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aten01\Desktop\PONTAS DE PEDRA,QUIOSQUE SANTO AMARO\11-ORÇAMENTO\"/>
    </mc:Choice>
  </mc:AlternateContent>
  <xr:revisionPtr revIDLastSave="0" documentId="13_ncr:1_{FBB0B791-5BA0-4F59-B8AC-797CEA7D43E8}" xr6:coauthVersionLast="47" xr6:coauthVersionMax="47" xr10:uidLastSave="{00000000-0000-0000-0000-000000000000}"/>
  <bookViews>
    <workbookView xWindow="-120" yWindow="-120" windowWidth="29040" windowHeight="15720" firstSheet="5" activeTab="10" xr2:uid="{00000000-000D-0000-FFFF-FFFF00000000}"/>
  </bookViews>
  <sheets>
    <sheet name="ICD" sheetId="15" r:id="rId1"/>
    <sheet name="CCD" sheetId="13" r:id="rId2"/>
    <sheet name="ISD" sheetId="10" r:id="rId3"/>
    <sheet name="CSD" sheetId="9" r:id="rId4"/>
    <sheet name="Resumo" sheetId="7" r:id="rId5"/>
    <sheet name="Orçamento Não Desonerado" sheetId="8" r:id="rId6"/>
    <sheet name="Orçamento desonerada" sheetId="12" r:id="rId7"/>
    <sheet name="MC " sheetId="3" r:id="rId8"/>
    <sheet name="CPUs - Nao Desonerada " sheetId="4" r:id="rId9"/>
    <sheet name="CPUs - Desonerada" sheetId="14" r:id="rId10"/>
    <sheet name="CRONOGRAMA" sheetId="11" r:id="rId11"/>
    <sheet name="Planilha1" sheetId="16" r:id="rId12"/>
    <sheet name="Planilha2" sheetId="17" r:id="rId13"/>
    <sheet name="BDI  Não Desonerado" sheetId="6" r:id="rId14"/>
  </sheets>
  <externalReferences>
    <externalReference r:id="rId15"/>
    <externalReference r:id="rId16"/>
    <externalReference r:id="rId17"/>
    <externalReference r:id="rId18"/>
    <externalReference r:id="rId19"/>
    <externalReference r:id="rId20"/>
    <externalReference r:id="rId21"/>
    <externalReference r:id="rId22"/>
  </externalReferences>
  <definedNames>
    <definedName name="__BDI18" localSheetId="13">#REF!</definedName>
    <definedName name="__BDI18">#REF!</definedName>
    <definedName name="__BDI25" localSheetId="13">#REF!</definedName>
    <definedName name="__BDI25">#REF!</definedName>
    <definedName name="_1Excel_BuiltIn__FilterDatabase_3_1" localSheetId="13">#REF!</definedName>
    <definedName name="_1Excel_BuiltIn__FilterDatabase_3_1">#REF!</definedName>
    <definedName name="_2Excel_BuiltIn_Print_Area_1" localSheetId="13">#REF!</definedName>
    <definedName name="_2Excel_BuiltIn_Print_Area_1">#REF!</definedName>
    <definedName name="_3Excel_BuiltIn_Print_Area_2" localSheetId="13">#REF!</definedName>
    <definedName name="_3Excel_BuiltIn_Print_Area_2">#REF!</definedName>
    <definedName name="_4Excel_BuiltIn_Print_Titles_1" localSheetId="13">(#REF!,#REF!)</definedName>
    <definedName name="_4Excel_BuiltIn_Print_Titles_1">(#REF!,#REF!)</definedName>
    <definedName name="_BDI18" localSheetId="13">#REF!</definedName>
    <definedName name="_BDI18">#REF!</definedName>
    <definedName name="_BDI25" localSheetId="13">#REF!</definedName>
    <definedName name="_BDI25">#REF!</definedName>
    <definedName name="_xlnm._FilterDatabase" localSheetId="1" hidden="1">CCD!$A$10:$E$10151</definedName>
    <definedName name="_xlnm._FilterDatabase" localSheetId="9" hidden="1">'CPUs - Desonerada'!$A$5:$J$145</definedName>
    <definedName name="_xlnm._FilterDatabase" localSheetId="8" hidden="1">'CPUs - Nao Desonerada '!$A$5:$J$145</definedName>
    <definedName name="_xlnm._FilterDatabase" localSheetId="10" hidden="1">CRONOGRAMA!$B$7:$K$48</definedName>
    <definedName name="_xlnm._FilterDatabase" localSheetId="3" hidden="1">CSD!$A$10:$E$10151</definedName>
    <definedName name="_xlnm._FilterDatabase" localSheetId="0" hidden="1">ICD!$A$10:$E$130150</definedName>
    <definedName name="_xlnm._FilterDatabase" localSheetId="2" hidden="1">ISD!$A$10:$E$130150</definedName>
    <definedName name="_xlnm._FilterDatabase" localSheetId="6" hidden="1">'Orçamento desonerada'!$A$4:$J$66</definedName>
    <definedName name="_xlnm._FilterDatabase" localSheetId="5" hidden="1">'Orçamento Não Desonerado'!$A$4:$J$66</definedName>
    <definedName name="_xlnm.Print_Area" localSheetId="13">'BDI  Não Desonerado'!$A$1:$D$22</definedName>
    <definedName name="_xlnm.Print_Area" localSheetId="10">CRONOGRAMA!$B$2:$K$52</definedName>
    <definedName name="_xlnm.Print_Area" localSheetId="6">'Orçamento desonerada'!$A$1:$J$66</definedName>
    <definedName name="_xlnm.Print_Area" localSheetId="5">'Orçamento Não Desonerado'!$A$1:$J$66</definedName>
    <definedName name="_xlnm.Print_Area" localSheetId="4">Resumo!$A$1:$K$17</definedName>
    <definedName name="_xlnm.Database" localSheetId="13">TEXT([1]Dados!$G$29,"mm-aaaa")</definedName>
    <definedName name="_xlnm.Database">TEXT([2]Dados!$G$29,"mm-aaaa")</definedName>
    <definedName name="BDI18_1" localSheetId="13">#REF!</definedName>
    <definedName name="BDI18_1">#REF!</definedName>
    <definedName name="BDI18_4">"$#REF!.$B$2"</definedName>
    <definedName name="BDI25_1" localSheetId="13">#REF!</definedName>
    <definedName name="BDI25_1">#REF!</definedName>
    <definedName name="BDI25_4">"$#REF!.$B$3"</definedName>
    <definedName name="çlkj" localSheetId="13">(#REF!,#REF!)</definedName>
    <definedName name="çlkj">(#REF!,#REF!)</definedName>
    <definedName name="eu" localSheetId="13" hidden="1">{#N/A,#N/A,FALSE,"MO (2)"}</definedName>
    <definedName name="eu" localSheetId="10" hidden="1">{#N/A,#N/A,FALSE,"MO (2)"}</definedName>
    <definedName name="eu" localSheetId="4" hidden="1">{#N/A,#N/A,FALSE,"MO (2)"}</definedName>
    <definedName name="eu" hidden="1">{#N/A,#N/A,FALSE,"MO (2)"}</definedName>
    <definedName name="Excel_BuiltIn__FilterDatabase_10">"$#REF!.$E$10:$E$55"</definedName>
    <definedName name="Excel_BuiltIn__FilterDatabase_2_1">"$#REF!.$D$9:$D$706"</definedName>
    <definedName name="Excel_BuiltIn__FilterDatabase_3" localSheetId="13">#REF!</definedName>
    <definedName name="Excel_BuiltIn__FilterDatabase_3">#REF!</definedName>
    <definedName name="Excel_BuiltIn__FilterDatabase_3_1" localSheetId="13">#REF!</definedName>
    <definedName name="Excel_BuiltIn__FilterDatabase_3_1">#REF!</definedName>
    <definedName name="Excel_BuiltIn_Print_Area" localSheetId="13">#REF!</definedName>
    <definedName name="Excel_BuiltIn_Print_Area">#REF!</definedName>
    <definedName name="Excel_BuiltIn_Print_Area_1">"$#REF!.$A$#REF!:$J$#REF!"</definedName>
    <definedName name="Excel_BuiltIn_Print_Area_1_1">"$#REF!.$A$1:$J$1"</definedName>
    <definedName name="Excel_BuiltIn_Print_Area_1_1_1_3">"$#REF!.$A$1:$G$68"</definedName>
    <definedName name="Excel_BuiltIn_Print_Area_1_1_1_3_1" localSheetId="13">#REF!</definedName>
    <definedName name="Excel_BuiltIn_Print_Area_1_1_1_3_1">#REF!</definedName>
    <definedName name="Excel_BuiltIn_Print_Area_1_1_1_3_4">"$#REF!.$A$1:$G$67"</definedName>
    <definedName name="Excel_BuiltIn_Print_Area_2" localSheetId="13">#REF!</definedName>
    <definedName name="Excel_BuiltIn_Print_Area_2">#REF!</definedName>
    <definedName name="Excel_BuiltIn_Print_Area_2_1">"$#REF!.$A$1:$L$83"</definedName>
    <definedName name="Excel_BuiltIn_Print_Area_2_1_1_1_1_1_1_1_1_1_1_3">"$#REF!.$A$1:$G$92"</definedName>
    <definedName name="Excel_BuiltIn_Print_Area_2_1_1_1_1_1_1_1_1_1_1_3_1" localSheetId="13">#REF!</definedName>
    <definedName name="Excel_BuiltIn_Print_Area_2_1_1_1_1_1_1_1_1_1_1_3_1">#REF!</definedName>
    <definedName name="Excel_BuiltIn_Print_Area_2_1_1_1_1_1_1_1_1_1_1_3_4">"$#REF!.$A$1:$G$91"</definedName>
    <definedName name="Excel_BuiltIn_Print_Area_2_1_1_1_1_1_1_1_1_1_3">"$#REF!.$A$1:$G$92"</definedName>
    <definedName name="Excel_BuiltIn_Print_Area_2_1_1_1_1_1_1_1_1_1_3_1" localSheetId="13">#REF!</definedName>
    <definedName name="Excel_BuiltIn_Print_Area_2_1_1_1_1_1_1_1_1_1_3_1">#REF!</definedName>
    <definedName name="Excel_BuiltIn_Print_Area_2_1_1_1_1_1_1_1_1_1_3_4">"$#REF!.$A$1:$G$91"</definedName>
    <definedName name="Excel_BuiltIn_Print_Area_2_1_1_1_1_1_1_1_1_3">"$#REF!.$A$1:$G$92"</definedName>
    <definedName name="Excel_BuiltIn_Print_Area_2_1_1_1_1_1_1_1_1_3_1" localSheetId="13">#REF!</definedName>
    <definedName name="Excel_BuiltIn_Print_Area_2_1_1_1_1_1_1_1_1_3_1">#REF!</definedName>
    <definedName name="Excel_BuiltIn_Print_Area_2_1_1_1_1_1_1_1_1_3_4">"$#REF!.$A$1:$G$91"</definedName>
    <definedName name="Excel_BuiltIn_Print_Area_2_1_1_1_1_1_1_1_3">"$#REF!.$A$1:$G$92"</definedName>
    <definedName name="Excel_BuiltIn_Print_Area_2_1_1_1_1_1_1_1_3_1" localSheetId="13">#REF!</definedName>
    <definedName name="Excel_BuiltIn_Print_Area_2_1_1_1_1_1_1_1_3_1">#REF!</definedName>
    <definedName name="Excel_BuiltIn_Print_Area_2_1_1_1_1_1_1_1_3_4">"$#REF!.$A$1:$G$91"</definedName>
    <definedName name="Excel_BuiltIn_Print_Area_2_1_1_1_1_1_1_3">"$#REF!.$A$1:$G$92"</definedName>
    <definedName name="Excel_BuiltIn_Print_Area_2_1_1_1_1_1_1_3_1" localSheetId="13">#REF!</definedName>
    <definedName name="Excel_BuiltIn_Print_Area_2_1_1_1_1_1_1_3_1">#REF!</definedName>
    <definedName name="Excel_BuiltIn_Print_Area_2_1_1_1_1_1_1_3_4">"$#REF!.$A$1:$G$91"</definedName>
    <definedName name="Excel_BuiltIn_Print_Area_2_1_1_1_1_1_3">"$#REF!.$A$1:$G$92"</definedName>
    <definedName name="Excel_BuiltIn_Print_Area_2_1_1_1_1_1_3_1" localSheetId="13">#REF!</definedName>
    <definedName name="Excel_BuiltIn_Print_Area_2_1_1_1_1_1_3_1">#REF!</definedName>
    <definedName name="Excel_BuiltIn_Print_Area_2_1_1_1_1_1_3_4">"$#REF!.$A$1:$G$91"</definedName>
    <definedName name="Excel_BuiltIn_Print_Area_2_1_1_1_1_3">"$#REF!.$A$1:$G$72"</definedName>
    <definedName name="Excel_BuiltIn_Print_Area_2_1_1_1_1_3_1" localSheetId="13">#REF!</definedName>
    <definedName name="Excel_BuiltIn_Print_Area_2_1_1_1_1_3_1">#REF!</definedName>
    <definedName name="Excel_BuiltIn_Print_Area_2_1_1_1_1_3_4">"$#REF!.$A$1:$G$71"</definedName>
    <definedName name="Excel_BuiltIn_Print_Area_2_1_1_1_3">"$#REF!.$A$1:$G$71"</definedName>
    <definedName name="Excel_BuiltIn_Print_Area_2_1_1_1_3_1" localSheetId="13">#REF!</definedName>
    <definedName name="Excel_BuiltIn_Print_Area_2_1_1_1_3_1">#REF!</definedName>
    <definedName name="Excel_BuiltIn_Print_Area_2_1_1_1_3_4">"$#REF!.$A$1:$G$70"</definedName>
    <definedName name="Excel_BuiltIn_Print_Area_2_1_1_3">"$#REF!.$A$1:$G$67"</definedName>
    <definedName name="Excel_BuiltIn_Print_Area_2_1_1_3_1" localSheetId="13">#REF!</definedName>
    <definedName name="Excel_BuiltIn_Print_Area_2_1_1_3_1">#REF!</definedName>
    <definedName name="Excel_BuiltIn_Print_Area_2_1_1_3_4">"$#REF!.$A$1:$G$66"</definedName>
    <definedName name="Excel_BuiltIn_Print_Area_2_1_3">"$#REF!.$A$1:$G$70"</definedName>
    <definedName name="Excel_BuiltIn_Print_Area_2_1_3_1" localSheetId="13">#REF!</definedName>
    <definedName name="Excel_BuiltIn_Print_Area_2_1_3_1">#REF!</definedName>
    <definedName name="Excel_BuiltIn_Print_Area_2_1_3_4">"$#REF!.$A$1:$G$69"</definedName>
    <definedName name="Excel_BuiltIn_Print_Area_3_1">"$#REF!.$A$1:$L$71"</definedName>
    <definedName name="Excel_BuiltIn_Print_Titles" localSheetId="13">#REF!</definedName>
    <definedName name="Excel_BuiltIn_Print_Titles">#REF!</definedName>
    <definedName name="Excel_BuiltIn_Print_Titles_1">"$#REF!.$A$#REF!:$IV$#REF!"</definedName>
    <definedName name="Excel_BuiltIn_Print_Titles_1_1">"$#REF!.$A$#REF!:$IU$#REF!"</definedName>
    <definedName name="FatSabadoOut">'[3]TrafContExpan-NoPrint'!$O$5</definedName>
    <definedName name="FatSextaOut">'[3]TrafContExpan-NoPrint'!$O$4</definedName>
    <definedName name="lkajdsf" localSheetId="13">#REF!</definedName>
    <definedName name="lkajdsf">#REF!</definedName>
    <definedName name="medição" localSheetId="13">#REF!</definedName>
    <definedName name="medição">#REF!</definedName>
    <definedName name="Obra" localSheetId="13">#REF!</definedName>
    <definedName name="Obra">#REF!</definedName>
    <definedName name="Obras" localSheetId="13">#REF!</definedName>
    <definedName name="Obras">#REF!</definedName>
    <definedName name="obras1" localSheetId="13">#REF!</definedName>
    <definedName name="obras1">#REF!</definedName>
    <definedName name="perc">"$#REF!.$AX$2:$AX$32"</definedName>
    <definedName name="perc_1" localSheetId="13">#REF!</definedName>
    <definedName name="perc_1">#REF!</definedName>
    <definedName name="perc_4">"$#REF!.$AX$2:$AX$31"</definedName>
    <definedName name="Planilha" localSheetId="13">#REF!</definedName>
    <definedName name="Planilha">#REF!</definedName>
    <definedName name="Quadra" localSheetId="13" hidden="1">{#N/A,#N/A,FALSE,"MO (2)"}</definedName>
    <definedName name="Quadra" localSheetId="10" hidden="1">{#N/A,#N/A,FALSE,"MO (2)"}</definedName>
    <definedName name="Quadra" localSheetId="4" hidden="1">{#N/A,#N/A,FALSE,"MO (2)"}</definedName>
    <definedName name="Quadra" hidden="1">{#N/A,#N/A,FALSE,"MO (2)"}</definedName>
    <definedName name="quadra2" localSheetId="13" hidden="1">{#N/A,#N/A,FALSE,"MO (2)"}</definedName>
    <definedName name="quadra2" localSheetId="10" hidden="1">{#N/A,#N/A,FALSE,"MO (2)"}</definedName>
    <definedName name="quadra2" localSheetId="4" hidden="1">{#N/A,#N/A,FALSE,"MO (2)"}</definedName>
    <definedName name="quadra2" hidden="1">{#N/A,#N/A,FALSE,"MO (2)"}</definedName>
    <definedName name="Quantidades" localSheetId="13" hidden="1">{#N/A,#N/A,FALSE,"MO (2)"}</definedName>
    <definedName name="Quantidades" localSheetId="10" hidden="1">{#N/A,#N/A,FALSE,"MO (2)"}</definedName>
    <definedName name="Quantidades" localSheetId="4" hidden="1">{#N/A,#N/A,FALSE,"MO (2)"}</definedName>
    <definedName name="Quantidades" hidden="1">{#N/A,#N/A,FALSE,"MO (2)"}</definedName>
    <definedName name="Resposta" localSheetId="13">[4]ORÇAMENTO!#REF!</definedName>
    <definedName name="Resposta">[5]ORÇAMENTO!#REF!</definedName>
    <definedName name="s" localSheetId="13" hidden="1">{#N/A,#N/A,FALSE,"MO (2)"}</definedName>
    <definedName name="s" localSheetId="10" hidden="1">{#N/A,#N/A,FALSE,"MO (2)"}</definedName>
    <definedName name="s" localSheetId="4" hidden="1">{#N/A,#N/A,FALSE,"MO (2)"}</definedName>
    <definedName name="s" hidden="1">{#N/A,#N/A,FALSE,"MO (2)"}</definedName>
    <definedName name="Summary" localSheetId="13">#REF!</definedName>
    <definedName name="Summary">#REF!</definedName>
    <definedName name="TABELA">'[6]PLANILHA FONTE'!$B$1:$G$290</definedName>
    <definedName name="TxCresc">'[3]TodasTraf-2000-NoPrint'!$C$7:$L$17</definedName>
    <definedName name="wrn.mo2." localSheetId="13" hidden="1">{#N/A,#N/A,FALSE,"MO (2)"}</definedName>
    <definedName name="wrn.mo2." localSheetId="10" hidden="1">{#N/A,#N/A,FALSE,"MO (2)"}</definedName>
    <definedName name="wrn.mo2." localSheetId="4" hidden="1">{#N/A,#N/A,FALSE,"MO (2)"}</definedName>
    <definedName name="wrn.mo2." hidden="1">{#N/A,#N/A,FALSE,"MO (2)"}</definedName>
  </definedNames>
  <calcPr calcId="191029"/>
</workbook>
</file>

<file path=xl/calcChain.xml><?xml version="1.0" encoding="utf-8"?>
<calcChain xmlns="http://schemas.openxmlformats.org/spreadsheetml/2006/main">
  <c r="K40" i="8" l="1"/>
  <c r="K33" i="8"/>
  <c r="J92" i="4"/>
  <c r="J40" i="4"/>
  <c r="I53" i="14" l="1"/>
  <c r="I92" i="14" l="1"/>
  <c r="I85" i="14"/>
  <c r="J85" i="14" s="1"/>
  <c r="I84" i="14"/>
  <c r="J84" i="14" s="1"/>
  <c r="J83" i="14"/>
  <c r="I82" i="14"/>
  <c r="J82" i="14" s="1"/>
  <c r="I67" i="14"/>
  <c r="J67" i="14" s="1"/>
  <c r="I66" i="14"/>
  <c r="J66" i="14" s="1"/>
  <c r="I65" i="14"/>
  <c r="J65" i="14" s="1"/>
  <c r="I64" i="14"/>
  <c r="J64" i="14" s="1"/>
  <c r="I30" i="14"/>
  <c r="J30" i="14" s="1"/>
  <c r="I14" i="14"/>
  <c r="J14" i="14" s="1"/>
  <c r="I91" i="14"/>
  <c r="I80" i="14"/>
  <c r="J80" i="14" s="1"/>
  <c r="I79" i="14"/>
  <c r="J79" i="14" s="1"/>
  <c r="I73" i="14"/>
  <c r="J73" i="14" s="1"/>
  <c r="J72" i="14" s="1"/>
  <c r="I72" i="14" s="1"/>
  <c r="G58" i="12" s="1"/>
  <c r="I63" i="14"/>
  <c r="J63" i="14" s="1"/>
  <c r="I62" i="14"/>
  <c r="I61" i="14"/>
  <c r="J61" i="14" s="1"/>
  <c r="I60" i="14"/>
  <c r="J60" i="14" s="1"/>
  <c r="I59" i="14"/>
  <c r="J59" i="14" s="1"/>
  <c r="I58" i="14"/>
  <c r="I57" i="14"/>
  <c r="J57" i="14" s="1"/>
  <c r="I56" i="14"/>
  <c r="I55" i="14"/>
  <c r="J55" i="14" s="1"/>
  <c r="I54" i="14"/>
  <c r="J54" i="14" s="1"/>
  <c r="I52" i="14"/>
  <c r="J52" i="14" s="1"/>
  <c r="I51" i="14"/>
  <c r="J51" i="14" s="1"/>
  <c r="I50" i="14"/>
  <c r="J50" i="14" s="1"/>
  <c r="I49" i="14"/>
  <c r="J49" i="14" s="1"/>
  <c r="I48" i="14"/>
  <c r="J48" i="14" s="1"/>
  <c r="I47" i="14"/>
  <c r="J47" i="14" s="1"/>
  <c r="I46" i="14"/>
  <c r="J46" i="14" s="1"/>
  <c r="I39" i="14"/>
  <c r="J39" i="14" s="1"/>
  <c r="I38" i="14"/>
  <c r="J38" i="14" s="1"/>
  <c r="I29" i="14"/>
  <c r="J29" i="14" s="1"/>
  <c r="I28" i="14"/>
  <c r="J28" i="14" s="1"/>
  <c r="I22" i="14"/>
  <c r="J22" i="14" s="1"/>
  <c r="I21" i="14"/>
  <c r="J21" i="14" s="1"/>
  <c r="I20" i="14"/>
  <c r="J20" i="14" s="1"/>
  <c r="I13" i="14"/>
  <c r="J13" i="14" s="1"/>
  <c r="I12" i="14"/>
  <c r="J12" i="14" s="1"/>
  <c r="I11" i="14"/>
  <c r="J11" i="14" s="1"/>
  <c r="I10" i="14"/>
  <c r="J10" i="14" s="1"/>
  <c r="I9" i="14"/>
  <c r="J9" i="14" s="1"/>
  <c r="I8" i="14"/>
  <c r="J8" i="14" s="1"/>
  <c r="I7" i="14"/>
  <c r="J7" i="14" s="1"/>
  <c r="J92" i="14"/>
  <c r="J90" i="14" s="1"/>
  <c r="I90" i="14" s="1"/>
  <c r="J81" i="14"/>
  <c r="J62" i="14"/>
  <c r="J58" i="14"/>
  <c r="J56" i="14"/>
  <c r="J53" i="14"/>
  <c r="J40" i="14"/>
  <c r="J32" i="14"/>
  <c r="J31" i="14"/>
  <c r="G60" i="12"/>
  <c r="G56" i="12"/>
  <c r="G54" i="12"/>
  <c r="G53" i="12"/>
  <c r="G52" i="12"/>
  <c r="G51" i="12"/>
  <c r="G50" i="12"/>
  <c r="G49" i="12"/>
  <c r="G48" i="12"/>
  <c r="G47" i="12"/>
  <c r="G44" i="12"/>
  <c r="G41" i="12"/>
  <c r="G38" i="12"/>
  <c r="G31" i="12"/>
  <c r="G30" i="12"/>
  <c r="G25" i="12"/>
  <c r="G24" i="12"/>
  <c r="G21" i="12"/>
  <c r="G20" i="12"/>
  <c r="G19" i="12"/>
  <c r="G16" i="12"/>
  <c r="G15" i="12"/>
  <c r="G14" i="12"/>
  <c r="G11" i="12"/>
  <c r="G9" i="12"/>
  <c r="G7" i="12"/>
  <c r="G6" i="12"/>
  <c r="G65" i="12" l="1"/>
  <c r="J37" i="14"/>
  <c r="J78" i="14"/>
  <c r="I78" i="14" s="1"/>
  <c r="G59" i="12" s="1"/>
  <c r="J6" i="14"/>
  <c r="G33" i="12" s="1"/>
  <c r="H33" i="12" s="1"/>
  <c r="I33" i="12" s="1"/>
  <c r="J19" i="14"/>
  <c r="J27" i="14"/>
  <c r="I27" i="14" s="1"/>
  <c r="G40" i="12" s="1"/>
  <c r="J45" i="14"/>
  <c r="I45" i="14" s="1"/>
  <c r="G55" i="12" s="1"/>
  <c r="H55" i="12" s="1"/>
  <c r="I55" i="12" s="1"/>
  <c r="H65" i="12"/>
  <c r="I65" i="12" s="1"/>
  <c r="H63" i="12"/>
  <c r="I63" i="12" s="1"/>
  <c r="H62" i="12"/>
  <c r="I62" i="12" s="1"/>
  <c r="H60" i="12"/>
  <c r="I60" i="12" s="1"/>
  <c r="H59" i="12"/>
  <c r="I59" i="12" s="1"/>
  <c r="H58" i="12"/>
  <c r="I58" i="12" s="1"/>
  <c r="H56" i="12"/>
  <c r="I56" i="12" s="1"/>
  <c r="H54" i="12"/>
  <c r="I54" i="12" s="1"/>
  <c r="H53" i="12"/>
  <c r="I53" i="12" s="1"/>
  <c r="H52" i="12"/>
  <c r="I52" i="12" s="1"/>
  <c r="H51" i="12"/>
  <c r="I51" i="12" s="1"/>
  <c r="H50" i="12"/>
  <c r="I50" i="12" s="1"/>
  <c r="H49" i="12"/>
  <c r="I49" i="12" s="1"/>
  <c r="H48" i="12"/>
  <c r="I48" i="12" s="1"/>
  <c r="H47" i="12"/>
  <c r="I47" i="12" s="1"/>
  <c r="H44" i="12"/>
  <c r="I44" i="12" s="1"/>
  <c r="H42" i="12"/>
  <c r="I42" i="12" s="1"/>
  <c r="H41" i="12"/>
  <c r="I41" i="12" s="1"/>
  <c r="H40" i="12"/>
  <c r="I40" i="12" s="1"/>
  <c r="H38" i="12"/>
  <c r="I38" i="12" s="1"/>
  <c r="H36" i="12"/>
  <c r="I36" i="12" s="1"/>
  <c r="H34" i="12"/>
  <c r="I34" i="12" s="1"/>
  <c r="H31" i="12"/>
  <c r="I31" i="12" s="1"/>
  <c r="H30" i="12"/>
  <c r="I30" i="12" s="1"/>
  <c r="H29" i="12"/>
  <c r="I29" i="12" s="1"/>
  <c r="H28" i="12"/>
  <c r="I28" i="12" s="1"/>
  <c r="H26" i="12"/>
  <c r="I26" i="12" s="1"/>
  <c r="H25" i="12"/>
  <c r="I25" i="12" s="1"/>
  <c r="H24" i="12"/>
  <c r="I24" i="12" s="1"/>
  <c r="H23" i="12"/>
  <c r="I23" i="12" s="1"/>
  <c r="H21" i="12"/>
  <c r="I21" i="12" s="1"/>
  <c r="H20" i="12"/>
  <c r="I20" i="12" s="1"/>
  <c r="H19" i="12"/>
  <c r="I19" i="12" s="1"/>
  <c r="H18" i="12"/>
  <c r="I18" i="12" s="1"/>
  <c r="H17" i="12"/>
  <c r="I17" i="12" s="1"/>
  <c r="H16" i="12"/>
  <c r="I16" i="12" s="1"/>
  <c r="H15" i="12"/>
  <c r="I15" i="12" s="1"/>
  <c r="H14" i="12"/>
  <c r="I14" i="12" s="1"/>
  <c r="H12" i="12"/>
  <c r="I12" i="12" s="1"/>
  <c r="H11" i="12"/>
  <c r="I11" i="12" s="1"/>
  <c r="H10" i="12"/>
  <c r="I10" i="12" s="1"/>
  <c r="H9" i="12"/>
  <c r="I9" i="12" s="1"/>
  <c r="H7" i="12"/>
  <c r="I7" i="12" s="1"/>
  <c r="H6" i="12"/>
  <c r="I6" i="12" s="1"/>
  <c r="G6" i="3"/>
  <c r="G7" i="3"/>
  <c r="C46" i="11"/>
  <c r="C43" i="11"/>
  <c r="C40" i="11"/>
  <c r="C37" i="11"/>
  <c r="C34" i="11"/>
  <c r="C31" i="11"/>
  <c r="C28" i="11"/>
  <c r="C25" i="11"/>
  <c r="C22" i="11"/>
  <c r="C19" i="11"/>
  <c r="C16" i="11"/>
  <c r="C13" i="11"/>
  <c r="C10" i="11"/>
  <c r="B6" i="11"/>
  <c r="I19" i="14" l="1"/>
  <c r="G37" i="12"/>
  <c r="H37" i="12" s="1"/>
  <c r="I37" i="12" s="1"/>
  <c r="H35" i="12" s="1"/>
  <c r="I35" i="12" s="1"/>
  <c r="I37" i="14"/>
  <c r="G46" i="12" s="1"/>
  <c r="H46" i="12" s="1"/>
  <c r="I46" i="12" s="1"/>
  <c r="H45" i="12" s="1"/>
  <c r="I45" i="12" s="1"/>
  <c r="H5" i="12"/>
  <c r="I5" i="12" s="1"/>
  <c r="H39" i="12"/>
  <c r="I39" i="12" s="1"/>
  <c r="H22" i="12"/>
  <c r="I22" i="12" s="1"/>
  <c r="H8" i="12"/>
  <c r="I8" i="12" s="1"/>
  <c r="H43" i="12"/>
  <c r="I43" i="12" s="1"/>
  <c r="H61" i="12"/>
  <c r="I61" i="12" s="1"/>
  <c r="H32" i="12"/>
  <c r="I32" i="12" s="1"/>
  <c r="H57" i="12"/>
  <c r="I57" i="12" s="1"/>
  <c r="H27" i="12"/>
  <c r="I27" i="12" s="1"/>
  <c r="H13" i="12"/>
  <c r="I13" i="12" s="1"/>
  <c r="H64" i="12"/>
  <c r="I64" i="12" s="1"/>
  <c r="J2" i="12" l="1"/>
  <c r="J12" i="7" s="1"/>
  <c r="J27" i="12" l="1"/>
  <c r="J57" i="12"/>
  <c r="J13" i="12"/>
  <c r="J22" i="12"/>
  <c r="J32" i="12"/>
  <c r="J35" i="12"/>
  <c r="I66" i="12"/>
  <c r="J28" i="12"/>
  <c r="J50" i="12"/>
  <c r="J62" i="12"/>
  <c r="J56" i="12"/>
  <c r="J37" i="12"/>
  <c r="J60" i="12"/>
  <c r="J15" i="12"/>
  <c r="J24" i="12"/>
  <c r="J20" i="12"/>
  <c r="J51" i="12"/>
  <c r="J33" i="12"/>
  <c r="J12" i="12"/>
  <c r="J41" i="12"/>
  <c r="J34" i="12"/>
  <c r="J29" i="12"/>
  <c r="J31" i="12"/>
  <c r="J19" i="12"/>
  <c r="J17" i="12"/>
  <c r="J36" i="12"/>
  <c r="J55" i="12"/>
  <c r="J47" i="12"/>
  <c r="J54" i="12"/>
  <c r="J21" i="12"/>
  <c r="J14" i="12"/>
  <c r="J6" i="12"/>
  <c r="J7" i="12"/>
  <c r="J58" i="12"/>
  <c r="J40" i="12"/>
  <c r="J46" i="12"/>
  <c r="J59" i="12"/>
  <c r="J49" i="12"/>
  <c r="J25" i="12"/>
  <c r="J11" i="12"/>
  <c r="J48" i="12"/>
  <c r="J26" i="12"/>
  <c r="J42" i="12"/>
  <c r="J10" i="12"/>
  <c r="J63" i="12"/>
  <c r="J16" i="12"/>
  <c r="J38" i="12"/>
  <c r="J44" i="12"/>
  <c r="J9" i="12"/>
  <c r="J30" i="12"/>
  <c r="J65" i="12"/>
  <c r="J18" i="12"/>
  <c r="J53" i="12"/>
  <c r="J52" i="12"/>
  <c r="J23" i="12"/>
  <c r="J5" i="12"/>
  <c r="J8" i="12"/>
  <c r="J43" i="12"/>
  <c r="J39" i="12"/>
  <c r="J45" i="12"/>
  <c r="J61" i="12"/>
  <c r="J64" i="12"/>
  <c r="J83" i="4" l="1"/>
  <c r="J81" i="4"/>
  <c r="J67" i="4"/>
  <c r="J66" i="4"/>
  <c r="J65" i="4"/>
  <c r="J64" i="4"/>
  <c r="J63" i="4"/>
  <c r="J61" i="4"/>
  <c r="J47" i="4"/>
  <c r="J32" i="4"/>
  <c r="J31" i="4"/>
  <c r="J13" i="4"/>
  <c r="J12" i="4"/>
  <c r="J11" i="4"/>
  <c r="J10" i="4"/>
  <c r="J9" i="4"/>
  <c r="J8" i="4"/>
  <c r="J7" i="4"/>
  <c r="I85" i="4"/>
  <c r="J85" i="4" s="1"/>
  <c r="I84" i="4"/>
  <c r="J84" i="4" s="1"/>
  <c r="I82" i="4"/>
  <c r="J82" i="4" s="1"/>
  <c r="I30" i="4"/>
  <c r="J30" i="4" s="1"/>
  <c r="I14" i="4"/>
  <c r="J14" i="4" s="1"/>
  <c r="I91" i="4"/>
  <c r="J91" i="4" s="1"/>
  <c r="J90" i="4" s="1"/>
  <c r="I90" i="4" s="1"/>
  <c r="I80" i="4"/>
  <c r="J80" i="4" s="1"/>
  <c r="I79" i="4"/>
  <c r="J79" i="4" s="1"/>
  <c r="I73" i="4"/>
  <c r="J73" i="4" s="1"/>
  <c r="J72" i="4" s="1"/>
  <c r="I63" i="4"/>
  <c r="I62" i="4"/>
  <c r="J62" i="4" s="1"/>
  <c r="I61" i="4"/>
  <c r="I60" i="4"/>
  <c r="J60" i="4" s="1"/>
  <c r="I59" i="4"/>
  <c r="J59" i="4" s="1"/>
  <c r="I58" i="4"/>
  <c r="J58" i="4" s="1"/>
  <c r="I57" i="4"/>
  <c r="J57" i="4" s="1"/>
  <c r="I56" i="4"/>
  <c r="J56" i="4" s="1"/>
  <c r="I55" i="4"/>
  <c r="J55" i="4" s="1"/>
  <c r="I54" i="4"/>
  <c r="J54" i="4" s="1"/>
  <c r="I53" i="4"/>
  <c r="J53" i="4" s="1"/>
  <c r="I52" i="4"/>
  <c r="J52" i="4" s="1"/>
  <c r="I51" i="4"/>
  <c r="J51" i="4" s="1"/>
  <c r="I50" i="4"/>
  <c r="J50" i="4" s="1"/>
  <c r="I49" i="4"/>
  <c r="J49" i="4" s="1"/>
  <c r="I48" i="4"/>
  <c r="J48" i="4" s="1"/>
  <c r="I47" i="4"/>
  <c r="I46" i="4"/>
  <c r="J46" i="4" s="1"/>
  <c r="I39" i="4"/>
  <c r="J39" i="4" s="1"/>
  <c r="I38" i="4"/>
  <c r="J38" i="4" s="1"/>
  <c r="J37" i="4" s="1"/>
  <c r="I29" i="4"/>
  <c r="J29" i="4" s="1"/>
  <c r="I28" i="4"/>
  <c r="J28" i="4" s="1"/>
  <c r="I22" i="4"/>
  <c r="J22" i="4" s="1"/>
  <c r="I21" i="4"/>
  <c r="J21" i="4" s="1"/>
  <c r="I20" i="4"/>
  <c r="J20" i="4" s="1"/>
  <c r="G15" i="8"/>
  <c r="G14" i="8"/>
  <c r="G11" i="8"/>
  <c r="G9" i="8"/>
  <c r="G7" i="8"/>
  <c r="G6" i="8"/>
  <c r="G31" i="8"/>
  <c r="G30" i="8"/>
  <c r="G25" i="8"/>
  <c r="G24" i="8"/>
  <c r="G21" i="8"/>
  <c r="G20" i="8"/>
  <c r="G19" i="8"/>
  <c r="G16" i="8"/>
  <c r="G60" i="8"/>
  <c r="G56" i="8"/>
  <c r="G54" i="8"/>
  <c r="G53" i="8"/>
  <c r="G52" i="8"/>
  <c r="G51" i="8"/>
  <c r="G50" i="8"/>
  <c r="G49" i="8"/>
  <c r="G48" i="8"/>
  <c r="G47" i="8"/>
  <c r="G44" i="8"/>
  <c r="G41" i="8"/>
  <c r="G38" i="8"/>
  <c r="I72" i="4" l="1"/>
  <c r="G58" i="8"/>
  <c r="I37" i="4"/>
  <c r="G46" i="8"/>
  <c r="J78" i="4"/>
  <c r="G65" i="8"/>
  <c r="H65" i="8" s="1"/>
  <c r="I65" i="8" s="1"/>
  <c r="J45" i="4"/>
  <c r="J27" i="4"/>
  <c r="G40" i="8" s="1"/>
  <c r="H40" i="8" s="1"/>
  <c r="I40" i="8" s="1"/>
  <c r="I27" i="4"/>
  <c r="J19" i="4"/>
  <c r="J6" i="4"/>
  <c r="G33" i="8" s="1"/>
  <c r="H33" i="8" s="1"/>
  <c r="I33" i="8" s="1"/>
  <c r="I19" i="4"/>
  <c r="H63" i="8"/>
  <c r="I63" i="8" s="1"/>
  <c r="H62" i="8"/>
  <c r="I62" i="8" s="1"/>
  <c r="H60" i="8"/>
  <c r="I60" i="8" s="1"/>
  <c r="H58" i="8"/>
  <c r="I58" i="8" s="1"/>
  <c r="H56" i="8"/>
  <c r="I56" i="8" s="1"/>
  <c r="H54" i="8"/>
  <c r="I54" i="8" s="1"/>
  <c r="H53" i="8"/>
  <c r="I53" i="8" s="1"/>
  <c r="H52" i="8"/>
  <c r="I52" i="8" s="1"/>
  <c r="H51" i="8"/>
  <c r="I51" i="8" s="1"/>
  <c r="H50" i="8"/>
  <c r="I50" i="8" s="1"/>
  <c r="H49" i="8"/>
  <c r="I49" i="8" s="1"/>
  <c r="H48" i="8"/>
  <c r="I48" i="8" s="1"/>
  <c r="H47" i="8"/>
  <c r="I47" i="8" s="1"/>
  <c r="H46" i="8"/>
  <c r="I46" i="8" s="1"/>
  <c r="H44" i="8"/>
  <c r="I44" i="8" s="1"/>
  <c r="H42" i="8"/>
  <c r="I42" i="8" s="1"/>
  <c r="H41" i="8"/>
  <c r="I41" i="8" s="1"/>
  <c r="H38" i="8"/>
  <c r="I38" i="8" s="1"/>
  <c r="H36" i="8"/>
  <c r="I36" i="8" s="1"/>
  <c r="H34" i="8"/>
  <c r="I34" i="8" s="1"/>
  <c r="H31" i="8"/>
  <c r="I31" i="8" s="1"/>
  <c r="H30" i="8"/>
  <c r="I30" i="8" s="1"/>
  <c r="H29" i="8"/>
  <c r="I29" i="8" s="1"/>
  <c r="H28" i="8"/>
  <c r="I28" i="8" s="1"/>
  <c r="H26" i="8"/>
  <c r="I26" i="8" s="1"/>
  <c r="H25" i="8"/>
  <c r="I25" i="8" s="1"/>
  <c r="H24" i="8"/>
  <c r="I24" i="8" s="1"/>
  <c r="H23" i="8"/>
  <c r="I23" i="8" s="1"/>
  <c r="H21" i="8"/>
  <c r="I21" i="8" s="1"/>
  <c r="H20" i="8"/>
  <c r="I20" i="8" s="1"/>
  <c r="H19" i="8"/>
  <c r="I19" i="8" s="1"/>
  <c r="H18" i="8"/>
  <c r="I18" i="8" s="1"/>
  <c r="H17" i="8"/>
  <c r="I17" i="8" s="1"/>
  <c r="H16" i="8"/>
  <c r="I16" i="8" s="1"/>
  <c r="H15" i="8"/>
  <c r="I15" i="8" s="1"/>
  <c r="H14" i="8"/>
  <c r="I14" i="8" s="1"/>
  <c r="H12" i="8"/>
  <c r="I12" i="8" s="1"/>
  <c r="H11" i="8"/>
  <c r="I11" i="8" s="1"/>
  <c r="H10" i="8"/>
  <c r="I10" i="8" s="1"/>
  <c r="H9" i="8"/>
  <c r="I9" i="8" s="1"/>
  <c r="H7" i="8"/>
  <c r="I7" i="8" s="1"/>
  <c r="H6" i="8"/>
  <c r="I6" i="8" s="1"/>
  <c r="K7" i="7"/>
  <c r="K9" i="7"/>
  <c r="E7" i="6"/>
  <c r="D7" i="6" s="1"/>
  <c r="E8" i="6"/>
  <c r="D8" i="6" s="1"/>
  <c r="E9" i="6"/>
  <c r="D9" i="6" s="1"/>
  <c r="E10" i="6"/>
  <c r="D10" i="6" s="1"/>
  <c r="E13" i="6"/>
  <c r="D13" i="6" s="1"/>
  <c r="E18" i="6"/>
  <c r="D18" i="6" s="1"/>
  <c r="E15" i="6" s="1"/>
  <c r="I78" i="4" l="1"/>
  <c r="G59" i="8"/>
  <c r="H59" i="8" s="1"/>
  <c r="I59" i="8" s="1"/>
  <c r="H57" i="8" s="1"/>
  <c r="I57" i="8" s="1"/>
  <c r="H40" i="11" s="1"/>
  <c r="K41" i="11" s="1"/>
  <c r="I45" i="4"/>
  <c r="G55" i="8"/>
  <c r="H55" i="8" s="1"/>
  <c r="I55" i="8" s="1"/>
  <c r="G37" i="8"/>
  <c r="H37" i="8" s="1"/>
  <c r="I37" i="8" s="1"/>
  <c r="H35" i="8" s="1"/>
  <c r="I35" i="8" s="1"/>
  <c r="H28" i="11" s="1"/>
  <c r="K29" i="11" s="1"/>
  <c r="H61" i="8"/>
  <c r="I61" i="8" s="1"/>
  <c r="H43" i="11" s="1"/>
  <c r="K44" i="11" s="1"/>
  <c r="H64" i="8"/>
  <c r="I64" i="8" s="1"/>
  <c r="H46" i="11" s="1"/>
  <c r="K47" i="11" s="1"/>
  <c r="H8" i="8"/>
  <c r="I8" i="8" s="1"/>
  <c r="H13" i="11" s="1"/>
  <c r="J14" i="11" s="1"/>
  <c r="H13" i="8"/>
  <c r="I13" i="8" s="1"/>
  <c r="H16" i="11" s="1"/>
  <c r="J17" i="11" s="1"/>
  <c r="H22" i="8"/>
  <c r="I22" i="8" s="1"/>
  <c r="H19" i="11" s="1"/>
  <c r="J20" i="11" s="1"/>
  <c r="H39" i="8"/>
  <c r="I39" i="8" s="1"/>
  <c r="H31" i="11" s="1"/>
  <c r="K32" i="11" s="1"/>
  <c r="H32" i="8"/>
  <c r="I32" i="8" s="1"/>
  <c r="H25" i="11" s="1"/>
  <c r="H27" i="8"/>
  <c r="I27" i="8" s="1"/>
  <c r="H22" i="11" s="1"/>
  <c r="H43" i="8"/>
  <c r="I43" i="8" s="1"/>
  <c r="H34" i="11" s="1"/>
  <c r="K35" i="11" s="1"/>
  <c r="H5" i="8"/>
  <c r="I5" i="8" s="1"/>
  <c r="H10" i="11" s="1"/>
  <c r="H45" i="8"/>
  <c r="I45" i="8" s="1"/>
  <c r="H37" i="11" s="1"/>
  <c r="K38" i="11" s="1"/>
  <c r="G19" i="6"/>
  <c r="D21" i="6" s="1"/>
  <c r="K11" i="11" l="1"/>
  <c r="J11" i="11"/>
  <c r="J23" i="11"/>
  <c r="K23" i="11"/>
  <c r="J26" i="11"/>
  <c r="K26" i="11"/>
  <c r="H48" i="11"/>
  <c r="I33" i="11" s="1"/>
  <c r="J2" i="8"/>
  <c r="I66" i="8" s="1"/>
  <c r="J49" i="11" l="1"/>
  <c r="J51" i="11" s="1"/>
  <c r="I18" i="11"/>
  <c r="I21" i="11"/>
  <c r="K49" i="11"/>
  <c r="I27" i="11"/>
  <c r="I39" i="11"/>
  <c r="I42" i="11"/>
  <c r="I45" i="11"/>
  <c r="I12" i="11"/>
  <c r="I15" i="11"/>
  <c r="I30" i="11"/>
  <c r="I24" i="11"/>
  <c r="I9" i="11"/>
  <c r="I36" i="11"/>
  <c r="J35" i="8"/>
  <c r="J14" i="7"/>
  <c r="M14" i="7" s="1"/>
  <c r="J43" i="8"/>
  <c r="J59" i="8"/>
  <c r="J51" i="8"/>
  <c r="J19" i="8"/>
  <c r="J11" i="8"/>
  <c r="J15" i="8"/>
  <c r="J36" i="8"/>
  <c r="J50" i="8"/>
  <c r="J29" i="8"/>
  <c r="J48" i="8"/>
  <c r="J65" i="8"/>
  <c r="J33" i="8"/>
  <c r="J28" i="8"/>
  <c r="J30" i="8"/>
  <c r="J41" i="8"/>
  <c r="J18" i="8"/>
  <c r="J17" i="8"/>
  <c r="J54" i="8"/>
  <c r="J47" i="8"/>
  <c r="J63" i="8"/>
  <c r="J57" i="8"/>
  <c r="J25" i="8"/>
  <c r="J16" i="8"/>
  <c r="J60" i="8"/>
  <c r="J21" i="8"/>
  <c r="J46" i="8"/>
  <c r="J23" i="8"/>
  <c r="J38" i="8"/>
  <c r="J37" i="8"/>
  <c r="J62" i="8"/>
  <c r="J12" i="8"/>
  <c r="J31" i="8"/>
  <c r="J7" i="8"/>
  <c r="J58" i="8"/>
  <c r="J9" i="8"/>
  <c r="J42" i="8"/>
  <c r="J24" i="8"/>
  <c r="J20" i="8"/>
  <c r="J52" i="8"/>
  <c r="J53" i="8"/>
  <c r="J49" i="8"/>
  <c r="J44" i="8"/>
  <c r="J55" i="8"/>
  <c r="J56" i="8"/>
  <c r="J6" i="8"/>
  <c r="J26" i="8"/>
  <c r="J10" i="8"/>
  <c r="J34" i="8"/>
  <c r="J40" i="8"/>
  <c r="J14" i="8"/>
  <c r="J8" i="8"/>
  <c r="J5" i="8"/>
  <c r="J13" i="8"/>
  <c r="J27" i="8"/>
  <c r="J61" i="8"/>
  <c r="J22" i="8"/>
  <c r="J39" i="8"/>
  <c r="J32" i="8"/>
  <c r="J64" i="8"/>
  <c r="J45" i="8"/>
  <c r="J50" i="11" l="1"/>
  <c r="J52" i="11" s="1"/>
  <c r="K51" i="11"/>
  <c r="K50" i="11"/>
  <c r="I48" i="11"/>
  <c r="K52" i="11" l="1"/>
</calcChain>
</file>

<file path=xl/sharedStrings.xml><?xml version="1.0" encoding="utf-8"?>
<sst xmlns="http://schemas.openxmlformats.org/spreadsheetml/2006/main" count="71180" uniqueCount="15271">
  <si>
    <t>Obra</t>
  </si>
  <si>
    <t>Bancos</t>
  </si>
  <si>
    <t>B.D.I.</t>
  </si>
  <si>
    <t>Encargos Sociais</t>
  </si>
  <si>
    <t xml:space="preserve">SINAPI - 12/2025 - Pernambuco
ORSE - 12/2025 - Sergipe
SEINFRA - 028 - Ceará
</t>
  </si>
  <si>
    <t>22,23%</t>
  </si>
  <si>
    <t>Não Desonerado: embutido nos preços unitário dos insumos de mão de obra, de acordo com as bases.</t>
  </si>
  <si>
    <t>Item</t>
  </si>
  <si>
    <t>Código</t>
  </si>
  <si>
    <t>Banco</t>
  </si>
  <si>
    <t>Descrição</t>
  </si>
  <si>
    <t>Und</t>
  </si>
  <si>
    <t>Quant.</t>
  </si>
  <si>
    <t>Valor Unit</t>
  </si>
  <si>
    <t>Valor Unit com BDI</t>
  </si>
  <si>
    <t>Total</t>
  </si>
  <si>
    <t>Peso (%)</t>
  </si>
  <si>
    <t xml:space="preserve"> 1 </t>
  </si>
  <si>
    <t xml:space="preserve">  </t>
  </si>
  <si>
    <t>ADMINISTRAÇÃO LOCAL</t>
  </si>
  <si>
    <t/>
  </si>
  <si>
    <t xml:space="preserve"> 1.1 </t>
  </si>
  <si>
    <t>SINAPI</t>
  </si>
  <si>
    <t>ENGENHEIRO CIVIL DE OBRA PLENO COM ENCARGOS COMPLEMENTARES</t>
  </si>
  <si>
    <t>H</t>
  </si>
  <si>
    <t xml:space="preserve"> 1.2 </t>
  </si>
  <si>
    <t>ENCARREGADO GERAL COM ENCARGOS COMPLEMENTARES</t>
  </si>
  <si>
    <t xml:space="preserve"> 2 </t>
  </si>
  <si>
    <t>Serviços Preliminares</t>
  </si>
  <si>
    <t xml:space="preserve"> 2.1 </t>
  </si>
  <si>
    <t>LIMPEZA MANUAL DE VEGETAÇÃO EM TERRENO COM ENXADA. AF_03/2024</t>
  </si>
  <si>
    <t>m²</t>
  </si>
  <si>
    <t xml:space="preserve"> 2.2 </t>
  </si>
  <si>
    <t xml:space="preserve"> C5208 </t>
  </si>
  <si>
    <t>SEINFRA</t>
  </si>
  <si>
    <t>LOCAÇÃO DE BANHEIRO QUÍMICO - INCLUSO TRANSPORTE, INSTALAÇÃO E MANUTENÇÃO</t>
  </si>
  <si>
    <t>UNXMÊS</t>
  </si>
  <si>
    <t xml:space="preserve"> 2.3 </t>
  </si>
  <si>
    <t>FORNECIMENTO E INSTALAÇÃO DE PLACA DE OBRA COM CHAPA GALVANIZADA E ESTRUTURA DE MADEIRA. AF_03/2022_PS</t>
  </si>
  <si>
    <t xml:space="preserve"> 2.4 </t>
  </si>
  <si>
    <t>ORSE</t>
  </si>
  <si>
    <t>Barracão fechado porte pequeno para depósito de cimento e almoxarifado (s=38,72 m2) com materiais novos</t>
  </si>
  <si>
    <t>un</t>
  </si>
  <si>
    <t xml:space="preserve"> 3 </t>
  </si>
  <si>
    <t>Fundação</t>
  </si>
  <si>
    <t xml:space="preserve"> 3.1 </t>
  </si>
  <si>
    <t>ESCAVAÇÃO MANUAL DE VALA. AF_09/2024</t>
  </si>
  <si>
    <t>m³</t>
  </si>
  <si>
    <t xml:space="preserve"> 3.2 </t>
  </si>
  <si>
    <t>ATERRO MANUAL DE VALAS COM SOLO ARGILO-ARENOSO. AF_08/2023</t>
  </si>
  <si>
    <t xml:space="preserve"> 3.3 </t>
  </si>
  <si>
    <t>LASTRO DE CONCRETO MAGRO, APLICADO EM PISOS, LAJES SOBRE SOLO OU RADIERS. AF_01/2024</t>
  </si>
  <si>
    <t xml:space="preserve"> 3.4 </t>
  </si>
  <si>
    <t xml:space="preserve"> C0851 </t>
  </si>
  <si>
    <t>CONCRETO PRE-MISTURADO FCK 30 MPa</t>
  </si>
  <si>
    <t xml:space="preserve"> 3.5 </t>
  </si>
  <si>
    <t>Forma plana para sapatas, em madeira maciça, 04 usos, inclusive escoramento</t>
  </si>
  <si>
    <t xml:space="preserve"> 3.6 </t>
  </si>
  <si>
    <t>ARMAÇÃO DE PILAR OU VIGA DE ESTRUTURA CONVENCIONAL DE CONCRETO ARMADO UTILIZANDO AÇO CA-50 DE 10,0 MM - MONTAGEM. AF_06/2022</t>
  </si>
  <si>
    <t>KG</t>
  </si>
  <si>
    <t xml:space="preserve"> 3.7 </t>
  </si>
  <si>
    <t>ARMAÇÃO DE PILAR OU VIGA DE ESTRUTURA CONVENCIONAL DE CONCRETO ARMADO UTILIZANDO AÇO CA-50 DE 8,0 MM - MONTAGEM. AF_06/2022</t>
  </si>
  <si>
    <t xml:space="preserve"> 3.8 </t>
  </si>
  <si>
    <t>ARMAÇÃO DE PILAR OU VIGA DE ESTRUTURA DE CONCRETO ARMADO EMBUTIDA EM ALVENARIA DE VEDAÇÃO UTILIZANDO AÇO CA-60 DE 5,0 MM - MONTAGEM. AF_06/2022</t>
  </si>
  <si>
    <t xml:space="preserve"> 4 </t>
  </si>
  <si>
    <t>Pilares</t>
  </si>
  <si>
    <t xml:space="preserve"> 4.1 </t>
  </si>
  <si>
    <t xml:space="preserve"> 4.2 </t>
  </si>
  <si>
    <t xml:space="preserve"> 4.3 </t>
  </si>
  <si>
    <t xml:space="preserve"> 4.4 </t>
  </si>
  <si>
    <t>Forma plana para pilares, em compensado plastificado de 14mm, 04 usos, inclusive escoramento</t>
  </si>
  <si>
    <t xml:space="preserve"> 5 </t>
  </si>
  <si>
    <t>VIgas</t>
  </si>
  <si>
    <t xml:space="preserve"> 5.1 </t>
  </si>
  <si>
    <t xml:space="preserve"> 5.2 </t>
  </si>
  <si>
    <t xml:space="preserve"> 5.3 </t>
  </si>
  <si>
    <t xml:space="preserve"> 5.4 </t>
  </si>
  <si>
    <t>ARMAÇÃO DE ESTRUTURAS DIVERSAS DE CONCRETO ARMADO, EXCETO VIGAS, PILARES, LAJES E FUNDAÇÕES, UTILIZANDO AÇO CA-60 DE 5,0 MM - MONTAGEM. AF_06/2022</t>
  </si>
  <si>
    <t xml:space="preserve"> 6 </t>
  </si>
  <si>
    <t>Paredes</t>
  </si>
  <si>
    <t xml:space="preserve"> 6.1 </t>
  </si>
  <si>
    <t xml:space="preserve"> COC-004 </t>
  </si>
  <si>
    <t>Próprio</t>
  </si>
  <si>
    <t>ALVENARIA EM TIJOLO ECOLOGICO DE SOLO-CIMENTO,MEDINDO APROXI MADAMENTE (12,5X25X7)CM,EM PAREDES DE 12,5CM,ESTRUTURADA COM BARRAS DE ACO CA-50,COLA,REJUNTE E GROUT NO ENTORNO DOS VAO S,VERGAS BLOCOS E CALHAS,EXCLUSIVE CINTA DE AMARRACAO E ALIC ERCE</t>
  </si>
  <si>
    <t xml:space="preserve"> 6.2 </t>
  </si>
  <si>
    <t xml:space="preserve"> C2462 </t>
  </si>
  <si>
    <t>TEXTURA ACRÍLICA 1 DEMÃO EM PAREDES INTERNAS</t>
  </si>
  <si>
    <t xml:space="preserve"> 7 </t>
  </si>
  <si>
    <t>Piso</t>
  </si>
  <si>
    <t xml:space="preserve"> 7.1 </t>
  </si>
  <si>
    <t>Revestimento cerâmico para piso ou parede, 45 x 45 cm, Eliane, linha cargo plus white ou similar, aplicado com argamassa industrializada ac-ii, rejuntado,exclusive regularização de base ou emboço</t>
  </si>
  <si>
    <t xml:space="preserve"> 7.2 </t>
  </si>
  <si>
    <t xml:space="preserve"> CP - 0001 </t>
  </si>
  <si>
    <t>CONTRAPISO EM CONCRETO FCK=15MPa PREPARO MANUAL, ESPESSURA DE 5CM</t>
  </si>
  <si>
    <t>M²</t>
  </si>
  <si>
    <t xml:space="preserve"> 7.3 </t>
  </si>
  <si>
    <t>RODAPÉ CERÂMICO DE 7CM DE ALTURA COM PLACAS TIPO ESMALTADA DE DIMENSÕES 80X80CM. AF_02/2023</t>
  </si>
  <si>
    <t>M</t>
  </si>
  <si>
    <t xml:space="preserve"> 8 </t>
  </si>
  <si>
    <t>Coberta</t>
  </si>
  <si>
    <t xml:space="preserve"> 8.1 </t>
  </si>
  <si>
    <t xml:space="preserve"> COC-014 </t>
  </si>
  <si>
    <t>TELHA ECOLÓGICA ONDULINE CLÁSSICA MARRON</t>
  </si>
  <si>
    <t xml:space="preserve"> 8.2 </t>
  </si>
  <si>
    <t>TRAMA DE AÇO COMPOSTA POR TERÇAS PARA TELHADOS DE ATÉ 2 ÁGUAS PARA TELHA ONDULADA DE FIBROCIMENTO, METÁLICA, PLÁSTICA OU TERMOACÚSTICA, INCLUSO TRANSPORTE VERTICAL, EXCLUSIVE PINTURA. AF_10/2025_PS</t>
  </si>
  <si>
    <t xml:space="preserve"> 8.3 </t>
  </si>
  <si>
    <t xml:space="preserve"> C3084 </t>
  </si>
  <si>
    <t>EXECUÇÃO DE PINGADEIRAS</t>
  </si>
  <si>
    <t xml:space="preserve"> 9 </t>
  </si>
  <si>
    <t>Forro</t>
  </si>
  <si>
    <t xml:space="preserve"> 9.1 </t>
  </si>
  <si>
    <t>FORRO EM RÉGUAS DE PVC, FRISADO, PARA AMBIENTES COMERCIAIS, INCLUSIVE ESTRUTURA BIDIRECIONAL DE FIXAÇÃO. AF_08/2023_PS</t>
  </si>
  <si>
    <t xml:space="preserve"> 10 </t>
  </si>
  <si>
    <t>Elétrica</t>
  </si>
  <si>
    <t xml:space="preserve"> 10.1 </t>
  </si>
  <si>
    <t xml:space="preserve"> CP - 366 </t>
  </si>
  <si>
    <t>Tomada para uso geral, 2p + t, ABNT, de sobrepor, 10 A, com caixa, "Sistema X".</t>
  </si>
  <si>
    <t xml:space="preserve"> 10.2 </t>
  </si>
  <si>
    <t>INTERRUPTOR SIMPLES (2 MÓDULOS) COM INTERRUPTOR PARALELO (1 MÓDULO), 10A/250V, INCLUINDO SUPORTE E PLACA - FORNECIMENTO E INSTALAÇÃO. AF_03/2023</t>
  </si>
  <si>
    <t>UN</t>
  </si>
  <si>
    <t xml:space="preserve"> 10.3 </t>
  </si>
  <si>
    <t>LUMINÁRIA LED DE EMBUTIR - QUADRADA 60X60CM, INCLUSO DRIVER - FORNECIMENTO E INSTALAÇÃO. AF_09/2024</t>
  </si>
  <si>
    <t xml:space="preserve"> 10.4 </t>
  </si>
  <si>
    <t>ELETRODUTO RÍGIDO SOLDÁVEL, PVC, DN 20 MM (1/2"), APARENTE - FORNECIMENTO E INSTALAÇÃO. AF_10/2022</t>
  </si>
  <si>
    <t xml:space="preserve"> 10.5 </t>
  </si>
  <si>
    <t>CABO DE COBRE FLEXÍVEL ISOLADO, 2,5 MM², ANTI-CHAMA 0,6/1,0 KV, PARA CIRCUITOS TERMINAIS - FORNECIMENTO E INSTALAÇÃO. AF_03/2023</t>
  </si>
  <si>
    <t xml:space="preserve"> 10.6 </t>
  </si>
  <si>
    <t>CABO DE COBRE FLEXÍVEL ISOLADO, 1,5 MM², ANTI-CHAMA 0,6/1,0 KV, PARA CIRCUITOS TERMINAIS - FORNECIMENTO E INSTALAÇÃO. AF_03/2023</t>
  </si>
  <si>
    <t xml:space="preserve"> 10.7 </t>
  </si>
  <si>
    <t>CABO DE COBRE FLEXÍVEL ISOLADO, 6 MM², ANTI-CHAMA 0,6/1,0 KV, PARA CIRCUITOS TERMINAIS - FORNECIMENTO E INSTALAÇÃO. AF_03/2023</t>
  </si>
  <si>
    <t xml:space="preserve"> 10.8 </t>
  </si>
  <si>
    <t>QUADRO DE DISTRIBUIÇÃO DE LUZ EM PVC PARA 8 DISJUNTORES - FORNECIMENTO E INSTALAÇÃO. AF_07/2025</t>
  </si>
  <si>
    <t xml:space="preserve"> 10.9 </t>
  </si>
  <si>
    <t>DISJUNTOR MONOPOLAR TIPO DIN, CORRENTE NOMINAL DE 25A - FORNECIMENTO E INSTALAÇÃO. AF_07/2025</t>
  </si>
  <si>
    <t xml:space="preserve"> 10.10 </t>
  </si>
  <si>
    <t>POSTE COM  ENTRADA DE ENERGIA ELÉTRICA, AÉREA, TRIFÁSICA, COM CAIXA DE SOBREPOR, CABO DE 10 MM2 E DISJUNTOR DIN 50A</t>
  </si>
  <si>
    <t xml:space="preserve"> 10.11 </t>
  </si>
  <si>
    <t>QUADRO DE MEDIÇÃO GERAL DE ENERGIA PARA 1 MEDIDOR DE SOBREPOR - FORNECIMENTO E INSTALAÇÃO. AF_07/2025</t>
  </si>
  <si>
    <t xml:space="preserve"> 11 </t>
  </si>
  <si>
    <t>Esquadrias</t>
  </si>
  <si>
    <t xml:space="preserve"> 11.1 </t>
  </si>
  <si>
    <t xml:space="preserve"> COMP.040 </t>
  </si>
  <si>
    <t>PD1 - PORTA DE ALUMÍNIO ANODIZADO NATURAL COM VENEZIANA VENTILADA, 80X160CM, GIRO, DIM.(0,8X1,6)M</t>
  </si>
  <si>
    <t xml:space="preserve"> 11.2 </t>
  </si>
  <si>
    <t xml:space="preserve"> CP - 320 </t>
  </si>
  <si>
    <t>PORTA DE ENROLAR - FORNECIMENTO E INSTALAÇÃO</t>
  </si>
  <si>
    <t>UND</t>
  </si>
  <si>
    <t xml:space="preserve"> 11.3 </t>
  </si>
  <si>
    <t>PINTURA COM TINTA ALQUÍDICA DE ACABAMENTO (ESMALTE SINTÉTICO ACETINADO) APLICADA A ROLO OU PINCEL SOBRE SUPERFÍCIES METÁLICAS (EXCETO PERFIL) EXECUTADO EM OBRA (02 DEMÃOS). AF_01/2020</t>
  </si>
  <si>
    <t xml:space="preserve"> 12 </t>
  </si>
  <si>
    <t>Bancada</t>
  </si>
  <si>
    <t xml:space="preserve"> 12.1 </t>
  </si>
  <si>
    <t xml:space="preserve"> C4698 </t>
  </si>
  <si>
    <t>PERFIL METÁLICO "I" OU "H" COM CRAVAÇÃO EMPREITADA</t>
  </si>
  <si>
    <t xml:space="preserve"> 12.2 </t>
  </si>
  <si>
    <t>Tampa em chapa metálica de 1/8", inclusive tratamento e pintura em esmalte ouóleo - Rev. 01</t>
  </si>
  <si>
    <t xml:space="preserve"> 13 </t>
  </si>
  <si>
    <t>Limpeza Final</t>
  </si>
  <si>
    <t xml:space="preserve"> 13.1 </t>
  </si>
  <si>
    <t xml:space="preserve"> COMP.067 </t>
  </si>
  <si>
    <t>LIMPEZA FINAL DE OBRAS</t>
  </si>
  <si>
    <t>_______________________________________________________________
Thiago de Souza Leite
Setor de Engenharia</t>
  </si>
  <si>
    <t>30 DIAS</t>
  </si>
  <si>
    <t>60 DIAS</t>
  </si>
  <si>
    <t>Observações</t>
  </si>
  <si>
    <t>Critério adotado:
A limpeza deve abranger toda a área de implantação da edificação.
Conforme projeto arquitetônico 
Área construída = 25,47 m²
Considerando margem operacional para circulação e regularização (+ ~2 m²):
Quantitativo adotado: 27,47 m²</t>
  </si>
  <si>
    <t>Critério adotado:
Obra com duração prevista de 2 meses.
Quantidade de banheiros:
1 unidade atende obra de pequeno porte.</t>
  </si>
  <si>
    <t>Critério adotado:
Placa padrão obra pública geralmente:
4,00 m × 3,00 m = 12,00 m²</t>
  </si>
  <si>
    <t xml:space="preserve">Área padrão do item:
38,72 m²
01 unidade </t>
  </si>
  <si>
    <t>Premissa adotada: 8 cavas para sapatas (1 por pilar).
Dimensão da cava (execução): 1,00 × 1,00 × 0,60 m
V=1,00×1,00×0,60=0,60m3
8×0,60=4,80m3</t>
  </si>
  <si>
    <t>V=25,47×0,15=3,8205m3≈3,82m3</t>
  </si>
  <si>
    <t>V=0,90×0,90×0,05=0,0405m3
8×0,0405=0,324m3</t>
  </si>
  <si>
    <t>Premissa: 8 sapatas 0,80×0,80×0,30 m
V=0,80×0,80×0,30=0,192m3
8×0,192=1,536m3</t>
  </si>
  <si>
    <t xml:space="preserve">Perímetro da sapata: 4 x 0,80 = 3,20 m
Altura: 0,30 m
Área por unidade: 3,20 x 0,30 = 0,96 m²
Área total: 8 x 0,96 = 7,68 m²
</t>
  </si>
  <si>
    <t xml:space="preserve">Armadura longitudinal e arranques da fundação.
Quantidade total conforme planilha: 57,0 kg
</t>
  </si>
  <si>
    <t xml:space="preserve">Malha superior/distribuição da fundação.
Quantidade total conforme planilha: 26,0 kg
</t>
  </si>
  <si>
    <t xml:space="preserve">Estribos e amarrações da fundação.
Quantidade total conforme planilha: 11,8 kg
</t>
  </si>
  <si>
    <t xml:space="preserve">Seção do pilar: 0,20 x 0,20 m
Altura: 3,00 m
Volume por unidade: 0,20 x 0,20 x 3,00 = 0,12 m³
Quantidade de pilares: 8 un
Volume total: 8 x 0,12 = 0,96 m³
</t>
  </si>
  <si>
    <t xml:space="preserve">Quantidade de barras por pilar: 4 un
Comprimento por barra: 3,20 m (incluindo ancoragens)
Comprimento total: 8 x 4 x 3,20 = 102,40 m
Peso unitário Ø10: 0,617 kg/m
Peso total: 102,40 x 0,617 = 63,20 kg
</t>
  </si>
  <si>
    <t xml:space="preserve">Espaçamento: 15 cm
Quantidade por pilar: 3,00 / 0,15 = 20 estribos (aprox. 21 adotado)
Total de estribos: 8 x 21 = 168 un
Comprimento médio por estribo: 0,64 m
Comprimento total: 168 x 0,64 = 107,52 m
Peso unitário Ø6,3: 0,245 kg/m
Peso total: 107,52 x 0,245 = 26,32 kg
</t>
  </si>
  <si>
    <t xml:space="preserve">•  Seção do pilar: 0,20 × 0,20 m
•  Altura: 3,00 m
•  Perímetro do pilar:
2×(0,20+0,20)=0,80 m2 \times (0,20 + 0,20) = 0,80 \, m2×(0,20+0,20)=0,80m
•  Área de forma por pilar:
0,80×3,00=2,40 m20,80 \times 3,00 = 2,40 \, m²0,80×3,00=2,40m2
•  Quantidade de pilares: 8 un
•  Área total de forma:
8×2,40=19,20 m28 \times 2,40 = 19,20 \, m²8×2,40=19,20m2
</t>
  </si>
  <si>
    <t xml:space="preserve">Seção da viga: 0,15 x 0,30 m
Comprimento total: 63,60 m
Volume total: 0,15 x 0,30 x 63,60 = 2,862 m³
</t>
  </si>
  <si>
    <t xml:space="preserve">Área por metro linear: (2 x 0,30) + 0,15 = 0,75 m²/m
Área total: 63,60 x 0,75 = 47,70 m²
</t>
  </si>
  <si>
    <t xml:space="preserve">Quantidade de barras longitudinais: 4 un
Comprimento total: 4 x 63,60 = 254,40 m
Peso unitário Ø10: 0,617 kg/m
Peso total: 254,40 x 0,617 = 157,00 kg
</t>
  </si>
  <si>
    <t xml:space="preserve">Espaçamento: 15 cm
Quantidade estimada: 63,60 / 0,15 = 424 un
Comprimento médio por estribo: 1,10 m
Comprimento total: 424 x 1,10 = 466,40 m
Peso unitário Ø6,3: 0,245 kg/m
Peso total: 466,40 x 0,245 = 114,30 kg
</t>
  </si>
  <si>
    <t xml:space="preserve">Área de paredes a construir conforme quadro/legenda do projeto:
•	Parede a construir = 84,60 m² 
</t>
  </si>
  <si>
    <t xml:space="preserve">Área de revestimento em textura conforme especificação do projeto:
•	Revestimento em textura (cimento queimado / textura acrílica) = 67,66 m²
</t>
  </si>
  <si>
    <t>Memória de cálculo:
Área de piso cerâmico conforme quadro do projeto:
Piso cerâmico a construir = 20,79 m²</t>
  </si>
  <si>
    <t>Memória de cálculo:
O contrapiso é executado em toda a área que receberá o piso cerâmico:
Área de contrapiso = Área de piso cerâmico = 20,79 m²</t>
  </si>
  <si>
    <t xml:space="preserve">1.	Perímetro interno bruto:
P=2×(10,50+2,70)=2×13,20=26,40 mP = 2 \times (10,50 + 2,70) = 2 \times
3.	13,20 = 26,40 \, mP=2×(10,50+2,70)=2×13,20=26,40m
4.	Desconto de vãos (portas):
•	3 portas de giro: 3 × 0,90 = 2,70 m 
•	3 portas de enrolar: 3 × 3,30 = 9,90 m 
Total vãos = 2,70 + 9,90 = 12,60 m
3.	Rodapé total:
26,40−12,60=13,80 m26,40 - 12,60 = 13,80 \, m26,40−12,60=13,80m
Quantidade adotada: 13,80 m
</t>
  </si>
  <si>
    <t>Área de cobertura conforme quadro do projeto:
Telha ecológica clássica acetinada (cor marrom) = 35,99 m²</t>
  </si>
  <si>
    <t>Memória de cálculo:
A “trama de aço composta por terças” será executada em toda a área que receberá telhamento. Assim:
Área de terças (trama de aço) = Área de telha = 35,99 m²</t>
  </si>
  <si>
    <t>emória de cálculo:
Comprimento de pingadeira conforme indicado no projeto:
Pingadeira em concreto pré-moldado = 10,56 m</t>
  </si>
  <si>
    <t>O forro será executado na área interna coberta dos quiosques.
Área interna conforme projeto:
Área construída interna = 20,79 m²</t>
  </si>
  <si>
    <t>Quantidade adotada: 12 un</t>
  </si>
  <si>
    <t>2 conjuntos/quiosque × 3 quiosques = 6 un</t>
  </si>
  <si>
    <t>2 luminárias/quiosque × 3 quiosques = 6 un</t>
  </si>
  <si>
    <t>Tomadas: 12 pontos → ~3,0 m/ponto = 36 m
Iluminação/interrupção: 6 luminárias + 6 interruptores → ~2,0 m/ponto = 24 m
Total: 36 + 24 = 60 m</t>
  </si>
  <si>
    <t>12 tomadas × 10 m/ponto (média de circuito/aparente) = 120 m</t>
  </si>
  <si>
    <t>luminárias × ~13,3 m/ponto (média circuito + retorno) ≈ 80 m</t>
  </si>
  <si>
    <t>dotado 1 quadro por quiosque (facilita operação individual e manutenção):
Alimentação geral estimada = 15 m</t>
  </si>
  <si>
    <t>QD/quiosque × 3 quiosques = 3 un</t>
  </si>
  <si>
    <t>Adotado 1 disjuntor geral por quiosque (proteção do QD):
1/un por quiosque × 3 quiosques = 3 un</t>
  </si>
  <si>
    <t>otado um ponto de entrada principal para o conjunto:
1 un</t>
  </si>
  <si>
    <t xml:space="preserve">1 medidor/quiosque × 3 = 3 un </t>
  </si>
  <si>
    <t>O projeto prevê 3 quiosques (módulos). Adota-se 1 porta de giro por quiosque:</t>
  </si>
  <si>
    <t xml:space="preserve">A pintura refere-se às superfícies metálicas das portas (principalmente portas de enrolar e/ou folhas metálicas).
Área 1 face (cada):
A=3,30×1,00=3,30 m2A = 3,30 \times 1,00 = 3,30 \, m²A=3,30×1,00=3,30m2 
Considerando 2 faces (interna + externa):
A2faces=3,30×2=6,60 m2/portaA_{2faces} = 3,30 \times 2 = 6,60 \, m²/portaA2faces=3,30×2=6,60m2/porta 
Para 3 portas:
A=3×6,60=19,80 m2A = 3 \times 6,60 = 19,80 \, m²A=3×6,60=19,80m2 
b) Porta de giro (P01) / folha metálica equivalente
Adotando área complementar aproximada para 3 portas de giro (ou componentes metálicos associados):
A≈6,20 m2A \approx 6,20 \, m²A≈6,20m2 
c) Área total de pintura
Atotal=19,80+6,20=26,00 m2A_{total} = 19,80 + 6,20 = 26,00 \, m²Atotal=19,80+6,20=26,00m2 
Quantidade adotada: 26,00 m²
</t>
  </si>
  <si>
    <t xml:space="preserve">O projeto prevê 3 quiosques e 1 balcão/bancada por quiosque 
Adota-se peso estimado de estrutura metálica por bancada (perfis, travessas e reforços) de:
•	50 kg por bancada (estrutura leve, compatível com quiosque)
Cálculo:
Qtd=3 bancadas×50 kg/bancada=150 kgQtd = 3 \, bancadas \times 50 \, kg/bancada = 150 \, kgQtd=3bancadas×50kg/bancada=150kg 
Quantidade adotada: 150,0 kg
</t>
  </si>
  <si>
    <t xml:space="preserve">Adota-se 1 tampa por quiosque, com comprimento de 3,30 m (módulo) e profundidade de 0,50 m (padrão de atendimento), compatível com a frente do quiosque.
Área por unidade:
A=3,30×0,50=1,65 m2A = 3,30 \times 0,50 = 1,65 \, m²A=3,30×0,50=1,65m2 
Total (3 unidades):
Atotal=3×1,65=4,95 m2A_{total} = 3 \times 1,65 = 4,95 \, m²Atotal=3×1,65=4,95m2 
Quantidade adotada: 4,95 m²
</t>
  </si>
  <si>
    <t>25,47</t>
  </si>
  <si>
    <t>Area do Projeto 25,47 m²</t>
  </si>
  <si>
    <t>Composições Analíticas com Preço Unitário</t>
  </si>
  <si>
    <t>Composições Principais</t>
  </si>
  <si>
    <t>Tipo</t>
  </si>
  <si>
    <t>Composição</t>
  </si>
  <si>
    <t>Composição Auxiliar</t>
  </si>
  <si>
    <t>SERVENTE COM ENCARGOS COMPLEMENTARES</t>
  </si>
  <si>
    <t>Livro SINAPI: Cálculos e Parâmetros</t>
  </si>
  <si>
    <t>PEDREIRO COM ENCARGOS COMPLEMENTARES</t>
  </si>
  <si>
    <t>ARMADOR COM ENCARGOS COMPLEMENTARES</t>
  </si>
  <si>
    <t>CORTE E DOBRA DE AÇO CA-50, DIÂMETRO DE 10,0 MM. AF_06/2022</t>
  </si>
  <si>
    <t>Armação para Estruturas de Concreto Armado</t>
  </si>
  <si>
    <t>CONCRETO FCK = 30MPA, TRAÇO 1:2,1:2,5 (EM MASSA SECA DE CIMENTO/ AREIA MÉDIA/ BRITA 1) - PREPARO MECÂNICO COM BETONEIRA 400 L. AF_05/2021</t>
  </si>
  <si>
    <t>Produção de Concreto</t>
  </si>
  <si>
    <t>LANÇAMENTO COM USO DE BALDES, ADENSAMENTO E ACABAMENTO DE CONCRETO EM ESTRUTURAS. AF_02/2022</t>
  </si>
  <si>
    <t>Concretagem para Estruturas de Concreto Armado</t>
  </si>
  <si>
    <t>ARGAMASSA TRAÇO 1:2:8 (EM VOLUME DE CIMENTO, CAL E AREIA MÉDIA ÚMIDA) PARA EMBOÇO/MASSA ÚNICA/ASSENTAMENTO DE ALVENARIA DE VEDAÇÃO, PREPARO MECÂNICO COM BETONEIRA 400 L. AF_08/2019</t>
  </si>
  <si>
    <t>Argamassas</t>
  </si>
  <si>
    <t>Insumo</t>
  </si>
  <si>
    <t>Material</t>
  </si>
  <si>
    <t>FUES - FUNDAÇÕES E ESTRUTURAS</t>
  </si>
  <si>
    <t>CONCRETO FCK = 15MPA, TRAÇO 1:3,4:3,5 (EM MASSA SECA DE CIMENTO/ AREIA MÉDIA/ BRITA 1) - PREPARO MANUAL. AF_05/2021</t>
  </si>
  <si>
    <t>COBE - COBERTURA</t>
  </si>
  <si>
    <t>TELHADISTA COM ENCARGOS COMPLEMENTARES</t>
  </si>
  <si>
    <t>AJUDANTE ESPECIALIZADO COM ENCARGOS COMPLEMENTARES</t>
  </si>
  <si>
    <t>PREGO DE ACO POLIDO COM CABECA 18 X 27 (2 1/2 X 10)</t>
  </si>
  <si>
    <t>Kit de fixação (prego/anilha)  para telhas onduline (20 pregos e 20 anilhas)</t>
  </si>
  <si>
    <t>Telha ecológica onduline 2,00 x 0,95 x 0,028 m</t>
  </si>
  <si>
    <t>ELETRICISTA COM ENCARGOS COMPLEMENTARES</t>
  </si>
  <si>
    <t>Tomada 2p + t, ABNT, de sobrepor, 10A, sistema X</t>
  </si>
  <si>
    <t>INEL - INSTALAÇÃO ELÉTRICA/ELETRIFICAÇÃO E ILUMINAÇÃO EXTERNA</t>
  </si>
  <si>
    <t>DISJUNTOR MONOPOLAR TIPO DIN, CORRENTE NOMINAL DE 10A - FORNECIMENTO E INSTALAÇÃO. AF_07/2025</t>
  </si>
  <si>
    <t>Instalações Elétricas - Quadros, Cabos, Disjuntores, Contatores e Barramentos Blindados</t>
  </si>
  <si>
    <t>CORDOALHA DE COBRE NU 50 MM², ENTERRADA - FORNECIMENTO E INSTALAÇÃO. AF_08/2023</t>
  </si>
  <si>
    <t>Sistema de Proteção contra Descargas Atmosféricas - SPDA</t>
  </si>
  <si>
    <t>AUXILIAR DE ELETRICISTA COM ENCARGOS COMPLEMENTARES</t>
  </si>
  <si>
    <t>ELETRODUTO RÍGIDO ROSCÁVEL, PVC, DN 25 MM (3/4"), PARA CIRCUITOS TERMINAIS, INSTALADO EM PAREDE - FORNECIMENTO E INSTALAÇÃO. AF_03/2023</t>
  </si>
  <si>
    <t>Instalações Elétricas - Eletrodutos Embutidos, Cabos, Caixas, Tomadas e Interruptores</t>
  </si>
  <si>
    <t>DISJUNTOR MONOPOLAR TIPO DIN, CORRENTE NOMINAL DE 20A - FORNECIMENTO E INSTALAÇÃO. AF_07/2025</t>
  </si>
  <si>
    <t>POSTES EM CONCRETO</t>
  </si>
  <si>
    <t>DISJUNTOR MONOPOLAR TIPO DIN, CORRENTE NOMINAL DE 16A - FORNECIMENTO E INSTALAÇÃO. AF_07/2025</t>
  </si>
  <si>
    <t>ENTRADA DE ENERGIA ELÉTRICA, AÉREA, TRIFÁSICA, COM CAIXA DE SOBREPOR, CABO DE 10 MM2 E DISJUNTOR DIN 50A (NÃO INCLUSO O POSTE DE CONCRETO). AF_12/2025</t>
  </si>
  <si>
    <t>Instalações Elétricas - Rede de Distribuição</t>
  </si>
  <si>
    <t>LUVA PARA ELETRODUTO, PVC, ROSCÁVEL, DN 32 MM (1"), PARA CIRCUITOS TERMINAIS, INSTALADA EM PAREDE - FORNECIMENTO E INSTALAÇÃO. AF_03/2023</t>
  </si>
  <si>
    <t>HASTE DE ATERRAMENTO, DIÂMETRO 5/8", COM 3 METROS - FORNECIMENTO E INSTALAÇÃO. AF_08/2023</t>
  </si>
  <si>
    <t>CONTATOR TRIPOLAR I NOMINAL 38A - FORNECIMENTO E INSTALAÇÃO. AF_07/2025</t>
  </si>
  <si>
    <t>DISJUNTOR MONOPOLAR TIPO DIN, CORRENTE NOMINAL DE 40A - FORNECIMENTO E INSTALAÇÃO. AF_07/2025</t>
  </si>
  <si>
    <t>CAIXA DE INSPEÇÃO PARA ATERRAMENTO, CIRCULAR, EM POLIETILENO, DIÂMETRO INTERNO = 0,3 M. AF_12/2020</t>
  </si>
  <si>
    <t>Caixas Enterradas</t>
  </si>
  <si>
    <t>PORCA ZINCADA, SEXTAVADA, DIAMETRO 1/4"</t>
  </si>
  <si>
    <t>FITA METALICA PERFURADA, L = *18* MM, ROLO DE 30 M, CARGA RECOMENDADA = *30* KGF</t>
  </si>
  <si>
    <t>CURVA 90 GRAUS, CURTA, DE PVC RIGIDO ROSCAVEL, DE 3/4", PARA ELETRODUTO</t>
  </si>
  <si>
    <t>VERGALHAO ZINCADO ROSCA TOTAL, 1/4" (6,3 MM)</t>
  </si>
  <si>
    <t>ESQV - ESQUADRIAS/FERRAGENS/VIDROS</t>
  </si>
  <si>
    <t>PORTA EM ALUMÍNIO DE ABRIR TIPO VENEZIANA COM GUARNIÇÃO, FIXAÇÃO COM PARAFUSOS - FORNECIMENTO E INSTALAÇÃO. AF_10/2025</t>
  </si>
  <si>
    <t>Esquadrias - Portas</t>
  </si>
  <si>
    <t>SEDI - SERVIÇOS DIVERSOS</t>
  </si>
  <si>
    <t>SERRALHEIRO COM ENCARGOS COMPLEMENTARES</t>
  </si>
  <si>
    <t>AJUDANTE DE SERRALHEIRO COM ENCARGOS COMPLEMENTARES</t>
  </si>
  <si>
    <t>MES</t>
  </si>
  <si>
    <t>Tubo industrial, em aço, quadrado, dim 25 x 25 mm, e=3,17mm(1/8"), 2,127kg/m</t>
  </si>
  <si>
    <t>m</t>
  </si>
  <si>
    <t>CHAPA DE ACO GALVANIZADA BITOLA GSG 26, E = 0,50 MM (4,00 KG/M2)</t>
  </si>
  <si>
    <t>CANTONEIRA EM ALUMINIO, ABAS IGUAIS, LARGURA DE 25,40 MM (1"), ESPESSURA DE 3,17 MM (1/8") E PESO LINEAR DE APROXIMADAMENTE 0,408 KG/M</t>
  </si>
  <si>
    <t>PORTA DE ENROLAR MANUAL COMPLETA, ARTICULADA RAIADA LARGA, EM ACO GALVANIZADO NATURAL, CHAPA NUMERO 24 (SEM INSTALACAO)</t>
  </si>
  <si>
    <t>SELANTE ELASTICO MONOCOMPONENTE A BASE DE POLIURETANO (PU) PARA JUNTAS DIVERSAS</t>
  </si>
  <si>
    <t>310ML</t>
  </si>
  <si>
    <t>ESTOPA</t>
  </si>
  <si>
    <t>DISPOSITIVO DPS CLASSE II, 1 POLO, TENSAO MAXIMA DE 175 V, CORRENTE MAXIMA DE *20* KA (TIPO AC)</t>
  </si>
  <si>
    <t>QUADRO DE DISTRIBUICAO COM BARRAMENTO TRIFASICO, DE EMBUTIR, EM CHAPA DE ACO GALVANIZADO, PARA 12 DISJUNTORES DIN, 100 A</t>
  </si>
  <si>
    <t>BUCHA EM ALUMINIO, COM ROSCA, DE 3/4", PARA ELETRODUTO</t>
  </si>
  <si>
    <t>FIO DE COBRE, SOLIDO, CLASSE 1, ISOLACAO EM PVC/A, ANTICHAMA BWF-B, 450/750V, SECAO NOMINAL 6 MM2</t>
  </si>
  <si>
    <t>ARRUELA EM ALUMINIO, COM ROSCA, DE 3/4", PARA ELETRODUTO</t>
  </si>
  <si>
    <r>
      <rPr>
        <b/>
        <sz val="7.5"/>
        <rFont val="Calibri"/>
        <family val="1"/>
      </rPr>
      <t xml:space="preserve">FÓRMULA:
</t>
    </r>
    <r>
      <rPr>
        <sz val="7.5"/>
        <rFont val="Calibri"/>
        <family val="1"/>
      </rPr>
      <t xml:space="preserve">OBSERVAÇÕES:
</t>
    </r>
    <r>
      <rPr>
        <sz val="7.5"/>
        <rFont val="Calibri"/>
        <family val="1"/>
      </rPr>
      <t xml:space="preserve">Onde:
</t>
    </r>
    <r>
      <rPr>
        <sz val="7.5"/>
        <rFont val="Calibri"/>
        <family val="1"/>
      </rPr>
      <t xml:space="preserve">AC = taxa de rateio da administração central S = taxa representativa de seguros
</t>
    </r>
    <r>
      <rPr>
        <sz val="7.5"/>
        <rFont val="Calibri"/>
        <family val="1"/>
      </rPr>
      <t xml:space="preserve">R = taxa representativa correspondente os riscos e imprevistos G = taxa que representa o ônus das garantias exigidas em edital DF = taxa representativa das despesas financeiras
</t>
    </r>
    <r>
      <rPr>
        <sz val="7.5"/>
        <rFont val="Calibri"/>
        <family val="1"/>
      </rPr>
      <t xml:space="preserve">L = corresponde à remuneração bruta do construtor
</t>
    </r>
    <r>
      <rPr>
        <sz val="7.5"/>
        <rFont val="Calibri"/>
        <family val="1"/>
      </rPr>
      <t xml:space="preserve">I = taxa representativa dos tributos incidentes sobre o preço de venda (PIS, Cofins, CPRB e ISS).
</t>
    </r>
    <r>
      <rPr>
        <sz val="7.5"/>
        <rFont val="Calibri"/>
        <family val="1"/>
      </rPr>
      <t>** Percentuais retirados do ACÓRDÃO Nº 0204-16 – TCE – PE.</t>
    </r>
  </si>
  <si>
    <r>
      <rPr>
        <b/>
        <sz val="7.5"/>
        <rFont val="Calibri"/>
        <family val="1"/>
      </rPr>
      <t>BDI COM TRIBUTOS (%)</t>
    </r>
  </si>
  <si>
    <r>
      <rPr>
        <sz val="7.5"/>
        <rFont val="Calibri"/>
        <family val="1"/>
      </rPr>
      <t>I.4                                                     CONTRIBUIÇÃO PREVIDENCIÁRIA SOBRE A RENDA BRUTA</t>
    </r>
  </si>
  <si>
    <r>
      <rPr>
        <sz val="7.5"/>
        <rFont val="Calibri"/>
        <family val="1"/>
      </rPr>
      <t>I.3                                                     ISSQN</t>
    </r>
  </si>
  <si>
    <r>
      <rPr>
        <sz val="7.5"/>
        <rFont val="Calibri"/>
        <family val="1"/>
      </rPr>
      <t>I.2                                                     COFINS</t>
    </r>
  </si>
  <si>
    <r>
      <rPr>
        <sz val="7.5"/>
        <rFont val="Calibri"/>
        <family val="1"/>
      </rPr>
      <t>I.1                                                     PIS</t>
    </r>
  </si>
  <si>
    <r>
      <rPr>
        <b/>
        <sz val="7.5"/>
        <rFont val="Calibri"/>
        <family val="1"/>
      </rPr>
      <t>TRIBUTOS</t>
    </r>
  </si>
  <si>
    <r>
      <rPr>
        <sz val="7.5"/>
        <rFont val="Calibri"/>
        <family val="1"/>
      </rPr>
      <t>LUCRO OPERACIONAL</t>
    </r>
  </si>
  <si>
    <r>
      <rPr>
        <sz val="7.5"/>
        <rFont val="Calibri"/>
        <family val="1"/>
      </rPr>
      <t>L</t>
    </r>
  </si>
  <si>
    <t>DESCONSIDERAR ISS</t>
  </si>
  <si>
    <t>MERO FORNECIMENTO DE MATERIAIS E EQUIPAMENTOS</t>
  </si>
  <si>
    <r>
      <rPr>
        <b/>
        <sz val="7.5"/>
        <rFont val="Calibri"/>
        <family val="1"/>
      </rPr>
      <t>LUCRO</t>
    </r>
  </si>
  <si>
    <t>CONSTRUÇÃO DE RODOVIAS E FERROVIAS</t>
  </si>
  <si>
    <t>CONSTRUÇÃO DE EDIFÍCIOS</t>
  </si>
  <si>
    <r>
      <rPr>
        <sz val="7.5"/>
        <rFont val="Calibri"/>
        <family val="1"/>
      </rPr>
      <t>SEGUROS E GARANTIAS CONTRATUAIS</t>
    </r>
  </si>
  <si>
    <r>
      <rPr>
        <sz val="7.5"/>
        <rFont val="Calibri"/>
        <family val="1"/>
      </rPr>
      <t>S+G</t>
    </r>
  </si>
  <si>
    <t>BDI</t>
  </si>
  <si>
    <t>L</t>
  </si>
  <si>
    <t>S+G</t>
  </si>
  <si>
    <t>R</t>
  </si>
  <si>
    <t>DF</t>
  </si>
  <si>
    <t>AC</t>
  </si>
  <si>
    <r>
      <rPr>
        <sz val="7.5"/>
        <rFont val="Calibri"/>
        <family val="1"/>
      </rPr>
      <t>RISCOS</t>
    </r>
  </si>
  <si>
    <r>
      <rPr>
        <sz val="7.5"/>
        <rFont val="Calibri"/>
        <family val="1"/>
      </rPr>
      <t>R</t>
    </r>
  </si>
  <si>
    <r>
      <rPr>
        <sz val="7.5"/>
        <rFont val="Calibri"/>
        <family val="1"/>
      </rPr>
      <t>DESPESAS FINANCEIRAS</t>
    </r>
  </si>
  <si>
    <r>
      <rPr>
        <sz val="7.5"/>
        <rFont val="Calibri"/>
        <family val="1"/>
      </rPr>
      <t>DF</t>
    </r>
  </si>
  <si>
    <r>
      <rPr>
        <sz val="7.5"/>
        <rFont val="Calibri"/>
        <family val="1"/>
      </rPr>
      <t>ADMINISTRAÇÃO CENTRAL</t>
    </r>
  </si>
  <si>
    <r>
      <rPr>
        <sz val="7.5"/>
        <rFont val="Calibri"/>
        <family val="1"/>
      </rPr>
      <t>AC</t>
    </r>
  </si>
  <si>
    <r>
      <rPr>
        <b/>
        <sz val="7.5"/>
        <rFont val="Calibri"/>
        <family val="1"/>
      </rPr>
      <t>ADMINISTRAÇÃO CENTRAL</t>
    </r>
  </si>
  <si>
    <r>
      <rPr>
        <b/>
        <sz val="7.5"/>
        <rFont val="Calibri"/>
        <family val="1"/>
      </rPr>
      <t>%</t>
    </r>
  </si>
  <si>
    <r>
      <rPr>
        <b/>
        <sz val="7.5"/>
        <rFont val="Calibri"/>
        <family val="1"/>
      </rPr>
      <t>COMPOSIÇÃO COMPOSIÇÃO BDI</t>
    </r>
  </si>
  <si>
    <r>
      <rPr>
        <b/>
        <sz val="7.5"/>
        <rFont val="Calibri"/>
        <family val="1"/>
      </rPr>
      <t>ITEM</t>
    </r>
  </si>
  <si>
    <t>3°QUARTIL</t>
  </si>
  <si>
    <t>MÉDIO</t>
  </si>
  <si>
    <t>1°QUARTIL</t>
  </si>
  <si>
    <t>SELECIONE UM TIPO DE SERVIÇO</t>
  </si>
  <si>
    <t>VALORES BDI POR TIPO DE OBRAS</t>
  </si>
  <si>
    <r>
      <rPr>
        <b/>
        <sz val="7.5"/>
        <rFont val="Calibri"/>
        <family val="1"/>
      </rPr>
      <t>MUNICÍPIO DE GOIANA</t>
    </r>
  </si>
  <si>
    <t>PLANILHA ORÇAMENTÁRIA CONSOLIDADA - Versão não Desonerada</t>
  </si>
  <si>
    <t>VALOR DA PROPOSTA</t>
  </si>
  <si>
    <t>PLANILHA DE QUANTITATIVOS E ESTIMATIVA DE PREÇOS - NÃO DESONERADO</t>
  </si>
  <si>
    <t>2.0</t>
  </si>
  <si>
    <t>PLANILHA DE QUANTITATIVOS E ESTIMATIVA DE PREÇOS - DESONERADO</t>
  </si>
  <si>
    <r>
      <rPr>
        <b/>
        <sz val="8.5"/>
        <rFont val="Arial"/>
        <family val="2"/>
      </rPr>
      <t>1.0</t>
    </r>
  </si>
  <si>
    <t>RESUMO DA PROPOSTA MAIS VANTAJOSA</t>
  </si>
  <si>
    <t>BDI PARA MERO FORNECIMENTO DE MATERIAIS (DESONERADO):</t>
  </si>
  <si>
    <t>BDI PARA RODOVIAS  (DESONERADO):</t>
  </si>
  <si>
    <t>BDI PARA MERO FORNECIMENTO DE MATERIAIS (NÃO DESONERADO):</t>
  </si>
  <si>
    <t>BDI PARA RODOVIAS  (NÃO DESONERADO):</t>
  </si>
  <si>
    <t xml:space="preserve">SECRETARIA DE URBANISMO, OBRAS E PATRIMÔNIO </t>
  </si>
  <si>
    <t>PREFEITURA MUNICIPAL DE GOIANA</t>
  </si>
  <si>
    <t>Construção dos Quiosque da Praça Santo Amaro Localizada em Ponta de Pedras 
Rua Projetada,sn, Praça Santo
Amaro, Praia de Ponta de Pedras,
Goiana, Pernambuco</t>
  </si>
  <si>
    <t>Valor Final do Orçamento</t>
  </si>
  <si>
    <t>SINAPI - Sistema Nacional de Pesquisa de Custos e Índices da Construção Civil</t>
  </si>
  <si>
    <t>RELATÓRIO DE CUSTOS DE COMPOSIÇÕES - ENCARGOS SOCIAIS SEM DESONERAÇÃO</t>
  </si>
  <si>
    <t>Mês de Referência:</t>
  </si>
  <si>
    <t>12/2025</t>
  </si>
  <si>
    <t>Encargos sociais sobre a mão de obra:</t>
  </si>
  <si>
    <t>Data de emissão:</t>
  </si>
  <si>
    <t>09/01/2026</t>
  </si>
  <si>
    <t>(SEM DESONERAÇÃO)</t>
  </si>
  <si>
    <t>PE</t>
  </si>
  <si>
    <t>Localidade</t>
  </si>
  <si>
    <t>RECIFE</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</si>
  <si>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</si>
  <si>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</si>
  <si>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</si>
  <si>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</si>
  <si>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</si>
  <si>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</si>
  <si>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</si>
  <si>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</si>
  <si>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Unidade</t>
  </si>
  <si>
    <t>Custo (R$)</t>
  </si>
  <si>
    <t>%AS</t>
  </si>
  <si>
    <t>PISO PODOTÁTIL DE ALERTA OU DIRECIONAL, DE CONCRETO, ASSENTADO SOBRE ARGAMASSA. AF_03/2024</t>
  </si>
  <si>
    <t>M2</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</si>
  <si>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</si>
  <si>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</si>
  <si>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</si>
  <si>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</si>
  <si>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</si>
  <si>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</si>
  <si>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</si>
  <si>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</si>
  <si>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</si>
  <si>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</si>
  <si>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</si>
  <si>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</si>
  <si>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</si>
  <si>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</si>
  <si>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</si>
  <si>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</si>
  <si>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</si>
  <si>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</si>
  <si>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</si>
  <si>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</si>
  <si>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</si>
  <si>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</si>
  <si>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</si>
  <si>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</si>
  <si>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</si>
  <si>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</si>
  <si>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</si>
  <si>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</si>
  <si>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</si>
  <si>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</si>
  <si>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</si>
  <si>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</si>
  <si>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</si>
  <si>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</si>
  <si>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</si>
  <si>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</si>
  <si>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</si>
  <si>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</si>
  <si>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</si>
  <si>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</si>
  <si>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</si>
  <si>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</si>
  <si>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</si>
  <si>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</si>
  <si>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</si>
  <si>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</si>
  <si>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</si>
  <si>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</si>
  <si>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</si>
  <si>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</si>
  <si>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</si>
  <si>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</si>
  <si>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</si>
  <si>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</si>
  <si>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</si>
  <si>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</si>
  <si>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</si>
  <si>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</si>
  <si>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</si>
  <si>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</si>
  <si>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</si>
  <si>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</si>
  <si>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</si>
  <si>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</si>
  <si>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</si>
  <si>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</si>
  <si>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</si>
  <si>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</si>
  <si>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</si>
  <si>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</si>
  <si>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</si>
  <si>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</si>
  <si>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</si>
  <si>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</si>
  <si>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</si>
  <si>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</si>
  <si>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</si>
  <si>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</si>
  <si>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</si>
  <si>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</si>
  <si>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</si>
  <si>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</si>
  <si>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</si>
  <si>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</si>
  <si>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</si>
  <si>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</si>
  <si>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</si>
  <si>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</si>
  <si>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</si>
  <si>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</si>
  <si>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</si>
  <si>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</si>
  <si>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</si>
  <si>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</si>
  <si>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</si>
  <si>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</si>
  <si>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</si>
  <si>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</si>
  <si>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</si>
  <si>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</si>
  <si>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</si>
  <si>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</si>
  <si>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</si>
  <si>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</si>
  <si>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</si>
  <si>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</si>
  <si>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</si>
  <si>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</si>
  <si>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</si>
  <si>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</si>
  <si>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</si>
  <si>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</si>
  <si>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</si>
  <si>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</si>
  <si>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</si>
  <si>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</si>
  <si>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</si>
  <si>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</si>
  <si>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</si>
  <si>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</si>
  <si>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</si>
  <si>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</si>
  <si>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</si>
  <si>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</si>
  <si>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</si>
  <si>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</si>
  <si>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</si>
  <si>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</si>
  <si>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</si>
  <si>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</si>
  <si>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</si>
  <si>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</si>
  <si>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</si>
  <si>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</si>
  <si>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</si>
  <si>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</si>
  <si>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</si>
  <si>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</si>
  <si>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</si>
  <si>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</si>
  <si>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</si>
  <si>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</si>
  <si>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</si>
  <si>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</si>
  <si>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</si>
  <si>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</si>
  <si>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</si>
  <si>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</si>
  <si>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</si>
  <si>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</si>
  <si>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</si>
  <si>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</si>
  <si>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</si>
  <si>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</si>
  <si>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</si>
  <si>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</si>
  <si>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</si>
  <si>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</si>
  <si>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</si>
  <si>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</si>
  <si>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</si>
  <si>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</si>
  <si>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</si>
  <si>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</si>
  <si>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</si>
  <si>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</si>
  <si>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</si>
  <si>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</si>
  <si>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</si>
  <si>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</si>
  <si>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</si>
  <si>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</si>
  <si>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</si>
  <si>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</si>
  <si>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</si>
  <si>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</si>
  <si>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</si>
  <si>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</si>
  <si>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</si>
  <si>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</si>
  <si>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</si>
  <si>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</si>
  <si>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</si>
  <si>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</si>
  <si>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</si>
  <si>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</si>
  <si>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</si>
  <si>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</si>
  <si>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</si>
  <si>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</si>
  <si>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</si>
  <si>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</si>
  <si>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</si>
  <si>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</si>
  <si>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</si>
  <si>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</si>
  <si>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</si>
  <si>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</si>
  <si>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</si>
  <si>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</si>
  <si>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</si>
  <si>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</si>
  <si>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</si>
  <si>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</si>
  <si>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</si>
  <si>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</si>
  <si>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</si>
  <si>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</si>
  <si>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</si>
  <si>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</si>
  <si>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</si>
  <si>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</si>
  <si>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</si>
  <si>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</si>
  <si>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</si>
  <si>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</si>
  <si>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</si>
  <si>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</si>
  <si>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</si>
  <si>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</si>
  <si>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</si>
  <si>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</si>
  <si>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</si>
  <si>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</si>
  <si>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</si>
  <si>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</si>
  <si>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</si>
  <si>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</si>
  <si>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</si>
  <si>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</si>
  <si>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</si>
  <si>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</si>
  <si>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</si>
  <si>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</si>
  <si>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</si>
  <si>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</si>
  <si>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</si>
  <si>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</si>
  <si>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</si>
  <si>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</si>
  <si>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</si>
  <si>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</si>
  <si>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</si>
  <si>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</si>
  <si>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</si>
  <si>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</si>
  <si>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</si>
  <si>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</si>
  <si>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</si>
  <si>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</si>
  <si>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</si>
  <si>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</si>
  <si>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</si>
  <si>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</si>
  <si>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</si>
  <si>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</si>
  <si>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</si>
  <si>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</si>
  <si>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</si>
  <si>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</si>
  <si>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</si>
  <si>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</si>
  <si>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</si>
  <si>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</si>
  <si>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</si>
  <si>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</si>
  <si>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</si>
  <si>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</si>
  <si>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</si>
  <si>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</si>
  <si>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</si>
  <si>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</si>
  <si>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</si>
  <si>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</si>
  <si>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</si>
  <si>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</si>
  <si>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</si>
  <si>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</si>
  <si>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</si>
  <si>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</si>
  <si>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</si>
  <si>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</si>
  <si>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</si>
  <si>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</si>
  <si>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</si>
  <si>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</si>
  <si>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</si>
  <si>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</si>
  <si>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</si>
  <si>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</si>
  <si>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</si>
  <si>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</si>
  <si>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</si>
  <si>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</si>
  <si>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</si>
  <si>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</si>
  <si>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</si>
  <si>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</si>
  <si>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</si>
  <si>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</si>
  <si>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</si>
  <si>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</si>
  <si>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</si>
  <si>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</si>
  <si>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</si>
  <si>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</si>
  <si>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</si>
  <si>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</si>
  <si>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</si>
  <si>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</si>
  <si>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</si>
  <si>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</si>
  <si>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</si>
  <si>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</si>
  <si>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</si>
  <si>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</si>
  <si>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</si>
  <si>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</si>
  <si>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</si>
  <si>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</si>
  <si>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</si>
  <si>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</si>
  <si>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</si>
  <si>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</si>
  <si>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</si>
  <si>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</si>
  <si>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</si>
  <si>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</si>
  <si>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</si>
  <si>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</si>
  <si>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</si>
  <si>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</si>
  <si>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</si>
  <si>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</si>
  <si>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</si>
  <si>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</si>
  <si>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</si>
  <si>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</si>
  <si>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</si>
  <si>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</si>
  <si>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</si>
  <si>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</si>
  <si>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</si>
  <si>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</si>
  <si>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</si>
  <si>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</si>
  <si>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</si>
  <si>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</si>
  <si>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</si>
  <si>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</si>
  <si>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</si>
  <si>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</si>
  <si>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</si>
  <si>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</si>
  <si>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</si>
  <si>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</si>
  <si>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</si>
  <si>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</si>
  <si>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</si>
  <si>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</si>
  <si>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</si>
  <si>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</si>
  <si>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</si>
  <si>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</si>
  <si>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</si>
  <si>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</si>
  <si>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</si>
  <si>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</si>
  <si>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</si>
  <si>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</si>
  <si>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</si>
  <si>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</si>
  <si>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</si>
  <si>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</si>
  <si>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</si>
  <si>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</si>
  <si>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</si>
  <si>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</si>
  <si>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</si>
  <si>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</si>
  <si>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</si>
  <si>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</si>
  <si>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</si>
  <si>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</si>
  <si>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</si>
  <si>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</si>
  <si>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</si>
  <si>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</si>
  <si>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</si>
  <si>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</si>
  <si>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</si>
  <si>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</si>
  <si>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</si>
  <si>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</si>
  <si>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</si>
  <si>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</si>
  <si>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</si>
  <si>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</si>
  <si>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</si>
  <si>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</si>
  <si>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</si>
  <si>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</si>
  <si>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</si>
  <si>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</si>
  <si>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</si>
  <si>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</si>
  <si>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</si>
  <si>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</si>
  <si>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</si>
  <si>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</si>
  <si>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</si>
  <si>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</si>
  <si>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</si>
  <si>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</si>
  <si>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</si>
  <si>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</si>
  <si>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</si>
  <si>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</si>
  <si>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</si>
  <si>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</si>
  <si>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</si>
  <si>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</si>
  <si>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</si>
  <si>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</si>
  <si>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</si>
  <si>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</si>
  <si>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</si>
  <si>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</si>
  <si>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</si>
  <si>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</si>
  <si>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</si>
  <si>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</si>
  <si>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</si>
  <si>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</si>
  <si>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</si>
  <si>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</si>
  <si>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</si>
  <si>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</si>
  <si>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</si>
  <si>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</si>
  <si>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</si>
  <si>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</si>
  <si>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</si>
  <si>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</si>
  <si>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</si>
  <si>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</si>
  <si>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</si>
  <si>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</si>
  <si>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</si>
  <si>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</si>
  <si>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</si>
  <si>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</si>
  <si>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</si>
  <si>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</si>
  <si>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</si>
  <si>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</si>
  <si>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</si>
  <si>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</si>
  <si>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</si>
  <si>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</si>
  <si>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</si>
  <si>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</si>
  <si>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</si>
  <si>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</si>
  <si>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</si>
  <si>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</si>
  <si>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</si>
  <si>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</si>
  <si>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</si>
  <si>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</si>
  <si>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</si>
  <si>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</si>
  <si>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</si>
  <si>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</si>
  <si>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</si>
  <si>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</si>
  <si>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</si>
  <si>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</si>
  <si>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</si>
  <si>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</si>
  <si>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</si>
  <si>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</si>
  <si>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</si>
  <si>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</si>
  <si>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</si>
  <si>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</si>
  <si>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</si>
  <si>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</si>
  <si>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</si>
  <si>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</si>
  <si>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</si>
  <si>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</si>
  <si>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</si>
  <si>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</si>
  <si>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</si>
  <si>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</si>
  <si>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</si>
  <si>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</si>
  <si>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</si>
  <si>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</si>
  <si>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</si>
  <si>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</si>
  <si>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</si>
  <si>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</si>
  <si>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</si>
  <si>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</si>
  <si>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</si>
  <si>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</si>
  <si>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</si>
  <si>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</si>
  <si>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</si>
  <si>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</si>
  <si>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</si>
  <si>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</si>
  <si>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</si>
  <si>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</si>
  <si>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</si>
  <si>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</si>
  <si>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</si>
  <si>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</si>
  <si>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</si>
  <si>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</si>
  <si>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</si>
  <si>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</si>
  <si>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</si>
  <si>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</si>
  <si>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</si>
  <si>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</si>
  <si>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</si>
  <si>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</si>
  <si>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</si>
  <si>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</si>
  <si>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</si>
  <si>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</si>
  <si>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</si>
  <si>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</si>
  <si>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</si>
  <si>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</si>
  <si>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</si>
  <si>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</si>
  <si>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</si>
  <si>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</si>
  <si>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</si>
  <si>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</si>
  <si>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</si>
  <si>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</si>
  <si>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</si>
  <si>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</si>
  <si>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</si>
  <si>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</si>
  <si>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</si>
  <si>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</si>
  <si>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</si>
  <si>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</si>
  <si>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</si>
  <si>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</si>
  <si>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</si>
  <si>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</si>
  <si>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</si>
  <si>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</si>
  <si>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</si>
  <si>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</si>
  <si>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</si>
  <si>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</si>
  <si>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</si>
  <si>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</si>
  <si>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</si>
  <si>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</si>
  <si>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</si>
  <si>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</si>
  <si>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</si>
  <si>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</si>
  <si>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</si>
  <si>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</si>
  <si>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</si>
  <si>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</si>
  <si>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</si>
  <si>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</si>
  <si>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</si>
  <si>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</si>
  <si>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</si>
  <si>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</si>
  <si>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</si>
  <si>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</si>
  <si>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</si>
  <si>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</si>
  <si>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</si>
  <si>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</si>
  <si>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</si>
  <si>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</si>
  <si>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</si>
  <si>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</si>
  <si>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</si>
  <si>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</si>
  <si>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</si>
  <si>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</si>
  <si>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</si>
  <si>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</si>
  <si>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</si>
  <si>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</si>
  <si>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</si>
  <si>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</si>
  <si>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</si>
  <si>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</si>
  <si>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</si>
  <si>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</si>
  <si>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</si>
  <si>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</si>
  <si>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</si>
  <si>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</si>
  <si>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</si>
  <si>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</si>
  <si>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</si>
  <si>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</si>
  <si>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</si>
  <si>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</si>
  <si>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</si>
  <si>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</si>
  <si>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</si>
  <si>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</si>
  <si>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</si>
  <si>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</si>
  <si>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</si>
  <si>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</si>
  <si>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</si>
  <si>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</si>
  <si>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</si>
  <si>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</si>
  <si>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</si>
  <si>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</si>
  <si>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</si>
  <si>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</si>
  <si>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</si>
  <si>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</si>
  <si>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</si>
  <si>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</si>
  <si>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</si>
  <si>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</si>
  <si>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</si>
  <si>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</si>
  <si>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</si>
  <si>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</si>
  <si>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</si>
  <si>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</si>
  <si>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</si>
  <si>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</si>
  <si>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</si>
  <si>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</si>
  <si>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</si>
  <si>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</si>
  <si>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</si>
  <si>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</si>
  <si>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</si>
  <si>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</si>
  <si>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</si>
  <si>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</si>
  <si>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</si>
  <si>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</si>
  <si>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</si>
  <si>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</si>
  <si>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</si>
  <si>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</si>
  <si>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</si>
  <si>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</si>
  <si>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</si>
  <si>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</si>
  <si>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</si>
  <si>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</si>
  <si>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</si>
  <si>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</si>
  <si>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</si>
  <si>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</si>
  <si>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</si>
  <si>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</si>
  <si>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</si>
  <si>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</si>
  <si>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</si>
  <si>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</si>
  <si>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</si>
  <si>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</si>
  <si>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</si>
  <si>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</si>
  <si>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</si>
  <si>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</si>
  <si>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</si>
  <si>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</si>
  <si>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</si>
  <si>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</si>
  <si>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</si>
  <si>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</si>
  <si>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</si>
  <si>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</si>
  <si>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</si>
  <si>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</si>
  <si>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</si>
  <si>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</si>
  <si>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</si>
  <si>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</si>
  <si>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</si>
  <si>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</si>
  <si>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</si>
  <si>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</si>
  <si>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</si>
  <si>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</si>
  <si>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</si>
  <si>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</si>
  <si>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</si>
  <si>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</si>
  <si>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</si>
  <si>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</si>
  <si>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</si>
  <si>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</si>
  <si>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</si>
  <si>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</si>
  <si>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</si>
  <si>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</si>
  <si>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</si>
  <si>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</si>
  <si>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</si>
  <si>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</si>
  <si>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</si>
  <si>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</si>
  <si>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</si>
  <si>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</si>
  <si>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</si>
  <si>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</si>
  <si>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</si>
  <si>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</si>
  <si>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</si>
  <si>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</si>
  <si>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</si>
  <si>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</si>
  <si>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</si>
  <si>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</si>
  <si>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</si>
  <si>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</si>
  <si>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</si>
  <si>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</si>
  <si>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</si>
  <si>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</si>
  <si>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</si>
  <si>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</si>
  <si>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</si>
  <si>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</si>
  <si>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</si>
  <si>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</si>
  <si>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</si>
  <si>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</si>
  <si>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</si>
  <si>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</si>
  <si>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</si>
  <si>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</si>
  <si>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</si>
  <si>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</si>
  <si>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</si>
  <si>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</si>
  <si>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</si>
  <si>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</si>
  <si>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</si>
  <si>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</si>
  <si>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</si>
  <si>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</si>
  <si>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</si>
  <si>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</si>
  <si>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</si>
  <si>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</si>
  <si>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</si>
  <si>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</si>
  <si>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</si>
  <si>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</si>
  <si>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</si>
  <si>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</si>
  <si>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</si>
  <si>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</si>
  <si>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</si>
  <si>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</si>
  <si>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</si>
  <si>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</si>
  <si>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</si>
  <si>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</si>
  <si>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</si>
  <si>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</si>
  <si>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</si>
  <si>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</si>
  <si>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</si>
  <si>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</si>
  <si>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</si>
  <si>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</si>
  <si>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</si>
  <si>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</si>
  <si>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</si>
  <si>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</si>
  <si>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</si>
  <si>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</si>
  <si>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</si>
  <si>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</si>
  <si>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</si>
  <si>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</si>
  <si>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</si>
  <si>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</si>
  <si>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</si>
  <si>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</si>
  <si>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</si>
  <si>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</si>
  <si>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</si>
  <si>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</si>
  <si>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</si>
  <si>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</si>
  <si>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</si>
  <si>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</si>
  <si>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</si>
  <si>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</si>
  <si>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</si>
  <si>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</si>
  <si>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</si>
  <si>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</si>
  <si>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</si>
  <si>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</si>
  <si>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</si>
  <si>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</si>
  <si>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</si>
  <si>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</si>
  <si>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</si>
  <si>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</si>
  <si>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</si>
  <si>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</si>
  <si>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</si>
  <si>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</si>
  <si>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</si>
  <si>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</si>
  <si>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</si>
  <si>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</si>
  <si>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</si>
  <si>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</si>
  <si>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</si>
  <si>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</si>
  <si>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</si>
  <si>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</si>
  <si>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</si>
  <si>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</si>
  <si>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</si>
  <si>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</si>
  <si>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</si>
  <si>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</si>
  <si>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</si>
  <si>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</si>
  <si>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</si>
  <si>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</si>
  <si>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</si>
  <si>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</si>
  <si>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</si>
  <si>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</si>
  <si>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</si>
  <si>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</si>
  <si>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</si>
  <si>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</si>
  <si>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</si>
  <si>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</si>
  <si>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</si>
  <si>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</si>
  <si>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</si>
  <si>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</si>
  <si>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</si>
  <si>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</si>
  <si>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</si>
  <si>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</si>
  <si>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</si>
  <si>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</si>
  <si>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</si>
  <si>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</si>
  <si>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</si>
  <si>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</si>
  <si>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</si>
  <si>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</si>
  <si>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</si>
  <si>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</si>
  <si>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</si>
  <si>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</si>
  <si>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</si>
  <si>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</si>
  <si>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</si>
  <si>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</si>
  <si>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</si>
  <si>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</si>
  <si>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</si>
  <si>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</si>
  <si>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</si>
  <si>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</si>
  <si>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</si>
  <si>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</si>
  <si>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</si>
  <si>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</si>
  <si>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</si>
  <si>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</si>
  <si>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</si>
  <si>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</si>
  <si>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</si>
  <si>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</si>
  <si>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</si>
  <si>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</si>
  <si>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</si>
  <si>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</si>
  <si>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</si>
  <si>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</si>
  <si>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</si>
  <si>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</si>
  <si>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</si>
  <si>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</si>
  <si>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</si>
  <si>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</si>
  <si>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</si>
  <si>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</si>
  <si>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</si>
  <si>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</si>
  <si>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</si>
  <si>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</si>
  <si>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</si>
  <si>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</si>
  <si>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</si>
  <si>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</si>
  <si>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</si>
  <si>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</si>
  <si>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</si>
  <si>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</si>
  <si>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</si>
  <si>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</si>
  <si>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</si>
  <si>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</si>
  <si>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</si>
  <si>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</si>
  <si>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</si>
  <si>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</si>
  <si>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</si>
  <si>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</si>
  <si>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</si>
  <si>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</si>
  <si>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</si>
  <si>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</si>
  <si>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</si>
  <si>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</si>
  <si>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</si>
  <si>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</si>
  <si>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</si>
  <si>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</si>
  <si>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</si>
  <si>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</si>
  <si>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</si>
  <si>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</si>
  <si>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</si>
  <si>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</si>
  <si>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</si>
  <si>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</si>
  <si>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</si>
  <si>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</si>
  <si>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</si>
  <si>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</si>
  <si>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</si>
  <si>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</si>
  <si>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</si>
  <si>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</si>
  <si>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</si>
  <si>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</si>
  <si>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</si>
  <si>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</si>
  <si>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</si>
  <si>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</si>
  <si>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</si>
  <si>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</si>
  <si>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</si>
  <si>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</si>
  <si>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</si>
  <si>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</si>
  <si>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</si>
  <si>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</si>
  <si>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</si>
  <si>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</si>
  <si>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</si>
  <si>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</si>
  <si>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</si>
  <si>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</si>
  <si>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</si>
  <si>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</si>
  <si>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</si>
  <si>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</si>
  <si>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</si>
  <si>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</si>
  <si>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</si>
  <si>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</si>
  <si>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</si>
  <si>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</si>
  <si>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</si>
  <si>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</si>
  <si>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</si>
  <si>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</si>
  <si>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</si>
  <si>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</si>
  <si>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</si>
  <si>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</si>
  <si>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</si>
  <si>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</si>
  <si>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</si>
  <si>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</si>
  <si>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</si>
  <si>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</si>
  <si>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</si>
  <si>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</si>
  <si>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</si>
  <si>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</si>
  <si>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</si>
  <si>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</si>
  <si>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</si>
  <si>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</si>
  <si>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</si>
  <si>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</si>
  <si>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</si>
  <si>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</si>
  <si>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</si>
  <si>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</si>
  <si>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</si>
  <si>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</si>
  <si>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</si>
  <si>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</si>
  <si>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</si>
  <si>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</si>
  <si>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</si>
  <si>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</si>
  <si>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</si>
  <si>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</si>
  <si>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</si>
  <si>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</si>
  <si>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</si>
  <si>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</si>
  <si>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</si>
  <si>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</si>
  <si>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</si>
  <si>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</si>
  <si>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</si>
  <si>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</si>
  <si>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</si>
  <si>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</si>
  <si>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</si>
  <si>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</si>
  <si>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</si>
  <si>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</si>
  <si>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</si>
  <si>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</si>
  <si>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</si>
  <si>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</si>
  <si>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</si>
  <si>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</si>
  <si>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</si>
  <si>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</si>
  <si>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</si>
  <si>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</si>
  <si>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</si>
  <si>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</si>
  <si>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</si>
  <si>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</si>
  <si>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</si>
  <si>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</si>
  <si>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</si>
  <si>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</si>
  <si>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</si>
  <si>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</si>
  <si>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</si>
  <si>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</si>
  <si>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</si>
  <si>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</si>
  <si>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</si>
  <si>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</si>
  <si>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</si>
  <si>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</si>
  <si>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</si>
  <si>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</si>
  <si>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</si>
  <si>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</si>
  <si>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</si>
  <si>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</si>
  <si>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</si>
  <si>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</si>
  <si>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</si>
  <si>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</si>
  <si>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</si>
  <si>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</si>
  <si>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</si>
  <si>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</si>
  <si>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</si>
  <si>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</si>
  <si>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</si>
  <si>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</si>
  <si>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</si>
  <si>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</si>
  <si>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</si>
  <si>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</si>
  <si>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</si>
  <si>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</si>
  <si>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</si>
  <si>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</si>
  <si>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</si>
  <si>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</si>
  <si>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</si>
  <si>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</si>
  <si>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</si>
  <si>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</si>
  <si>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</si>
  <si>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</si>
  <si>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</si>
  <si>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</si>
  <si>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</si>
  <si>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</si>
  <si>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</si>
  <si>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</si>
  <si>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</si>
  <si>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</si>
  <si>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</si>
  <si>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</si>
  <si>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</si>
  <si>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</si>
  <si>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</si>
  <si>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</si>
  <si>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</si>
  <si>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</si>
  <si>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</si>
  <si>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</si>
  <si>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</si>
  <si>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</si>
  <si>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</si>
  <si>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</si>
  <si>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</si>
  <si>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</si>
  <si>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</si>
  <si>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</si>
  <si>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</si>
  <si>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</si>
  <si>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</si>
  <si>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</si>
  <si>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</si>
  <si>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</si>
  <si>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</si>
  <si>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</si>
  <si>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</si>
  <si>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</si>
  <si>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</si>
  <si>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</si>
  <si>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</si>
  <si>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</si>
  <si>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</si>
  <si>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</si>
  <si>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</si>
  <si>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</si>
  <si>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</si>
  <si>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</si>
  <si>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</si>
  <si>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</si>
  <si>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</si>
  <si>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</si>
  <si>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</si>
  <si>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</si>
  <si>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</si>
  <si>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</si>
  <si>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</si>
  <si>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</si>
  <si>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</si>
  <si>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</si>
  <si>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</si>
  <si>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</si>
  <si>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</si>
  <si>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</si>
  <si>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</si>
  <si>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</si>
  <si>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</si>
  <si>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</si>
  <si>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</si>
  <si>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</si>
  <si>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</si>
  <si>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</si>
  <si>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</si>
  <si>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</si>
  <si>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</si>
  <si>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</si>
  <si>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</si>
  <si>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</si>
  <si>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</si>
  <si>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</si>
  <si>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</si>
  <si>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</si>
  <si>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</si>
  <si>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</si>
  <si>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</si>
  <si>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</si>
  <si>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</si>
  <si>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</si>
  <si>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</si>
  <si>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</si>
  <si>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</si>
  <si>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</si>
  <si>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</si>
  <si>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</si>
  <si>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</si>
  <si>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</si>
  <si>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</si>
  <si>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</si>
  <si>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</si>
  <si>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</si>
  <si>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</si>
  <si>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</si>
  <si>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</si>
  <si>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</si>
  <si>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</si>
  <si>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</si>
  <si>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</si>
  <si>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</si>
  <si>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</si>
  <si>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</si>
  <si>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</si>
  <si>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</si>
  <si>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</si>
  <si>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</si>
  <si>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</si>
  <si>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</si>
  <si>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</si>
  <si>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</si>
  <si>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</si>
  <si>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</si>
  <si>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</si>
  <si>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</si>
  <si>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</si>
  <si>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</si>
  <si>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</si>
  <si>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</si>
  <si>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</si>
  <si>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</si>
  <si>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</si>
  <si>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</si>
  <si>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</si>
  <si>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</si>
  <si>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</si>
  <si>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</si>
  <si>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</si>
  <si>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</si>
  <si>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</si>
  <si>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</si>
  <si>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</si>
  <si>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</si>
  <si>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</si>
  <si>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</si>
  <si>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</si>
  <si>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</si>
  <si>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</si>
  <si>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</si>
  <si>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</si>
  <si>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</si>
  <si>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</si>
  <si>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</si>
  <si>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</si>
  <si>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</si>
  <si>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</si>
  <si>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</si>
  <si>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</si>
  <si>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</si>
  <si>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</si>
  <si>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</si>
  <si>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</si>
  <si>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</si>
  <si>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</si>
  <si>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</si>
  <si>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</si>
  <si>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</si>
  <si>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</si>
  <si>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</si>
  <si>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</si>
  <si>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</si>
  <si>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</si>
  <si>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</si>
  <si>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</si>
  <si>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</si>
  <si>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</si>
  <si>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</si>
  <si>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</si>
  <si>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</si>
  <si>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</si>
  <si>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</si>
  <si>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</si>
  <si>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</si>
  <si>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</si>
  <si>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</si>
  <si>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</si>
  <si>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</si>
  <si>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</si>
  <si>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</si>
  <si>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</si>
  <si>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</si>
  <si>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</si>
  <si>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</si>
  <si>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</si>
  <si>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</si>
  <si>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</si>
  <si>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</si>
  <si>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</si>
  <si>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</si>
  <si>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</si>
  <si>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</si>
  <si>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</si>
  <si>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</si>
  <si>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</si>
  <si>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</si>
  <si>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</si>
  <si>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</si>
  <si>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</si>
  <si>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</si>
  <si>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</si>
  <si>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</si>
  <si>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</si>
  <si>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</si>
  <si>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</si>
  <si>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</si>
  <si>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</si>
  <si>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</si>
  <si>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</si>
  <si>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</si>
  <si>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</si>
  <si>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</si>
  <si>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</si>
  <si>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</si>
  <si>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</si>
  <si>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</si>
  <si>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</si>
  <si>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</si>
  <si>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</si>
  <si>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</si>
  <si>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</si>
  <si>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</si>
  <si>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</si>
  <si>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</si>
  <si>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</si>
  <si>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</si>
  <si>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</si>
  <si>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</si>
  <si>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</si>
  <si>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</si>
  <si>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</si>
  <si>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</si>
  <si>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</si>
  <si>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</si>
  <si>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</si>
  <si>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</si>
  <si>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</si>
  <si>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</si>
  <si>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</si>
  <si>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</si>
  <si>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</si>
  <si>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</si>
  <si>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</si>
  <si>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</si>
  <si>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</si>
  <si>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</si>
  <si>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</si>
  <si>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</si>
  <si>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</si>
  <si>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</si>
  <si>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</si>
  <si>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</si>
  <si>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</si>
  <si>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</si>
  <si>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</si>
  <si>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</si>
  <si>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</si>
  <si>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</si>
  <si>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</si>
  <si>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</si>
  <si>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</si>
  <si>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</si>
  <si>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</si>
  <si>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</si>
  <si>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</si>
  <si>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</si>
  <si>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</si>
  <si>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</si>
  <si>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</si>
  <si>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</si>
  <si>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</si>
  <si>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</si>
  <si>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</si>
  <si>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</si>
  <si>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</si>
  <si>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</si>
  <si>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</si>
  <si>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</si>
  <si>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</si>
  <si>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</si>
  <si>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</si>
  <si>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</si>
  <si>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</si>
  <si>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</si>
  <si>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</si>
  <si>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</si>
  <si>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</si>
  <si>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</si>
  <si>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</si>
  <si>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</si>
  <si>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</si>
  <si>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</si>
  <si>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</si>
  <si>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</si>
  <si>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</si>
  <si>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</si>
  <si>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</si>
  <si>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</si>
  <si>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</si>
  <si>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</si>
  <si>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</si>
  <si>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</si>
  <si>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</si>
  <si>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</si>
  <si>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</si>
  <si>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</si>
  <si>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</si>
  <si>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</si>
  <si>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</si>
  <si>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</si>
  <si>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</si>
  <si>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</si>
  <si>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</si>
  <si>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</si>
  <si>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</si>
  <si>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</si>
  <si>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</si>
  <si>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</si>
  <si>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</si>
  <si>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</si>
  <si>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</si>
  <si>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</si>
  <si>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</si>
  <si>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</si>
  <si>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</si>
  <si>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</si>
  <si>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</si>
  <si>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</si>
  <si>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</si>
  <si>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</si>
  <si>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</si>
  <si>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</si>
  <si>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</si>
  <si>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</si>
  <si>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</si>
  <si>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</si>
  <si>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</si>
  <si>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</si>
  <si>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</si>
  <si>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</si>
  <si>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</si>
  <si>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</si>
  <si>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</si>
  <si>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</si>
  <si>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</si>
  <si>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</si>
  <si>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</si>
  <si>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</si>
  <si>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</si>
  <si>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</si>
  <si>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</si>
  <si>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</si>
  <si>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</si>
  <si>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</si>
  <si>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</si>
  <si>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</si>
  <si>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</si>
  <si>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</si>
  <si>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</si>
  <si>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</si>
  <si>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</si>
  <si>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</si>
  <si>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</si>
  <si>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</si>
  <si>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</si>
  <si>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</si>
  <si>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</si>
  <si>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</si>
  <si>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</si>
  <si>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</si>
  <si>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</si>
  <si>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</si>
  <si>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</si>
  <si>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</si>
  <si>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</si>
  <si>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</si>
  <si>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</si>
  <si>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</si>
  <si>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</si>
  <si>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</si>
  <si>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</si>
  <si>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</si>
  <si>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</si>
  <si>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</si>
  <si>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</si>
  <si>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</si>
  <si>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</si>
  <si>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</si>
  <si>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</si>
  <si>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</si>
  <si>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</si>
  <si>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</si>
  <si>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</si>
  <si>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</si>
  <si>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</si>
  <si>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</si>
  <si>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</si>
  <si>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</si>
  <si>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</si>
  <si>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</si>
  <si>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</si>
  <si>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</si>
  <si>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</si>
  <si>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</si>
  <si>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</si>
  <si>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</si>
  <si>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</si>
  <si>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</si>
  <si>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</si>
  <si>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</si>
  <si>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</si>
  <si>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</si>
  <si>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</si>
  <si>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</si>
  <si>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</si>
  <si>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</si>
  <si>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</si>
  <si>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</si>
  <si>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</si>
  <si>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</si>
  <si>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</si>
  <si>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</si>
  <si>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</si>
  <si>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</si>
  <si>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</si>
  <si>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</si>
  <si>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</si>
  <si>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</si>
  <si>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</si>
  <si>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</si>
  <si>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</si>
  <si>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</si>
  <si>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</si>
  <si>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</si>
  <si>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</si>
  <si>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</si>
  <si>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</si>
  <si>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</si>
  <si>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</si>
  <si>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</si>
  <si>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</si>
  <si>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</si>
  <si>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</si>
  <si>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</si>
  <si>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</si>
  <si>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</si>
  <si>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</si>
  <si>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</si>
  <si>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</si>
  <si>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</si>
  <si>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</si>
  <si>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</si>
  <si>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</si>
  <si>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</si>
  <si>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</si>
  <si>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</si>
  <si>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</si>
  <si>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</si>
  <si>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</si>
  <si>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</si>
  <si>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</si>
  <si>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</si>
  <si>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</si>
  <si>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</si>
  <si>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</si>
  <si>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</si>
  <si>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</si>
  <si>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</si>
  <si>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</si>
  <si>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</si>
  <si>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</si>
  <si>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</si>
  <si>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</si>
  <si>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</si>
  <si>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</si>
  <si>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</si>
  <si>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</si>
  <si>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</si>
  <si>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</si>
  <si>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</si>
  <si>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</si>
  <si>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</si>
  <si>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</si>
  <si>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</si>
  <si>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</si>
  <si>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</si>
  <si>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</si>
  <si>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</si>
  <si>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</si>
  <si>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</si>
  <si>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</si>
  <si>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</si>
  <si>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</si>
  <si>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</si>
  <si>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</si>
  <si>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</si>
  <si>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</si>
  <si>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</si>
  <si>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</si>
  <si>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</si>
  <si>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</si>
  <si>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</si>
  <si>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</si>
  <si>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</si>
  <si>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</si>
  <si>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</si>
  <si>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</si>
  <si>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</si>
  <si>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</si>
  <si>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</si>
  <si>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</si>
  <si>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</si>
  <si>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</si>
  <si>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</si>
  <si>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</si>
  <si>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</si>
  <si>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</si>
  <si>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</si>
  <si>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</si>
  <si>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</si>
  <si>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</si>
  <si>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</si>
  <si>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</si>
  <si>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</si>
  <si>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</si>
  <si>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</si>
  <si>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</si>
  <si>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</si>
  <si>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</si>
  <si>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</si>
  <si>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</si>
  <si>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</si>
  <si>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</si>
  <si>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</si>
  <si>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</si>
  <si>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</si>
  <si>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</si>
  <si>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</si>
  <si>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</si>
  <si>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</si>
  <si>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</si>
  <si>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</si>
  <si>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</si>
  <si>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</si>
  <si>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</si>
  <si>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</si>
  <si>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</si>
  <si>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</si>
  <si>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</si>
  <si>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</si>
  <si>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</si>
  <si>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</si>
  <si>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</si>
  <si>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</si>
  <si>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</si>
  <si>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</si>
  <si>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</si>
  <si>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</si>
  <si>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</si>
  <si>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</si>
  <si>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</si>
  <si>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</si>
  <si>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</si>
  <si>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</si>
  <si>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</si>
  <si>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</si>
  <si>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</si>
  <si>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</si>
  <si>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</si>
  <si>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</si>
  <si>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</si>
  <si>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</si>
  <si>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</si>
  <si>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</si>
  <si>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</si>
  <si>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</si>
  <si>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</si>
  <si>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</si>
  <si>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</si>
  <si>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</si>
  <si>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</si>
  <si>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</si>
  <si>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</si>
  <si>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</si>
  <si>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</si>
  <si>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</si>
  <si>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</si>
  <si>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</si>
  <si>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</si>
  <si>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</si>
  <si>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</si>
  <si>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</si>
  <si>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</si>
  <si>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</si>
  <si>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</si>
  <si>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</si>
  <si>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</si>
  <si>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</si>
  <si>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</si>
  <si>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</si>
  <si>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</si>
  <si>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</si>
  <si>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</si>
  <si>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</si>
  <si>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</si>
  <si>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</si>
  <si>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</si>
  <si>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</si>
  <si>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</si>
  <si>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</si>
  <si>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</si>
  <si>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</si>
  <si>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</si>
  <si>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</si>
  <si>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</si>
  <si>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</si>
  <si>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</si>
  <si>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</si>
  <si>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</si>
  <si>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</si>
  <si>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</si>
  <si>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</si>
  <si>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</si>
  <si>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</si>
  <si>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</si>
  <si>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</si>
  <si>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</si>
  <si>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</si>
  <si>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</si>
  <si>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</si>
  <si>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</si>
  <si>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</si>
  <si>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</si>
  <si>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</si>
  <si>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</si>
  <si>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</si>
  <si>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</si>
  <si>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</si>
  <si>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</si>
  <si>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</si>
  <si>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</si>
  <si>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</si>
  <si>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</si>
  <si>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</si>
  <si>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</si>
  <si>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</si>
  <si>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</si>
  <si>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</si>
  <si>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</si>
  <si>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</si>
  <si>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</si>
  <si>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</si>
  <si>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</si>
  <si>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</si>
  <si>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</si>
  <si>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</si>
  <si>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</si>
  <si>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</si>
  <si>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</si>
  <si>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</si>
  <si>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</si>
  <si>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</si>
  <si>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</si>
  <si>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</si>
  <si>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</si>
  <si>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</si>
  <si>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</si>
  <si>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</si>
  <si>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</si>
  <si>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</si>
  <si>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</si>
  <si>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</si>
  <si>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</si>
  <si>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</si>
  <si>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</si>
  <si>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</si>
  <si>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</si>
  <si>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</si>
  <si>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</si>
  <si>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</si>
  <si>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</si>
  <si>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</si>
  <si>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</si>
  <si>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</si>
  <si>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</si>
  <si>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</si>
  <si>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</si>
  <si>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</si>
  <si>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</si>
  <si>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</si>
  <si>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</si>
  <si>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</si>
  <si>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</si>
  <si>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</si>
  <si>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</si>
  <si>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</si>
  <si>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</si>
  <si>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</si>
  <si>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</si>
  <si>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</si>
  <si>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</si>
  <si>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</si>
  <si>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</si>
  <si>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</si>
  <si>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</si>
  <si>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</si>
  <si>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</si>
  <si>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</si>
  <si>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</si>
  <si>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</si>
  <si>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</si>
  <si>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</si>
  <si>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</si>
  <si>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</si>
  <si>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</si>
  <si>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</si>
  <si>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</si>
  <si>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</si>
  <si>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</si>
  <si>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</si>
  <si>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</si>
  <si>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</si>
  <si>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</si>
  <si>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</si>
  <si>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</si>
  <si>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</si>
  <si>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</si>
  <si>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</si>
  <si>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</si>
  <si>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</si>
  <si>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</si>
  <si>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</si>
  <si>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</si>
  <si>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</si>
  <si>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</si>
  <si>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</si>
  <si>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</si>
  <si>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</si>
  <si>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</si>
  <si>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</si>
  <si>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</si>
  <si>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</si>
  <si>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</si>
  <si>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</si>
  <si>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</si>
  <si>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</si>
  <si>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</si>
  <si>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</si>
  <si>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</si>
  <si>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</si>
  <si>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</si>
  <si>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</si>
  <si>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</si>
  <si>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</si>
  <si>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</si>
  <si>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</si>
  <si>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</si>
  <si>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</si>
  <si>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</si>
  <si>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</si>
  <si>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</si>
  <si>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</si>
  <si>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</si>
  <si>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</si>
  <si>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</si>
  <si>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</si>
  <si>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</si>
  <si>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</si>
  <si>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</si>
  <si>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</si>
  <si>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</si>
  <si>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</si>
  <si>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</si>
  <si>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</si>
  <si>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</si>
  <si>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</si>
  <si>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</si>
  <si>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</si>
  <si>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</si>
  <si>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</si>
  <si>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</si>
  <si>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</si>
  <si>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</si>
  <si>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</si>
  <si>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</si>
  <si>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</si>
  <si>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</si>
  <si>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</si>
  <si>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</si>
  <si>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</si>
  <si>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</si>
  <si>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</si>
  <si>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</si>
  <si>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</si>
  <si>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</si>
  <si>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</si>
  <si>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</si>
  <si>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</si>
  <si>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</si>
  <si>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</si>
  <si>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</si>
  <si>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</si>
  <si>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</si>
  <si>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</si>
  <si>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</si>
  <si>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</si>
  <si>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</si>
  <si>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</si>
  <si>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</si>
  <si>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</si>
  <si>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</si>
  <si>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</si>
  <si>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</si>
  <si>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</si>
  <si>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</si>
  <si>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</si>
  <si>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</si>
  <si>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</si>
  <si>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</si>
  <si>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</si>
  <si>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</si>
  <si>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</si>
  <si>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</si>
  <si>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</si>
  <si>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</si>
  <si>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</si>
  <si>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</si>
  <si>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</si>
  <si>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</si>
  <si>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</si>
  <si>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</si>
  <si>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</si>
  <si>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</si>
  <si>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</si>
  <si>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</si>
  <si>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</si>
  <si>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</si>
  <si>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</si>
  <si>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</si>
  <si>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</si>
  <si>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</si>
  <si>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</si>
  <si>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</si>
  <si>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</si>
  <si>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</si>
  <si>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</si>
  <si>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</si>
  <si>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</si>
  <si>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</si>
  <si>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</si>
  <si>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</si>
  <si>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</si>
  <si>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</si>
  <si>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</si>
  <si>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</si>
  <si>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</si>
  <si>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</si>
  <si>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</si>
  <si>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</si>
  <si>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</si>
  <si>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</si>
  <si>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</si>
  <si>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</si>
  <si>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</si>
  <si>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</si>
  <si>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</si>
  <si>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</si>
  <si>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</si>
  <si>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</si>
  <si>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</si>
  <si>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</si>
  <si>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</si>
  <si>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</si>
  <si>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</si>
  <si>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</si>
  <si>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</si>
  <si>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</si>
  <si>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</si>
  <si>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</si>
  <si>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</si>
  <si>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</si>
  <si>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</si>
  <si>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</si>
  <si>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</si>
  <si>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</si>
  <si>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</si>
  <si>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</si>
  <si>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</si>
  <si>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</si>
  <si>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</si>
  <si>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</si>
  <si>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</si>
  <si>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</si>
  <si>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</si>
  <si>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</si>
  <si>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</si>
  <si>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</si>
  <si>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</si>
  <si>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</si>
  <si>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</si>
  <si>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</si>
  <si>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</si>
  <si>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</si>
  <si>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</si>
  <si>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</si>
  <si>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</si>
  <si>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</si>
  <si>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</si>
  <si>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</si>
  <si>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</si>
  <si>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</si>
  <si>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</si>
  <si>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</si>
  <si>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</si>
  <si>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</si>
  <si>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</si>
  <si>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</si>
  <si>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</si>
  <si>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</si>
  <si>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</si>
  <si>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</si>
  <si>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</si>
  <si>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</si>
  <si>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</si>
  <si>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</si>
  <si>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</si>
  <si>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</si>
  <si>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</si>
  <si>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</si>
  <si>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</si>
  <si>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</si>
  <si>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</si>
  <si>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</si>
  <si>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</si>
  <si>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</si>
  <si>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</si>
  <si>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</si>
  <si>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</si>
  <si>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</si>
  <si>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</si>
  <si>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</si>
  <si>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</si>
  <si>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</si>
  <si>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</si>
  <si>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</si>
  <si>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</si>
  <si>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</si>
  <si>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</si>
  <si>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</si>
  <si>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</si>
  <si>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</si>
  <si>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</si>
  <si>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</si>
  <si>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</si>
  <si>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</si>
  <si>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</si>
  <si>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</si>
  <si>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</si>
  <si>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</si>
  <si>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</si>
  <si>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</si>
  <si>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</si>
  <si>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</si>
  <si>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</si>
  <si>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</si>
  <si>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</si>
  <si>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</si>
  <si>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</si>
  <si>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</si>
  <si>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</si>
  <si>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</si>
  <si>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</si>
  <si>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</si>
  <si>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</si>
  <si>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</si>
  <si>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</si>
  <si>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</si>
  <si>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</si>
  <si>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</si>
  <si>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</si>
  <si>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</si>
  <si>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</si>
  <si>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</si>
  <si>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</si>
  <si>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</si>
  <si>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</si>
  <si>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</si>
  <si>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</si>
  <si>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</si>
  <si>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</si>
  <si>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</si>
  <si>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</si>
  <si>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</si>
  <si>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</si>
  <si>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</si>
  <si>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</si>
  <si>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</si>
  <si>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</si>
  <si>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</si>
  <si>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</si>
  <si>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</si>
  <si>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</si>
  <si>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</si>
  <si>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</si>
  <si>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</si>
  <si>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</si>
  <si>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</si>
  <si>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</si>
  <si>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</si>
  <si>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</si>
  <si>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</si>
  <si>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</si>
  <si>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</si>
  <si>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</si>
  <si>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</si>
  <si>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</si>
  <si>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</si>
  <si>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</si>
  <si>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</si>
  <si>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</si>
  <si>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</si>
  <si>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</si>
  <si>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</si>
  <si>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</si>
  <si>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</si>
  <si>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</si>
  <si>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</si>
  <si>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</si>
  <si>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</si>
  <si>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</si>
  <si>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</si>
  <si>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</si>
  <si>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</si>
  <si>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</si>
  <si>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</si>
  <si>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</si>
  <si>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</si>
  <si>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</si>
  <si>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</si>
  <si>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</si>
  <si>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</si>
  <si>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</si>
  <si>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</si>
  <si>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</si>
  <si>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</si>
  <si>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</si>
  <si>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</si>
  <si>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</si>
  <si>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</si>
  <si>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</si>
  <si>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</si>
  <si>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</si>
  <si>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</si>
  <si>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</si>
  <si>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</si>
  <si>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</si>
  <si>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</si>
  <si>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</si>
  <si>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</si>
  <si>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</si>
  <si>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</si>
  <si>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</si>
  <si>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</si>
  <si>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</si>
  <si>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</si>
  <si>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</si>
  <si>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</si>
  <si>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</si>
  <si>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</si>
  <si>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</si>
  <si>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</si>
  <si>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</si>
  <si>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</si>
  <si>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</si>
  <si>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</si>
  <si>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</si>
  <si>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</si>
  <si>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</si>
  <si>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</si>
  <si>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</si>
  <si>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</si>
  <si>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</si>
  <si>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</si>
  <si>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</si>
  <si>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</si>
  <si>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</si>
  <si>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</si>
  <si>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</si>
  <si>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</si>
  <si>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</si>
  <si>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</si>
  <si>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</si>
  <si>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</si>
  <si>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</si>
  <si>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</si>
  <si>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</si>
  <si>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</si>
  <si>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</si>
  <si>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</si>
  <si>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</si>
  <si>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</si>
  <si>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</si>
  <si>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</si>
  <si>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</si>
  <si>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</si>
  <si>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</si>
  <si>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</si>
  <si>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</si>
  <si>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</si>
  <si>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</si>
  <si>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</si>
  <si>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</si>
  <si>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</si>
  <si>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</si>
  <si>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</si>
  <si>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</si>
  <si>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</si>
  <si>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</si>
  <si>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</si>
  <si>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</si>
  <si>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</si>
  <si>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</si>
  <si>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</si>
  <si>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</si>
  <si>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</si>
  <si>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</si>
  <si>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</si>
  <si>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</si>
  <si>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</si>
  <si>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</si>
  <si>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</si>
  <si>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</si>
  <si>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</si>
  <si>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</si>
  <si>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</si>
  <si>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</si>
  <si>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</si>
  <si>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</si>
  <si>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</si>
  <si>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</si>
  <si>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</si>
  <si>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</si>
  <si>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</si>
  <si>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</si>
  <si>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</si>
  <si>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</si>
  <si>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</si>
  <si>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</si>
  <si>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</si>
  <si>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</si>
  <si>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</si>
  <si>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</si>
  <si>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</si>
  <si>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</si>
  <si>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</si>
  <si>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</si>
  <si>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</si>
  <si>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</si>
  <si>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</si>
  <si>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</si>
  <si>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</si>
  <si>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</si>
  <si>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</si>
  <si>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</si>
  <si>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</si>
  <si>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</si>
  <si>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</si>
  <si>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</si>
  <si>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</si>
  <si>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</si>
  <si>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</si>
  <si>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</si>
  <si>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</si>
  <si>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</si>
  <si>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</si>
  <si>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</si>
  <si>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</si>
  <si>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</si>
  <si>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</si>
  <si>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</si>
  <si>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</si>
  <si>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</si>
  <si>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</si>
  <si>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</si>
  <si>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</si>
  <si>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</si>
  <si>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</si>
  <si>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</si>
  <si>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</si>
  <si>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</si>
  <si>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</si>
  <si>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</si>
  <si>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</si>
  <si>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</si>
  <si>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</si>
  <si>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</si>
  <si>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</si>
  <si>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</si>
  <si>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</si>
  <si>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</si>
  <si>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</si>
  <si>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</si>
  <si>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</si>
  <si>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</si>
  <si>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</si>
  <si>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</si>
  <si>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</si>
  <si>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</si>
  <si>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</si>
  <si>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</si>
  <si>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</si>
  <si>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</si>
  <si>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</si>
  <si>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</si>
  <si>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</si>
  <si>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</si>
  <si>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</si>
  <si>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</si>
  <si>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</si>
  <si>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</si>
  <si>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</si>
  <si>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</si>
  <si>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</si>
  <si>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</si>
  <si>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</si>
  <si>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</si>
  <si>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</si>
  <si>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</si>
  <si>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</si>
  <si>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</si>
  <si>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</si>
  <si>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</si>
  <si>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</si>
  <si>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</si>
  <si>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</si>
  <si>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</si>
  <si>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</si>
  <si>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</si>
  <si>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</si>
  <si>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</si>
  <si>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</si>
  <si>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</si>
  <si>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</si>
  <si>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</si>
  <si>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</si>
  <si>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</si>
  <si>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</si>
  <si>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</si>
  <si>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</si>
  <si>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</si>
  <si>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</si>
  <si>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</si>
  <si>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</si>
  <si>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</si>
  <si>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</si>
  <si>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</si>
  <si>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</si>
  <si>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</si>
  <si>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</si>
  <si>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</si>
  <si>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</si>
  <si>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</si>
  <si>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</si>
  <si>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</si>
  <si>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</si>
  <si>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</si>
  <si>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</si>
  <si>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</si>
  <si>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</si>
  <si>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</si>
  <si>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</si>
  <si>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</si>
  <si>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</si>
  <si>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</si>
  <si>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</si>
  <si>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</si>
  <si>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</si>
  <si>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</si>
  <si>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</si>
  <si>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</si>
  <si>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</si>
  <si>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</si>
  <si>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</si>
  <si>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</si>
  <si>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</si>
  <si>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</si>
  <si>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</si>
  <si>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</si>
  <si>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</si>
  <si>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</si>
  <si>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</si>
  <si>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</si>
  <si>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</si>
  <si>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</si>
  <si>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</si>
  <si>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</si>
  <si>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</si>
  <si>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</si>
  <si>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</si>
  <si>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</si>
  <si>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</si>
  <si>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</si>
  <si>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</si>
  <si>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</si>
  <si>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</si>
  <si>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</si>
  <si>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</si>
  <si>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</si>
  <si>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</si>
  <si>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</si>
  <si>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</si>
  <si>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</si>
  <si>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</si>
  <si>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</si>
  <si>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</si>
  <si>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</si>
  <si>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</si>
  <si>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</si>
  <si>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</si>
  <si>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</si>
  <si>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</si>
  <si>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</si>
  <si>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</si>
  <si>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</si>
  <si>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</si>
  <si>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</si>
  <si>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</si>
  <si>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</si>
  <si>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</si>
  <si>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</si>
  <si>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</si>
  <si>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</si>
  <si>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</si>
  <si>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</si>
  <si>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</si>
  <si>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</si>
  <si>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</si>
  <si>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</si>
  <si>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</si>
  <si>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</si>
  <si>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</si>
  <si>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</si>
  <si>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</si>
  <si>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</si>
  <si>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</si>
  <si>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</si>
  <si>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</si>
  <si>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</si>
  <si>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</si>
  <si>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</si>
  <si>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</si>
  <si>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</si>
  <si>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</si>
  <si>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</si>
  <si>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</si>
  <si>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</si>
  <si>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</si>
  <si>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</si>
  <si>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</si>
  <si>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</si>
  <si>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</si>
  <si>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</si>
  <si>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</si>
  <si>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</si>
  <si>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</si>
  <si>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</si>
  <si>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</si>
  <si>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</si>
  <si>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</si>
  <si>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</si>
  <si>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</si>
  <si>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</si>
  <si>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</si>
  <si>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</si>
  <si>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</si>
  <si>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</si>
  <si>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</si>
  <si>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</si>
  <si>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</si>
  <si>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</si>
  <si>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</si>
  <si>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</si>
  <si>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</si>
  <si>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</si>
  <si>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</si>
  <si>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</si>
  <si>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</si>
  <si>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</si>
  <si>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</si>
  <si>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</si>
  <si>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</si>
  <si>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</si>
  <si>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</si>
  <si>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</si>
  <si>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</si>
  <si>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</si>
  <si>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</si>
  <si>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</si>
  <si>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</si>
  <si>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</si>
  <si>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</si>
  <si>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</si>
  <si>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</si>
  <si>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</si>
  <si>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</si>
  <si>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</si>
  <si>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</si>
  <si>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</si>
  <si>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</si>
  <si>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</si>
  <si>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</si>
  <si>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</si>
  <si>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</si>
  <si>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</si>
  <si>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</si>
  <si>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</si>
  <si>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</si>
  <si>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</si>
  <si>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</si>
  <si>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</si>
  <si>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</si>
  <si>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</si>
  <si>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</si>
  <si>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</si>
  <si>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</si>
  <si>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</si>
  <si>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</si>
  <si>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</si>
  <si>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</si>
  <si>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</si>
  <si>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</si>
  <si>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</si>
  <si>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</si>
  <si>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</si>
  <si>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</si>
  <si>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</si>
  <si>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</si>
  <si>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</si>
  <si>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</si>
  <si>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</si>
  <si>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</si>
  <si>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</si>
  <si>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</si>
  <si>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</si>
  <si>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</si>
  <si>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</si>
  <si>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</si>
  <si>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</si>
  <si>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</si>
  <si>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</si>
  <si>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</si>
  <si>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</si>
  <si>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</si>
  <si>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</si>
  <si>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</si>
  <si>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</si>
  <si>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</si>
  <si>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</si>
  <si>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</si>
  <si>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</si>
  <si>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</si>
  <si>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</si>
  <si>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</si>
  <si>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</si>
  <si>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</si>
  <si>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</si>
  <si>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</si>
  <si>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</si>
  <si>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</si>
  <si>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</si>
  <si>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</si>
  <si>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</si>
  <si>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</si>
  <si>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</si>
  <si>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</si>
  <si>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</si>
  <si>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</si>
  <si>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</si>
  <si>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</si>
  <si>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</si>
  <si>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</si>
  <si>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</si>
  <si>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</si>
  <si>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</si>
  <si>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</si>
  <si>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</si>
  <si>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</si>
  <si>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</si>
  <si>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</si>
  <si>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</si>
  <si>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</si>
  <si>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</si>
  <si>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</si>
  <si>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</si>
  <si>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</si>
  <si>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</si>
  <si>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</si>
  <si>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</si>
  <si>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</si>
  <si>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</si>
  <si>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</si>
  <si>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</si>
  <si>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</si>
  <si>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</si>
  <si>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</si>
  <si>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</si>
  <si>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</si>
  <si>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</si>
  <si>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</si>
  <si>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</si>
  <si>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</si>
  <si>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</si>
  <si>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</si>
  <si>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</si>
  <si>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</si>
  <si>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</si>
  <si>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</si>
  <si>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</si>
  <si>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</si>
  <si>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</si>
  <si>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</si>
  <si>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</si>
  <si>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</si>
  <si>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</si>
  <si>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</si>
  <si>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</si>
  <si>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</si>
  <si>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</si>
  <si>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</si>
  <si>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</si>
  <si>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</si>
  <si>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</si>
  <si>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</si>
  <si>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</si>
  <si>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</si>
  <si>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</si>
  <si>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</si>
  <si>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</si>
  <si>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</si>
  <si>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</si>
  <si>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</si>
  <si>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</si>
  <si>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</si>
  <si>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</si>
  <si>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</si>
  <si>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</si>
  <si>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</si>
  <si>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</si>
  <si>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</si>
  <si>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</si>
  <si>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</si>
  <si>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</si>
  <si>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</si>
  <si>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</si>
  <si>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</si>
  <si>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</si>
  <si>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</si>
  <si>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</si>
  <si>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</si>
  <si>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</si>
  <si>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</si>
  <si>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</si>
  <si>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</si>
  <si>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</si>
  <si>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</si>
  <si>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</si>
  <si>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</si>
  <si>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</si>
  <si>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</si>
  <si>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</si>
  <si>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</si>
  <si>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</si>
  <si>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</si>
  <si>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</si>
  <si>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</si>
  <si>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</si>
  <si>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</si>
  <si>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</si>
  <si>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</si>
  <si>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</si>
  <si>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</si>
  <si>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</si>
  <si>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</si>
  <si>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</si>
  <si>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</si>
  <si>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</si>
  <si>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</si>
  <si>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</si>
  <si>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</si>
  <si>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</si>
  <si>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</si>
  <si>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</si>
  <si>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</si>
  <si>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</si>
  <si>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</si>
  <si>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</si>
  <si>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</si>
  <si>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</si>
  <si>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</si>
  <si>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</si>
  <si>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</si>
  <si>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</si>
  <si>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</si>
  <si>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</si>
  <si>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</si>
  <si>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</si>
  <si>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</si>
  <si>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</si>
  <si>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</si>
  <si>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</si>
  <si>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</si>
  <si>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</si>
  <si>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</si>
  <si>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</si>
  <si>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</si>
  <si>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</si>
  <si>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</si>
  <si>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</si>
  <si>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</si>
  <si>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</si>
  <si>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</si>
  <si>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</si>
  <si>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</si>
  <si>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</si>
  <si>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</si>
  <si>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</si>
  <si>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</si>
  <si>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</si>
  <si>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</si>
  <si>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</si>
  <si>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</si>
  <si>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</si>
  <si>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</si>
  <si>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</si>
  <si>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</si>
  <si>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</si>
  <si>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</si>
  <si>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</si>
  <si>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</si>
  <si>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</si>
  <si>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</si>
  <si>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</si>
  <si>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</si>
  <si>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</si>
  <si>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</si>
  <si>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</si>
  <si>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</si>
  <si>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</si>
  <si>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</si>
  <si>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</si>
  <si>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</si>
  <si>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</si>
  <si>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</si>
  <si>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</si>
  <si>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</si>
  <si>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</si>
  <si>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</si>
  <si>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</si>
  <si>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</si>
  <si>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</si>
  <si>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</si>
  <si>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</si>
  <si>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</si>
  <si>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</si>
  <si>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</si>
  <si>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</si>
  <si>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</si>
  <si>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</si>
  <si>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</si>
  <si>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</si>
  <si>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</si>
  <si>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</si>
  <si>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</si>
  <si>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</si>
  <si>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</si>
  <si>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</si>
  <si>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</si>
  <si>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</si>
  <si>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</si>
  <si>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</si>
  <si>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</si>
  <si>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</si>
  <si>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</si>
  <si>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</si>
  <si>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</si>
  <si>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</si>
  <si>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</si>
  <si>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</si>
  <si>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</si>
  <si>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</si>
  <si>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</si>
  <si>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</si>
  <si>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</si>
  <si>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</si>
  <si>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</si>
  <si>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</si>
  <si>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</si>
  <si>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</si>
  <si>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</si>
  <si>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</si>
  <si>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</si>
  <si>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</si>
  <si>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</si>
  <si>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</si>
  <si>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</si>
  <si>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</si>
  <si>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</si>
  <si>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</si>
  <si>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</si>
  <si>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</si>
  <si>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</si>
  <si>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</si>
  <si>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</si>
  <si>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</si>
  <si>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</si>
  <si>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</si>
  <si>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</si>
  <si>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</si>
  <si>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</si>
  <si>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</si>
  <si>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</si>
  <si>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</si>
  <si>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</si>
  <si>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</si>
  <si>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</si>
  <si>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</si>
  <si>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</si>
  <si>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</si>
  <si>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</si>
  <si>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</si>
  <si>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</si>
  <si>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</si>
  <si>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</si>
  <si>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</si>
  <si>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</si>
  <si>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</si>
  <si>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</si>
  <si>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</si>
  <si>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</si>
  <si>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</si>
  <si>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</si>
  <si>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</si>
  <si>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</si>
  <si>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</si>
  <si>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</si>
  <si>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</si>
  <si>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</si>
  <si>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</si>
  <si>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</si>
  <si>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</si>
  <si>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</si>
  <si>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</si>
  <si>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</si>
  <si>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</si>
  <si>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</si>
  <si>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</si>
  <si>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</si>
  <si>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</si>
  <si>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</si>
  <si>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</si>
  <si>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</si>
  <si>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</si>
  <si>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</si>
  <si>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</si>
  <si>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</si>
  <si>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</si>
  <si>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</si>
  <si>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</si>
  <si>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</si>
  <si>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</si>
  <si>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</si>
  <si>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</si>
  <si>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</si>
  <si>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</si>
  <si>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</si>
  <si>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</si>
  <si>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</si>
  <si>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</si>
  <si>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</si>
  <si>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</si>
  <si>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</si>
  <si>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</si>
  <si>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</si>
  <si>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</si>
  <si>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</si>
  <si>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</si>
  <si>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</si>
  <si>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</si>
  <si>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</si>
  <si>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</si>
  <si>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</si>
  <si>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</si>
  <si>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</si>
  <si>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</si>
  <si>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</si>
  <si>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</si>
  <si>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</si>
  <si>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</si>
  <si>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</si>
  <si>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</si>
  <si>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</si>
  <si>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</si>
  <si>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</si>
  <si>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</si>
  <si>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</si>
  <si>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</si>
  <si>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</si>
  <si>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</si>
  <si>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</si>
  <si>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</si>
  <si>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</si>
  <si>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</si>
  <si>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</si>
  <si>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</si>
  <si>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</si>
  <si>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</si>
  <si>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</si>
  <si>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</si>
  <si>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</si>
  <si>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</si>
  <si>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</si>
  <si>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</si>
  <si>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</si>
  <si>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</si>
  <si>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</si>
  <si>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</si>
  <si>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</si>
  <si>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</si>
  <si>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</si>
  <si>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</si>
  <si>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</si>
  <si>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</si>
  <si>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</si>
  <si>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</si>
  <si>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</si>
  <si>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</si>
  <si>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</si>
  <si>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</si>
  <si>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</si>
  <si>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</si>
  <si>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</si>
  <si>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</si>
  <si>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</si>
  <si>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</si>
  <si>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</si>
  <si>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</si>
  <si>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</si>
  <si>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</si>
  <si>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</si>
  <si>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</si>
  <si>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</si>
  <si>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</si>
  <si>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</si>
  <si>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</si>
  <si>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</si>
  <si>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</si>
  <si>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</si>
  <si>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</si>
  <si>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</si>
  <si>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</si>
  <si>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</si>
  <si>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</si>
  <si>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</si>
  <si>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</si>
  <si>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</si>
  <si>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</si>
  <si>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</si>
  <si>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</si>
  <si>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</si>
  <si>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</si>
  <si>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</si>
  <si>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</si>
  <si>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</si>
  <si>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</si>
  <si>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</si>
  <si>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</si>
  <si>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</si>
  <si>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</si>
  <si>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</si>
  <si>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</si>
  <si>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</si>
  <si>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</si>
  <si>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</si>
  <si>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</si>
  <si>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</si>
  <si>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</si>
  <si>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</si>
  <si>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</si>
  <si>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</si>
  <si>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</si>
  <si>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</si>
  <si>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</si>
  <si>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</si>
  <si>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</si>
  <si>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</si>
  <si>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</si>
  <si>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</si>
  <si>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</si>
  <si>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</si>
  <si>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</si>
  <si>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</si>
  <si>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</si>
  <si>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</si>
  <si>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</si>
  <si>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</si>
  <si>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</si>
  <si>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</si>
  <si>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</si>
  <si>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</si>
  <si>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</si>
  <si>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</si>
  <si>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</si>
  <si>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</si>
  <si>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</si>
  <si>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</si>
  <si>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</si>
  <si>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</si>
  <si>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</si>
  <si>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</si>
  <si>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</si>
  <si>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</si>
  <si>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</si>
  <si>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</si>
  <si>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</si>
  <si>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</si>
  <si>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</si>
  <si>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</si>
  <si>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</si>
  <si>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</si>
  <si>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</si>
  <si>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</si>
  <si>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</si>
  <si>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</si>
  <si>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</si>
  <si>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</si>
  <si>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</si>
  <si>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</si>
  <si>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</si>
  <si>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</si>
  <si>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</si>
  <si>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</si>
  <si>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</si>
  <si>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</si>
  <si>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</si>
  <si>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</si>
  <si>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</si>
  <si>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</si>
  <si>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</si>
  <si>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</si>
  <si>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</si>
  <si>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</si>
  <si>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</si>
  <si>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</si>
  <si>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</si>
  <si>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</si>
  <si>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</si>
  <si>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</si>
  <si>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</si>
  <si>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</si>
  <si>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</si>
  <si>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</si>
  <si>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</si>
  <si>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</si>
  <si>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</si>
  <si>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</si>
  <si>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</si>
  <si>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</si>
  <si>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</si>
  <si>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</si>
  <si>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</si>
  <si>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</si>
  <si>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</si>
  <si>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</si>
  <si>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</si>
  <si>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</si>
  <si>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</si>
  <si>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</si>
  <si>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</si>
  <si>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</si>
  <si>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</si>
  <si>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</si>
  <si>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</si>
  <si>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</si>
  <si>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</si>
  <si>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</si>
  <si>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</si>
  <si>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</si>
  <si>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</si>
  <si>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</si>
  <si>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</si>
  <si>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</si>
  <si>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</si>
  <si>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</si>
  <si>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</si>
  <si>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</si>
  <si>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</si>
  <si>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</si>
  <si>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</si>
  <si>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</si>
  <si>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</si>
  <si>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</si>
  <si>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</si>
  <si>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</si>
  <si>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</si>
  <si>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</si>
  <si>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</si>
  <si>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</si>
  <si>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</si>
  <si>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</si>
  <si>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</si>
  <si>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</si>
  <si>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</si>
  <si>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</si>
  <si>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</si>
  <si>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</si>
  <si>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</si>
  <si>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</si>
  <si>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</si>
  <si>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</si>
  <si>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</si>
  <si>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</si>
  <si>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</si>
  <si>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</si>
  <si>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</si>
  <si>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</si>
  <si>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</si>
  <si>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</si>
  <si>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</si>
  <si>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</si>
  <si>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</si>
  <si>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</si>
  <si>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</si>
  <si>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</si>
  <si>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</si>
  <si>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</si>
  <si>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</si>
  <si>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</si>
  <si>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</si>
  <si>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</si>
  <si>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</si>
  <si>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</si>
  <si>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</si>
  <si>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</si>
  <si>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</si>
  <si>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</si>
  <si>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</si>
  <si>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</si>
  <si>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</si>
  <si>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</si>
  <si>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</si>
  <si>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</si>
  <si>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</si>
  <si>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</si>
  <si>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</si>
  <si>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</si>
  <si>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</si>
  <si>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</si>
  <si>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</si>
  <si>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</si>
  <si>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</si>
  <si>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</si>
  <si>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</si>
  <si>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</si>
  <si>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</si>
  <si>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</si>
  <si>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</si>
  <si>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</si>
  <si>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</si>
  <si>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</si>
  <si>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</si>
  <si>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</si>
  <si>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</si>
  <si>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</si>
  <si>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</si>
  <si>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</si>
  <si>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</si>
  <si>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</si>
  <si>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</si>
  <si>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</si>
  <si>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</si>
  <si>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</si>
  <si>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</si>
  <si>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</si>
  <si>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</si>
  <si>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</si>
  <si>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</si>
  <si>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</si>
  <si>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</si>
  <si>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</si>
  <si>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</si>
  <si>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</si>
  <si>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</si>
  <si>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</si>
  <si>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</si>
  <si>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</si>
  <si>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</si>
  <si>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</si>
  <si>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</si>
  <si>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</si>
  <si>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</si>
  <si>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</si>
  <si>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</si>
  <si>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</si>
  <si>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</si>
  <si>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</si>
  <si>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</si>
  <si>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</si>
  <si>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</si>
  <si>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</si>
  <si>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</si>
  <si>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</si>
  <si>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</si>
  <si>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</si>
  <si>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</si>
  <si>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</si>
  <si>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</si>
  <si>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</si>
  <si>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</si>
  <si>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</si>
  <si>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</si>
  <si>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</si>
  <si>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</si>
  <si>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</si>
  <si>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</si>
  <si>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</si>
  <si>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</si>
  <si>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</si>
  <si>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</si>
  <si>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</si>
  <si>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</si>
  <si>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</si>
  <si>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</si>
  <si>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</si>
  <si>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</si>
  <si>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</si>
  <si>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</si>
  <si>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</si>
  <si>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</si>
  <si>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</si>
  <si>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</si>
  <si>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</si>
  <si>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</si>
  <si>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</si>
  <si>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</si>
  <si>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</si>
  <si>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</si>
  <si>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</si>
  <si>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</si>
  <si>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</si>
  <si>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</si>
  <si>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</si>
  <si>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</si>
  <si>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</si>
  <si>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</si>
  <si>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</si>
  <si>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</si>
  <si>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</si>
  <si>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</si>
  <si>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</si>
  <si>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</si>
  <si>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</si>
  <si>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</si>
  <si>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</si>
  <si>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</si>
  <si>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</si>
  <si>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</si>
  <si>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</si>
  <si>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</si>
  <si>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</si>
  <si>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</si>
  <si>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</si>
  <si>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</si>
  <si>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</si>
  <si>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</si>
  <si>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</si>
  <si>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</si>
  <si>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</si>
  <si>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</si>
  <si>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</si>
  <si>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</si>
  <si>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</si>
  <si>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</si>
  <si>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</si>
  <si>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</si>
  <si>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</si>
  <si>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</si>
  <si>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</si>
  <si>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</si>
  <si>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</si>
  <si>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</si>
  <si>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</si>
  <si>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</si>
  <si>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</si>
  <si>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</si>
  <si>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</si>
  <si>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</si>
  <si>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</si>
  <si>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</si>
  <si>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</si>
  <si>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</si>
  <si>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</si>
  <si>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</si>
  <si>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</si>
  <si>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</si>
  <si>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</si>
  <si>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</si>
  <si>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</si>
  <si>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</si>
  <si>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</si>
  <si>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</si>
  <si>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</si>
  <si>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</si>
  <si>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</si>
  <si>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</si>
  <si>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</si>
  <si>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</si>
  <si>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</si>
  <si>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</si>
  <si>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</si>
  <si>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</si>
  <si>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</si>
  <si>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</si>
  <si>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</si>
  <si>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</si>
  <si>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</si>
  <si>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</si>
  <si>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</si>
  <si>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</si>
  <si>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</si>
  <si>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</si>
  <si>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</si>
  <si>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</si>
  <si>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</si>
  <si>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</si>
  <si>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</si>
  <si>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</si>
  <si>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</si>
  <si>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</si>
  <si>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</si>
  <si>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</si>
  <si>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</si>
  <si>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</si>
  <si>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</si>
  <si>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</si>
  <si>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</si>
  <si>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</si>
  <si>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</si>
  <si>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</si>
  <si>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</si>
  <si>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</si>
  <si>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</si>
  <si>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</si>
  <si>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</si>
  <si>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</si>
  <si>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</si>
  <si>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</si>
  <si>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</si>
  <si>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</si>
  <si>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</si>
  <si>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</si>
  <si>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</si>
  <si>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</si>
  <si>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</si>
  <si>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</si>
  <si>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</si>
  <si>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</si>
  <si>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</si>
  <si>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</si>
  <si>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</si>
  <si>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</si>
  <si>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</si>
  <si>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</si>
  <si>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</si>
  <si>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</si>
  <si>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</si>
  <si>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</si>
  <si>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</si>
  <si>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</si>
  <si>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</si>
  <si>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</si>
  <si>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</si>
  <si>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</si>
  <si>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</si>
  <si>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</si>
  <si>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</si>
  <si>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</si>
  <si>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</si>
  <si>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</si>
  <si>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</si>
  <si>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</si>
  <si>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</si>
  <si>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</si>
  <si>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</si>
  <si>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</si>
  <si>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</si>
  <si>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</si>
  <si>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</si>
  <si>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</si>
  <si>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</si>
  <si>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</si>
  <si>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</si>
  <si>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</si>
  <si>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</si>
  <si>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</si>
  <si>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</si>
  <si>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</si>
  <si>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</si>
  <si>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</si>
  <si>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</si>
  <si>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</si>
  <si>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</si>
  <si>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</si>
  <si>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</si>
  <si>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</si>
  <si>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</si>
  <si>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</si>
  <si>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</si>
  <si>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</si>
  <si>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</si>
  <si>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</si>
  <si>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</si>
  <si>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</si>
  <si>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</si>
  <si>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</si>
  <si>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</si>
  <si>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</si>
  <si>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</si>
  <si>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</si>
  <si>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</si>
  <si>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</si>
  <si>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</si>
  <si>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</si>
  <si>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</si>
  <si>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</si>
  <si>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</si>
  <si>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</si>
  <si>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</si>
  <si>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</si>
  <si>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</si>
  <si>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</si>
  <si>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</si>
  <si>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</si>
  <si>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</si>
  <si>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</si>
  <si>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</si>
  <si>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</si>
  <si>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</si>
  <si>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</si>
  <si>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</si>
  <si>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</si>
  <si>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</si>
  <si>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</si>
  <si>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</si>
  <si>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</si>
  <si>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</si>
  <si>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</si>
  <si>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</si>
  <si>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</si>
  <si>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</si>
  <si>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</si>
  <si>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</si>
  <si>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</si>
  <si>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</si>
  <si>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</si>
  <si>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</si>
  <si>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</si>
  <si>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</si>
  <si>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</si>
  <si>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</si>
  <si>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</si>
  <si>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</si>
  <si>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</si>
  <si>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</si>
  <si>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</si>
  <si>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</si>
  <si>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</si>
  <si>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</si>
  <si>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</si>
  <si>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</si>
  <si>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</si>
  <si>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</si>
  <si>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</si>
  <si>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</si>
  <si>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</si>
  <si>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</si>
  <si>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</si>
  <si>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</si>
  <si>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</si>
  <si>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</si>
  <si>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</si>
  <si>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</si>
  <si>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</si>
  <si>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</si>
  <si>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</si>
  <si>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</si>
  <si>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</si>
  <si>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</si>
  <si>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</si>
  <si>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</si>
  <si>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</si>
  <si>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</si>
  <si>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</si>
  <si>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</si>
  <si>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</si>
  <si>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</si>
  <si>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</si>
  <si>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</si>
  <si>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</si>
  <si>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</si>
  <si>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</si>
  <si>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</si>
  <si>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</si>
  <si>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</si>
  <si>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</si>
  <si>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</si>
  <si>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</si>
  <si>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</si>
  <si>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</si>
  <si>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</si>
  <si>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</si>
  <si>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</si>
  <si>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</si>
  <si>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</si>
  <si>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</si>
  <si>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</si>
  <si>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</si>
  <si>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</si>
  <si>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</si>
  <si>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</si>
  <si>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</si>
  <si>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</si>
  <si>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</si>
  <si>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</si>
  <si>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</si>
  <si>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</si>
  <si>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</si>
  <si>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</si>
  <si>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</si>
  <si>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</si>
  <si>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</si>
  <si>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</si>
  <si>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</si>
  <si>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</si>
  <si>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</si>
  <si>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</si>
  <si>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</si>
  <si>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</si>
  <si>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</si>
  <si>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</si>
  <si>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</si>
  <si>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</si>
  <si>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</si>
  <si>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</si>
  <si>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</si>
  <si>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</si>
  <si>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</si>
  <si>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</si>
  <si>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</si>
  <si>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</si>
  <si>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</si>
  <si>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</si>
  <si>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</si>
  <si>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</si>
  <si>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</si>
  <si>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</si>
  <si>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</si>
  <si>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</si>
  <si>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</si>
  <si>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</si>
  <si>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</si>
  <si>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</si>
  <si>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</si>
  <si>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</si>
  <si>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</si>
  <si>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</si>
  <si>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</si>
  <si>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</si>
  <si>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</si>
  <si>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</si>
  <si>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</si>
  <si>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</si>
  <si>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</si>
  <si>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</si>
  <si>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</si>
  <si>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</si>
  <si>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</si>
  <si>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</si>
  <si>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</si>
  <si>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</si>
  <si>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</si>
  <si>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</si>
  <si>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</si>
  <si>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</si>
  <si>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</si>
  <si>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</si>
  <si>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</si>
  <si>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</si>
  <si>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</si>
  <si>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</si>
  <si>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</si>
  <si>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</si>
  <si>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</si>
  <si>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</si>
  <si>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</si>
  <si>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</si>
  <si>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</si>
  <si>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</si>
  <si>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</si>
  <si>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</si>
  <si>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</si>
  <si>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</si>
  <si>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</si>
  <si>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</si>
  <si>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</si>
  <si>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</si>
  <si>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</si>
  <si>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</si>
  <si>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</si>
  <si>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</si>
  <si>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</si>
  <si>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</si>
  <si>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</si>
  <si>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</si>
  <si>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</si>
  <si>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</si>
  <si>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</si>
  <si>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</si>
  <si>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</si>
  <si>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</si>
  <si>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</si>
  <si>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</si>
  <si>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</si>
  <si>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</si>
  <si>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</si>
  <si>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</si>
  <si>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</si>
  <si>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</si>
  <si>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</si>
  <si>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</si>
  <si>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</si>
  <si>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</si>
  <si>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</si>
  <si>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</si>
  <si>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</si>
  <si>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</si>
  <si>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</si>
  <si>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</si>
  <si>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</si>
  <si>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</si>
  <si>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</si>
  <si>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</si>
  <si>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</si>
  <si>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</si>
  <si>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</si>
  <si>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</si>
  <si>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</si>
  <si>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</si>
  <si>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</si>
  <si>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</si>
  <si>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</si>
  <si>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</si>
  <si>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</si>
  <si>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</si>
  <si>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</si>
  <si>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</si>
  <si>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</si>
  <si>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</si>
  <si>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</si>
  <si>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</si>
  <si>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</si>
  <si>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</si>
  <si>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</si>
  <si>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</si>
  <si>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</si>
  <si>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</si>
  <si>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</si>
  <si>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</si>
  <si>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</si>
  <si>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</si>
  <si>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</si>
  <si>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</si>
  <si>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</si>
  <si>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</si>
  <si>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</si>
  <si>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</si>
  <si>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</si>
  <si>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</si>
  <si>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</si>
  <si>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</si>
  <si>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</si>
  <si>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</si>
  <si>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</si>
  <si>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</si>
  <si>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</si>
  <si>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</si>
  <si>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</si>
  <si>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</si>
  <si>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</si>
  <si>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</si>
  <si>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</si>
  <si>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</si>
  <si>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</si>
  <si>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</si>
  <si>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</si>
  <si>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</si>
  <si>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</si>
  <si>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</si>
  <si>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</si>
  <si>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</si>
  <si>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</si>
  <si>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</si>
  <si>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</si>
  <si>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</si>
  <si>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</si>
  <si>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</si>
  <si>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</si>
  <si>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</si>
  <si>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</si>
  <si>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</si>
  <si>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</si>
  <si>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</si>
  <si>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</si>
  <si>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</si>
  <si>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</si>
  <si>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</si>
  <si>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</si>
  <si>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</si>
  <si>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</si>
  <si>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</si>
  <si>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</si>
  <si>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</si>
  <si>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</si>
  <si>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</si>
  <si>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</si>
  <si>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</si>
  <si>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</si>
  <si>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</si>
  <si>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</si>
  <si>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</si>
  <si>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</si>
  <si>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</si>
  <si>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</si>
  <si>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</si>
  <si>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</si>
  <si>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</si>
  <si>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</si>
  <si>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</si>
  <si>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</si>
  <si>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</si>
  <si>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</si>
  <si>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</si>
  <si>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</si>
  <si>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</si>
  <si>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</si>
  <si>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</si>
  <si>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</si>
  <si>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</si>
  <si>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</si>
  <si>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</si>
  <si>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</si>
  <si>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</si>
  <si>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</si>
  <si>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</si>
  <si>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</si>
  <si>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</si>
  <si>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</si>
  <si>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</si>
  <si>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</si>
  <si>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</si>
  <si>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</si>
  <si>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</si>
  <si>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</si>
  <si>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</si>
  <si>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</si>
  <si>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</si>
  <si>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</si>
  <si>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</si>
  <si>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</si>
  <si>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</si>
  <si>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</si>
  <si>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</si>
  <si>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</si>
  <si>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</si>
  <si>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</si>
  <si>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</si>
  <si>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</si>
  <si>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</si>
  <si>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</si>
  <si>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</si>
  <si>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</si>
  <si>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</si>
  <si>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</si>
  <si>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</si>
  <si>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</si>
  <si>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</si>
  <si>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</si>
  <si>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</si>
  <si>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</si>
  <si>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</si>
  <si>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</si>
  <si>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</si>
  <si>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</si>
  <si>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</si>
  <si>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</si>
  <si>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</si>
  <si>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</si>
  <si>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</si>
  <si>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</si>
  <si>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</si>
  <si>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</si>
  <si>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</si>
  <si>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</si>
  <si>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</si>
  <si>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</si>
  <si>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</si>
  <si>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</si>
  <si>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</si>
  <si>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</si>
  <si>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</si>
  <si>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</si>
  <si>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</si>
  <si>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</si>
  <si>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</si>
  <si>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</si>
  <si>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</si>
  <si>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</si>
  <si>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</si>
  <si>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</si>
  <si>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</si>
  <si>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</si>
  <si>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</si>
  <si>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</si>
  <si>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</si>
  <si>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</si>
  <si>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</si>
  <si>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</si>
  <si>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</si>
  <si>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</si>
  <si>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</si>
  <si>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</si>
  <si>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</si>
  <si>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</si>
  <si>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</si>
  <si>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</si>
  <si>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</si>
  <si>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</si>
  <si>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</si>
  <si>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</si>
  <si>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</si>
  <si>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</si>
  <si>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</si>
  <si>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</si>
  <si>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</si>
  <si>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</si>
  <si>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</si>
  <si>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</si>
  <si>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</si>
  <si>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</si>
  <si>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</si>
  <si>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</si>
  <si>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</si>
  <si>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</si>
  <si>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</si>
  <si>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</si>
  <si>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</si>
  <si>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</si>
  <si>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</si>
  <si>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</si>
  <si>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</si>
  <si>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</si>
  <si>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</si>
  <si>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</si>
  <si>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</si>
  <si>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</si>
  <si>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</si>
  <si>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</si>
  <si>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</si>
  <si>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</si>
  <si>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</si>
  <si>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</si>
  <si>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</si>
  <si>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</si>
  <si>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</si>
  <si>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</si>
  <si>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</si>
  <si>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</si>
  <si>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</si>
  <si>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</si>
  <si>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</si>
  <si>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</si>
  <si>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</si>
  <si>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</si>
  <si>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</si>
  <si>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</si>
  <si>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</si>
  <si>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</si>
  <si>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</si>
  <si>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</si>
  <si>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</si>
  <si>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</si>
  <si>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</si>
  <si>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</si>
  <si>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</si>
  <si>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</si>
  <si>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</si>
  <si>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</si>
  <si>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</si>
  <si>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</si>
  <si>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</si>
  <si>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</si>
  <si>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</si>
  <si>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</si>
  <si>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</si>
  <si>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</si>
  <si>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</si>
  <si>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</si>
  <si>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</si>
  <si>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</si>
  <si>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</si>
  <si>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</si>
  <si>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</si>
  <si>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</si>
  <si>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</si>
  <si>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</si>
  <si>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</si>
  <si>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</si>
  <si>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</si>
  <si>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</si>
  <si>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</si>
  <si>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</si>
  <si>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</si>
  <si>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</si>
  <si>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</si>
  <si>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</si>
  <si>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</si>
  <si>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</si>
  <si>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</si>
  <si>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</si>
  <si>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</si>
  <si>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</si>
  <si>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</si>
  <si>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</si>
  <si>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</si>
  <si>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</si>
  <si>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</si>
  <si>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</si>
  <si>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</si>
  <si>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</si>
  <si>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</si>
  <si>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</si>
  <si>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</si>
  <si>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</si>
  <si>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</si>
  <si>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</si>
  <si>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</si>
  <si>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</si>
  <si>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</si>
  <si>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</si>
  <si>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</si>
  <si>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</si>
  <si>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</si>
  <si>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</si>
  <si>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</si>
  <si>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</si>
  <si>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</si>
  <si>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</si>
  <si>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</si>
  <si>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</si>
  <si>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</si>
  <si>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</si>
  <si>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</si>
  <si>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</si>
  <si>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</si>
  <si>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</si>
  <si>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</si>
  <si>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</si>
  <si>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</si>
  <si>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</si>
  <si>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</si>
  <si>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</si>
  <si>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</si>
  <si>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</si>
  <si>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</si>
  <si>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</si>
  <si>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</si>
  <si>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</si>
  <si>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</si>
  <si>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</si>
  <si>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</si>
  <si>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</si>
  <si>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</si>
  <si>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</si>
  <si>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</si>
  <si>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</si>
  <si>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</si>
  <si>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</si>
  <si>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</si>
  <si>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</si>
  <si>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</si>
  <si>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</si>
  <si>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</si>
  <si>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</si>
  <si>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</si>
  <si>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</si>
  <si>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</si>
  <si>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</si>
  <si>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</si>
  <si>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</si>
  <si>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</si>
  <si>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</si>
  <si>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</si>
  <si>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</si>
  <si>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</si>
  <si>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</si>
  <si>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</si>
  <si>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</si>
  <si>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</si>
  <si>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</si>
  <si>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</si>
  <si>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</si>
  <si>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</si>
  <si>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</si>
  <si>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</si>
  <si>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</si>
  <si>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</si>
  <si>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</si>
  <si>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</si>
  <si>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</si>
  <si>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</si>
  <si>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</si>
  <si>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</si>
  <si>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</si>
  <si>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</si>
  <si>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</si>
  <si>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</si>
  <si>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</si>
  <si>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</si>
  <si>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</si>
  <si>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</si>
  <si>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</si>
  <si>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</si>
  <si>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</si>
  <si>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</si>
  <si>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</si>
  <si>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</si>
  <si>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</si>
  <si>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</si>
  <si>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</si>
  <si>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</si>
  <si>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</si>
  <si>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</si>
  <si>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</si>
  <si>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</si>
  <si>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</si>
  <si>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</si>
  <si>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</si>
  <si>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</si>
  <si>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</si>
  <si>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</si>
  <si>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</si>
  <si>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</si>
  <si>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</si>
  <si>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</si>
  <si>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</si>
  <si>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</si>
  <si>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</si>
  <si>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</si>
  <si>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</si>
  <si>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</si>
  <si>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</si>
  <si>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</si>
  <si>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</si>
  <si>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</si>
  <si>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</si>
  <si>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</si>
  <si>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</si>
  <si>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</si>
  <si>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</si>
  <si>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</si>
  <si>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</si>
  <si>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</si>
  <si>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</si>
  <si>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</si>
  <si>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</si>
  <si>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</si>
  <si>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</si>
  <si>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</si>
  <si>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</si>
  <si>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</si>
  <si>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</si>
  <si>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</si>
  <si>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</si>
  <si>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</si>
  <si>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</si>
  <si>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</si>
  <si>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</si>
  <si>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</si>
  <si>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</si>
  <si>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</si>
  <si>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</si>
  <si>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</si>
  <si>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</si>
  <si>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</si>
  <si>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</si>
  <si>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</si>
  <si>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</si>
  <si>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</si>
  <si>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</si>
  <si>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</si>
  <si>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</si>
  <si>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</si>
  <si>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</si>
  <si>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</si>
  <si>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</si>
  <si>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</si>
  <si>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</si>
  <si>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</si>
  <si>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</si>
  <si>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</si>
  <si>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</si>
  <si>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</si>
  <si>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</si>
  <si>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</si>
  <si>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</si>
  <si>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</si>
  <si>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</si>
  <si>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</si>
  <si>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</si>
  <si>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</si>
  <si>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</si>
  <si>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</si>
  <si>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</si>
  <si>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</si>
  <si>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</si>
  <si>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</si>
  <si>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</si>
  <si>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</si>
  <si>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</si>
  <si>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</si>
  <si>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</si>
  <si>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</si>
  <si>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</si>
  <si>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</si>
  <si>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</si>
  <si>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</si>
  <si>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</si>
  <si>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</si>
  <si>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</si>
  <si>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</si>
  <si>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</si>
  <si>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</si>
  <si>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</si>
  <si>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</si>
  <si>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</si>
  <si>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</si>
  <si>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</si>
  <si>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</si>
  <si>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</si>
  <si>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</si>
  <si>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</si>
  <si>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</si>
  <si>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</si>
  <si>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</si>
  <si>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</si>
  <si>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</si>
  <si>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</si>
  <si>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</si>
  <si>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</si>
  <si>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</si>
  <si>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</si>
  <si>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</si>
  <si>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</si>
  <si>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</si>
  <si>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</si>
  <si>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</si>
  <si>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</si>
  <si>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</si>
  <si>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</si>
  <si>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</si>
  <si>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</si>
  <si>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</si>
  <si>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</si>
  <si>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</si>
  <si>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</si>
  <si>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</si>
  <si>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</si>
  <si>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</si>
  <si>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</si>
  <si>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</si>
  <si>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</si>
  <si>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</si>
  <si>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</si>
  <si>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</si>
  <si>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</si>
  <si>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</si>
  <si>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</si>
  <si>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</si>
  <si>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</si>
  <si>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</si>
  <si>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</si>
  <si>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</si>
  <si>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</si>
  <si>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</si>
  <si>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</si>
  <si>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</si>
  <si>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</si>
  <si>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</si>
  <si>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</si>
  <si>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</si>
  <si>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</si>
  <si>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</si>
  <si>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</si>
  <si>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</si>
  <si>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</si>
  <si>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</si>
  <si>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</si>
  <si>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</si>
  <si>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</si>
  <si>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</si>
  <si>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</si>
  <si>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</si>
  <si>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</si>
  <si>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</si>
  <si>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</si>
  <si>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</si>
  <si>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</si>
  <si>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</si>
  <si>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</si>
  <si>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</si>
  <si>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</si>
  <si>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</si>
  <si>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</si>
  <si>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</si>
  <si>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</si>
  <si>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</si>
  <si>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</si>
  <si>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</si>
  <si>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</si>
  <si>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</si>
  <si>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</si>
  <si>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</si>
  <si>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</si>
  <si>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</si>
  <si>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</si>
  <si>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</si>
  <si>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</si>
  <si>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</si>
  <si>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</si>
  <si>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</si>
  <si>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</si>
  <si>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</si>
  <si>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</si>
  <si>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</si>
  <si>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</si>
  <si>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</si>
  <si>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</si>
  <si>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</si>
  <si>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</si>
  <si>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</si>
  <si>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</si>
  <si>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</si>
  <si>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</si>
  <si>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</si>
  <si>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</si>
  <si>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</si>
  <si>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</si>
  <si>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</si>
  <si>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</si>
  <si>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</si>
  <si>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</si>
  <si>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</si>
  <si>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</si>
  <si>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</si>
  <si>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</si>
  <si>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</si>
  <si>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</si>
  <si>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</si>
  <si>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</si>
  <si>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</si>
  <si>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</si>
  <si>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</si>
  <si>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</si>
  <si>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</si>
  <si>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</si>
  <si>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</si>
  <si>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</si>
  <si>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</si>
  <si>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</si>
  <si>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</si>
  <si>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</si>
  <si>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</si>
  <si>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</si>
  <si>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</si>
  <si>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</si>
  <si>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</si>
  <si>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</si>
  <si>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</si>
  <si>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</si>
  <si>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</si>
  <si>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</si>
  <si>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</si>
  <si>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</si>
  <si>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</si>
  <si>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</si>
  <si>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</si>
  <si>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</si>
  <si>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</si>
  <si>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</si>
  <si>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</si>
  <si>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</si>
  <si>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</si>
  <si>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</si>
  <si>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</si>
  <si>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</si>
  <si>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</si>
  <si>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</si>
  <si>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</si>
  <si>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</si>
  <si>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</si>
  <si>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</si>
  <si>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</si>
  <si>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</si>
  <si>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</si>
  <si>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</si>
  <si>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</si>
  <si>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</si>
  <si>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</si>
  <si>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</si>
  <si>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</si>
  <si>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</si>
  <si>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</si>
  <si>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</si>
  <si>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</si>
  <si>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</si>
  <si>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</si>
  <si>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</si>
  <si>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</si>
  <si>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</si>
  <si>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</si>
  <si>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</si>
  <si>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</si>
  <si>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</si>
  <si>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</si>
  <si>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</si>
  <si>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</si>
  <si>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</si>
  <si>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</si>
  <si>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</si>
  <si>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</si>
  <si>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</si>
  <si>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</si>
  <si>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</si>
  <si>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</si>
  <si>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</si>
  <si>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</si>
  <si>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</si>
  <si>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</si>
  <si>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</si>
  <si>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</si>
  <si>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</si>
  <si>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</si>
  <si>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</si>
  <si>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</si>
  <si>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</si>
  <si>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</si>
  <si>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</si>
  <si>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</si>
  <si>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</si>
  <si>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</si>
  <si>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</si>
  <si>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</si>
  <si>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</si>
  <si>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</si>
  <si>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</si>
  <si>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</si>
  <si>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</si>
  <si>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</si>
  <si>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</si>
  <si>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</si>
  <si>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</si>
  <si>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</si>
  <si>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</si>
  <si>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</si>
  <si>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</si>
  <si>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</si>
  <si>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</si>
  <si>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</si>
  <si>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</si>
  <si>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</si>
  <si>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</si>
  <si>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</si>
  <si>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</si>
  <si>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</si>
  <si>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</si>
  <si>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</si>
  <si>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</si>
  <si>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</si>
  <si>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</si>
  <si>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</si>
  <si>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</si>
  <si>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</si>
  <si>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</si>
  <si>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</si>
  <si>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</si>
  <si>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</si>
  <si>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</si>
  <si>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</si>
  <si>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</si>
  <si>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</si>
  <si>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</si>
  <si>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</si>
  <si>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</si>
  <si>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</si>
  <si>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</si>
  <si>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</si>
  <si>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</si>
  <si>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</si>
  <si>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</si>
  <si>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</si>
  <si>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</si>
  <si>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</si>
  <si>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</si>
  <si>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</si>
  <si>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</si>
  <si>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</si>
  <si>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</si>
  <si>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</si>
  <si>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</si>
  <si>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</si>
  <si>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</si>
  <si>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</si>
  <si>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</si>
  <si>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</si>
  <si>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</si>
  <si>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</si>
  <si>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</si>
  <si>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</si>
  <si>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</si>
  <si>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</si>
  <si>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</si>
  <si>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</si>
  <si>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</si>
  <si>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</si>
  <si>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</si>
  <si>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</si>
  <si>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</si>
  <si>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</si>
  <si>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</si>
  <si>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</si>
  <si>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</si>
  <si>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</si>
  <si>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</si>
  <si>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</si>
  <si>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</si>
  <si>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</si>
  <si>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</si>
  <si>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</si>
  <si>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</si>
  <si>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</si>
  <si>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</si>
  <si>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</si>
  <si>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</si>
  <si>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</si>
  <si>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</si>
  <si>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</si>
  <si>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</si>
  <si>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</si>
  <si>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</si>
  <si>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</si>
  <si>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</si>
  <si>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</si>
  <si>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</si>
  <si>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</si>
  <si>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</si>
  <si>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</si>
  <si>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</si>
  <si>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</si>
  <si>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</si>
  <si>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</si>
  <si>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</si>
  <si>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</si>
  <si>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</si>
  <si>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</si>
  <si>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</si>
  <si>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</si>
  <si>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</si>
  <si>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</si>
  <si>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</si>
  <si>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</si>
  <si>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</si>
  <si>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</si>
  <si>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</si>
  <si>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</si>
  <si>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</si>
  <si>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</si>
  <si>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</si>
  <si>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</si>
  <si>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</si>
  <si>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</si>
  <si>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</si>
  <si>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</si>
  <si>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</si>
  <si>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</si>
  <si>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</si>
  <si>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</si>
  <si>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</si>
  <si>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</si>
  <si>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</si>
  <si>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</si>
  <si>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</si>
  <si>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</si>
  <si>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</si>
  <si>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</si>
  <si>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</si>
  <si>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</si>
  <si>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</si>
  <si>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</si>
  <si>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</si>
  <si>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</si>
  <si>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</si>
  <si>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</si>
  <si>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</si>
  <si>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</si>
  <si>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</si>
  <si>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</si>
  <si>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</si>
  <si>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</si>
  <si>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</si>
  <si>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</si>
  <si>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</si>
  <si>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</si>
  <si>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</si>
  <si>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</si>
  <si>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</si>
  <si>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</si>
  <si>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</si>
  <si>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</si>
  <si>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</si>
  <si>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</si>
  <si>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</si>
  <si>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</si>
  <si>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</si>
  <si>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</si>
  <si>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</si>
  <si>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</si>
  <si>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</si>
  <si>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</si>
  <si>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</si>
  <si>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</si>
  <si>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</si>
  <si>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</si>
  <si>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</si>
  <si>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</si>
  <si>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</si>
  <si>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</si>
  <si>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</si>
  <si>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</si>
  <si>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</si>
  <si>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</si>
  <si>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</si>
  <si>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</si>
  <si>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</si>
  <si>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</si>
  <si>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</si>
  <si>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</si>
  <si>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</si>
  <si>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</si>
  <si>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</si>
  <si>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</si>
  <si>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</si>
  <si>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</si>
  <si>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</si>
  <si>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</si>
  <si>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</si>
  <si>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</si>
  <si>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</si>
  <si>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</si>
  <si>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</si>
  <si>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</si>
  <si>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</si>
  <si>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</si>
  <si>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</si>
  <si>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</si>
  <si>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</si>
  <si>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</si>
  <si>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</si>
  <si>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</si>
  <si>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</si>
  <si>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</si>
  <si>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</si>
  <si>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</si>
  <si>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</si>
  <si>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</si>
  <si>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</si>
  <si>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</si>
  <si>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</si>
  <si>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</si>
  <si>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</si>
  <si>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</si>
  <si>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</si>
  <si>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</si>
  <si>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</si>
  <si>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</si>
  <si>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</si>
  <si>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</si>
  <si>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</si>
  <si>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</si>
  <si>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</si>
  <si>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</si>
  <si>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</si>
  <si>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</si>
  <si>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</si>
  <si>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</si>
  <si>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</si>
  <si>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</si>
  <si>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</si>
  <si>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</si>
  <si>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</si>
  <si>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</si>
  <si>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</si>
  <si>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</si>
  <si>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</si>
  <si>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</si>
  <si>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</si>
  <si>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</si>
  <si>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</si>
  <si>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</si>
  <si>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</si>
  <si>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</si>
  <si>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</si>
  <si>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</si>
  <si>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</si>
  <si>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</si>
  <si>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</si>
  <si>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</si>
  <si>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</si>
  <si>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</si>
  <si>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</si>
  <si>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</si>
  <si>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</si>
  <si>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</si>
  <si>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</si>
  <si>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</si>
  <si>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</si>
  <si>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</si>
  <si>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</si>
  <si>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</si>
  <si>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</si>
  <si>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</si>
  <si>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</si>
  <si>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</si>
  <si>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</si>
  <si>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</si>
  <si>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</si>
  <si>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</si>
  <si>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</si>
  <si>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</si>
  <si>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</si>
  <si>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</si>
  <si>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</si>
  <si>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</si>
  <si>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</si>
  <si>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</si>
  <si>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</si>
  <si>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</si>
  <si>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</si>
  <si>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</si>
  <si>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</si>
  <si>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</si>
  <si>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</si>
  <si>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</si>
  <si>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</si>
  <si>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</si>
  <si>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</si>
  <si>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</si>
  <si>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</si>
  <si>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</si>
  <si>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</si>
  <si>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</si>
  <si>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</si>
  <si>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</si>
  <si>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</si>
  <si>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</si>
  <si>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</si>
  <si>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</si>
  <si>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</si>
  <si>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</si>
  <si>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</si>
  <si>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</si>
  <si>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</si>
  <si>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</si>
  <si>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</si>
  <si>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</si>
  <si>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</si>
  <si>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</si>
  <si>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</si>
  <si>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</si>
  <si>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</si>
  <si>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</si>
  <si>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</si>
  <si>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</si>
  <si>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</si>
  <si>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</si>
  <si>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</si>
  <si>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</si>
  <si>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</si>
  <si>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</si>
  <si>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</si>
  <si>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</si>
  <si>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</si>
  <si>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</si>
  <si>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</si>
  <si>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</si>
  <si>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</si>
  <si>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</si>
  <si>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</si>
  <si>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</si>
  <si>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</si>
  <si>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</si>
  <si>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</si>
  <si>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</si>
  <si>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</si>
  <si>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</si>
  <si>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</si>
  <si>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</si>
  <si>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</si>
  <si>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</si>
  <si>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</si>
  <si>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</si>
  <si>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</si>
  <si>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</si>
  <si>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</si>
  <si>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</si>
  <si>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</si>
  <si>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</si>
  <si>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</si>
  <si>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</si>
  <si>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</si>
  <si>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</si>
  <si>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</si>
  <si>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</si>
  <si>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</si>
  <si>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</si>
  <si>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</si>
  <si>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</si>
  <si>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</si>
  <si>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</si>
  <si>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</si>
  <si>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</si>
  <si>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</si>
  <si>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</si>
  <si>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</si>
  <si>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</si>
  <si>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</si>
  <si>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</si>
  <si>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</si>
  <si>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</si>
  <si>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</si>
  <si>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</si>
  <si>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</si>
  <si>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</si>
  <si>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</si>
  <si>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</si>
  <si>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</si>
  <si>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</si>
  <si>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</si>
  <si>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</si>
  <si>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</si>
  <si>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</si>
  <si>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</si>
  <si>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</si>
  <si>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</si>
  <si>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</si>
  <si>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</si>
  <si>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</si>
  <si>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</si>
  <si>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</si>
  <si>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</si>
  <si>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</si>
  <si>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</si>
  <si>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</si>
  <si>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</si>
  <si>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</si>
  <si>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</si>
  <si>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</si>
  <si>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</si>
  <si>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</si>
  <si>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</si>
  <si>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</si>
  <si>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</si>
  <si>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</si>
  <si>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</si>
  <si>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</si>
  <si>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</si>
  <si>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</si>
  <si>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</si>
  <si>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</si>
  <si>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</si>
  <si>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</si>
  <si>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</si>
  <si>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</si>
  <si>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</si>
  <si>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</si>
  <si>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</si>
  <si>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</si>
  <si>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</si>
  <si>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</si>
  <si>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</si>
  <si>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</si>
  <si>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</si>
  <si>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</si>
  <si>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</si>
  <si>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</si>
  <si>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</si>
  <si>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</si>
  <si>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</si>
  <si>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</si>
  <si>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</si>
  <si>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</si>
  <si>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</si>
  <si>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</si>
  <si>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</si>
  <si>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</si>
  <si>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</si>
  <si>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32A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</si>
  <si>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</si>
  <si>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</si>
  <si>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</si>
  <si>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</si>
  <si>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</si>
  <si>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</si>
  <si>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</si>
  <si>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</si>
  <si>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</si>
  <si>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</si>
  <si>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</si>
  <si>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</si>
  <si>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</si>
  <si>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</si>
  <si>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</si>
  <si>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</si>
  <si>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</si>
  <si>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</si>
  <si>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</si>
  <si>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</si>
  <si>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</si>
  <si>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</si>
  <si>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</si>
  <si>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</si>
  <si>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</si>
  <si>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</si>
  <si>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</si>
  <si>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</si>
  <si>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</si>
  <si>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</si>
  <si>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</si>
  <si>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</si>
  <si>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</si>
  <si>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</si>
  <si>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</si>
  <si>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</si>
  <si>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</si>
  <si>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</si>
  <si>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</si>
  <si>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</si>
  <si>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</si>
  <si>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</si>
  <si>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</si>
  <si>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</si>
  <si>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</si>
  <si>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</si>
  <si>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</si>
  <si>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</si>
  <si>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</si>
  <si>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</si>
  <si>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</si>
  <si>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</si>
  <si>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</si>
  <si>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</si>
  <si>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</si>
  <si>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</si>
  <si>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</si>
  <si>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</si>
  <si>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</si>
  <si>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</si>
  <si>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</si>
  <si>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</si>
  <si>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</si>
  <si>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</si>
  <si>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</si>
  <si>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</si>
  <si>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</si>
  <si>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</si>
  <si>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</si>
  <si>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</si>
  <si>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</si>
  <si>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</si>
  <si>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</si>
  <si>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</si>
  <si>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</si>
  <si>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</si>
  <si>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</si>
  <si>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</si>
  <si>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</si>
  <si>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</si>
  <si>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</si>
  <si>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</si>
  <si>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</si>
  <si>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</si>
  <si>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</si>
  <si>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</si>
  <si>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</si>
  <si>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</si>
  <si>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</si>
  <si>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</si>
  <si>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</si>
  <si>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</si>
  <si>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</si>
  <si>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</si>
  <si>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</si>
  <si>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</si>
  <si>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</si>
  <si>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</si>
  <si>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</si>
  <si>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</si>
  <si>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</si>
  <si>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</si>
  <si>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</si>
  <si>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</si>
  <si>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</si>
  <si>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</si>
  <si>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</si>
  <si>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</si>
  <si>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</si>
  <si>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</si>
  <si>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</si>
  <si>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</si>
  <si>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</si>
  <si>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</si>
  <si>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</si>
  <si>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</si>
  <si>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</si>
  <si>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</si>
  <si>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</si>
  <si>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</si>
  <si>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</si>
  <si>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</si>
  <si>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</si>
  <si>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</si>
  <si>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</si>
  <si>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</si>
  <si>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</si>
  <si>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</si>
  <si>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</si>
  <si>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</si>
  <si>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</si>
  <si>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</si>
  <si>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</si>
  <si>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</si>
  <si>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</si>
  <si>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</si>
  <si>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</si>
  <si>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</si>
  <si>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</si>
  <si>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</si>
  <si>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</si>
  <si>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</si>
  <si>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</si>
  <si>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</si>
  <si>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</si>
  <si>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</si>
  <si>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</si>
  <si>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</si>
  <si>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</si>
  <si>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</si>
  <si>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</si>
  <si>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</si>
  <si>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</si>
  <si>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</si>
  <si>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</si>
  <si>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</si>
  <si>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</si>
  <si>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</si>
  <si>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</si>
  <si>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</si>
  <si>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</si>
  <si>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</si>
  <si>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</si>
  <si>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</si>
  <si>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</si>
  <si>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</si>
  <si>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</si>
  <si>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</si>
  <si>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</si>
  <si>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</si>
  <si>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</si>
  <si>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</si>
  <si>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</si>
  <si>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</si>
  <si>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</si>
  <si>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</si>
  <si>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</si>
  <si>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</si>
  <si>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</si>
  <si>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</si>
  <si>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</si>
  <si>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</si>
  <si>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</si>
  <si>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</si>
  <si>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</si>
  <si>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</si>
  <si>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</si>
  <si>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</si>
  <si>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</si>
  <si>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</si>
  <si>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</si>
  <si>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</si>
  <si>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</si>
  <si>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</si>
  <si>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</si>
  <si>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</si>
  <si>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</si>
  <si>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</si>
  <si>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</si>
  <si>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</si>
  <si>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</si>
  <si>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</si>
  <si>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</si>
  <si>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</si>
  <si>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</si>
  <si>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</si>
  <si>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</si>
  <si>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</si>
  <si>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</si>
  <si>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</si>
  <si>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</si>
  <si>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</si>
  <si>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</si>
  <si>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</si>
  <si>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</si>
  <si>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</si>
  <si>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</si>
  <si>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</si>
  <si>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</si>
  <si>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</si>
  <si>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</si>
  <si>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</si>
  <si>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</si>
  <si>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</si>
  <si>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</si>
  <si>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</si>
  <si>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</si>
  <si>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</si>
  <si>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</si>
  <si>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</si>
  <si>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</si>
  <si>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</si>
  <si>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</si>
  <si>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</si>
  <si>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</si>
  <si>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</si>
  <si>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</si>
  <si>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</si>
  <si>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</si>
  <si>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</si>
  <si>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</si>
  <si>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</si>
  <si>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</si>
  <si>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</si>
  <si>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</si>
  <si>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</si>
  <si>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</si>
  <si>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</si>
  <si>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</si>
  <si>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</si>
  <si>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</si>
  <si>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</si>
  <si>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</si>
  <si>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</si>
  <si>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</si>
  <si>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</si>
  <si>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</si>
  <si>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</si>
  <si>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</si>
  <si>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</si>
  <si>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</si>
  <si>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</si>
  <si>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</si>
  <si>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</si>
  <si>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</si>
  <si>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</si>
  <si>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</si>
  <si>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</si>
  <si>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</si>
  <si>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</si>
  <si>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</si>
  <si>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</si>
  <si>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</si>
  <si>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</si>
  <si>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</si>
  <si>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</si>
  <si>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</si>
  <si>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</si>
  <si>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</si>
  <si>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</si>
  <si>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</si>
  <si>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</si>
  <si>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</si>
  <si>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</si>
  <si>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</si>
  <si>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</si>
  <si>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</si>
  <si>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</si>
  <si>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</si>
  <si>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</si>
  <si>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</si>
  <si>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</si>
  <si>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</si>
  <si>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</si>
  <si>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</si>
  <si>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</si>
  <si>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</si>
  <si>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</si>
  <si>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</si>
  <si>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</si>
  <si>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</si>
  <si>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</si>
  <si>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</si>
  <si>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</si>
  <si>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</si>
  <si>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</si>
  <si>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</si>
  <si>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</si>
  <si>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</si>
  <si>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</si>
  <si>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</si>
  <si>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</si>
  <si>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</si>
  <si>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</si>
  <si>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</si>
  <si>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</si>
  <si>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</si>
  <si>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</si>
  <si>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</si>
  <si>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</si>
  <si>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</si>
  <si>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</si>
  <si>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</si>
  <si>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</si>
  <si>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</si>
  <si>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</si>
  <si>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</si>
  <si>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</si>
  <si>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</si>
  <si>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</si>
  <si>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</si>
  <si>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</si>
  <si>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</si>
  <si>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</si>
  <si>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</si>
  <si>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</si>
  <si>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</si>
  <si>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</si>
  <si>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</si>
  <si>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</si>
  <si>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</si>
  <si>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</si>
  <si>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</si>
  <si>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</si>
  <si>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</si>
  <si>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</si>
  <si>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</si>
  <si>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</si>
  <si>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</si>
  <si>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</si>
  <si>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</si>
  <si>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</si>
  <si>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</si>
  <si>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</si>
  <si>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</si>
  <si>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</si>
  <si>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</si>
  <si>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</si>
  <si>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</si>
  <si>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</si>
  <si>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</si>
  <si>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</si>
  <si>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</si>
  <si>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</si>
  <si>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</si>
  <si>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</si>
  <si>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</si>
  <si>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</si>
  <si>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</si>
  <si>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</si>
  <si>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</si>
  <si>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</si>
  <si>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</si>
  <si>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</si>
  <si>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</si>
  <si>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</si>
  <si>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</si>
  <si>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</si>
  <si>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</si>
  <si>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</si>
  <si>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</si>
  <si>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</si>
  <si>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</si>
  <si>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</si>
  <si>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</si>
  <si>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</si>
  <si>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</si>
  <si>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</si>
  <si>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</si>
  <si>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</si>
  <si>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</si>
  <si>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</si>
  <si>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</si>
  <si>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</si>
  <si>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</si>
  <si>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</si>
  <si>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</si>
  <si>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</si>
  <si>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</si>
  <si>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</si>
  <si>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</si>
  <si>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</si>
  <si>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</si>
  <si>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</si>
  <si>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</si>
  <si>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</si>
  <si>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</si>
  <si>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</si>
  <si>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</si>
  <si>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</si>
  <si>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</si>
  <si>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</si>
  <si>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</si>
  <si>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</si>
  <si>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</si>
  <si>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</si>
  <si>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</si>
  <si>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</si>
  <si>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</si>
  <si>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</si>
  <si>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</si>
  <si>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</si>
  <si>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</si>
  <si>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</si>
  <si>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</si>
  <si>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</si>
  <si>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</si>
  <si>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</si>
  <si>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</si>
  <si>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</si>
  <si>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</si>
  <si>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</si>
  <si>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</si>
  <si>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</si>
  <si>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</si>
  <si>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</si>
  <si>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</si>
  <si>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</si>
  <si>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</si>
  <si>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</si>
  <si>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</si>
  <si>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</si>
  <si>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</si>
  <si>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</si>
  <si>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</si>
  <si>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</si>
  <si>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</si>
  <si>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</si>
  <si>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</si>
  <si>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</si>
  <si>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</si>
  <si>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</si>
  <si>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</si>
  <si>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</si>
  <si>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</si>
  <si>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</si>
  <si>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</si>
  <si>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</si>
  <si>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</si>
  <si>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</si>
  <si>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</si>
  <si>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</si>
  <si>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</si>
  <si>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</si>
  <si>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</si>
  <si>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</si>
  <si>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</si>
  <si>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</si>
  <si>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</si>
  <si>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</si>
  <si>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</si>
  <si>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</si>
  <si>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</si>
  <si>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</si>
  <si>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</si>
  <si>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</si>
  <si>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</si>
  <si>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</si>
  <si>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</si>
  <si>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</si>
  <si>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</si>
  <si>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</si>
  <si>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</si>
  <si>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</si>
  <si>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</si>
  <si>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</si>
  <si>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</si>
  <si>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</si>
  <si>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</si>
  <si>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</si>
  <si>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</si>
  <si>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</si>
  <si>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</si>
  <si>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</si>
  <si>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</si>
  <si>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</si>
  <si>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</si>
  <si>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</si>
  <si>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</si>
  <si>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</si>
  <si>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</si>
  <si>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</si>
  <si>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</si>
  <si>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</si>
  <si>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</si>
  <si>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</si>
  <si>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</si>
  <si>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</si>
  <si>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</si>
  <si>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</si>
  <si>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</si>
  <si>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</si>
  <si>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</si>
  <si>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</si>
  <si>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</si>
  <si>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</si>
  <si>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</si>
  <si>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</si>
  <si>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</si>
  <si>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</si>
  <si>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</si>
  <si>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</si>
  <si>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</si>
  <si>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</si>
  <si>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</si>
  <si>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</si>
  <si>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</si>
  <si>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</si>
  <si>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</si>
  <si>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</si>
  <si>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</si>
  <si>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</si>
  <si>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</si>
  <si>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</si>
  <si>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</si>
  <si>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</si>
  <si>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</si>
  <si>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</si>
  <si>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</si>
  <si>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</si>
  <si>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</si>
  <si>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</si>
  <si>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</si>
  <si>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</si>
  <si>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</si>
  <si>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</si>
  <si>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</si>
  <si>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</si>
  <si>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</si>
  <si>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</si>
  <si>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</si>
  <si>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</si>
  <si>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</si>
  <si>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</si>
  <si>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</si>
  <si>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</si>
  <si>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</si>
  <si>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</si>
  <si>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</si>
  <si>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</si>
  <si>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</si>
  <si>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</si>
  <si>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</si>
  <si>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</si>
  <si>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</si>
  <si>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</si>
  <si>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</si>
  <si>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</si>
  <si>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</si>
  <si>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</si>
  <si>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</si>
  <si>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</si>
  <si>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</si>
  <si>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</si>
  <si>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</si>
  <si>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</si>
  <si>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</si>
  <si>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</si>
  <si>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</si>
  <si>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</si>
  <si>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</si>
  <si>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</si>
  <si>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</si>
  <si>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</si>
  <si>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</si>
  <si>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</si>
  <si>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</si>
  <si>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</si>
  <si>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</si>
  <si>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</si>
  <si>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</si>
  <si>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</si>
  <si>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</si>
  <si>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</si>
  <si>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</si>
  <si>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</si>
  <si>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</si>
  <si>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</si>
  <si>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</si>
  <si>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</si>
  <si>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</si>
  <si>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</si>
  <si>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</si>
  <si>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</si>
  <si>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</si>
  <si>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</si>
  <si>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</si>
  <si>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</si>
  <si>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</si>
  <si>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</si>
  <si>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</si>
  <si>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</si>
  <si>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</si>
  <si>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</si>
  <si>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</si>
  <si>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</si>
  <si>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</si>
  <si>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</si>
  <si>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</si>
  <si>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</si>
  <si>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</si>
  <si>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</si>
  <si>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</si>
  <si>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</si>
  <si>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</si>
  <si>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</si>
  <si>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</si>
  <si>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</si>
  <si>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</si>
  <si>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</si>
  <si>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</si>
  <si>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</si>
  <si>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</si>
  <si>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</si>
  <si>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</si>
  <si>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</si>
  <si>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</si>
  <si>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</si>
  <si>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</si>
  <si>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</si>
  <si>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</si>
  <si>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</si>
  <si>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</si>
  <si>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</si>
  <si>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</si>
  <si>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</si>
  <si>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</si>
  <si>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</si>
  <si>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</si>
  <si>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</si>
  <si>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</si>
  <si>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</si>
  <si>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</si>
  <si>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</si>
  <si>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</si>
  <si>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</si>
  <si>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</si>
  <si>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</si>
  <si>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</si>
  <si>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</si>
  <si>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</si>
  <si>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</si>
  <si>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</si>
  <si>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</si>
  <si>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</si>
  <si>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</si>
  <si>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</si>
  <si>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</si>
  <si>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</si>
  <si>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</si>
  <si>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</si>
  <si>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</si>
  <si>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</si>
  <si>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</si>
  <si>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</si>
  <si>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</si>
  <si>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</si>
  <si>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</si>
  <si>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</si>
  <si>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</si>
  <si>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</si>
  <si>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</si>
  <si>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</si>
  <si>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</si>
  <si>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</si>
  <si>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</si>
  <si>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</si>
  <si>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</si>
  <si>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</si>
  <si>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</si>
  <si>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</si>
  <si>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</si>
  <si>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</si>
  <si>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</si>
  <si>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</si>
  <si>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</si>
  <si>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</si>
  <si>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</si>
  <si>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</si>
  <si>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</si>
  <si>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</si>
  <si>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</si>
  <si>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</si>
  <si>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</si>
  <si>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</si>
  <si>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</si>
  <si>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</si>
  <si>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</si>
  <si>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</si>
  <si>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</si>
  <si>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</si>
  <si>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</si>
  <si>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</si>
  <si>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</si>
  <si>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</si>
  <si>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</si>
  <si>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</si>
  <si>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</si>
  <si>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</si>
  <si>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</si>
  <si>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</si>
  <si>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</si>
  <si>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</si>
  <si>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</si>
  <si>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</si>
  <si>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</si>
  <si>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</si>
  <si>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</si>
  <si>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</si>
  <si>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</si>
  <si>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</si>
  <si>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</si>
  <si>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</si>
  <si>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</si>
  <si>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</si>
  <si>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</si>
  <si>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</si>
  <si>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</si>
  <si>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</si>
  <si>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</si>
  <si>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</si>
  <si>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</si>
  <si>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</si>
  <si>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</si>
  <si>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</si>
  <si>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</si>
  <si>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</si>
  <si>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</si>
  <si>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</si>
  <si>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</si>
  <si>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</si>
  <si>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</si>
  <si>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</si>
  <si>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</si>
  <si>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</si>
  <si>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</si>
  <si>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</si>
  <si>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</si>
  <si>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</si>
  <si>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</si>
  <si>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</si>
  <si>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</si>
  <si>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</si>
  <si>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</si>
  <si>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</si>
  <si>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</si>
  <si>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</si>
  <si>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</si>
  <si>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</si>
  <si>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</si>
  <si>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</si>
  <si>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</si>
  <si>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</si>
  <si>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</si>
  <si>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</si>
  <si>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</si>
  <si>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</si>
  <si>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</si>
  <si>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</si>
  <si>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</si>
  <si>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</si>
  <si>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</si>
  <si>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</si>
  <si>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</si>
  <si>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</si>
  <si>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</si>
  <si>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</si>
  <si>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</si>
  <si>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</si>
  <si>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</si>
  <si>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</si>
  <si>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</si>
  <si>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</si>
  <si>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</si>
  <si>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</si>
  <si>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</si>
  <si>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</si>
  <si>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</si>
  <si>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</si>
  <si>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</si>
  <si>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</si>
  <si>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</si>
  <si>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</si>
  <si>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</si>
  <si>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</si>
  <si>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</si>
  <si>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</si>
  <si>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</si>
  <si>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</si>
  <si>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</si>
  <si>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</si>
  <si>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</si>
  <si>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</si>
  <si>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</si>
  <si>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</si>
  <si>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</si>
  <si>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</si>
  <si>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</si>
  <si>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</si>
  <si>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</si>
  <si>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</si>
  <si>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</si>
  <si>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</si>
  <si>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</si>
  <si>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</si>
  <si>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</si>
  <si>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</si>
  <si>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</si>
  <si>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</si>
  <si>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</si>
  <si>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</si>
  <si>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</si>
  <si>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</si>
  <si>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</si>
  <si>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</si>
  <si>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</si>
  <si>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</si>
  <si>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</si>
  <si>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</si>
  <si>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</si>
  <si>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</si>
  <si>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</si>
  <si>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</si>
  <si>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</si>
  <si>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</si>
  <si>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</si>
  <si>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</si>
  <si>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</si>
  <si>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</si>
  <si>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</si>
  <si>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</si>
  <si>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</si>
  <si>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</si>
  <si>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</si>
  <si>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</si>
  <si>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</si>
  <si>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</si>
  <si>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</si>
  <si>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</si>
  <si>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</si>
  <si>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</si>
  <si>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</si>
  <si>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</si>
  <si>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</si>
  <si>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</si>
  <si>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</si>
  <si>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</si>
  <si>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</si>
  <si>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</si>
  <si>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</si>
  <si>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</si>
  <si>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</si>
  <si>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</si>
  <si>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</si>
  <si>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</si>
  <si>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</si>
  <si>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</si>
  <si>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</si>
  <si>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</si>
  <si>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</si>
  <si>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</si>
  <si>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</si>
  <si>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</si>
  <si>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</si>
  <si>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</si>
  <si>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</si>
  <si>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</si>
  <si>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</si>
  <si>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</si>
  <si>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</si>
  <si>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</si>
  <si>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</si>
  <si>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</si>
  <si>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</si>
  <si>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</si>
  <si>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</si>
  <si>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</si>
  <si>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</si>
  <si>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</si>
  <si>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</si>
  <si>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</si>
  <si>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</si>
  <si>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</si>
  <si>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</si>
  <si>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</si>
  <si>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</si>
  <si>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</si>
  <si>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</si>
  <si>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</si>
  <si>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</si>
  <si>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</si>
  <si>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</si>
  <si>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</si>
  <si>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</si>
  <si>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</si>
  <si>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</si>
  <si>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</si>
  <si>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</si>
  <si>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</si>
  <si>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</si>
  <si>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</si>
  <si>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</si>
  <si>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</si>
  <si>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</si>
  <si>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</si>
  <si>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</si>
  <si>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</si>
  <si>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</si>
  <si>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</si>
  <si>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</si>
  <si>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</si>
  <si>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</si>
  <si>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</si>
  <si>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</si>
  <si>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</si>
  <si>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</si>
  <si>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</si>
  <si>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</si>
  <si>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</si>
  <si>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</si>
  <si>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</si>
  <si>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</si>
  <si>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</si>
  <si>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</si>
  <si>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</si>
  <si>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</si>
  <si>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</si>
  <si>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</si>
  <si>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</si>
  <si>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</si>
  <si>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</si>
  <si>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</si>
  <si>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</si>
  <si>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</si>
  <si>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</si>
  <si>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</si>
  <si>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</si>
  <si>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</si>
  <si>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</si>
  <si>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</si>
  <si>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</si>
  <si>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</si>
  <si>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</si>
  <si>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</si>
  <si>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</si>
  <si>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</si>
  <si>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</si>
  <si>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</si>
  <si>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</si>
  <si>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</si>
  <si>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</si>
  <si>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</si>
  <si>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</si>
  <si>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</si>
  <si>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</si>
  <si>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</si>
  <si>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</si>
  <si>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</si>
  <si>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</si>
  <si>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</si>
  <si>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</si>
  <si>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</si>
  <si>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</si>
  <si>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</si>
  <si>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</si>
  <si>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</si>
  <si>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</si>
  <si>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</si>
  <si>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</si>
  <si>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</si>
  <si>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</si>
  <si>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</si>
  <si>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</si>
  <si>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</si>
  <si>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</si>
  <si>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</si>
  <si>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</si>
  <si>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</si>
  <si>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</si>
  <si>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</si>
  <si>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</si>
  <si>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</si>
  <si>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</si>
  <si>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</si>
  <si>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</si>
  <si>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</si>
  <si>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</si>
  <si>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</si>
  <si>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</si>
  <si>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</si>
  <si>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</si>
  <si>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</si>
  <si>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</si>
  <si>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</si>
  <si>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</si>
  <si>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</si>
  <si>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</si>
  <si>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</si>
  <si>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</si>
  <si>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</si>
  <si>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</si>
  <si>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</si>
  <si>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</si>
  <si>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</si>
  <si>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</si>
  <si>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</si>
  <si>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</si>
  <si>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</si>
  <si>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</si>
  <si>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</si>
  <si>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</si>
  <si>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</si>
  <si>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</si>
  <si>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</si>
  <si>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</si>
  <si>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</si>
  <si>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</si>
  <si>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</si>
  <si>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</si>
  <si>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</si>
  <si>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</si>
  <si>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</si>
  <si>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</si>
  <si>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</si>
  <si>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</si>
  <si>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</si>
  <si>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</si>
  <si>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</si>
  <si>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</si>
  <si>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</si>
  <si>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</si>
  <si>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</si>
  <si>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</si>
  <si>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</si>
  <si>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</si>
  <si>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</si>
  <si>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</si>
  <si>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</si>
  <si>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</si>
  <si>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</si>
  <si>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</si>
  <si>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</si>
  <si>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</si>
  <si>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</si>
  <si>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</si>
  <si>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</si>
  <si>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</si>
  <si>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</si>
  <si>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</si>
  <si>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</si>
  <si>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</si>
  <si>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</si>
  <si>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</si>
  <si>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</si>
  <si>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</si>
  <si>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</si>
  <si>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</si>
  <si>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</si>
  <si>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</si>
  <si>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</si>
  <si>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</si>
  <si>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</si>
  <si>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</si>
  <si>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</si>
  <si>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</si>
  <si>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</si>
  <si>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</si>
  <si>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</si>
  <si>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</si>
  <si>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</si>
  <si>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</si>
  <si>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</si>
  <si>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</si>
  <si>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</si>
  <si>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</si>
  <si>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</si>
  <si>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</si>
  <si>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</si>
  <si>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</si>
  <si>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</si>
  <si>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</si>
  <si>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</si>
  <si>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</si>
  <si>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</si>
  <si>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</si>
  <si>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</si>
  <si>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</si>
  <si>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</si>
  <si>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</si>
  <si>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</si>
  <si>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</si>
  <si>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</si>
  <si>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</si>
  <si>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</si>
  <si>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</si>
  <si>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</si>
  <si>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</si>
  <si>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</si>
  <si>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</si>
  <si>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</si>
  <si>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</si>
  <si>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</si>
  <si>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</si>
  <si>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</si>
  <si>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</si>
  <si>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</si>
  <si>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</si>
  <si>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</si>
  <si>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</si>
  <si>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</si>
  <si>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</si>
  <si>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</si>
  <si>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</si>
  <si>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</si>
  <si>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</si>
  <si>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</si>
  <si>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</si>
  <si>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</si>
  <si>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</si>
  <si>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</si>
  <si>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</si>
  <si>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</si>
  <si>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</si>
  <si>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</si>
  <si>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</si>
  <si>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</si>
  <si>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</si>
  <si>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</si>
  <si>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</si>
  <si>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</si>
  <si>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</si>
  <si>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</si>
  <si>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</si>
  <si>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</si>
  <si>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</si>
  <si>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</si>
  <si>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</si>
  <si>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</si>
  <si>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</si>
  <si>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</si>
  <si>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</si>
  <si>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</si>
  <si>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</si>
  <si>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</si>
  <si>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</si>
  <si>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</si>
  <si>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</si>
  <si>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</si>
  <si>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</si>
  <si>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</si>
  <si>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</si>
  <si>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</si>
  <si>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</si>
  <si>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</si>
  <si>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</si>
  <si>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</si>
  <si>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</si>
  <si>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</si>
  <si>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</si>
  <si>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</si>
  <si>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</si>
  <si>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</si>
  <si>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</si>
  <si>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</si>
  <si>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</si>
  <si>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</si>
  <si>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</si>
  <si>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</si>
  <si>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</si>
  <si>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</si>
  <si>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</si>
  <si>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</si>
  <si>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</si>
  <si>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</si>
  <si>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</si>
  <si>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</si>
  <si>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</si>
  <si>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</si>
  <si>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</si>
  <si>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</si>
  <si>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</si>
  <si>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</si>
  <si>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</si>
  <si>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</si>
  <si>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</si>
  <si>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</si>
  <si>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</si>
  <si>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</si>
  <si>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</si>
  <si>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</si>
  <si>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</si>
  <si>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</si>
  <si>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</si>
  <si>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</si>
  <si>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</si>
  <si>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</si>
  <si>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</si>
  <si>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</si>
  <si>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</si>
  <si>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</si>
  <si>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</si>
  <si>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</si>
  <si>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</si>
  <si>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</si>
  <si>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</si>
  <si>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</si>
  <si>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</si>
  <si>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</si>
  <si>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</si>
  <si>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</si>
  <si>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</si>
  <si>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</si>
  <si>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</si>
  <si>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</si>
  <si>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</si>
  <si>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</si>
  <si>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</si>
  <si>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</si>
  <si>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</si>
  <si>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</si>
  <si>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</si>
  <si>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</si>
  <si>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</si>
  <si>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</si>
  <si>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</si>
  <si>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</si>
  <si>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</si>
  <si>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</si>
  <si>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</si>
  <si>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</si>
  <si>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</si>
  <si>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</si>
  <si>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</si>
  <si>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</si>
  <si>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</si>
  <si>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</si>
  <si>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</si>
  <si>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</si>
  <si>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</si>
  <si>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</si>
  <si>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</si>
  <si>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</si>
  <si>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</si>
  <si>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</si>
  <si>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</si>
  <si>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</si>
  <si>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</si>
  <si>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</si>
  <si>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</si>
  <si>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</si>
  <si>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</si>
  <si>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</si>
  <si>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</si>
  <si>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</si>
  <si>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</si>
  <si>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</si>
  <si>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</si>
  <si>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</si>
  <si>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</si>
  <si>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</si>
  <si>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</si>
  <si>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</si>
  <si>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</si>
  <si>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</si>
  <si>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</si>
  <si>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</si>
  <si>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</si>
  <si>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</si>
  <si>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</si>
  <si>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</si>
  <si>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</si>
  <si>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</si>
  <si>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</si>
  <si>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</si>
  <si>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</si>
  <si>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</si>
  <si>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</si>
  <si>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</si>
  <si>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</si>
  <si>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</si>
  <si>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</si>
  <si>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</si>
  <si>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</si>
  <si>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</si>
  <si>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</si>
  <si>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</si>
  <si>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</si>
  <si>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</si>
  <si>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</si>
  <si>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</si>
  <si>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</si>
  <si>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</si>
  <si>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</si>
  <si>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</si>
  <si>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</si>
  <si>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</si>
  <si>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</si>
  <si>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</si>
  <si>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</si>
  <si>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</si>
  <si>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</si>
  <si>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</si>
  <si>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</si>
  <si>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</si>
  <si>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</si>
  <si>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</si>
  <si>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</si>
  <si>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</si>
  <si>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</si>
  <si>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</si>
  <si>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</si>
  <si>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</si>
  <si>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</si>
  <si>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</si>
  <si>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</si>
  <si>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</si>
  <si>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</si>
  <si>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</si>
  <si>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</si>
  <si>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</si>
  <si>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</si>
  <si>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</si>
  <si>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</si>
  <si>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</si>
  <si>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</si>
  <si>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</si>
  <si>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</si>
  <si>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</si>
  <si>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</si>
  <si>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</si>
  <si>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</si>
  <si>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</si>
  <si>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</si>
  <si>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</si>
  <si>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</si>
  <si>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</si>
  <si>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</si>
  <si>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</si>
  <si>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</si>
  <si>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</si>
  <si>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</si>
  <si>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</si>
  <si>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</si>
  <si>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</si>
  <si>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</si>
  <si>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</si>
  <si>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</si>
  <si>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</si>
  <si>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</si>
  <si>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</si>
  <si>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</si>
  <si>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</si>
  <si>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</si>
  <si>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</si>
  <si>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</si>
  <si>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</si>
  <si>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</si>
  <si>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</si>
  <si>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</si>
  <si>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</si>
  <si>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</si>
  <si>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</si>
  <si>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</si>
  <si>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</si>
  <si>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</si>
  <si>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</si>
  <si>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</si>
  <si>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</si>
  <si>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</si>
  <si>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</si>
  <si>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</si>
  <si>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</si>
  <si>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</si>
  <si>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</si>
  <si>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</si>
  <si>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</si>
  <si>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</si>
  <si>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</si>
  <si>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</si>
  <si>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</si>
  <si>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</si>
  <si>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</si>
  <si>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</si>
  <si>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</si>
  <si>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</si>
  <si>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</si>
  <si>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</si>
  <si>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</si>
  <si>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</si>
  <si>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</si>
  <si>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</si>
  <si>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</si>
  <si>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</si>
  <si>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</si>
  <si>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</si>
  <si>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</si>
  <si>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</si>
  <si>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</si>
  <si>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</si>
  <si>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</si>
  <si>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</si>
  <si>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</si>
  <si>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</si>
  <si>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</si>
  <si>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</si>
  <si>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</si>
  <si>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</si>
  <si>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</si>
  <si>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</si>
  <si>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</si>
  <si>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</si>
  <si>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</si>
  <si>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</si>
  <si>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</si>
  <si>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</si>
  <si>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</si>
  <si>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</si>
  <si>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</si>
  <si>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</si>
  <si>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</si>
  <si>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</si>
  <si>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</si>
  <si>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</si>
  <si>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</si>
  <si>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</si>
  <si>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</si>
  <si>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</si>
  <si>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</si>
  <si>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</si>
  <si>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</si>
  <si>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</si>
  <si>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</si>
  <si>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</si>
  <si>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</si>
  <si>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</si>
  <si>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</si>
  <si>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</si>
  <si>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</si>
  <si>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</si>
  <si>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</si>
  <si>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</si>
  <si>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</si>
  <si>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</si>
  <si>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</si>
  <si>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</si>
  <si>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</si>
  <si>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</si>
  <si>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</si>
  <si>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</si>
  <si>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</si>
  <si>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</si>
  <si>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</si>
  <si>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</si>
  <si>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</si>
  <si>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</si>
  <si>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</si>
  <si>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</si>
  <si>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</si>
  <si>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</si>
  <si>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</si>
  <si>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</si>
  <si>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</si>
  <si>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</si>
  <si>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</si>
  <si>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</si>
  <si>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</si>
  <si>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</si>
  <si>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</si>
  <si>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</si>
  <si>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</si>
  <si>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</si>
  <si>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</si>
  <si>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</si>
  <si>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</si>
  <si>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</si>
  <si>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</si>
  <si>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</si>
  <si>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</si>
  <si>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</si>
  <si>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</si>
  <si>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</si>
  <si>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</si>
  <si>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</si>
  <si>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</si>
  <si>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</si>
  <si>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</si>
  <si>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</si>
  <si>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</si>
  <si>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</si>
  <si>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</si>
  <si>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</si>
  <si>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</si>
  <si>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</si>
  <si>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</si>
  <si>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</si>
  <si>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</si>
  <si>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</si>
  <si>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</si>
  <si>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</si>
  <si>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</si>
  <si>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</si>
  <si>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</si>
  <si>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</si>
  <si>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</si>
  <si>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</si>
  <si>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</si>
  <si>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</si>
  <si>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</si>
  <si>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</si>
  <si>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</si>
  <si>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</si>
  <si>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</si>
  <si>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</si>
  <si>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</si>
  <si>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</si>
  <si>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</si>
  <si>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</si>
  <si>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</si>
  <si>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</si>
  <si>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</si>
  <si>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</si>
  <si>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</si>
  <si>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</si>
  <si>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</si>
  <si>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</si>
  <si>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</si>
  <si>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</si>
  <si>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</si>
  <si>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</si>
  <si>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</si>
  <si>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</si>
  <si>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</si>
  <si>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</si>
  <si>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</si>
  <si>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</si>
  <si>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</si>
  <si>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</si>
  <si>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</si>
  <si>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</si>
  <si>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</si>
  <si>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</si>
  <si>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</si>
  <si>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</si>
  <si>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</si>
  <si>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</si>
  <si>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</si>
  <si>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</si>
  <si>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</si>
  <si>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</si>
  <si>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</si>
  <si>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</si>
  <si>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</si>
  <si>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</si>
  <si>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</si>
  <si>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</si>
  <si>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</si>
  <si>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</si>
  <si>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</si>
  <si>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</si>
  <si>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</si>
  <si>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</si>
  <si>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</si>
  <si>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</si>
  <si>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</si>
  <si>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</si>
  <si>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</si>
  <si>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</si>
  <si>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</si>
  <si>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</si>
  <si>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</si>
  <si>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</si>
  <si>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</si>
  <si>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</si>
  <si>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</si>
  <si>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</si>
  <si>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</si>
  <si>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</si>
  <si>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</si>
  <si>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</si>
  <si>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</si>
  <si>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</si>
  <si>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</si>
  <si>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</si>
  <si>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</si>
  <si>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</si>
  <si>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</si>
  <si>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</si>
  <si>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</si>
  <si>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</si>
  <si>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</si>
  <si>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</si>
  <si>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</si>
  <si>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</si>
  <si>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</si>
  <si>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</si>
  <si>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</si>
  <si>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</si>
  <si>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</si>
  <si>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</si>
  <si>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</si>
  <si>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</si>
  <si>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</si>
  <si>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</si>
  <si>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</si>
  <si>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</si>
  <si>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</si>
  <si>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</si>
  <si>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</si>
  <si>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</si>
  <si>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</si>
  <si>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</si>
  <si>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</si>
  <si>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</si>
  <si>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</si>
  <si>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</si>
  <si>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</si>
  <si>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</si>
  <si>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</si>
  <si>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</si>
  <si>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</si>
  <si>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</si>
  <si>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</si>
  <si>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</si>
  <si>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</si>
  <si>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</si>
  <si>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</si>
  <si>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</si>
  <si>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</si>
  <si>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</si>
  <si>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</si>
  <si>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</si>
  <si>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</si>
  <si>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</si>
  <si>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</si>
  <si>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</si>
  <si>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</si>
  <si>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</si>
  <si>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</si>
  <si>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</si>
  <si>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</si>
  <si>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</si>
  <si>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</si>
  <si>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</si>
  <si>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</si>
  <si>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</si>
  <si>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</si>
  <si>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</si>
  <si>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</si>
  <si>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</si>
  <si>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</si>
  <si>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</si>
  <si>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</si>
  <si>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</si>
  <si>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</si>
  <si>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</si>
  <si>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</si>
  <si>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</si>
  <si>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</si>
  <si>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</si>
  <si>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</si>
  <si>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</si>
  <si>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</si>
  <si>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</si>
  <si>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</si>
  <si>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</si>
  <si>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</si>
  <si>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</si>
  <si>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</si>
  <si>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</si>
  <si>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</si>
  <si>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</si>
  <si>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</si>
  <si>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</si>
  <si>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</si>
  <si>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</si>
  <si>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</si>
  <si>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</si>
  <si>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</si>
  <si>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</si>
  <si>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</si>
  <si>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</si>
  <si>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</si>
  <si>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</si>
  <si>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</si>
  <si>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</si>
  <si>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</si>
  <si>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</si>
  <si>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</si>
  <si>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</si>
  <si>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</si>
  <si>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</si>
  <si>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</si>
  <si>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</si>
  <si>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</si>
  <si>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</si>
  <si>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</si>
  <si>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</si>
  <si>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</si>
  <si>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</si>
  <si>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</si>
  <si>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</si>
  <si>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</si>
  <si>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</si>
  <si>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</si>
  <si>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</si>
  <si>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</si>
  <si>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</si>
  <si>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</si>
  <si>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</si>
  <si>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</si>
  <si>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</si>
  <si>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</si>
  <si>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</si>
  <si>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</si>
  <si>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</si>
  <si>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</si>
  <si>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</si>
  <si>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</si>
  <si>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</si>
  <si>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</si>
  <si>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</si>
  <si>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</si>
  <si>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</si>
  <si>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</si>
  <si>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</si>
  <si>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</si>
  <si>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</si>
  <si>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</si>
  <si>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</si>
  <si>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</si>
  <si>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</si>
  <si>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</si>
  <si>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</si>
  <si>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</si>
  <si>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</si>
  <si>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</si>
  <si>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</si>
  <si>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</si>
  <si>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</si>
  <si>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</si>
  <si>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</si>
  <si>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</si>
  <si>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</si>
  <si>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</si>
  <si>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</si>
  <si>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</si>
  <si>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</si>
  <si>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</si>
  <si>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</si>
  <si>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</si>
  <si>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</si>
  <si>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</si>
  <si>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</si>
  <si>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</si>
  <si>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</si>
  <si>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</si>
  <si>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</si>
  <si>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</si>
  <si>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</si>
  <si>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</si>
  <si>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</si>
  <si>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</si>
  <si>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</si>
  <si>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</si>
  <si>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</si>
  <si>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</si>
  <si>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</si>
  <si>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</si>
  <si>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</si>
  <si>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</si>
  <si>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</si>
  <si>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</si>
  <si>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</si>
  <si>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</si>
  <si>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</si>
  <si>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</si>
  <si>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</si>
  <si>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</si>
  <si>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</si>
  <si>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</si>
  <si>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</si>
  <si>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</si>
  <si>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</si>
  <si>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</si>
  <si>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</si>
  <si>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</si>
  <si>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</si>
  <si>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</si>
  <si>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</si>
  <si>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</si>
  <si>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</si>
  <si>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</si>
  <si>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</si>
  <si>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</si>
  <si>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</si>
  <si>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</si>
  <si>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</si>
  <si>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</si>
  <si>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</si>
  <si>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</si>
  <si>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</si>
  <si>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</si>
  <si>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</si>
  <si>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</si>
  <si>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</si>
  <si>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</si>
  <si>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</si>
  <si>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</si>
  <si>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</si>
  <si>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</si>
  <si>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</si>
  <si>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</si>
  <si>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</si>
  <si>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</si>
  <si>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</si>
  <si>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</si>
  <si>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</si>
  <si>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</si>
  <si>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</si>
  <si>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</si>
  <si>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</si>
  <si>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</si>
  <si>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</si>
  <si>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</si>
  <si>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</si>
  <si>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</si>
  <si>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</si>
  <si>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</si>
  <si>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</si>
  <si>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</si>
  <si>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</si>
  <si>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</si>
  <si>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</si>
  <si>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</si>
  <si>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</si>
  <si>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</si>
  <si>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</si>
  <si>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</si>
  <si>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</si>
  <si>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</si>
  <si>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</si>
  <si>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</si>
  <si>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</si>
  <si>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</si>
  <si>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</si>
  <si>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</si>
  <si>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</si>
  <si>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</si>
  <si>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</si>
  <si>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</si>
  <si>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</si>
  <si>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</si>
  <si>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</si>
  <si>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</si>
  <si>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</si>
  <si>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</si>
  <si>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</si>
  <si>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</si>
  <si>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</si>
  <si>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</si>
  <si>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</si>
  <si>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</si>
  <si>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</si>
  <si>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</si>
  <si>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</si>
  <si>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</si>
  <si>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</si>
  <si>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</si>
  <si>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</si>
  <si>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</si>
  <si>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</si>
  <si>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</si>
  <si>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</si>
  <si>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</si>
  <si>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</si>
  <si>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</si>
  <si>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</si>
  <si>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</si>
  <si>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</si>
  <si>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</si>
  <si>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</si>
  <si>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</si>
  <si>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</si>
  <si>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</si>
  <si>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</si>
  <si>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</si>
  <si>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</si>
  <si>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</si>
  <si>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</si>
  <si>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</si>
  <si>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</si>
  <si>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</si>
  <si>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</si>
  <si>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</si>
  <si>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</si>
  <si>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</si>
  <si>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</si>
  <si>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</si>
  <si>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</si>
  <si>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</si>
  <si>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</si>
  <si>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</si>
  <si>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</si>
  <si>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</si>
  <si>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</si>
  <si>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</si>
  <si>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</si>
  <si>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</si>
  <si>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</si>
  <si>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</si>
  <si>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</si>
  <si>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</si>
  <si>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</si>
  <si>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</si>
  <si>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</si>
  <si>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</si>
  <si>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</si>
  <si>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</si>
  <si>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</si>
  <si>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</si>
  <si>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</si>
  <si>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</si>
  <si>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</si>
  <si>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</si>
  <si>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</si>
  <si>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</si>
  <si>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</si>
  <si>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</si>
  <si>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</si>
  <si>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</si>
  <si>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</si>
  <si>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</si>
  <si>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</si>
  <si>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</si>
  <si>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</si>
  <si>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</si>
  <si>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</si>
  <si>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</si>
  <si>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</si>
  <si>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</si>
  <si>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</si>
  <si>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</si>
  <si>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</si>
  <si>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</si>
  <si>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</si>
  <si>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</si>
  <si>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</si>
  <si>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</si>
  <si>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</si>
  <si>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</si>
  <si>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</si>
  <si>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</si>
  <si>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</si>
  <si>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</si>
  <si>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</si>
  <si>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</si>
  <si>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</si>
  <si>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</si>
  <si>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</si>
  <si>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</si>
  <si>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</si>
  <si>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</si>
  <si>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</si>
  <si>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</si>
  <si>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</si>
  <si>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</si>
  <si>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</si>
  <si>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</si>
  <si>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</si>
  <si>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</si>
  <si>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</si>
  <si>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</si>
  <si>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</si>
  <si>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</si>
  <si>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</si>
  <si>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</si>
  <si>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</si>
  <si>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</si>
  <si>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</si>
  <si>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</si>
  <si>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</si>
  <si>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</si>
  <si>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</si>
  <si>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</si>
  <si>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</si>
  <si>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</si>
  <si>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</si>
  <si>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</si>
  <si>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</si>
  <si>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</si>
  <si>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</si>
  <si>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</si>
  <si>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</si>
  <si>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</si>
  <si>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</si>
  <si>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</si>
  <si>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</si>
  <si>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</si>
  <si>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</si>
  <si>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</si>
  <si>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</si>
  <si>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</si>
  <si>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</si>
  <si>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</si>
  <si>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</si>
  <si>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</si>
  <si>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</si>
  <si>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</si>
  <si>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</si>
  <si>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</si>
  <si>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</si>
  <si>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</si>
  <si>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</si>
  <si>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</si>
  <si>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</si>
  <si>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</si>
  <si>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</si>
  <si>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</si>
  <si>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</si>
  <si>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</si>
  <si>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</si>
  <si>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</si>
  <si>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</si>
  <si>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</si>
  <si>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</si>
  <si>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</si>
  <si>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</si>
  <si>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</si>
  <si>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</si>
  <si>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</si>
  <si>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</si>
  <si>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</si>
  <si>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</si>
  <si>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</si>
  <si>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</si>
  <si>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</si>
  <si>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</si>
  <si>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</si>
  <si>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</si>
  <si>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</si>
  <si>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</si>
  <si>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</si>
  <si>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</si>
  <si>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</si>
  <si>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</si>
  <si>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</si>
  <si>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</si>
  <si>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</si>
  <si>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</si>
  <si>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</si>
  <si>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</si>
  <si>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</si>
  <si>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</si>
  <si>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</si>
  <si>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</si>
  <si>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</si>
  <si>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</si>
  <si>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</si>
  <si>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</si>
  <si>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</si>
  <si>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</si>
  <si>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</si>
  <si>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</si>
  <si>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</si>
  <si>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</si>
  <si>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</si>
  <si>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</si>
  <si>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</si>
  <si>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</si>
  <si>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</si>
  <si>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</si>
  <si>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</si>
  <si>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</si>
  <si>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</si>
  <si>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</si>
  <si>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</si>
  <si>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</si>
  <si>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</si>
  <si>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</si>
  <si>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</si>
  <si>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</si>
  <si>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</si>
  <si>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</si>
  <si>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</si>
  <si>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</si>
  <si>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</si>
  <si>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</si>
  <si>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</si>
  <si>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</si>
  <si>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</si>
  <si>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</si>
  <si>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</si>
  <si>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</si>
  <si>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</si>
  <si>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</si>
  <si>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</si>
  <si>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</si>
  <si>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</si>
  <si>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</si>
  <si>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</si>
  <si>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</si>
  <si>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</si>
  <si>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</si>
  <si>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</si>
  <si>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</si>
  <si>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</si>
  <si>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</si>
  <si>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</si>
  <si>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</si>
  <si>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</si>
  <si>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</si>
  <si>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</si>
  <si>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</si>
  <si>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</si>
  <si>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</si>
  <si>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</si>
  <si>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</si>
  <si>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</si>
  <si>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</si>
  <si>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</si>
  <si>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</si>
  <si>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</si>
  <si>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</si>
  <si>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</si>
  <si>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</si>
  <si>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</si>
  <si>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</si>
  <si>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</si>
  <si>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</si>
  <si>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</si>
  <si>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</si>
  <si>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</si>
  <si>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</si>
  <si>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</si>
  <si>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</si>
  <si>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</si>
  <si>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</si>
  <si>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</si>
  <si>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</si>
  <si>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</si>
  <si>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</si>
  <si>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</si>
  <si>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</si>
  <si>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</si>
  <si>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</si>
  <si>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</si>
  <si>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</si>
  <si>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</si>
  <si>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</si>
  <si>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</si>
  <si>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</si>
  <si>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</si>
  <si>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</si>
  <si>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</si>
  <si>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</si>
  <si>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</si>
  <si>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</si>
  <si>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</si>
  <si>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</si>
  <si>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</si>
  <si>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</si>
  <si>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</si>
  <si>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</si>
  <si>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</si>
  <si>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</si>
  <si>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</si>
  <si>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</si>
  <si>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</si>
  <si>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</si>
  <si>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</si>
  <si>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</si>
  <si>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</si>
  <si>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</si>
  <si>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</si>
  <si>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</si>
  <si>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</si>
  <si>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</si>
  <si>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</si>
  <si>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</si>
  <si>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</si>
  <si>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</si>
  <si>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</si>
  <si>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</si>
  <si>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</si>
  <si>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</si>
  <si>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</si>
  <si>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</si>
  <si>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</si>
  <si>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</si>
  <si>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</si>
  <si>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</si>
  <si>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</si>
  <si>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</si>
  <si>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</si>
  <si>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</si>
  <si>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</si>
  <si>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</si>
  <si>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</si>
  <si>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</si>
  <si>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</si>
  <si>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</si>
  <si>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</si>
  <si>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</si>
  <si>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</si>
  <si>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</si>
  <si>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</si>
  <si>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</si>
  <si>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</si>
  <si>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</si>
  <si>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</si>
  <si>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</si>
  <si>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</si>
  <si>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</si>
  <si>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</si>
  <si>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</si>
  <si>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</si>
  <si>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</si>
  <si>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</si>
  <si>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</si>
  <si>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</si>
  <si>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</si>
  <si>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</si>
  <si>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</si>
  <si>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</si>
  <si>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</si>
  <si>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</si>
  <si>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</si>
  <si>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</si>
  <si>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</si>
  <si>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</si>
  <si>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</si>
  <si>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</si>
  <si>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</si>
  <si>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</si>
  <si>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</si>
  <si>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</si>
  <si>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</si>
  <si>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</si>
  <si>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</si>
  <si>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</si>
  <si>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</si>
  <si>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</si>
  <si>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</si>
  <si>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</si>
  <si>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</si>
  <si>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</si>
  <si>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</si>
  <si>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</si>
  <si>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</si>
  <si>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</si>
  <si>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</si>
  <si>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</si>
  <si>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</si>
  <si>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</si>
  <si>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</si>
  <si>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</si>
  <si>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</si>
  <si>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</si>
  <si>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</si>
  <si>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</si>
  <si>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</si>
  <si>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</si>
  <si>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</si>
  <si>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</si>
  <si>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</si>
  <si>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</si>
  <si>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</si>
  <si>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</si>
  <si>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</si>
  <si>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</si>
  <si>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</si>
  <si>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</si>
  <si>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</si>
  <si>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</si>
  <si>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</si>
  <si>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</si>
  <si>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</si>
  <si>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</si>
  <si>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</si>
  <si>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</si>
  <si>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</si>
  <si>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</si>
  <si>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</si>
  <si>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</si>
  <si>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</si>
  <si>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</si>
  <si>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</si>
  <si>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</si>
  <si>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</si>
  <si>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</si>
  <si>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</si>
  <si>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</si>
  <si>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</si>
  <si>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</si>
  <si>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</si>
  <si>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</si>
  <si>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</si>
  <si>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</si>
  <si>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</si>
  <si>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</si>
  <si>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</si>
  <si>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</si>
  <si>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</si>
  <si>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</si>
  <si>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</si>
  <si>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</si>
  <si>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</si>
  <si>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</si>
  <si>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</si>
  <si>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</si>
  <si>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</si>
  <si>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</si>
  <si>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</si>
  <si>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</si>
  <si>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</si>
  <si>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</si>
  <si>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</si>
  <si>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</si>
  <si>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</si>
  <si>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</si>
  <si>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</si>
  <si>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</si>
  <si>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</si>
  <si>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</si>
  <si>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</si>
  <si>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</si>
  <si>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</si>
  <si>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</si>
  <si>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</si>
  <si>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</si>
  <si>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</si>
  <si>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</si>
  <si>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</si>
  <si>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</si>
  <si>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</si>
  <si>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</si>
  <si>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</si>
  <si>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</si>
  <si>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</si>
  <si>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</si>
  <si>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</si>
  <si>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</si>
  <si>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</si>
  <si>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</si>
  <si>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</si>
  <si>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</si>
  <si>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</si>
  <si>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</si>
  <si>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</si>
  <si>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</si>
  <si>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</si>
  <si>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</si>
  <si>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</si>
  <si>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</si>
  <si>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</si>
  <si>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</si>
  <si>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</si>
  <si>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</si>
  <si>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</si>
  <si>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</si>
  <si>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</si>
  <si>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</si>
  <si>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</si>
  <si>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</si>
  <si>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</si>
  <si>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</si>
  <si>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</si>
  <si>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</si>
  <si>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</si>
  <si>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</si>
  <si>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</si>
  <si>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</si>
  <si>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</si>
  <si>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</si>
  <si>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</si>
  <si>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</si>
  <si>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</si>
  <si>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</si>
  <si>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</si>
  <si>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</si>
  <si>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</si>
  <si>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</si>
  <si>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</si>
  <si>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</si>
  <si>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</si>
  <si>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</si>
  <si>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</si>
  <si>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</si>
  <si>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</si>
  <si>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</si>
  <si>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</si>
  <si>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</si>
  <si>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</si>
  <si>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</si>
  <si>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</si>
  <si>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</si>
  <si>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</si>
  <si>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</si>
  <si>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</si>
  <si>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</si>
  <si>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</si>
  <si>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</si>
  <si>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</si>
  <si>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</si>
  <si>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</si>
  <si>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</si>
  <si>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</si>
  <si>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</si>
  <si>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</si>
  <si>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</si>
  <si>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</si>
  <si>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</si>
  <si>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</si>
  <si>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</si>
  <si>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</si>
  <si>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</si>
  <si>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</si>
  <si>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</si>
  <si>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</si>
  <si>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</si>
  <si>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</si>
  <si>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</si>
  <si>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</si>
  <si>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</si>
  <si>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</si>
  <si>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</si>
  <si>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</si>
  <si>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</si>
  <si>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</si>
  <si>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</si>
  <si>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</si>
  <si>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</si>
  <si>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</si>
  <si>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</si>
  <si>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</si>
  <si>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</si>
  <si>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</si>
  <si>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</si>
  <si>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</si>
  <si>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</si>
  <si>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</si>
  <si>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</si>
  <si>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</si>
  <si>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</si>
  <si>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</si>
  <si>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</si>
  <si>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</si>
  <si>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</si>
  <si>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</si>
  <si>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</si>
  <si>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</si>
  <si>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</si>
  <si>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</si>
  <si>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</si>
  <si>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</si>
  <si>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</si>
  <si>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</si>
  <si>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</si>
  <si>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</si>
  <si>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</si>
  <si>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</si>
  <si>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</si>
  <si>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</si>
  <si>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</si>
  <si>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</si>
  <si>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</si>
  <si>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</si>
  <si>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</si>
  <si>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</si>
  <si>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</si>
  <si>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</si>
  <si>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</si>
  <si>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</si>
  <si>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</si>
  <si>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</si>
  <si>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</si>
  <si>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</si>
  <si>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</si>
  <si>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</si>
  <si>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</si>
  <si>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</si>
  <si>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</si>
  <si>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</si>
  <si>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</si>
  <si>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</si>
  <si>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</si>
  <si>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</si>
  <si>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</si>
  <si>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</si>
  <si>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</si>
  <si>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</si>
  <si>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</si>
  <si>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</si>
  <si>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</si>
  <si>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</si>
  <si>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</si>
  <si>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</si>
  <si>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</si>
  <si>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</si>
  <si>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</si>
  <si>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</si>
  <si>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</si>
  <si>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</si>
  <si>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</si>
  <si>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</si>
  <si>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</si>
  <si>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</si>
  <si>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</si>
  <si>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</si>
  <si>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</si>
  <si>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</si>
  <si>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</si>
  <si>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</si>
  <si>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</si>
  <si>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</si>
  <si>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</si>
  <si>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</si>
  <si>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</si>
  <si>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</si>
  <si>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</si>
  <si>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</si>
  <si>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</si>
  <si>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</si>
  <si>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</si>
  <si>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</si>
  <si>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</si>
  <si>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</si>
  <si>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</si>
  <si>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</si>
  <si>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</si>
  <si>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</si>
  <si>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</si>
  <si>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</si>
  <si>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</si>
  <si>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</si>
  <si>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</si>
  <si>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</si>
  <si>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</si>
  <si>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</si>
  <si>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</si>
  <si>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</si>
  <si>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</si>
  <si>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</si>
  <si>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</si>
  <si>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</si>
  <si>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</si>
  <si>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</si>
  <si>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</si>
  <si>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</si>
  <si>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</si>
  <si>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</si>
  <si>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</si>
  <si>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</si>
  <si>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</si>
  <si>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</si>
  <si>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</si>
  <si>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</si>
  <si>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</si>
  <si>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</si>
  <si>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</si>
  <si>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</si>
  <si>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</si>
  <si>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</si>
  <si>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</si>
  <si>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</si>
  <si>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</si>
  <si>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</si>
  <si>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</si>
  <si>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</si>
  <si>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</si>
  <si>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</si>
  <si>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</si>
  <si>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</si>
  <si>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</si>
  <si>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</si>
  <si>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</si>
  <si>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</si>
  <si>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</si>
  <si>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</si>
  <si>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</si>
  <si>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</si>
  <si>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</si>
  <si>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</si>
  <si>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</si>
  <si>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</si>
  <si>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</si>
  <si>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</si>
  <si>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</si>
  <si>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</si>
  <si>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</si>
  <si>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</si>
  <si>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</si>
  <si>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</si>
  <si>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</si>
  <si>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</si>
  <si>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</si>
  <si>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</si>
  <si>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</si>
  <si>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</si>
  <si>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</si>
  <si>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</si>
  <si>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</si>
  <si>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</si>
  <si>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</si>
  <si>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</si>
  <si>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</si>
  <si>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</si>
  <si>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</si>
  <si>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</si>
  <si>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</si>
  <si>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</si>
  <si>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</si>
  <si>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</si>
  <si>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</si>
  <si>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</si>
  <si>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</si>
  <si>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</si>
  <si>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</si>
  <si>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</si>
  <si>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</si>
  <si>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</si>
  <si>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</si>
  <si>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</si>
  <si>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</si>
  <si>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</si>
  <si>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</si>
  <si>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</si>
  <si>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</si>
  <si>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</si>
  <si>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</si>
  <si>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</si>
  <si>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</si>
  <si>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</si>
  <si>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</si>
  <si>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</si>
  <si>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</si>
  <si>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</si>
  <si>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</si>
  <si>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</si>
  <si>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</si>
  <si>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</si>
  <si>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</si>
  <si>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</si>
  <si>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</si>
  <si>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</si>
  <si>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</si>
  <si>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</si>
  <si>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</si>
  <si>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</si>
  <si>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</si>
  <si>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</si>
  <si>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</si>
  <si>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</si>
  <si>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</si>
  <si>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</si>
  <si>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</si>
  <si>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</si>
  <si>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</si>
  <si>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</si>
  <si>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</si>
  <si>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</si>
  <si>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</si>
  <si>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</si>
  <si>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</si>
  <si>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</si>
  <si>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</si>
  <si>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</si>
  <si>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</si>
  <si>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</si>
  <si>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</si>
  <si>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</si>
  <si>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</si>
  <si>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</si>
  <si>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</si>
  <si>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</si>
  <si>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</si>
  <si>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</si>
  <si>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</si>
  <si>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</si>
  <si>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</si>
  <si>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</si>
  <si>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</si>
  <si>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</si>
  <si>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</si>
  <si>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</si>
  <si>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</si>
  <si>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</si>
  <si>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</si>
  <si>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</si>
  <si>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</si>
  <si>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</si>
  <si>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</si>
  <si>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</si>
  <si>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</si>
  <si>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</si>
  <si>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</si>
  <si>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</si>
  <si>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</si>
  <si>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</si>
  <si>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</si>
  <si>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</si>
  <si>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</si>
  <si>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</si>
  <si>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</si>
  <si>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</si>
  <si>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</si>
  <si>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</si>
  <si>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</si>
  <si>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</si>
  <si>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</si>
  <si>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</si>
  <si>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</si>
  <si>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</si>
  <si>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</si>
  <si>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</si>
  <si>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</si>
  <si>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</si>
  <si>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</si>
  <si>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</si>
  <si>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</si>
  <si>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</si>
  <si>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</si>
  <si>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</si>
  <si>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</si>
  <si>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</si>
  <si>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</si>
  <si>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</si>
  <si>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</si>
  <si>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</si>
  <si>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</si>
  <si>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</si>
  <si>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</si>
  <si>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</si>
  <si>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</si>
  <si>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</si>
  <si>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</si>
  <si>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</si>
  <si>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</si>
  <si>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</si>
  <si>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</si>
  <si>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</si>
  <si>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</si>
  <si>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</si>
  <si>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</si>
  <si>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</si>
  <si>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</si>
  <si>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</si>
  <si>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</si>
  <si>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</si>
  <si>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</si>
  <si>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</si>
  <si>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</si>
  <si>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</si>
  <si>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</si>
  <si>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</si>
  <si>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</si>
  <si>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</si>
  <si>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</si>
  <si>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</si>
  <si>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</si>
  <si>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</si>
  <si>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</si>
  <si>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</si>
  <si>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</si>
  <si>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</si>
  <si>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</si>
  <si>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</si>
  <si>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</si>
  <si>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</si>
  <si>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</si>
  <si>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</si>
  <si>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</si>
  <si>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</si>
  <si>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</si>
  <si>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</si>
  <si>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</si>
  <si>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</si>
  <si>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</si>
  <si>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</si>
  <si>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</si>
  <si>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</si>
  <si>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</si>
  <si>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</si>
  <si>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</si>
  <si>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</si>
  <si>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</si>
  <si>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</si>
  <si>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</si>
  <si>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</si>
  <si>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</si>
  <si>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</si>
  <si>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</si>
  <si>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</si>
  <si>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</si>
  <si>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</si>
  <si>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</si>
  <si>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</si>
  <si>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</si>
  <si>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</si>
  <si>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</si>
  <si>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</si>
  <si>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</si>
  <si>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</si>
  <si>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</si>
  <si>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</si>
  <si>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</si>
  <si>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</si>
  <si>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</si>
  <si>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</si>
  <si>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</si>
  <si>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</si>
  <si>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</si>
  <si>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</si>
  <si>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</si>
  <si>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</si>
  <si>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</si>
  <si>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</si>
  <si>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</si>
  <si>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</si>
  <si>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</si>
  <si>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</si>
  <si>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</si>
  <si>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</si>
  <si>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</si>
  <si>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</si>
  <si>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</si>
  <si>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</si>
  <si>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</si>
  <si>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</si>
  <si>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</si>
  <si>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</si>
  <si>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</si>
  <si>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</si>
  <si>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</si>
  <si>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</si>
  <si>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</si>
  <si>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</si>
  <si>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</si>
  <si>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</si>
  <si>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</si>
  <si>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</si>
  <si>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</si>
  <si>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</si>
  <si>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</si>
  <si>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</si>
  <si>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</si>
  <si>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</si>
  <si>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</si>
  <si>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</si>
  <si>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</si>
  <si>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</si>
  <si>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</si>
  <si>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</si>
  <si>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</si>
  <si>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</si>
  <si>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</si>
  <si>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</si>
  <si>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</si>
  <si>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</si>
  <si>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</si>
  <si>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</si>
  <si>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</si>
  <si>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</si>
  <si>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</si>
  <si>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</si>
  <si>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</si>
  <si>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</si>
  <si>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</si>
  <si>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</si>
  <si>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</si>
  <si>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</si>
  <si>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</si>
  <si>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</si>
  <si>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</si>
  <si>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</si>
  <si>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</si>
  <si>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</si>
  <si>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</si>
  <si>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</si>
  <si>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</si>
  <si>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</si>
  <si>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</si>
  <si>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</si>
  <si>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</si>
  <si>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</si>
  <si>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</si>
  <si>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</si>
  <si>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</si>
  <si>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</si>
  <si>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</si>
  <si>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</si>
  <si>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</si>
  <si>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</si>
  <si>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</si>
  <si>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</si>
  <si>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</si>
  <si>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</si>
  <si>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</si>
  <si>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</si>
  <si>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</si>
  <si>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</si>
  <si>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</si>
  <si>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</si>
  <si>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</si>
  <si>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</si>
  <si>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</si>
  <si>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</si>
  <si>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</si>
  <si>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</si>
  <si>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</si>
  <si>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</si>
  <si>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</si>
  <si>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</si>
  <si>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</si>
  <si>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</si>
  <si>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</si>
  <si>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</si>
  <si>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</si>
  <si>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</si>
  <si>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</si>
  <si>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</si>
  <si>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</si>
  <si>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</si>
  <si>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</si>
  <si>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</si>
  <si>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</si>
  <si>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</si>
  <si>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</si>
  <si>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</si>
  <si>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</si>
  <si>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</si>
  <si>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</si>
  <si>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</si>
  <si>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</si>
  <si>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</si>
  <si>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</si>
  <si>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</si>
  <si>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</si>
  <si>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</si>
  <si>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</si>
  <si>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</si>
  <si>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</si>
  <si>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</si>
  <si>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</si>
  <si>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</si>
  <si>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</si>
  <si>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</si>
  <si>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</si>
  <si>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</si>
  <si>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</si>
  <si>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</si>
  <si>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</si>
  <si>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</si>
  <si>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</si>
  <si>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</si>
  <si>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</si>
  <si>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</si>
  <si>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</si>
  <si>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</si>
  <si>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</si>
  <si>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</si>
  <si>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</si>
  <si>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</si>
  <si>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</si>
  <si>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</si>
  <si>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</si>
  <si>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</si>
  <si>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</si>
  <si>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</si>
  <si>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</si>
  <si>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</si>
  <si>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</si>
  <si>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</si>
  <si>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</si>
  <si>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</si>
  <si>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</si>
  <si>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</si>
  <si>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</si>
  <si>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</si>
  <si>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</si>
  <si>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</si>
  <si>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</si>
  <si>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</si>
  <si>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</si>
  <si>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</si>
  <si>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</si>
  <si>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</si>
  <si>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</si>
  <si>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</si>
  <si>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</si>
  <si>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</si>
  <si>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</si>
  <si>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</si>
  <si>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</si>
  <si>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</si>
  <si>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</si>
  <si>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</si>
  <si>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</si>
  <si>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</si>
  <si>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</si>
  <si>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</si>
  <si>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</si>
  <si>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</si>
  <si>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</si>
  <si>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</si>
  <si>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</si>
  <si>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</si>
  <si>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</si>
  <si>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</si>
  <si>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</si>
  <si>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</si>
  <si>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</si>
  <si>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</si>
  <si>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</si>
  <si>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</si>
  <si>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</si>
  <si>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</si>
  <si>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</si>
  <si>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</si>
  <si>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</si>
  <si>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</si>
  <si>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</si>
  <si>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</si>
  <si>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</si>
  <si>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</si>
  <si>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</si>
  <si>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</si>
  <si>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</si>
  <si>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</si>
  <si>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</si>
  <si>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</si>
  <si>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</si>
  <si>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</si>
  <si>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</si>
  <si>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</si>
  <si>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</si>
  <si>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</si>
  <si>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</si>
  <si>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</si>
  <si>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</si>
  <si>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</si>
  <si>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</si>
  <si>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</si>
  <si>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</si>
  <si>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</si>
  <si>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</si>
  <si>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</si>
  <si>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</si>
  <si>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</si>
  <si>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</si>
  <si>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</si>
  <si>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</si>
  <si>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</si>
  <si>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</si>
  <si>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</si>
  <si>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</si>
  <si>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</si>
  <si>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</si>
  <si>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</si>
  <si>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</si>
  <si>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</si>
  <si>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</si>
  <si>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</si>
  <si>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</si>
  <si>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</si>
  <si>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</si>
  <si>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</si>
  <si>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</si>
  <si>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</si>
  <si>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</si>
  <si>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</si>
  <si>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</si>
  <si>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</si>
  <si>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</si>
  <si>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</si>
  <si>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</si>
  <si>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</si>
  <si>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</si>
  <si>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</si>
  <si>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</si>
  <si>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</si>
  <si>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</si>
  <si>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</si>
  <si>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</si>
  <si>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</si>
  <si>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</si>
  <si>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</si>
  <si>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</si>
  <si>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</si>
  <si>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</si>
  <si>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</si>
  <si>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</si>
  <si>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</si>
  <si>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</si>
  <si>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</si>
  <si>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</si>
  <si>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</si>
  <si>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</si>
  <si>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</si>
  <si>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</si>
  <si>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</si>
  <si>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</si>
  <si>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</si>
  <si>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</si>
  <si>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</si>
  <si>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</si>
  <si>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</si>
  <si>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</si>
  <si>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</si>
  <si>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</si>
  <si>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</si>
  <si>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</si>
  <si>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</si>
  <si>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</si>
  <si>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</si>
  <si>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</si>
  <si>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</si>
  <si>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</si>
  <si>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</si>
  <si>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</si>
  <si>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</si>
  <si>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</si>
  <si>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</si>
  <si>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</si>
  <si>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</si>
  <si>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</si>
  <si>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</si>
  <si>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</si>
  <si>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</si>
  <si>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</si>
  <si>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</si>
  <si>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</si>
  <si>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</si>
  <si>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</si>
  <si>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</si>
  <si>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</si>
  <si>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</si>
  <si>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</si>
  <si>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</si>
  <si>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</si>
  <si>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</si>
  <si>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</si>
  <si>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</si>
  <si>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</si>
  <si>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</si>
  <si>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</si>
  <si>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</si>
  <si>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</si>
  <si>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</si>
  <si>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</si>
  <si>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</si>
  <si>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</si>
  <si>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</si>
  <si>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</si>
  <si>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</si>
  <si>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</si>
  <si>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</si>
  <si>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</si>
  <si>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</si>
  <si>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</si>
  <si>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</si>
  <si>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</si>
  <si>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</si>
  <si>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</si>
  <si>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</si>
  <si>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</si>
  <si>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</si>
  <si>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</si>
  <si>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</si>
  <si>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</si>
  <si>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</si>
  <si>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</si>
  <si>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</si>
  <si>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</si>
  <si>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</si>
  <si>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</si>
  <si>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</si>
  <si>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</si>
  <si>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</si>
  <si>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</si>
  <si>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</si>
  <si>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</si>
  <si>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</si>
  <si>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</si>
  <si>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</si>
  <si>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</si>
  <si>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</si>
  <si>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</si>
  <si>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</si>
  <si>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</si>
  <si>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</si>
  <si>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</si>
  <si>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</si>
  <si>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</si>
  <si>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</si>
  <si>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</si>
  <si>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</si>
  <si>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</si>
  <si>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</si>
  <si>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</si>
  <si>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</si>
  <si>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</si>
  <si>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</si>
  <si>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</si>
  <si>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</si>
  <si>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</si>
  <si>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</si>
  <si>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</si>
  <si>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</si>
  <si>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</si>
  <si>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</si>
  <si>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</si>
  <si>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</si>
  <si>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</si>
  <si>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</si>
  <si>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</si>
  <si>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</si>
  <si>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</si>
  <si>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</si>
  <si>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</si>
  <si>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</si>
  <si>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</si>
  <si>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</si>
  <si>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</si>
  <si>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</si>
  <si>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</si>
  <si>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</si>
  <si>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</si>
  <si>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</si>
  <si>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</si>
  <si>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</si>
  <si>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</si>
  <si>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</si>
  <si>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</si>
  <si>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</si>
  <si>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</si>
  <si>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</si>
  <si>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</si>
  <si>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</si>
  <si>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</si>
  <si>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</si>
  <si>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</si>
  <si>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</si>
  <si>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</si>
  <si>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</si>
  <si>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</si>
  <si>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</si>
  <si>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</si>
  <si>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</si>
  <si>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</si>
  <si>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</si>
  <si>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</si>
  <si>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</si>
  <si>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</si>
  <si>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</si>
  <si>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</si>
  <si>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</si>
  <si>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</si>
  <si>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</si>
  <si>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</si>
  <si>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</si>
  <si>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</si>
  <si>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</si>
  <si>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</si>
  <si>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</si>
  <si>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</si>
  <si>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</si>
  <si>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</si>
  <si>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</si>
  <si>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</si>
  <si>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</si>
  <si>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</si>
  <si>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</si>
  <si>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</si>
  <si>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</si>
  <si>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</si>
  <si>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</si>
  <si>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</si>
  <si>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</si>
  <si>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</si>
  <si>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</si>
  <si>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</si>
  <si>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</si>
  <si>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</si>
  <si>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</si>
  <si>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</si>
  <si>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</si>
  <si>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</si>
  <si>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</si>
  <si>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</si>
  <si>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</si>
  <si>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</si>
  <si>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</si>
  <si>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</si>
  <si>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</si>
  <si>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</si>
  <si>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</si>
  <si>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</si>
  <si>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</si>
  <si>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</si>
  <si>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</si>
  <si>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</si>
  <si>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</si>
  <si>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</si>
  <si>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</si>
  <si>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</si>
  <si>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</si>
  <si>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</si>
  <si>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</si>
  <si>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</si>
  <si>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</si>
  <si>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</si>
  <si>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</si>
  <si>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</si>
  <si>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</si>
  <si>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</si>
  <si>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</si>
  <si>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</si>
  <si>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</si>
  <si>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</si>
  <si>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</si>
  <si>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</si>
  <si>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</si>
  <si>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</si>
  <si>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</si>
  <si>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</si>
  <si>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</si>
  <si>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</si>
  <si>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</si>
  <si>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</si>
  <si>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</si>
  <si>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</si>
  <si>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</si>
  <si>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</si>
  <si>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</si>
  <si>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</si>
  <si>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</si>
  <si>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</si>
  <si>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</si>
  <si>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</si>
  <si>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</si>
  <si>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</si>
  <si>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</si>
  <si>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</si>
  <si>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</si>
  <si>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</si>
  <si>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</si>
  <si>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</si>
  <si>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</si>
  <si>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</si>
  <si>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</si>
  <si>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</si>
  <si>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</si>
  <si>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</si>
  <si>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</si>
  <si>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</si>
  <si>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</si>
  <si>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</si>
  <si>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</si>
  <si>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</si>
  <si>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</si>
  <si>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</si>
  <si>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</si>
  <si>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</si>
  <si>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</si>
  <si>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</si>
  <si>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</si>
  <si>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</si>
  <si>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</si>
  <si>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</si>
  <si>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</si>
  <si>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</si>
  <si>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</si>
  <si>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</si>
  <si>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</si>
  <si>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</si>
  <si>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</si>
  <si>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</si>
  <si>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</si>
  <si>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</si>
  <si>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</si>
  <si>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</si>
  <si>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</si>
  <si>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</si>
  <si>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</si>
  <si>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</si>
  <si>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</si>
  <si>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</si>
  <si>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</si>
  <si>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</si>
  <si>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</si>
  <si>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</si>
  <si>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</si>
  <si>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</si>
  <si>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</si>
  <si>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</si>
  <si>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</si>
  <si>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</si>
  <si>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</si>
  <si>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</si>
  <si>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</si>
  <si>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</si>
  <si>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</si>
  <si>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</si>
  <si>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</si>
  <si>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</si>
  <si>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</si>
  <si>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</si>
  <si>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</si>
  <si>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</si>
  <si>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</si>
  <si>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</si>
  <si>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</si>
  <si>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</si>
  <si>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</si>
  <si>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</si>
  <si>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</si>
  <si>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</si>
  <si>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</si>
  <si>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</si>
  <si>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</si>
  <si>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</si>
  <si>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</si>
  <si>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</si>
  <si>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</si>
  <si>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</si>
  <si>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</si>
  <si>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</si>
  <si>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</si>
  <si>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</si>
  <si>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</si>
  <si>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</si>
  <si>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</si>
  <si>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</si>
  <si>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</si>
  <si>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</si>
  <si>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</si>
  <si>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</si>
  <si>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</si>
  <si>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</si>
  <si>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</si>
  <si>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</si>
  <si>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</si>
  <si>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</si>
  <si>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</si>
  <si>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</si>
  <si>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</si>
  <si>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</si>
  <si>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</si>
  <si>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</si>
  <si>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</si>
  <si>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</si>
  <si>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</si>
  <si>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</si>
  <si>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</si>
  <si>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</si>
  <si>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</si>
  <si>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</si>
  <si>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</si>
  <si>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</si>
  <si>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</si>
  <si>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</si>
  <si>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</si>
  <si>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</si>
  <si>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</si>
  <si>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</si>
  <si>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</si>
  <si>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</si>
  <si>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</si>
  <si>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</si>
  <si>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</si>
  <si>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</si>
  <si>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</si>
  <si>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</si>
  <si>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</si>
  <si>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</si>
  <si>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</si>
  <si>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</si>
  <si>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</si>
  <si>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</si>
  <si>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</si>
  <si>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</si>
  <si>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</si>
  <si>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</si>
  <si>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</si>
  <si>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</si>
  <si>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</si>
  <si>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</si>
  <si>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</si>
  <si>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</si>
  <si>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</si>
  <si>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</si>
  <si>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</si>
  <si>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</si>
  <si>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</si>
  <si>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</si>
  <si>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</si>
  <si>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</si>
  <si>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</si>
  <si>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</si>
  <si>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</si>
  <si>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</si>
  <si>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</si>
  <si>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</si>
  <si>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</si>
  <si>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</si>
  <si>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</si>
  <si>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</si>
  <si>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</si>
  <si>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</si>
  <si>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</si>
  <si>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</si>
  <si>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</si>
  <si>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</si>
  <si>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</si>
  <si>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</si>
  <si>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</si>
  <si>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</si>
  <si>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</si>
  <si>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</si>
  <si>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</si>
  <si>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</si>
  <si>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</si>
  <si>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</si>
  <si>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</si>
  <si>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</si>
  <si>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</si>
  <si>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</si>
  <si>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</si>
  <si>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</si>
  <si>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</si>
  <si>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</si>
  <si>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</si>
  <si>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</si>
  <si>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</si>
  <si>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</si>
  <si>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</si>
  <si>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</si>
  <si>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</si>
  <si>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</si>
  <si>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</si>
  <si>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</si>
  <si>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</si>
  <si>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</si>
  <si>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</si>
  <si>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</si>
  <si>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</si>
  <si>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</si>
  <si>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</si>
  <si>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</si>
  <si>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</si>
  <si>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</si>
  <si>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</si>
  <si>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</si>
  <si>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</si>
  <si>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</si>
  <si>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</si>
  <si>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</si>
  <si>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</si>
  <si>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</si>
  <si>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</si>
  <si>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</si>
  <si>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</si>
  <si>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</si>
  <si>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</si>
  <si>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</si>
  <si>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</si>
  <si>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</si>
  <si>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</si>
  <si>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</si>
  <si>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</si>
  <si>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</si>
  <si>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</si>
  <si>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</si>
  <si>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</si>
  <si>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</si>
  <si>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</si>
  <si>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</si>
  <si>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</si>
  <si>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</si>
  <si>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</si>
  <si>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</si>
  <si>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</si>
  <si>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</si>
  <si>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</si>
  <si>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</si>
  <si>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</si>
  <si>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</si>
  <si>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</si>
  <si>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</si>
  <si>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</si>
  <si>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</si>
  <si>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</si>
  <si>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</si>
  <si>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</si>
  <si>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</si>
  <si>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</si>
  <si>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</si>
  <si>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</si>
  <si>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</si>
  <si>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</si>
  <si>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</si>
  <si>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</si>
  <si>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</si>
  <si>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</si>
  <si>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</si>
  <si>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</si>
  <si>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</si>
  <si>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</si>
  <si>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</si>
  <si>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</si>
  <si>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</si>
  <si>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</si>
  <si>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</si>
  <si>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</si>
  <si>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</si>
  <si>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</si>
  <si>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</si>
  <si>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</si>
  <si>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</si>
  <si>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</si>
  <si>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</si>
  <si>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</si>
  <si>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</si>
  <si>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</si>
  <si>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</si>
  <si>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</si>
  <si>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</si>
  <si>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</si>
  <si>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</si>
  <si>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</si>
  <si>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</si>
  <si>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</si>
  <si>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</si>
  <si>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</si>
  <si>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</si>
  <si>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</si>
  <si>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</si>
  <si>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</si>
  <si>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</si>
  <si>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</si>
  <si>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</si>
  <si>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</si>
  <si>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</si>
  <si>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</si>
  <si>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</si>
  <si>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</si>
  <si>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</si>
  <si>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</si>
  <si>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</si>
  <si>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</si>
  <si>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</si>
  <si>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</si>
  <si>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</si>
  <si>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</si>
  <si>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</si>
  <si>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</si>
  <si>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</si>
  <si>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</si>
  <si>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</si>
  <si>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</si>
  <si>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</si>
  <si>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</si>
  <si>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</si>
  <si>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</si>
  <si>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</si>
  <si>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</si>
  <si>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</si>
  <si>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</si>
  <si>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</si>
  <si>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</si>
  <si>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</si>
  <si>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</si>
  <si>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</si>
  <si>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</si>
  <si>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</si>
  <si>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</si>
  <si>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</si>
  <si>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</si>
  <si>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</si>
  <si>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</si>
  <si>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</si>
  <si>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</si>
  <si>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</si>
  <si>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</si>
  <si>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</si>
  <si>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</si>
  <si>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</si>
  <si>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</si>
  <si>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</si>
  <si>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</si>
  <si>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</si>
  <si>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</si>
  <si>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</si>
  <si>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</si>
  <si>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</si>
  <si>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</si>
  <si>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</si>
  <si>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</si>
  <si>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</si>
  <si>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</si>
  <si>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</si>
  <si>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</si>
  <si>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</si>
  <si>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</si>
  <si>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</si>
  <si>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</si>
  <si>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</si>
  <si>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</si>
  <si>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</si>
  <si>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</si>
  <si>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</si>
  <si>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</si>
  <si>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</si>
  <si>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</si>
  <si>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</si>
  <si>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</si>
  <si>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</si>
  <si>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</si>
  <si>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</si>
  <si>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</si>
  <si>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</si>
  <si>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</si>
  <si>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</si>
  <si>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</si>
  <si>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</si>
  <si>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</si>
  <si>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</si>
  <si>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</si>
  <si>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</si>
  <si>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</si>
  <si>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</si>
  <si>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</si>
  <si>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</si>
  <si>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</si>
  <si>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</si>
  <si>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</si>
  <si>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</si>
  <si>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</si>
  <si>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</si>
  <si>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</si>
  <si>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</si>
  <si>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</si>
  <si>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</si>
  <si>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</si>
  <si>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</si>
  <si>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</si>
  <si>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</si>
  <si>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</si>
  <si>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</si>
  <si>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</si>
  <si>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</si>
  <si>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</si>
  <si>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</si>
  <si>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</si>
  <si>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</si>
  <si>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</si>
  <si>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</si>
  <si>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</si>
  <si>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</si>
  <si>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</si>
  <si>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</si>
  <si>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</si>
  <si>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</si>
  <si>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</si>
  <si>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</si>
  <si>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</si>
  <si>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</si>
  <si>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</si>
  <si>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</si>
  <si>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</si>
  <si>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</si>
  <si>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</si>
  <si>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</si>
  <si>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</si>
  <si>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</si>
  <si>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</si>
  <si>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</si>
  <si>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</si>
  <si>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</si>
  <si>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</si>
  <si>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</si>
  <si>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</si>
  <si>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</si>
  <si>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</si>
  <si>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</si>
  <si>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</si>
  <si>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</si>
  <si>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</si>
  <si>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</si>
  <si>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</si>
  <si>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</si>
  <si>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</si>
  <si>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</si>
  <si>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</si>
  <si>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</si>
  <si>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</si>
  <si>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</si>
  <si>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</si>
  <si>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</si>
  <si>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</si>
  <si>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</si>
  <si>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</si>
  <si>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</si>
  <si>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</si>
  <si>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</si>
  <si>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</si>
  <si>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</si>
  <si>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</si>
  <si>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</si>
  <si>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</si>
  <si>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</si>
  <si>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</si>
  <si>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</si>
  <si>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</si>
  <si>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</si>
  <si>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</si>
  <si>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</si>
  <si>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</si>
  <si>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</si>
  <si>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</si>
  <si>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</si>
  <si>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</si>
  <si>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</si>
  <si>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</si>
  <si>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</si>
  <si>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</si>
  <si>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</si>
  <si>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</si>
  <si>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</si>
  <si>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</si>
  <si>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</si>
  <si>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</si>
  <si>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</si>
  <si>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</si>
  <si>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</si>
  <si>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</si>
  <si>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</si>
  <si>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</si>
  <si>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</si>
  <si>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</si>
  <si>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</si>
  <si>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</si>
  <si>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</si>
  <si>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</si>
  <si>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</si>
  <si>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</si>
  <si>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</si>
  <si>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</si>
  <si>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</si>
  <si>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</si>
  <si>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</si>
  <si>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</si>
  <si>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</si>
  <si>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</si>
  <si>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</si>
  <si>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</si>
  <si>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</si>
  <si>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</si>
  <si>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</si>
  <si>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</si>
  <si>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</si>
  <si>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</si>
  <si>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</si>
  <si>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</si>
  <si>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</si>
  <si>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</si>
  <si>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</si>
  <si>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</si>
  <si>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</si>
  <si>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</si>
  <si>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</si>
  <si>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</si>
  <si>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</si>
  <si>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</si>
  <si>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</si>
  <si>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</si>
  <si>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</si>
  <si>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</si>
  <si>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</si>
  <si>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</si>
  <si>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</si>
  <si>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</si>
  <si>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</si>
  <si>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</si>
  <si>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</si>
  <si>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</si>
  <si>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</si>
  <si>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</si>
  <si>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</si>
  <si>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</si>
  <si>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</si>
  <si>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</si>
  <si>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</si>
  <si>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</si>
  <si>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</si>
  <si>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</si>
  <si>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</si>
  <si>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</si>
  <si>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</si>
  <si>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</si>
  <si>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</si>
  <si>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</si>
  <si>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</si>
  <si>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</si>
  <si>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</si>
  <si>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</si>
  <si>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</si>
  <si>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</si>
  <si>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</si>
  <si>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</si>
  <si>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</si>
  <si>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</si>
  <si>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</si>
  <si>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</si>
  <si>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</si>
  <si>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</si>
  <si>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</si>
  <si>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</si>
  <si>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</si>
  <si>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</si>
  <si>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</si>
  <si>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</si>
  <si>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</si>
  <si>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</si>
  <si>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</si>
  <si>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</si>
  <si>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</si>
  <si>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</si>
  <si>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</si>
  <si>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</si>
  <si>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</si>
  <si>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</si>
  <si>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</si>
  <si>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</si>
  <si>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</si>
  <si>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</si>
  <si>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</si>
  <si>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</si>
  <si>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</si>
  <si>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</si>
  <si>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</si>
  <si>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</si>
  <si>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</si>
  <si>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</si>
  <si>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</si>
  <si>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</si>
  <si>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</si>
  <si>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</si>
  <si>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</si>
  <si>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</si>
  <si>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</si>
  <si>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</si>
  <si>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</si>
  <si>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</si>
  <si>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</si>
  <si>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</si>
  <si>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</si>
  <si>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</si>
  <si>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</si>
  <si>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</si>
  <si>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</si>
  <si>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</si>
  <si>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</si>
  <si>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</si>
  <si>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</si>
  <si>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</si>
  <si>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</si>
  <si>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</si>
  <si>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</si>
  <si>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</si>
  <si>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</si>
  <si>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</si>
  <si>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</si>
  <si>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</si>
  <si>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</si>
  <si>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</si>
  <si>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</si>
  <si>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</si>
  <si>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</si>
  <si>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</si>
  <si>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</si>
  <si>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</si>
  <si>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</si>
  <si>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</si>
  <si>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</si>
  <si>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</si>
  <si>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</si>
  <si>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</si>
  <si>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</si>
  <si>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</si>
  <si>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</si>
  <si>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</si>
  <si>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</si>
  <si>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</si>
  <si>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</si>
  <si>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</si>
  <si>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</si>
  <si>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</si>
  <si>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</si>
  <si>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</si>
  <si>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</si>
  <si>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</si>
  <si>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</si>
  <si>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</si>
  <si>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</si>
  <si>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</si>
  <si>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</si>
  <si>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</si>
  <si>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</si>
  <si>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</si>
  <si>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</si>
  <si>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</si>
  <si>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</si>
  <si>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</si>
  <si>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</si>
  <si>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</si>
  <si>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</si>
  <si>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</si>
  <si>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</si>
  <si>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</si>
  <si>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</si>
  <si>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</si>
  <si>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</si>
  <si>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</si>
  <si>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</si>
  <si>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</si>
  <si>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</si>
  <si>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</si>
  <si>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</si>
  <si>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</si>
  <si>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</si>
  <si>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</si>
  <si>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</si>
  <si>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</si>
  <si>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</si>
  <si>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</si>
  <si>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</si>
  <si>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</si>
  <si>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</si>
  <si>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</si>
  <si>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</si>
  <si>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</si>
  <si>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</si>
  <si>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</si>
  <si>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</si>
  <si>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</si>
  <si>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</si>
  <si>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</si>
  <si>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</si>
  <si>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</si>
  <si>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</si>
  <si>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</si>
  <si>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</si>
  <si>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</si>
  <si>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</si>
  <si>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</si>
  <si>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</si>
  <si>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</si>
  <si>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</si>
  <si>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</si>
  <si>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</si>
  <si>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</si>
  <si>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</si>
  <si>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</si>
  <si>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</si>
  <si>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</si>
  <si>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</si>
  <si>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</si>
  <si>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</si>
  <si>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</si>
  <si>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</si>
  <si>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</si>
  <si>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</si>
  <si>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</si>
  <si>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</si>
  <si>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</si>
  <si>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</si>
  <si>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</si>
  <si>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</si>
  <si>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</si>
  <si>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</si>
  <si>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</si>
  <si>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</si>
  <si>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</si>
  <si>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</si>
  <si>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</si>
  <si>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</si>
  <si>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</si>
  <si>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</si>
  <si>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</si>
  <si>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</si>
  <si>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</si>
  <si>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</si>
  <si>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</si>
  <si>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</si>
  <si>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</si>
  <si>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</si>
  <si>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</si>
  <si>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</si>
  <si>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</si>
  <si>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</si>
  <si>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</si>
  <si>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</si>
  <si>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</si>
  <si>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</si>
  <si>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</si>
  <si>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</si>
  <si>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</si>
  <si>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</si>
  <si>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</si>
  <si>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</si>
  <si>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</si>
  <si>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</si>
  <si>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</si>
  <si>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</si>
  <si>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</si>
  <si>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</si>
  <si>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</si>
  <si>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</si>
  <si>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</si>
  <si>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</si>
  <si>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</si>
  <si>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</si>
  <si>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</si>
  <si>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</si>
  <si>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</si>
  <si>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</si>
  <si>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</si>
  <si>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</si>
  <si>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</si>
  <si>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</si>
  <si>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</si>
  <si>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</si>
  <si>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</si>
  <si>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</si>
  <si>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</si>
  <si>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</si>
  <si>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</si>
  <si>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</si>
  <si>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</si>
  <si>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</si>
  <si>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</si>
  <si>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</si>
  <si>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</si>
  <si>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</si>
  <si>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</si>
  <si>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</si>
  <si>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</si>
  <si>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</si>
  <si>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</si>
  <si>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</si>
  <si>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</si>
  <si>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</si>
  <si>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</si>
  <si>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</si>
  <si>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</si>
  <si>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</si>
  <si>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</si>
  <si>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</si>
  <si>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</si>
  <si>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</si>
  <si>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</si>
  <si>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</si>
  <si>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</si>
  <si>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</si>
  <si>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</si>
  <si>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</si>
  <si>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</si>
  <si>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</si>
  <si>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</si>
  <si>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</si>
  <si>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</si>
  <si>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</si>
  <si>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</si>
  <si>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</si>
  <si>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</si>
  <si>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</si>
  <si>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</si>
  <si>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</si>
  <si>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</si>
  <si>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</si>
  <si>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</si>
  <si>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</si>
  <si>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</si>
  <si>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</si>
  <si>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</si>
  <si>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</si>
  <si>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</si>
  <si>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</si>
  <si>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</si>
  <si>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</si>
  <si>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</si>
  <si>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</si>
  <si>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</si>
  <si>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</si>
  <si>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</si>
  <si>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</si>
  <si>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</si>
  <si>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</si>
  <si>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</si>
  <si>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</si>
  <si>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</si>
  <si>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</si>
  <si>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</si>
  <si>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</si>
  <si>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</si>
  <si>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</si>
  <si>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</si>
  <si>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</si>
  <si>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</si>
  <si>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</si>
  <si>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</si>
  <si>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</si>
  <si>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</si>
  <si>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</si>
  <si>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</si>
  <si>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</si>
  <si>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</si>
  <si>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</si>
  <si>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</si>
  <si>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</si>
  <si>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</si>
  <si>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</si>
  <si>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</si>
  <si>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</si>
  <si>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</si>
  <si>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</si>
  <si>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</si>
  <si>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</si>
  <si>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</si>
  <si>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</si>
  <si>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</si>
  <si>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</si>
  <si>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</si>
  <si>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</si>
  <si>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</si>
  <si>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</si>
  <si>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</si>
  <si>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</si>
  <si>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</si>
  <si>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</si>
  <si>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</si>
  <si>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</si>
  <si>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</si>
  <si>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</si>
  <si>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</si>
  <si>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</si>
  <si>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</si>
  <si>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</si>
  <si>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</si>
  <si>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</si>
  <si>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</si>
  <si>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</si>
  <si>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</si>
  <si>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</si>
  <si>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</si>
  <si>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</si>
  <si>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</si>
  <si>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</si>
  <si>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</si>
  <si>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</si>
  <si>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</si>
  <si>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</si>
  <si>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</si>
  <si>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</si>
  <si>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</si>
  <si>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</si>
  <si>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</si>
  <si>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</si>
  <si>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</si>
  <si>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</si>
  <si>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</si>
  <si>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</si>
  <si>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</si>
  <si>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</si>
  <si>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</si>
  <si>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</si>
  <si>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</si>
  <si>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</si>
  <si>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</si>
  <si>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</si>
  <si>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</si>
  <si>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</si>
  <si>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</si>
  <si>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</si>
  <si>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</si>
  <si>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</si>
  <si>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</si>
  <si>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</si>
  <si>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</si>
  <si>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</si>
  <si>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</si>
  <si>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</si>
  <si>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</si>
  <si>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</si>
  <si>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</si>
  <si>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</si>
  <si>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</si>
  <si>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</si>
  <si>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</si>
  <si>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</si>
  <si>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</si>
  <si>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</si>
  <si>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</si>
  <si>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</si>
  <si>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</si>
  <si>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</si>
  <si>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</si>
  <si>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</si>
  <si>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</si>
  <si>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</si>
  <si>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</si>
  <si>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</si>
  <si>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</si>
  <si>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</si>
  <si>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</si>
  <si>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</si>
  <si>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</si>
  <si>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</si>
  <si>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</si>
  <si>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</si>
  <si>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</si>
  <si>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</si>
  <si>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</si>
  <si>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</si>
  <si>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</si>
  <si>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</si>
  <si>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</si>
  <si>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</si>
  <si>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</si>
  <si>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</si>
  <si>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</si>
  <si>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</si>
  <si>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</si>
  <si>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</si>
  <si>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</si>
  <si>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</si>
  <si>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</si>
  <si>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</si>
  <si>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</si>
  <si>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</si>
  <si>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</si>
  <si>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</si>
  <si>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</si>
  <si>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</si>
  <si>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</si>
  <si>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</si>
  <si>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</si>
  <si>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</si>
  <si>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</si>
  <si>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</si>
  <si>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</si>
  <si>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</si>
  <si>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</si>
  <si>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</si>
  <si>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</si>
  <si>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</si>
  <si>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</si>
  <si>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</si>
  <si>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</si>
  <si>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</si>
  <si>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</si>
  <si>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</si>
  <si>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</si>
  <si>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</si>
  <si>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</si>
  <si>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</si>
  <si>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</si>
  <si>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</si>
  <si>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</si>
  <si>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</si>
  <si>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</si>
  <si>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</si>
  <si>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</si>
  <si>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</si>
  <si>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</si>
  <si>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</si>
  <si>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</si>
  <si>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</si>
  <si>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</si>
  <si>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</si>
  <si>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</si>
  <si>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</si>
  <si>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</si>
  <si>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</si>
  <si>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</si>
  <si>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</si>
  <si>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</si>
  <si>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</si>
  <si>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</si>
  <si>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</si>
  <si>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</si>
  <si>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</si>
  <si>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</si>
  <si>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</si>
  <si>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</si>
  <si>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</si>
  <si>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</si>
  <si>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</si>
  <si>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</si>
  <si>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</si>
  <si>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</si>
  <si>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</si>
  <si>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</si>
  <si>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</si>
  <si>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</si>
  <si>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</si>
  <si>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</si>
  <si>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</si>
  <si>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</si>
  <si>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</si>
  <si>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</si>
  <si>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</si>
  <si>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</si>
  <si>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</si>
  <si>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</si>
  <si>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</si>
  <si>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</si>
  <si>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</si>
  <si>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</si>
  <si>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</si>
  <si>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</si>
  <si>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</si>
  <si>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</si>
  <si>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</si>
  <si>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</si>
  <si>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</si>
  <si>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</si>
  <si>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</si>
  <si>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</si>
  <si>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</si>
  <si>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</si>
  <si>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</si>
  <si>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</si>
  <si>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</si>
  <si>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</si>
  <si>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</si>
  <si>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</si>
  <si>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</si>
  <si>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</si>
  <si>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</si>
  <si>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</si>
  <si>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</si>
  <si>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</si>
  <si>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</si>
  <si>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</si>
  <si>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</si>
  <si>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</si>
  <si>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</si>
  <si>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</si>
  <si>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</si>
  <si>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</si>
  <si>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</si>
  <si>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</si>
  <si>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</si>
  <si>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</si>
  <si>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</si>
  <si>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</si>
  <si>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</si>
  <si>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</si>
  <si>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</si>
  <si>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</si>
  <si>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</si>
  <si>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</si>
  <si>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</si>
  <si>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</si>
  <si>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</si>
  <si>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</si>
  <si>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</si>
  <si>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</si>
  <si>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</si>
  <si>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</si>
  <si>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</si>
  <si>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</si>
  <si>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</si>
  <si>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</si>
  <si>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</si>
  <si>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</si>
  <si>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</si>
  <si>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</si>
  <si>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</si>
  <si>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</si>
  <si>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</si>
  <si>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</si>
  <si>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</si>
  <si>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</si>
  <si>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</si>
  <si>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</si>
  <si>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</si>
  <si>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</si>
  <si>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</si>
  <si>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</si>
  <si>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</si>
  <si>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</si>
  <si>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</si>
  <si>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</si>
  <si>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</si>
  <si>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</si>
  <si>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</si>
  <si>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</si>
  <si>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</si>
  <si>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</si>
  <si>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</si>
  <si>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</si>
  <si>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</si>
  <si>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</si>
  <si>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</si>
  <si>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</si>
  <si>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</si>
  <si>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</si>
  <si>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</si>
  <si>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</si>
  <si>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</si>
  <si>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</si>
  <si>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</si>
  <si>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</si>
  <si>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</si>
  <si>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</si>
  <si>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</si>
  <si>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</si>
  <si>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</si>
  <si>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</si>
  <si>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</si>
  <si>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</si>
  <si>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</si>
  <si>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</si>
  <si>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</si>
  <si>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</si>
  <si>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</si>
  <si>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</si>
  <si>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</si>
  <si>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</si>
  <si>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</si>
  <si>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</si>
  <si>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</si>
  <si>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</si>
  <si>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</si>
  <si>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</si>
  <si>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</si>
  <si>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</si>
  <si>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</si>
  <si>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</si>
  <si>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</si>
  <si>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</si>
  <si>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</si>
  <si>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</si>
  <si>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</si>
  <si>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</si>
  <si>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</si>
  <si>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</si>
  <si>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</si>
  <si>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</si>
  <si>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</si>
  <si>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</si>
  <si>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</si>
  <si>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</si>
  <si>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</si>
  <si>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</si>
  <si>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</si>
  <si>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</si>
  <si>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</si>
  <si>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</si>
  <si>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</si>
  <si>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</si>
  <si>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</si>
  <si>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</si>
  <si>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</si>
  <si>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</si>
  <si>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</si>
  <si>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</si>
  <si>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</si>
  <si>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</si>
  <si>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</si>
  <si>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</si>
  <si>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</si>
  <si>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</si>
  <si>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</si>
  <si>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</si>
  <si>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</si>
  <si>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</si>
  <si>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</si>
  <si>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</si>
  <si>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</si>
  <si>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</si>
  <si>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</si>
  <si>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</si>
  <si>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</si>
  <si>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</si>
  <si>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</si>
  <si>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</si>
  <si>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</si>
  <si>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</si>
  <si>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</si>
  <si>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</si>
  <si>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</si>
  <si>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</si>
  <si>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</si>
  <si>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</si>
  <si>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</si>
  <si>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</si>
  <si>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</si>
  <si>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</si>
  <si>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</si>
  <si>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</si>
  <si>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</si>
  <si>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</si>
  <si>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</si>
  <si>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</si>
  <si>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</si>
  <si>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</si>
  <si>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</si>
  <si>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</si>
  <si>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</si>
  <si>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</si>
  <si>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</si>
  <si>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</si>
  <si>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</si>
  <si>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</si>
  <si>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</si>
  <si>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</si>
  <si>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</si>
  <si>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</si>
  <si>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</si>
  <si>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</si>
  <si>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</si>
  <si>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</si>
  <si>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</si>
  <si>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</si>
  <si>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</si>
  <si>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</si>
  <si>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</si>
  <si>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</si>
  <si>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</si>
  <si>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</si>
  <si>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</si>
  <si>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</si>
  <si>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</si>
  <si>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</si>
  <si>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</si>
  <si>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</si>
  <si>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</si>
  <si>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</si>
  <si>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</si>
  <si>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</si>
  <si>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</si>
  <si>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</si>
  <si>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</si>
  <si>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</si>
  <si>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</si>
  <si>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</si>
  <si>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</si>
  <si>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</si>
  <si>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</si>
  <si>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</si>
  <si>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</si>
  <si>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</si>
  <si>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</si>
  <si>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</si>
  <si>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</si>
  <si>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</si>
  <si>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</si>
  <si>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</si>
  <si>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</si>
  <si>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</si>
  <si>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</si>
  <si>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</si>
  <si>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</si>
  <si>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</si>
  <si>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</si>
  <si>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</si>
  <si>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</si>
  <si>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</si>
  <si>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</si>
  <si>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</si>
  <si>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</si>
  <si>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</si>
  <si>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</si>
  <si>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</si>
  <si>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</si>
  <si>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</si>
  <si>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</si>
  <si>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</si>
  <si>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</si>
  <si>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</si>
  <si>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</si>
  <si>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</si>
  <si>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</si>
  <si>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</si>
  <si>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</si>
  <si>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</si>
  <si>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</si>
  <si>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</si>
  <si>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</si>
  <si>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</si>
  <si>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</si>
  <si>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</si>
  <si>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</si>
  <si>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</si>
  <si>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</si>
  <si>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</si>
  <si>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</si>
  <si>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</si>
  <si>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</si>
  <si>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</si>
  <si>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</si>
  <si>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</si>
  <si>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</si>
  <si>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</si>
  <si>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</si>
  <si>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</si>
  <si>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</si>
  <si>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</si>
  <si>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</si>
  <si>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</si>
  <si>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</si>
  <si>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</si>
  <si>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</si>
  <si>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</si>
  <si>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</si>
  <si>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</si>
  <si>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</si>
  <si>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</si>
  <si>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</si>
  <si>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</si>
  <si>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</si>
  <si>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</si>
  <si>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</si>
  <si>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</si>
  <si>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</si>
  <si>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</si>
  <si>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</si>
  <si>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</si>
  <si>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</si>
  <si>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</si>
  <si>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</si>
  <si>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</si>
  <si>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</si>
  <si>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</si>
  <si>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</si>
  <si>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</si>
  <si>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</si>
  <si>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</si>
  <si>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</si>
  <si>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</si>
  <si>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</si>
  <si>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</si>
  <si>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</si>
  <si>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</si>
  <si>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</si>
  <si>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</si>
  <si>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</si>
  <si>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</si>
  <si>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</si>
  <si>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</si>
  <si>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</si>
  <si>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</si>
  <si>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</si>
  <si>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</si>
  <si>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</si>
  <si>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</si>
  <si>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</si>
  <si>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</si>
  <si>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</si>
  <si>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</si>
  <si>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</si>
  <si>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</si>
  <si>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</si>
  <si>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</si>
  <si>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</si>
  <si>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</si>
  <si>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</si>
  <si>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</si>
  <si>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</si>
  <si>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</si>
  <si>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</si>
  <si>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</si>
  <si>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</si>
  <si>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</si>
  <si>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</si>
  <si>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</si>
  <si>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</si>
  <si>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</si>
  <si>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</si>
  <si>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</si>
  <si>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</si>
  <si>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</si>
  <si>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</si>
  <si>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</si>
  <si>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</si>
  <si>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</si>
  <si>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</si>
  <si>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</si>
  <si>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</si>
  <si>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</si>
  <si>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</si>
  <si>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</si>
  <si>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</si>
  <si>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</si>
  <si>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</si>
  <si>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</si>
  <si>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</si>
  <si>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</si>
  <si>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</si>
  <si>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</si>
  <si>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</si>
  <si>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</si>
  <si>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</si>
  <si>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</si>
  <si>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</si>
  <si>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</si>
  <si>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</si>
  <si>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</si>
  <si>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</si>
  <si>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</si>
  <si>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</si>
  <si>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</si>
  <si>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</si>
  <si>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</si>
  <si>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</si>
  <si>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</si>
  <si>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</si>
  <si>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</si>
  <si>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</si>
  <si>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</si>
  <si>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</si>
  <si>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</si>
  <si>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</si>
  <si>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</si>
  <si>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</si>
  <si>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</si>
  <si>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</si>
  <si>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</si>
  <si>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</si>
  <si>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</si>
  <si>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</si>
  <si>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</si>
  <si>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</si>
  <si>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</si>
  <si>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</si>
  <si>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</si>
  <si>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</si>
  <si>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</si>
  <si>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</si>
  <si>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</si>
  <si>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</si>
  <si>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</si>
  <si>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</si>
  <si>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</si>
  <si>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</si>
  <si>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</si>
  <si>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</si>
  <si>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</si>
  <si>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</si>
  <si>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</si>
  <si>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</si>
  <si>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</si>
  <si>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</si>
  <si>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</si>
  <si>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</si>
  <si>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</si>
  <si>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</si>
  <si>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</si>
  <si>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</si>
  <si>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</si>
  <si>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</si>
  <si>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</si>
  <si>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</si>
  <si>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</si>
  <si>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</si>
  <si>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</si>
  <si>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</si>
  <si>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</si>
  <si>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</si>
  <si>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</si>
  <si>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</si>
  <si>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</si>
  <si>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</si>
  <si>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</si>
  <si>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</si>
  <si>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</si>
  <si>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</si>
  <si>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</si>
  <si>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</si>
  <si>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</si>
  <si>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</si>
  <si>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</si>
  <si>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</si>
  <si>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</si>
  <si>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</si>
  <si>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</si>
  <si>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</si>
  <si>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</si>
  <si>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</si>
  <si>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</si>
  <si>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</si>
  <si>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</si>
  <si>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</si>
  <si>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</si>
  <si>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</si>
  <si>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</si>
  <si>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</si>
  <si>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</si>
  <si>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</si>
  <si>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</si>
  <si>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</si>
  <si>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</si>
  <si>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</si>
  <si>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</si>
  <si>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</si>
  <si>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</si>
  <si>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</si>
  <si>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</si>
  <si>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</si>
  <si>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</si>
  <si>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</si>
  <si>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</si>
  <si>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</si>
  <si>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</si>
  <si>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</si>
  <si>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</si>
  <si>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</si>
  <si>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</si>
  <si>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</si>
  <si>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</si>
  <si>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</si>
  <si>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</si>
  <si>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</si>
  <si>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</si>
  <si>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</si>
  <si>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</si>
  <si>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</si>
  <si>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</si>
  <si>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</si>
  <si>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</si>
  <si>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</si>
  <si>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</si>
  <si>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</si>
  <si>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</si>
  <si>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</si>
  <si>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</si>
  <si>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</si>
  <si>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</si>
  <si>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</si>
  <si>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</si>
  <si>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</si>
  <si>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</si>
  <si>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</si>
  <si>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</si>
  <si>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</si>
  <si>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</si>
  <si>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</si>
  <si>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</si>
  <si>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</si>
  <si>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</si>
  <si>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</si>
  <si>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</si>
  <si>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</si>
  <si>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</si>
  <si>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</si>
  <si>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</si>
  <si>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</si>
  <si>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</si>
  <si>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</si>
  <si>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</si>
  <si>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</si>
  <si>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</si>
  <si>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</si>
  <si>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</si>
  <si>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</si>
  <si>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</si>
  <si>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</si>
  <si>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</si>
  <si>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</si>
  <si>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</si>
  <si>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</si>
  <si>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</si>
  <si>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</si>
  <si>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</si>
  <si>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</si>
  <si>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</si>
  <si>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</si>
  <si>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</si>
  <si>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</si>
  <si>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</si>
  <si>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</si>
  <si>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</si>
  <si>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</si>
  <si>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</si>
  <si>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</si>
  <si>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</si>
  <si>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</si>
  <si>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</si>
  <si>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</si>
  <si>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</si>
  <si>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</si>
  <si>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</si>
  <si>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</si>
  <si>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</si>
  <si>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</si>
  <si>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</si>
  <si>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</si>
  <si>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</si>
  <si>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</si>
  <si>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</si>
  <si>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</si>
  <si>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</si>
  <si>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</si>
  <si>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</si>
  <si>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</si>
  <si>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</si>
  <si>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</si>
  <si>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</si>
  <si>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</si>
  <si>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</si>
  <si>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</si>
  <si>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</si>
  <si>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</si>
  <si>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</si>
  <si>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</si>
  <si>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</si>
  <si>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</si>
  <si>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</si>
  <si>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</si>
  <si>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</si>
  <si>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</si>
  <si>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</si>
  <si>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</si>
  <si>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</si>
  <si>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</si>
  <si>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</si>
  <si>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</si>
  <si>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</si>
  <si>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</si>
  <si>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</si>
  <si>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</si>
  <si>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</si>
  <si>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</si>
  <si>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</si>
  <si>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</si>
  <si>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</si>
  <si>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</si>
  <si>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</si>
  <si>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</si>
  <si>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</si>
  <si>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</si>
  <si>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</si>
  <si>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</si>
  <si>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</si>
  <si>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</si>
  <si>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</si>
  <si>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</si>
  <si>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</si>
  <si>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</si>
  <si>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</si>
  <si>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</si>
  <si>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</si>
  <si>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</si>
  <si>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</si>
  <si>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</si>
  <si>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</si>
  <si>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</si>
  <si>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</si>
  <si>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</si>
  <si>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</si>
  <si>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</si>
  <si>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</si>
  <si>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</si>
  <si>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</si>
  <si>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</si>
  <si>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</si>
  <si>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</si>
  <si>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</si>
  <si>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</si>
  <si>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</si>
  <si>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</si>
  <si>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</si>
  <si>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</si>
  <si>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</si>
  <si>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</si>
  <si>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</si>
  <si>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</si>
  <si>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</si>
  <si>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</si>
  <si>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</si>
  <si>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</si>
  <si>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</si>
  <si>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</si>
  <si>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</si>
  <si>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</si>
  <si>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</si>
  <si>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</si>
  <si>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</si>
  <si>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</si>
  <si>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</si>
  <si>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</si>
  <si>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</si>
  <si>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</si>
  <si>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</si>
  <si>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</si>
  <si>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</si>
  <si>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</si>
  <si>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</si>
  <si>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</si>
  <si>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</si>
  <si>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</si>
  <si>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</si>
  <si>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</si>
  <si>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</si>
  <si>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</si>
  <si>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</si>
  <si>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</si>
  <si>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</si>
  <si>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</si>
  <si>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</si>
  <si>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</si>
  <si>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</si>
  <si>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</si>
  <si>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</si>
  <si>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</si>
  <si>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</si>
  <si>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</si>
  <si>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</si>
  <si>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</si>
  <si>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</si>
  <si>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</si>
  <si>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</si>
  <si>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</si>
  <si>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</si>
  <si>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</si>
  <si>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</si>
  <si>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</si>
  <si>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</si>
  <si>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</si>
  <si>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</si>
  <si>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</si>
  <si>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</si>
  <si>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</si>
  <si>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</si>
  <si>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</si>
  <si>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</si>
  <si>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</si>
  <si>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</si>
  <si>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</si>
  <si>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</si>
  <si>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</si>
  <si>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</si>
  <si>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</si>
  <si>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</si>
  <si>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</si>
  <si>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</si>
  <si>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</si>
  <si>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</si>
  <si>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</si>
  <si>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</si>
  <si>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</si>
  <si>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</si>
  <si>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</si>
  <si>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</si>
  <si>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</si>
  <si>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</si>
  <si>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</si>
  <si>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</si>
  <si>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</si>
  <si>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</si>
  <si>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</si>
  <si>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</si>
  <si>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</si>
  <si>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</si>
  <si>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</si>
  <si>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</si>
  <si>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</si>
  <si>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</si>
  <si>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</si>
  <si>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</si>
  <si>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</si>
  <si>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</si>
  <si>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</si>
  <si>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</si>
  <si>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</si>
  <si>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</si>
  <si>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</si>
  <si>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</si>
  <si>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</si>
  <si>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</si>
  <si>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</si>
  <si>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</si>
  <si>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</si>
  <si>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</si>
  <si>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</si>
  <si>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</si>
  <si>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</si>
  <si>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BLOCO CERAMICO / TIJOLO VAZADO PARA ALVENARIA DE VEDACAO, FUROS NA HORIZONTAL DE 11,5 X 19 X 19 CM (L X A X C)</t>
  </si>
  <si>
    <t>BLOCO CERAMICO / TIJOLO VAZADO PARA ALVENARIA DE VEDACAO, FUROS NA VERTICAL DE 11,5 X 19 X 29 CM (L X A X C)</t>
  </si>
  <si>
    <t>RELATÓRIO DE PREÇOS DE INSUMOS - ENGARGOS SOCIAIS SEM DESONERAÇÃO</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</si>
  <si>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</si>
  <si>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</si>
  <si>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</si>
  <si>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</si>
  <si>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</si>
  <si>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</si>
  <si>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Código do
Insumo</t>
  </si>
  <si>
    <t>Descrição do Insumo</t>
  </si>
  <si>
    <t>Origem de
Preço</t>
  </si>
  <si>
    <t>ABERTURA PARA ENCAIXE DE CUBA OU LAVATORIO EM BANCADA DE MARMORE/ GRANITO OU OUTRO TIPO DE PEDRA NATURAL</t>
  </si>
  <si>
    <t>CR</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</si>
  <si>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</si>
  <si>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</si>
  <si>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</si>
  <si>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</si>
  <si>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</si>
  <si>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</si>
  <si>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</si>
  <si>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</si>
  <si>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</si>
  <si>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</si>
  <si>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</si>
  <si>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</si>
  <si>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</si>
  <si>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</si>
  <si>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</si>
  <si>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</si>
  <si>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</si>
  <si>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</si>
  <si>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</si>
  <si>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</si>
  <si>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</si>
  <si>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</si>
  <si>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</si>
  <si>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</si>
  <si>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</si>
  <si>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</si>
  <si>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</si>
  <si>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</si>
  <si>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</si>
  <si>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</si>
  <si>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</si>
  <si>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</si>
  <si>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</si>
  <si>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</si>
  <si>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</si>
  <si>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</si>
  <si>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</si>
  <si>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</si>
  <si>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</si>
  <si>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</si>
  <si>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</si>
  <si>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</si>
  <si>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</si>
  <si>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</si>
  <si>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</si>
  <si>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</si>
  <si>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</si>
  <si>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</si>
  <si>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</si>
  <si>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</si>
  <si>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</si>
  <si>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</si>
  <si>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</si>
  <si>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</si>
  <si>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</si>
  <si>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</si>
  <si>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</si>
  <si>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</si>
  <si>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</si>
  <si>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</si>
  <si>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</si>
  <si>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</si>
  <si>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</si>
  <si>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</si>
  <si>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</si>
  <si>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</si>
  <si>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</si>
  <si>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</si>
  <si>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</si>
  <si>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</si>
  <si>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</si>
  <si>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</si>
  <si>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</si>
  <si>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</si>
  <si>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</si>
  <si>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</si>
  <si>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</si>
  <si>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</si>
  <si>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</si>
  <si>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</si>
  <si>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</si>
  <si>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</si>
  <si>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</si>
  <si>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</si>
  <si>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</si>
  <si>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</si>
  <si>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</si>
  <si>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</si>
  <si>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</si>
  <si>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</si>
  <si>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</si>
  <si>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</si>
  <si>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</si>
  <si>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</si>
  <si>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</si>
  <si>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</si>
  <si>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</si>
  <si>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</si>
  <si>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</si>
  <si>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</si>
  <si>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</si>
  <si>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</si>
  <si>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</si>
  <si>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</si>
  <si>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</si>
  <si>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</si>
  <si>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</si>
  <si>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</si>
  <si>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</si>
  <si>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</si>
  <si>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</si>
  <si>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</si>
  <si>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</si>
  <si>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</si>
  <si>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</si>
  <si>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</si>
  <si>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</si>
  <si>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</si>
  <si>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</si>
  <si>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</si>
  <si>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</si>
  <si>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</si>
  <si>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</si>
  <si>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</si>
  <si>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</si>
  <si>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</si>
  <si>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</si>
  <si>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</si>
  <si>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</si>
  <si>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</si>
  <si>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</si>
  <si>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</si>
  <si>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</si>
  <si>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</si>
  <si>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</si>
  <si>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</si>
  <si>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</si>
  <si>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</si>
  <si>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</si>
  <si>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</si>
  <si>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</si>
  <si>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</si>
  <si>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</si>
  <si>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</si>
  <si>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</si>
  <si>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</si>
  <si>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</si>
  <si>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</si>
  <si>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</si>
  <si>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</si>
  <si>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</si>
  <si>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</si>
  <si>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</si>
  <si>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</si>
  <si>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</si>
  <si>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</si>
  <si>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</si>
  <si>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</si>
  <si>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</si>
  <si>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</si>
  <si>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</si>
  <si>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</si>
  <si>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</si>
  <si>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</si>
  <si>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</si>
  <si>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</si>
  <si>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</si>
  <si>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</si>
  <si>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</si>
  <si>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</si>
  <si>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</si>
  <si>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</si>
  <si>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</si>
  <si>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</si>
  <si>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</si>
  <si>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</si>
  <si>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</si>
  <si>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</si>
  <si>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</si>
  <si>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</si>
  <si>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</si>
  <si>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</si>
  <si>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</si>
  <si>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</si>
  <si>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</si>
  <si>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</si>
  <si>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</si>
  <si>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</si>
  <si>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</si>
  <si>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</si>
  <si>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</si>
  <si>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</si>
  <si>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</si>
  <si>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</si>
  <si>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</si>
  <si>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</si>
  <si>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</si>
  <si>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</si>
  <si>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</si>
  <si>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</si>
  <si>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</si>
  <si>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</si>
  <si>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</si>
  <si>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</si>
  <si>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</si>
  <si>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</si>
  <si>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</si>
  <si>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</si>
  <si>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</si>
  <si>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</si>
  <si>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</si>
  <si>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</si>
  <si>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</si>
  <si>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</si>
  <si>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</si>
  <si>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</si>
  <si>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</si>
  <si>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</si>
  <si>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</si>
  <si>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</si>
  <si>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</si>
  <si>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</si>
  <si>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</si>
  <si>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</si>
  <si>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</si>
  <si>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</si>
  <si>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</si>
  <si>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</si>
  <si>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</si>
  <si>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</si>
  <si>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</si>
  <si>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</si>
  <si>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</si>
  <si>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</si>
  <si>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</si>
  <si>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</si>
  <si>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</si>
  <si>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</si>
  <si>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</si>
  <si>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</si>
  <si>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</si>
  <si>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</si>
  <si>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</si>
  <si>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</si>
  <si>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</si>
  <si>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</si>
  <si>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</si>
  <si>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</si>
  <si>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</si>
  <si>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</si>
  <si>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</si>
  <si>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</si>
  <si>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</si>
  <si>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</si>
  <si>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</si>
  <si>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</si>
  <si>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</si>
  <si>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</si>
  <si>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</si>
  <si>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</si>
  <si>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</si>
  <si>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</si>
  <si>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</si>
  <si>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</si>
  <si>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</si>
  <si>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</si>
  <si>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</si>
  <si>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</si>
  <si>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</si>
  <si>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</si>
  <si>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</si>
  <si>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</si>
  <si>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</si>
  <si>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</si>
  <si>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</si>
  <si>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</si>
  <si>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</si>
  <si>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</si>
  <si>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</si>
  <si>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</si>
  <si>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</si>
  <si>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</si>
  <si>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</si>
  <si>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</si>
  <si>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</si>
  <si>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</si>
  <si>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</si>
  <si>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</si>
  <si>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</si>
  <si>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</si>
  <si>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</si>
  <si>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</si>
  <si>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</si>
  <si>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</si>
  <si>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</si>
  <si>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</si>
  <si>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</si>
  <si>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</si>
  <si>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</si>
  <si>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</si>
  <si>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</si>
  <si>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</si>
  <si>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</si>
  <si>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</si>
  <si>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</si>
  <si>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</si>
  <si>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</si>
  <si>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</si>
  <si>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</si>
  <si>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</si>
  <si>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</si>
  <si>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</si>
  <si>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</si>
  <si>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</si>
  <si>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</si>
  <si>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</si>
  <si>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</si>
  <si>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</si>
  <si>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</si>
  <si>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</si>
  <si>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</si>
  <si>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</si>
  <si>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</si>
  <si>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</si>
  <si>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</si>
  <si>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</si>
  <si>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</si>
  <si>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</si>
  <si>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</si>
  <si>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</si>
  <si>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</si>
  <si>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</si>
  <si>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</si>
  <si>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</si>
  <si>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</si>
  <si>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</si>
  <si>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</si>
  <si>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</si>
  <si>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</si>
  <si>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</si>
  <si>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</si>
  <si>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</si>
  <si>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</si>
  <si>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</si>
  <si>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</si>
  <si>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</si>
  <si>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</si>
  <si>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</si>
  <si>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</si>
  <si>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</si>
  <si>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</si>
  <si>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</si>
  <si>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</si>
  <si>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</si>
  <si>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</si>
  <si>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</si>
  <si>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</si>
  <si>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</si>
  <si>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</si>
  <si>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</si>
  <si>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</si>
  <si>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</si>
  <si>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</si>
  <si>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</si>
  <si>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</si>
  <si>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</si>
  <si>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</si>
  <si>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</si>
  <si>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</si>
  <si>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</si>
  <si>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</si>
  <si>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</si>
  <si>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</si>
  <si>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</si>
  <si>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</si>
  <si>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</si>
  <si>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</si>
  <si>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</si>
  <si>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</si>
  <si>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</si>
  <si>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</si>
  <si>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</si>
  <si>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</si>
  <si>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</si>
  <si>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</si>
  <si>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</si>
  <si>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</si>
  <si>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</si>
  <si>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</si>
  <si>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</si>
  <si>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</si>
  <si>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</si>
  <si>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</si>
  <si>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</si>
  <si>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</si>
  <si>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</si>
  <si>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</si>
  <si>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</si>
  <si>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</si>
  <si>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</si>
  <si>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</si>
  <si>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</si>
  <si>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</si>
  <si>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</si>
  <si>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</si>
  <si>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</si>
  <si>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</si>
  <si>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</si>
  <si>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</si>
  <si>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</si>
  <si>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</si>
  <si>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</si>
  <si>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</si>
  <si>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</si>
  <si>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</si>
  <si>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</si>
  <si>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</si>
  <si>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</si>
  <si>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</si>
  <si>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</si>
  <si>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</si>
  <si>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</si>
  <si>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</si>
  <si>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</si>
  <si>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</si>
  <si>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</si>
  <si>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</si>
  <si>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</si>
  <si>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</si>
  <si>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</si>
  <si>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</si>
  <si>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</si>
  <si>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</si>
  <si>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</si>
  <si>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</si>
  <si>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</si>
  <si>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</si>
  <si>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</si>
  <si>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</si>
  <si>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</si>
  <si>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</si>
  <si>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</si>
  <si>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</si>
  <si>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</si>
  <si>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</si>
  <si>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</si>
  <si>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</si>
  <si>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</si>
  <si>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</si>
  <si>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</si>
  <si>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</si>
  <si>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</si>
  <si>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</si>
  <si>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</si>
  <si>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</si>
  <si>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</si>
  <si>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</si>
  <si>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</si>
  <si>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</si>
  <si>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</si>
  <si>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</si>
  <si>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</si>
  <si>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</si>
  <si>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</si>
  <si>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</si>
  <si>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</si>
  <si>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</si>
  <si>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</si>
  <si>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</si>
  <si>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</si>
  <si>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</si>
  <si>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</si>
  <si>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</si>
  <si>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</si>
  <si>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</si>
  <si>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</si>
  <si>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</si>
  <si>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</si>
  <si>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</si>
  <si>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</si>
  <si>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</si>
  <si>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</si>
  <si>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</si>
  <si>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</si>
  <si>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</si>
  <si>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</si>
  <si>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</si>
  <si>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</si>
  <si>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</si>
  <si>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</si>
  <si>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</si>
  <si>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</si>
  <si>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</si>
  <si>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</si>
  <si>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</si>
  <si>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</si>
  <si>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</si>
  <si>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</si>
  <si>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</si>
  <si>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</si>
  <si>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</si>
  <si>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</si>
  <si>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</si>
  <si>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</si>
  <si>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</si>
  <si>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</si>
  <si>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</si>
  <si>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</si>
  <si>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</si>
  <si>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</si>
  <si>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</si>
  <si>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</si>
  <si>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</si>
  <si>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</si>
  <si>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</si>
  <si>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</si>
  <si>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</si>
  <si>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</si>
  <si>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</si>
  <si>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</si>
  <si>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</si>
  <si>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</si>
  <si>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</si>
  <si>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</si>
  <si>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</si>
  <si>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</si>
  <si>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</si>
  <si>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</si>
  <si>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</si>
  <si>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</si>
  <si>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</si>
  <si>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</si>
  <si>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</si>
  <si>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</si>
  <si>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</si>
  <si>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</si>
  <si>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</si>
  <si>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</si>
  <si>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</si>
  <si>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</si>
  <si>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</si>
  <si>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</si>
  <si>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</si>
  <si>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</si>
  <si>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</si>
  <si>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</si>
  <si>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</si>
  <si>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</si>
  <si>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</si>
  <si>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</si>
  <si>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</si>
  <si>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</si>
  <si>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</si>
  <si>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</si>
  <si>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</si>
  <si>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</si>
  <si>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</si>
  <si>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</si>
  <si>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</si>
  <si>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</si>
  <si>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</si>
  <si>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</si>
  <si>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</si>
  <si>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</si>
  <si>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</si>
  <si>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</si>
  <si>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</si>
  <si>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</si>
  <si>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</si>
  <si>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</si>
  <si>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</si>
  <si>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</si>
  <si>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</si>
  <si>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</si>
  <si>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</si>
  <si>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</si>
  <si>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</si>
  <si>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</si>
  <si>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</si>
  <si>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</si>
  <si>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</si>
  <si>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</si>
  <si>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</si>
  <si>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</si>
  <si>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</si>
  <si>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</si>
  <si>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</si>
  <si>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</si>
  <si>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</si>
  <si>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</si>
  <si>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</si>
  <si>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</si>
  <si>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</si>
  <si>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</si>
  <si>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</si>
  <si>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</si>
  <si>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</si>
  <si>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</si>
  <si>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</si>
  <si>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</si>
  <si>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</si>
  <si>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</si>
  <si>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</si>
  <si>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</si>
  <si>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</si>
  <si>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</si>
  <si>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</si>
  <si>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</si>
  <si>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</si>
  <si>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</si>
  <si>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</si>
  <si>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</si>
  <si>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</si>
  <si>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</si>
  <si>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</si>
  <si>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</si>
  <si>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</si>
  <si>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</si>
  <si>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</si>
  <si>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</si>
  <si>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</si>
  <si>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</si>
  <si>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</si>
  <si>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</si>
  <si>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</si>
  <si>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</si>
  <si>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</si>
  <si>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</si>
  <si>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</si>
  <si>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</si>
  <si>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</si>
  <si>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</si>
  <si>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</si>
  <si>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</si>
  <si>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</si>
  <si>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</si>
  <si>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</si>
  <si>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</si>
  <si>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</si>
  <si>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</si>
  <si>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</si>
  <si>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</si>
  <si>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</si>
  <si>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</si>
  <si>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</si>
  <si>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</si>
  <si>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</si>
  <si>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</si>
  <si>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</si>
  <si>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</si>
  <si>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</si>
  <si>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</si>
  <si>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</si>
  <si>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</si>
  <si>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</si>
  <si>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</si>
  <si>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</si>
  <si>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</si>
  <si>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</si>
  <si>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</si>
  <si>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</si>
  <si>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</si>
  <si>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</si>
  <si>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</si>
  <si>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</si>
  <si>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</si>
  <si>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</si>
  <si>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</si>
  <si>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</si>
  <si>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</si>
  <si>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</si>
  <si>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</si>
  <si>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</si>
  <si>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</si>
  <si>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</si>
  <si>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</si>
  <si>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</si>
  <si>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</si>
  <si>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</si>
  <si>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</si>
  <si>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</si>
  <si>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</si>
  <si>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</si>
  <si>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</si>
  <si>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</si>
  <si>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</si>
  <si>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</si>
  <si>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</si>
  <si>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</si>
  <si>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</si>
  <si>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</si>
  <si>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</si>
  <si>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</si>
  <si>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</si>
  <si>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</si>
  <si>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</si>
  <si>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</si>
  <si>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</si>
  <si>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</si>
  <si>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</si>
  <si>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</si>
  <si>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</si>
  <si>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</si>
  <si>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</si>
  <si>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</si>
  <si>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</si>
  <si>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</si>
  <si>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</si>
  <si>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</si>
  <si>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</si>
  <si>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</si>
  <si>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</si>
  <si>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</si>
  <si>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</si>
  <si>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</si>
  <si>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</si>
  <si>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</si>
  <si>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</si>
  <si>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</si>
  <si>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</si>
  <si>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</si>
  <si>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</si>
  <si>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</si>
  <si>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</si>
  <si>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</si>
  <si>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</si>
  <si>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</si>
  <si>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</si>
  <si>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</si>
  <si>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</si>
  <si>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</si>
  <si>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</si>
  <si>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</si>
  <si>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</si>
  <si>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</si>
  <si>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</si>
  <si>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</si>
  <si>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</si>
  <si>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</si>
  <si>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</si>
  <si>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</si>
  <si>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</si>
  <si>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</si>
  <si>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</si>
  <si>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</si>
  <si>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</si>
  <si>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</si>
  <si>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</si>
  <si>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</si>
  <si>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</si>
  <si>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</si>
  <si>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</si>
  <si>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</si>
  <si>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</si>
  <si>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</si>
  <si>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</si>
  <si>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</si>
  <si>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</si>
  <si>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</si>
  <si>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</si>
  <si>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</si>
  <si>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</si>
  <si>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</si>
  <si>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</si>
  <si>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</si>
  <si>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</si>
  <si>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</si>
  <si>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</si>
  <si>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</si>
  <si>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</si>
  <si>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</si>
  <si>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</si>
  <si>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</si>
  <si>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</si>
  <si>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</si>
  <si>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</si>
  <si>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</si>
  <si>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</si>
  <si>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</si>
  <si>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</si>
  <si>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</si>
  <si>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</si>
  <si>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</si>
  <si>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</si>
  <si>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</si>
  <si>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</si>
  <si>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</si>
  <si>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</si>
  <si>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</si>
  <si>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</si>
  <si>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</si>
  <si>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</si>
  <si>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</si>
  <si>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</si>
  <si>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</si>
  <si>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</si>
  <si>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</si>
  <si>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</si>
  <si>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</si>
  <si>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</si>
  <si>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</si>
  <si>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</si>
  <si>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</si>
  <si>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</si>
  <si>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</si>
  <si>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</si>
  <si>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</si>
  <si>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</si>
  <si>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</si>
  <si>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</si>
  <si>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</si>
  <si>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</si>
  <si>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</si>
  <si>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</si>
  <si>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</si>
  <si>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</si>
  <si>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</si>
  <si>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</si>
  <si>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</si>
  <si>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</si>
  <si>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</si>
  <si>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</si>
  <si>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</si>
  <si>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</si>
  <si>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</si>
  <si>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</si>
  <si>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</si>
  <si>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</si>
  <si>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</si>
  <si>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</si>
  <si>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</si>
  <si>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</si>
  <si>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</si>
  <si>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</si>
  <si>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</si>
  <si>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</si>
  <si>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</si>
  <si>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</si>
  <si>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</si>
  <si>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</si>
  <si>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</si>
  <si>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</si>
  <si>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</si>
  <si>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</si>
  <si>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</si>
  <si>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</si>
  <si>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</si>
  <si>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</si>
  <si>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</si>
  <si>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</si>
  <si>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</si>
  <si>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</si>
  <si>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</si>
  <si>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</si>
  <si>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</si>
  <si>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</si>
  <si>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</si>
  <si>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</si>
  <si>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</si>
  <si>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</si>
  <si>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</si>
  <si>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</si>
  <si>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</si>
  <si>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</si>
  <si>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</si>
  <si>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</si>
  <si>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</si>
  <si>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</si>
  <si>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</si>
  <si>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</si>
  <si>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</si>
  <si>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</si>
  <si>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</si>
  <si>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</si>
  <si>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</si>
  <si>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</si>
  <si>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</si>
  <si>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</si>
  <si>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</si>
  <si>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</si>
  <si>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</si>
  <si>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</si>
  <si>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</si>
  <si>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</si>
  <si>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</si>
  <si>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</si>
  <si>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</si>
  <si>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</si>
  <si>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</si>
  <si>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</si>
  <si>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</si>
  <si>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</si>
  <si>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</si>
  <si>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</si>
  <si>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</si>
  <si>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</si>
  <si>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</si>
  <si>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</si>
  <si>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</si>
  <si>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</si>
  <si>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</si>
  <si>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</si>
  <si>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</si>
  <si>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</si>
  <si>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</si>
  <si>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</si>
  <si>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</si>
  <si>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</si>
  <si>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</si>
  <si>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</si>
  <si>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</si>
  <si>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</si>
  <si>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</si>
  <si>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</si>
  <si>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</si>
  <si>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</si>
  <si>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</si>
  <si>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</si>
  <si>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</si>
  <si>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</si>
  <si>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</si>
  <si>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</si>
  <si>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</si>
  <si>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</si>
  <si>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</si>
  <si>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</si>
  <si>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</si>
  <si>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</si>
  <si>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</si>
  <si>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</si>
  <si>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</si>
  <si>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</si>
  <si>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</si>
  <si>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</si>
  <si>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</si>
  <si>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</si>
  <si>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</si>
  <si>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</si>
  <si>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</si>
  <si>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</si>
  <si>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</si>
  <si>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</si>
  <si>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</si>
  <si>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</si>
  <si>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</si>
  <si>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</si>
  <si>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</si>
  <si>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</si>
  <si>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</si>
  <si>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</si>
  <si>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</si>
  <si>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</si>
  <si>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</si>
  <si>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</si>
  <si>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</si>
  <si>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</si>
  <si>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</si>
  <si>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</si>
  <si>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</si>
  <si>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</si>
  <si>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</si>
  <si>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</si>
  <si>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</si>
  <si>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</si>
  <si>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</si>
  <si>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</si>
  <si>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</si>
  <si>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</si>
  <si>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</si>
  <si>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</si>
  <si>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</si>
  <si>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</si>
  <si>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</si>
  <si>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</si>
  <si>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</si>
  <si>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</si>
  <si>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</si>
  <si>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</si>
  <si>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</si>
  <si>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</si>
  <si>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</si>
  <si>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</si>
  <si>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</si>
  <si>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</si>
  <si>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</si>
  <si>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</si>
  <si>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</si>
  <si>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</si>
  <si>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</si>
  <si>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</si>
  <si>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</si>
  <si>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</si>
  <si>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</si>
  <si>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</si>
  <si>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</si>
  <si>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</si>
  <si>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</si>
  <si>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</si>
  <si>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</si>
  <si>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</si>
  <si>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</si>
  <si>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</si>
  <si>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</si>
  <si>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</si>
  <si>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</si>
  <si>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</si>
  <si>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</si>
  <si>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</si>
  <si>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</si>
  <si>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</si>
  <si>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</si>
  <si>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</si>
  <si>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</si>
  <si>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</si>
  <si>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</si>
  <si>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</si>
  <si>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</si>
  <si>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</si>
  <si>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</si>
  <si>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</si>
  <si>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</si>
  <si>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</si>
  <si>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</si>
  <si>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</si>
  <si>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</si>
  <si>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</si>
  <si>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</si>
  <si>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</si>
  <si>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</si>
  <si>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</si>
  <si>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</si>
  <si>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</si>
  <si>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</si>
  <si>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</si>
  <si>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</si>
  <si>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</si>
  <si>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</si>
  <si>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</si>
  <si>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</si>
  <si>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</si>
  <si>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</si>
  <si>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</si>
  <si>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</si>
  <si>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</si>
  <si>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</si>
  <si>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</si>
  <si>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</si>
  <si>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</si>
  <si>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</si>
  <si>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</si>
  <si>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</si>
  <si>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</si>
  <si>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</si>
  <si>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</si>
  <si>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</si>
  <si>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</si>
  <si>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</si>
  <si>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</si>
  <si>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</si>
  <si>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</si>
  <si>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</si>
  <si>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</si>
  <si>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</si>
  <si>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</si>
  <si>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</si>
  <si>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</si>
  <si>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</si>
  <si>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</si>
  <si>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</si>
  <si>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</si>
  <si>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</si>
  <si>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</si>
  <si>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</si>
  <si>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</si>
  <si>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</si>
  <si>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</si>
  <si>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</si>
  <si>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</si>
  <si>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</si>
  <si>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</si>
  <si>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</si>
  <si>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</si>
  <si>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</si>
  <si>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</si>
  <si>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</si>
  <si>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</si>
  <si>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</si>
  <si>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</si>
  <si>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</si>
  <si>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</si>
  <si>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</si>
  <si>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</si>
  <si>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</si>
  <si>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</si>
  <si>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</si>
  <si>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</si>
  <si>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</si>
  <si>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</si>
  <si>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</si>
  <si>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</si>
  <si>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</si>
  <si>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</si>
  <si>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</si>
  <si>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</si>
  <si>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</si>
  <si>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</si>
  <si>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</si>
  <si>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</si>
  <si>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</si>
  <si>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</si>
  <si>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</si>
  <si>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</si>
  <si>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</si>
  <si>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</si>
  <si>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</si>
  <si>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</si>
  <si>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</si>
  <si>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</si>
  <si>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</si>
  <si>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</si>
  <si>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</si>
  <si>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</si>
  <si>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</si>
  <si>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</si>
  <si>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</si>
  <si>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</si>
  <si>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</si>
  <si>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</si>
  <si>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</si>
  <si>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</si>
  <si>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</si>
  <si>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</si>
  <si>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</si>
  <si>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</si>
  <si>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</si>
  <si>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</si>
  <si>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</si>
  <si>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</si>
  <si>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</si>
  <si>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</si>
  <si>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</si>
  <si>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</si>
  <si>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</si>
  <si>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</si>
  <si>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</si>
  <si>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</si>
  <si>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</si>
  <si>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</si>
  <si>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</si>
  <si>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</si>
  <si>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</si>
  <si>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</si>
  <si>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</si>
  <si>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</si>
  <si>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</si>
  <si>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</si>
  <si>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</si>
  <si>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</si>
  <si>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</si>
  <si>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</si>
  <si>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</si>
  <si>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</si>
  <si>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</si>
  <si>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</si>
  <si>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</si>
  <si>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</si>
  <si>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</si>
  <si>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</si>
  <si>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</si>
  <si>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</si>
  <si>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</si>
  <si>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</si>
  <si>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</si>
  <si>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</si>
  <si>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</si>
  <si>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</si>
  <si>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</si>
  <si>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</si>
  <si>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</si>
  <si>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</si>
  <si>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</si>
  <si>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</si>
  <si>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</si>
  <si>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</si>
  <si>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</si>
  <si>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</si>
  <si>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</si>
  <si>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</si>
  <si>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</si>
  <si>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</si>
  <si>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</si>
  <si>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</si>
  <si>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</si>
  <si>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</si>
  <si>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</si>
  <si>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</si>
  <si>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</si>
  <si>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</si>
  <si>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</si>
  <si>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</si>
  <si>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</si>
  <si>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</si>
  <si>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</si>
  <si>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</si>
  <si>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</si>
  <si>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</si>
  <si>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</si>
  <si>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</si>
  <si>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</si>
  <si>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</si>
  <si>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</si>
  <si>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</si>
  <si>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</si>
  <si>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</si>
  <si>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</si>
  <si>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</si>
  <si>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</si>
  <si>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</si>
  <si>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</si>
  <si>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</si>
  <si>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</si>
  <si>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</si>
  <si>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</si>
  <si>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</si>
  <si>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</si>
  <si>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</si>
  <si>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</si>
  <si>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</si>
  <si>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</si>
  <si>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</si>
  <si>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</si>
  <si>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</si>
  <si>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</si>
  <si>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</si>
  <si>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</si>
  <si>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</si>
  <si>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</si>
  <si>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</si>
  <si>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</si>
  <si>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</si>
  <si>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</si>
  <si>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</si>
  <si>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</si>
  <si>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</si>
  <si>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</si>
  <si>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</si>
  <si>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</si>
  <si>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</si>
  <si>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</si>
  <si>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</si>
  <si>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</si>
  <si>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</si>
  <si>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</si>
  <si>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</si>
  <si>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</si>
  <si>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</si>
  <si>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</si>
  <si>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</si>
  <si>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</si>
  <si>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</si>
  <si>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</si>
  <si>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</si>
  <si>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</si>
  <si>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</si>
  <si>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</si>
  <si>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</si>
  <si>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</si>
  <si>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</si>
  <si>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</si>
  <si>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</si>
  <si>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</si>
  <si>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</si>
  <si>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</si>
  <si>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</si>
  <si>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</si>
  <si>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</si>
  <si>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</si>
  <si>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</si>
  <si>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</si>
  <si>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</si>
  <si>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</si>
  <si>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</si>
  <si>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</si>
  <si>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</si>
  <si>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</si>
  <si>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</si>
  <si>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</si>
  <si>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</si>
  <si>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</si>
  <si>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</si>
  <si>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</si>
  <si>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</si>
  <si>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</si>
  <si>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</si>
  <si>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</si>
  <si>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</si>
  <si>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</si>
  <si>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</si>
  <si>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</si>
  <si>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</si>
  <si>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</si>
  <si>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</si>
  <si>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</si>
  <si>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</si>
  <si>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</si>
  <si>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</si>
  <si>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</si>
  <si>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</si>
  <si>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</si>
  <si>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</si>
  <si>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</si>
  <si>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</si>
  <si>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</si>
  <si>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</si>
  <si>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</si>
  <si>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</si>
  <si>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</si>
  <si>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</si>
  <si>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</si>
  <si>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</si>
  <si>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</si>
  <si>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</si>
  <si>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</si>
  <si>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</si>
  <si>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</si>
  <si>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</si>
  <si>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</si>
  <si>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</si>
  <si>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</si>
  <si>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</si>
  <si>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</si>
  <si>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</si>
  <si>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</si>
  <si>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</si>
  <si>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</si>
  <si>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</si>
  <si>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</si>
  <si>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</si>
  <si>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</si>
  <si>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</si>
  <si>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</si>
  <si>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</si>
  <si>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</si>
  <si>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</si>
  <si>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</si>
  <si>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</si>
  <si>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</si>
  <si>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</si>
  <si>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</si>
  <si>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</si>
  <si>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</si>
  <si>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</si>
  <si>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</si>
  <si>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</si>
  <si>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</si>
  <si>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</si>
  <si>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</si>
  <si>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</si>
  <si>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</si>
  <si>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</si>
  <si>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</si>
  <si>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</si>
  <si>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</si>
  <si>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</si>
  <si>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</si>
  <si>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</si>
  <si>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</si>
  <si>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</si>
  <si>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</si>
  <si>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</si>
  <si>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</si>
  <si>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</si>
  <si>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</si>
  <si>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</si>
  <si>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</si>
  <si>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</si>
  <si>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</si>
  <si>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</si>
  <si>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</si>
  <si>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</si>
  <si>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</si>
  <si>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</si>
  <si>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</si>
  <si>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</si>
  <si>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</si>
  <si>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</si>
  <si>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</si>
  <si>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</si>
  <si>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</si>
  <si>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</si>
  <si>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</si>
  <si>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</si>
  <si>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</si>
  <si>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</si>
  <si>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</si>
  <si>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</si>
  <si>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</si>
  <si>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</si>
  <si>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</si>
  <si>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</si>
  <si>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</si>
  <si>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</si>
  <si>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</si>
  <si>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</si>
  <si>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</si>
  <si>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</si>
  <si>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</si>
  <si>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</si>
  <si>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</si>
  <si>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</si>
  <si>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</si>
  <si>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</si>
  <si>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</si>
  <si>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</si>
  <si>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</si>
  <si>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</si>
  <si>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</si>
  <si>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</si>
  <si>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</si>
  <si>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</si>
  <si>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</si>
  <si>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</si>
  <si>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</si>
  <si>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</si>
  <si>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</si>
  <si>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</si>
  <si>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</si>
  <si>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</si>
  <si>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</si>
  <si>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</si>
  <si>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</si>
  <si>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</si>
  <si>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</si>
  <si>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</si>
  <si>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</si>
  <si>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</si>
  <si>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</si>
  <si>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</si>
  <si>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</si>
  <si>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</si>
  <si>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</si>
  <si>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</si>
  <si>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</si>
  <si>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</si>
  <si>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</si>
  <si>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</si>
  <si>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</si>
  <si>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</si>
  <si>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</si>
  <si>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</si>
  <si>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</si>
  <si>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</si>
  <si>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</si>
  <si>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</si>
  <si>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</si>
  <si>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</si>
  <si>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</si>
  <si>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</si>
  <si>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</si>
  <si>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</si>
  <si>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</si>
  <si>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</si>
  <si>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</si>
  <si>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</si>
  <si>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</si>
  <si>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</si>
  <si>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</si>
  <si>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</si>
  <si>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</si>
  <si>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</si>
  <si>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</si>
  <si>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</si>
  <si>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</si>
  <si>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</si>
  <si>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</si>
  <si>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</si>
  <si>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</si>
  <si>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</si>
  <si>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</si>
  <si>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</si>
  <si>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</si>
  <si>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</si>
  <si>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</si>
  <si>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</si>
  <si>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</si>
  <si>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</si>
  <si>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</si>
  <si>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</si>
  <si>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</si>
  <si>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</si>
  <si>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</si>
  <si>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</si>
  <si>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</si>
  <si>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</si>
  <si>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</si>
  <si>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</si>
  <si>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</si>
  <si>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</si>
  <si>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</si>
  <si>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</si>
  <si>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</si>
  <si>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</si>
  <si>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</si>
  <si>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</si>
  <si>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</si>
  <si>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</si>
  <si>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</si>
  <si>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</si>
  <si>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</si>
  <si>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</si>
  <si>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</si>
  <si>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</si>
  <si>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</si>
  <si>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</si>
  <si>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</si>
  <si>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</si>
  <si>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</si>
  <si>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</si>
  <si>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</si>
  <si>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</si>
  <si>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</si>
  <si>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</si>
  <si>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</si>
  <si>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</si>
  <si>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</si>
  <si>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</si>
  <si>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</si>
  <si>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</si>
  <si>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</si>
  <si>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</si>
  <si>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</si>
  <si>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</si>
  <si>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</si>
  <si>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</si>
  <si>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</si>
  <si>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</si>
  <si>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</si>
  <si>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</si>
  <si>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</si>
  <si>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</si>
  <si>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</si>
  <si>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</si>
  <si>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</si>
  <si>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</si>
  <si>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</si>
  <si>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</si>
  <si>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</si>
  <si>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</si>
  <si>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</si>
  <si>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</si>
  <si>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</si>
  <si>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</si>
  <si>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</si>
  <si>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</si>
  <si>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</si>
  <si>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</si>
  <si>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</si>
  <si>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</si>
  <si>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</si>
  <si>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</si>
  <si>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</si>
  <si>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</si>
  <si>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</si>
  <si>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</si>
  <si>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</si>
  <si>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</si>
  <si>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</si>
  <si>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</si>
  <si>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</si>
  <si>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</si>
  <si>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</si>
  <si>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</si>
  <si>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</si>
  <si>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</si>
  <si>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</si>
  <si>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</si>
  <si>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</si>
  <si>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</si>
  <si>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</si>
  <si>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</si>
  <si>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</si>
  <si>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</si>
  <si>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</si>
  <si>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</si>
  <si>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</si>
  <si>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</si>
  <si>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</si>
  <si>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</si>
  <si>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</si>
  <si>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</si>
  <si>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</si>
  <si>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</si>
  <si>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</si>
  <si>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</si>
  <si>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</si>
  <si>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</si>
  <si>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</si>
  <si>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</si>
  <si>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</si>
  <si>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</si>
  <si>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</si>
  <si>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</si>
  <si>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</si>
  <si>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</si>
  <si>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</si>
  <si>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</si>
  <si>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</si>
  <si>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</si>
  <si>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</si>
  <si>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</si>
  <si>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</si>
  <si>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</si>
  <si>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</si>
  <si>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</si>
  <si>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</si>
  <si>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</si>
  <si>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</si>
  <si>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</si>
  <si>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</si>
  <si>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</si>
  <si>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</si>
  <si>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</si>
  <si>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</si>
  <si>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</si>
  <si>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</si>
  <si>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</si>
  <si>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</si>
  <si>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</si>
  <si>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</si>
  <si>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</si>
  <si>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</si>
  <si>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</si>
  <si>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</si>
  <si>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</si>
  <si>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</si>
  <si>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</si>
  <si>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</si>
  <si>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</si>
  <si>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</si>
  <si>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</si>
  <si>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</si>
  <si>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</si>
  <si>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</si>
  <si>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</si>
  <si>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</si>
  <si>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</si>
  <si>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</si>
  <si>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</si>
  <si>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</si>
  <si>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</si>
  <si>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</si>
  <si>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</si>
  <si>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</si>
  <si>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</si>
  <si>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</si>
  <si>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</si>
  <si>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</si>
  <si>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</si>
  <si>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</si>
  <si>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</si>
  <si>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</si>
  <si>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</si>
  <si>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</si>
  <si>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</si>
  <si>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</si>
  <si>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</si>
  <si>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</si>
  <si>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</si>
  <si>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</si>
  <si>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</si>
  <si>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</si>
  <si>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</si>
  <si>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</si>
  <si>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</si>
  <si>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</si>
  <si>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</si>
  <si>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</si>
  <si>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</si>
  <si>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</si>
  <si>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</si>
  <si>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</si>
  <si>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</si>
  <si>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</si>
  <si>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</si>
  <si>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</si>
  <si>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</si>
  <si>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</si>
  <si>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</si>
  <si>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</si>
  <si>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</si>
  <si>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</si>
  <si>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</si>
  <si>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</si>
  <si>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</si>
  <si>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</si>
  <si>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</si>
  <si>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</si>
  <si>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</si>
  <si>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</si>
  <si>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</si>
  <si>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</si>
  <si>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</si>
  <si>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</si>
  <si>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</si>
  <si>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</si>
  <si>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</si>
  <si>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</si>
  <si>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</si>
  <si>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</si>
  <si>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</si>
  <si>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</si>
  <si>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</si>
  <si>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</si>
  <si>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</si>
  <si>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</si>
  <si>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</si>
  <si>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</si>
  <si>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</si>
  <si>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</si>
  <si>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</si>
  <si>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</si>
  <si>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</si>
  <si>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</si>
  <si>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</si>
  <si>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</si>
  <si>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</si>
  <si>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</si>
  <si>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</si>
  <si>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</si>
  <si>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</si>
  <si>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</si>
  <si>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</si>
  <si>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</si>
  <si>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</si>
  <si>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</si>
  <si>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</si>
  <si>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</si>
  <si>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</si>
  <si>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</si>
  <si>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</si>
  <si>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</si>
  <si>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</si>
  <si>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</si>
  <si>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</si>
  <si>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</si>
  <si>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</si>
  <si>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</si>
  <si>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</si>
  <si>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</si>
  <si>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</si>
  <si>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</si>
  <si>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</si>
  <si>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</si>
  <si>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</si>
  <si>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</si>
  <si>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</si>
  <si>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</si>
  <si>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</si>
  <si>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</si>
  <si>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</si>
  <si>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</si>
  <si>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</si>
  <si>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</si>
  <si>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</si>
  <si>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</si>
  <si>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</si>
  <si>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</si>
  <si>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</si>
  <si>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</si>
  <si>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</si>
  <si>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</si>
  <si>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</si>
  <si>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</si>
  <si>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</si>
  <si>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</si>
  <si>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</si>
  <si>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</si>
  <si>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</si>
  <si>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</si>
  <si>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</si>
  <si>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</si>
  <si>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</si>
  <si>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</si>
  <si>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</si>
  <si>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</si>
  <si>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</si>
  <si>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</si>
  <si>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</si>
  <si>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</si>
  <si>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</si>
  <si>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</si>
  <si>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</si>
  <si>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</si>
  <si>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</si>
  <si>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</si>
  <si>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</si>
  <si>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</si>
  <si>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</si>
  <si>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</si>
  <si>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</si>
  <si>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</si>
  <si>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</si>
  <si>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</si>
  <si>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</si>
  <si>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</si>
  <si>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</si>
  <si>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</si>
  <si>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</si>
  <si>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</si>
  <si>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</si>
  <si>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</si>
  <si>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</si>
  <si>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</si>
  <si>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</si>
  <si>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</si>
  <si>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</si>
  <si>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</si>
  <si>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</si>
  <si>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</si>
  <si>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</si>
  <si>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</si>
  <si>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</si>
  <si>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</si>
  <si>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</si>
  <si>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</si>
  <si>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</si>
  <si>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</si>
  <si>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</si>
  <si>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</si>
  <si>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</si>
  <si>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</si>
  <si>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</si>
  <si>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</si>
  <si>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</si>
  <si>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</si>
  <si>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</si>
  <si>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</si>
  <si>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</si>
  <si>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</si>
  <si>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</si>
  <si>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</si>
  <si>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</si>
  <si>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</si>
  <si>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</si>
  <si>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</si>
  <si>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</si>
  <si>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</si>
  <si>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</si>
  <si>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</si>
  <si>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</si>
  <si>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</si>
  <si>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</si>
  <si>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</si>
  <si>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</si>
  <si>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</si>
  <si>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</si>
  <si>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</si>
  <si>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</si>
  <si>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</si>
  <si>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</si>
  <si>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</si>
  <si>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</si>
  <si>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</si>
  <si>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</si>
  <si>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</si>
  <si>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</si>
  <si>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</si>
  <si>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</si>
  <si>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</si>
  <si>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</si>
  <si>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</si>
  <si>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</si>
  <si>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</si>
  <si>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</si>
  <si>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</si>
  <si>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</si>
  <si>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</si>
  <si>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</si>
  <si>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</si>
  <si>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</si>
  <si>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</si>
  <si>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</si>
  <si>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</si>
  <si>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</si>
  <si>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</si>
  <si>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</si>
  <si>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</si>
  <si>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</si>
  <si>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</si>
  <si>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</si>
  <si>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</si>
  <si>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</si>
  <si>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</si>
  <si>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</si>
  <si>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</si>
  <si>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</si>
  <si>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</si>
  <si>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</si>
  <si>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</si>
  <si>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</si>
  <si>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</si>
  <si>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</si>
  <si>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</si>
  <si>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</si>
  <si>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</si>
  <si>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</si>
  <si>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</si>
  <si>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</si>
  <si>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</si>
  <si>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</si>
  <si>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</si>
  <si>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</si>
  <si>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</si>
  <si>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</si>
  <si>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</si>
  <si>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</si>
  <si>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</si>
  <si>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</si>
  <si>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</si>
  <si>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</si>
  <si>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</si>
  <si>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</si>
  <si>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</si>
  <si>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</si>
  <si>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</si>
  <si>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</si>
  <si>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</si>
  <si>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</si>
  <si>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</si>
  <si>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</si>
  <si>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</si>
  <si>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</si>
  <si>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</si>
  <si>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</si>
  <si>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</si>
  <si>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</si>
  <si>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</si>
  <si>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</si>
  <si>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</si>
  <si>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</si>
  <si>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</si>
  <si>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</si>
  <si>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</si>
  <si>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</si>
  <si>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</si>
  <si>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</si>
  <si>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</si>
  <si>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</si>
  <si>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</si>
  <si>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</si>
  <si>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</si>
  <si>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</si>
  <si>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</si>
  <si>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</si>
  <si>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</si>
  <si>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</si>
  <si>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</si>
  <si>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</si>
  <si>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</si>
  <si>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</si>
  <si>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</si>
  <si>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</si>
  <si>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</si>
  <si>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</si>
  <si>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</si>
  <si>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</si>
  <si>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</si>
  <si>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</si>
  <si>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</si>
  <si>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</si>
  <si>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</si>
  <si>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</si>
  <si>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</si>
  <si>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</si>
  <si>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</si>
  <si>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</si>
  <si>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</si>
  <si>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</si>
  <si>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</si>
  <si>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</si>
  <si>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</si>
  <si>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</si>
  <si>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</si>
  <si>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</si>
  <si>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</si>
  <si>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</si>
  <si>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</si>
  <si>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</si>
  <si>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</si>
  <si>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</si>
  <si>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</si>
  <si>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</si>
  <si>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</si>
  <si>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</si>
  <si>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</si>
  <si>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</si>
  <si>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</si>
  <si>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</si>
  <si>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</si>
  <si>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</si>
  <si>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</si>
  <si>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</si>
  <si>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</si>
  <si>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</si>
  <si>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</si>
  <si>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</si>
  <si>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</si>
  <si>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</si>
  <si>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</si>
  <si>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</si>
  <si>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</si>
  <si>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</si>
  <si>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</si>
  <si>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</si>
  <si>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</si>
  <si>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</si>
  <si>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</si>
  <si>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</si>
  <si>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</si>
  <si>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</si>
  <si>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</si>
  <si>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</si>
  <si>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</si>
  <si>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</si>
  <si>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</si>
  <si>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</si>
  <si>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</si>
  <si>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</si>
  <si>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</si>
  <si>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</si>
  <si>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</si>
  <si>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</si>
  <si>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</si>
  <si>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</si>
  <si>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</si>
  <si>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</si>
  <si>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</si>
  <si>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</si>
  <si>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</si>
  <si>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</si>
  <si>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</si>
  <si>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</si>
  <si>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</si>
  <si>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</si>
  <si>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</si>
  <si>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</si>
  <si>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</si>
  <si>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</si>
  <si>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</si>
  <si>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</si>
  <si>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</si>
  <si>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</si>
  <si>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</si>
  <si>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</si>
  <si>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</si>
  <si>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</si>
  <si>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</si>
  <si>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</si>
  <si>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</si>
  <si>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</si>
  <si>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</si>
  <si>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</si>
  <si>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</si>
  <si>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</si>
  <si>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</si>
  <si>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</si>
  <si>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</si>
  <si>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</si>
  <si>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</si>
  <si>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</si>
  <si>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</si>
  <si>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</si>
  <si>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</si>
  <si>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</si>
  <si>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</si>
  <si>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</si>
  <si>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</si>
  <si>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</si>
  <si>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</si>
  <si>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</si>
  <si>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</si>
  <si>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</si>
  <si>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</si>
  <si>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</si>
  <si>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</si>
  <si>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</si>
  <si>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</si>
  <si>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</si>
  <si>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</si>
  <si>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</si>
  <si>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</si>
  <si>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</si>
  <si>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</si>
  <si>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</si>
  <si>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</si>
  <si>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</si>
  <si>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</si>
  <si>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</si>
  <si>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</si>
  <si>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</si>
  <si>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</si>
  <si>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</si>
  <si>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</si>
  <si>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</si>
  <si>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</si>
  <si>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</si>
  <si>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</si>
  <si>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</si>
  <si>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</si>
  <si>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</si>
  <si>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</si>
  <si>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</si>
  <si>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</si>
  <si>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</si>
  <si>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</si>
  <si>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</si>
  <si>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</si>
  <si>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</si>
  <si>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</si>
  <si>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</si>
  <si>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</si>
  <si>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</si>
  <si>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</si>
  <si>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</si>
  <si>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</si>
  <si>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</si>
  <si>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</si>
  <si>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</si>
  <si>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</si>
  <si>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</si>
  <si>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</si>
  <si>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</si>
  <si>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</si>
  <si>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</si>
  <si>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</si>
  <si>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</si>
  <si>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</si>
  <si>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</si>
  <si>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</si>
  <si>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</si>
  <si>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</si>
  <si>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</si>
  <si>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</si>
  <si>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</si>
  <si>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</si>
  <si>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</si>
  <si>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</si>
  <si>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</si>
  <si>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</si>
  <si>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</si>
  <si>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</si>
  <si>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</si>
  <si>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</si>
  <si>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</si>
  <si>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</si>
  <si>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</si>
  <si>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</si>
  <si>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</si>
  <si>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</si>
  <si>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</si>
  <si>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</si>
  <si>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</si>
  <si>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</si>
  <si>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</si>
  <si>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</si>
  <si>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</si>
  <si>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</si>
  <si>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</si>
  <si>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</si>
  <si>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</si>
  <si>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</si>
  <si>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</si>
  <si>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</si>
  <si>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</si>
  <si>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</si>
  <si>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</si>
  <si>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</si>
  <si>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</si>
  <si>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</si>
  <si>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</si>
  <si>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</si>
  <si>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</si>
  <si>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</si>
  <si>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</si>
  <si>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</si>
  <si>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</si>
  <si>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</si>
  <si>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</si>
  <si>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</si>
  <si>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</si>
  <si>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</si>
  <si>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</si>
  <si>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</si>
  <si>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</si>
  <si>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</si>
  <si>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</si>
  <si>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</si>
  <si>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</si>
  <si>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</si>
  <si>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</si>
  <si>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</si>
  <si>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</si>
  <si>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</si>
  <si>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</si>
  <si>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</si>
  <si>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</si>
  <si>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</si>
  <si>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</si>
  <si>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</si>
  <si>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</si>
  <si>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</si>
  <si>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</si>
  <si>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</si>
  <si>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</si>
  <si>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</si>
  <si>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</si>
  <si>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</si>
  <si>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</si>
  <si>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</si>
  <si>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</si>
  <si>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</si>
  <si>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</si>
  <si>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</si>
  <si>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</si>
  <si>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</si>
  <si>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</si>
  <si>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</si>
  <si>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</si>
  <si>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</si>
  <si>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</si>
  <si>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</si>
  <si>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</si>
  <si>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</si>
  <si>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</si>
  <si>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</si>
  <si>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</si>
  <si>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</si>
  <si>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</si>
  <si>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</si>
  <si>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</si>
  <si>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</si>
  <si>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</si>
  <si>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</si>
  <si>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</si>
  <si>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</si>
  <si>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</si>
  <si>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</si>
  <si>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</si>
  <si>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</si>
  <si>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</si>
  <si>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</si>
  <si>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</si>
  <si>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</si>
  <si>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</si>
  <si>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</si>
  <si>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</si>
  <si>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</si>
  <si>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</si>
  <si>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</si>
  <si>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</si>
  <si>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</si>
  <si>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</si>
  <si>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</si>
  <si>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</si>
  <si>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</si>
  <si>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</si>
  <si>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</si>
  <si>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</si>
  <si>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</si>
  <si>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</si>
  <si>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</si>
  <si>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</si>
  <si>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</si>
  <si>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</si>
  <si>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</si>
  <si>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</si>
  <si>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</si>
  <si>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</si>
  <si>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</si>
  <si>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</si>
  <si>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</si>
  <si>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</si>
  <si>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</si>
  <si>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</si>
  <si>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</si>
  <si>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</si>
  <si>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</si>
  <si>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</si>
  <si>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</si>
  <si>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</si>
  <si>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</si>
  <si>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</si>
  <si>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</si>
  <si>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</si>
  <si>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</si>
  <si>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</si>
  <si>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</si>
  <si>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</si>
  <si>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</si>
  <si>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</si>
  <si>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</si>
  <si>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</si>
  <si>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</si>
  <si>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</si>
  <si>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</si>
  <si>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</si>
  <si>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</si>
  <si>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</si>
  <si>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</si>
  <si>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</si>
  <si>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</si>
  <si>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</si>
  <si>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</si>
  <si>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</si>
  <si>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</si>
  <si>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</si>
  <si>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</si>
  <si>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</si>
  <si>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</si>
  <si>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</si>
  <si>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</si>
  <si>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</si>
  <si>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</si>
  <si>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</si>
  <si>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</si>
  <si>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</si>
  <si>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</si>
  <si>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</si>
  <si>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</si>
  <si>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</si>
  <si>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</si>
  <si>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</si>
  <si>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</si>
  <si>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</si>
  <si>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</si>
  <si>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</si>
  <si>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</si>
  <si>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</si>
  <si>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</si>
  <si>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</si>
  <si>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</si>
  <si>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</si>
  <si>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</si>
  <si>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</si>
  <si>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</si>
  <si>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</si>
  <si>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</si>
  <si>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</si>
  <si>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</si>
  <si>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</si>
  <si>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</si>
  <si>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</si>
  <si>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</si>
  <si>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</si>
  <si>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</si>
  <si>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</si>
  <si>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</si>
  <si>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</si>
  <si>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</si>
  <si>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</si>
  <si>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</si>
  <si>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</si>
  <si>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</si>
  <si>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</si>
  <si>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</si>
  <si>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</si>
  <si>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</si>
  <si>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</si>
  <si>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</si>
  <si>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</si>
  <si>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</si>
  <si>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</si>
  <si>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</si>
  <si>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</si>
  <si>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</si>
  <si>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</si>
  <si>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</si>
  <si>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</si>
  <si>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</si>
  <si>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</si>
  <si>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</si>
  <si>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</si>
  <si>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</si>
  <si>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</si>
  <si>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</si>
  <si>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</si>
  <si>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</si>
  <si>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</si>
  <si>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</si>
  <si>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</si>
  <si>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</si>
  <si>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</si>
  <si>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</si>
  <si>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</si>
  <si>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</si>
  <si>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</si>
  <si>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</si>
  <si>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</si>
  <si>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</si>
  <si>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</si>
  <si>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</si>
  <si>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</si>
  <si>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</si>
  <si>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</si>
  <si>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</si>
  <si>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</si>
  <si>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</si>
  <si>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</si>
  <si>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</si>
  <si>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</si>
  <si>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</si>
  <si>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</si>
  <si>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</si>
  <si>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</si>
  <si>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</si>
  <si>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</si>
  <si>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</si>
  <si>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</si>
  <si>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</si>
  <si>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</si>
  <si>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</si>
  <si>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</si>
  <si>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</si>
  <si>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</si>
  <si>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</si>
  <si>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</si>
  <si>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</si>
  <si>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</si>
  <si>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</si>
  <si>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</si>
  <si>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</si>
  <si>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</si>
  <si>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</si>
  <si>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</si>
  <si>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</si>
  <si>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</si>
  <si>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</si>
  <si>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</si>
  <si>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</si>
  <si>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</si>
  <si>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</si>
  <si>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</si>
  <si>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</si>
  <si>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</si>
  <si>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</si>
  <si>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</si>
  <si>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</si>
  <si>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</si>
  <si>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</si>
  <si>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</si>
  <si>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</si>
  <si>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</si>
  <si>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</si>
  <si>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</si>
  <si>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</si>
  <si>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</si>
  <si>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</si>
  <si>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</si>
  <si>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</si>
  <si>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</si>
  <si>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</si>
  <si>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</si>
  <si>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</si>
  <si>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</si>
  <si>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</si>
  <si>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</si>
  <si>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</si>
  <si>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</si>
  <si>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</si>
  <si>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</si>
  <si>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</si>
  <si>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</si>
  <si>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</si>
  <si>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</si>
  <si>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</si>
  <si>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</si>
  <si>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</si>
  <si>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</si>
  <si>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</si>
  <si>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</si>
  <si>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</si>
  <si>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</si>
  <si>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</si>
  <si>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</si>
  <si>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</si>
  <si>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</si>
  <si>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</si>
  <si>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</si>
  <si>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</si>
  <si>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</si>
  <si>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</si>
  <si>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</si>
  <si>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</si>
  <si>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</si>
  <si>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</si>
  <si>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</si>
  <si>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</si>
  <si>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</si>
  <si>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</si>
  <si>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</si>
  <si>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</si>
  <si>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</si>
  <si>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</si>
  <si>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</si>
  <si>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</si>
  <si>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</si>
  <si>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</si>
  <si>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</si>
  <si>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</si>
  <si>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</si>
  <si>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</si>
  <si>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</si>
  <si>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</si>
  <si>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</si>
  <si>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</si>
  <si>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</si>
  <si>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</si>
  <si>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</si>
  <si>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</si>
  <si>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</si>
  <si>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</si>
  <si>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</si>
  <si>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</si>
  <si>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</si>
  <si>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</si>
  <si>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</si>
  <si>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</si>
  <si>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</si>
  <si>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</si>
  <si>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</si>
  <si>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</si>
  <si>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</si>
  <si>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</si>
  <si>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</si>
  <si>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</si>
  <si>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</si>
  <si>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</si>
  <si>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</si>
  <si>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</si>
  <si>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</si>
  <si>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</si>
  <si>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</si>
  <si>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</si>
  <si>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</si>
  <si>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</si>
  <si>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</si>
  <si>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</si>
  <si>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</si>
  <si>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</si>
  <si>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</si>
  <si>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</si>
  <si>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</si>
  <si>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</si>
  <si>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</si>
  <si>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</si>
  <si>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</si>
  <si>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</si>
  <si>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</si>
  <si>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</si>
  <si>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</si>
  <si>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</si>
  <si>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</si>
  <si>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</si>
  <si>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</si>
  <si>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</si>
  <si>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</si>
  <si>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</si>
  <si>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</si>
  <si>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</si>
  <si>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</si>
  <si>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</si>
  <si>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</si>
  <si>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</si>
  <si>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</si>
  <si>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</si>
  <si>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</si>
  <si>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</si>
  <si>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</si>
  <si>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</si>
  <si>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</si>
  <si>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</si>
  <si>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</si>
  <si>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</si>
  <si>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</si>
  <si>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</si>
  <si>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</si>
  <si>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</si>
  <si>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</si>
  <si>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</si>
  <si>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</si>
  <si>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</si>
  <si>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</si>
  <si>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</si>
  <si>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</si>
  <si>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</si>
  <si>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</si>
  <si>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</si>
  <si>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</si>
  <si>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</si>
  <si>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</si>
  <si>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</si>
  <si>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</si>
  <si>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</si>
  <si>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</si>
  <si>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</si>
  <si>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</si>
  <si>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</si>
  <si>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</si>
  <si>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</si>
  <si>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</si>
  <si>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</si>
  <si>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</si>
  <si>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</si>
  <si>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</si>
  <si>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</si>
  <si>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</si>
  <si>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</si>
  <si>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</si>
  <si>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</si>
  <si>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</si>
  <si>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</si>
  <si>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</si>
  <si>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</si>
  <si>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</si>
  <si>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</si>
  <si>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</si>
  <si>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</si>
  <si>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</si>
  <si>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</si>
  <si>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</si>
  <si>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</si>
  <si>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</si>
  <si>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</si>
  <si>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</si>
  <si>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</si>
  <si>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</si>
  <si>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</si>
  <si>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</si>
  <si>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</si>
  <si>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</si>
  <si>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</si>
  <si>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</si>
  <si>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</si>
  <si>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</si>
  <si>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</si>
  <si>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</si>
  <si>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</si>
  <si>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</si>
  <si>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</si>
  <si>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</si>
  <si>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</si>
  <si>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</si>
  <si>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</si>
  <si>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</si>
  <si>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</si>
  <si>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</si>
  <si>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</si>
  <si>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</si>
  <si>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</si>
  <si>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</si>
  <si>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</si>
  <si>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</si>
  <si>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</si>
  <si>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</si>
  <si>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</si>
  <si>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</si>
  <si>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</si>
  <si>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</si>
  <si>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</si>
  <si>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</si>
  <si>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</si>
  <si>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</si>
  <si>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</si>
  <si>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</si>
  <si>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</si>
  <si>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</si>
  <si>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</si>
  <si>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</si>
  <si>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</si>
  <si>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</si>
  <si>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</si>
  <si>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</si>
  <si>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</si>
  <si>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</si>
  <si>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</si>
  <si>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</si>
  <si>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</si>
  <si>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</si>
  <si>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</si>
  <si>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</si>
  <si>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</si>
  <si>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</si>
  <si>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</si>
  <si>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</si>
  <si>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</si>
  <si>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</si>
  <si>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</si>
  <si>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</si>
  <si>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</si>
  <si>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</si>
  <si>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</si>
  <si>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</si>
  <si>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</si>
  <si>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</si>
  <si>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</si>
  <si>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</si>
  <si>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</si>
  <si>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</si>
  <si>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</si>
  <si>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</si>
  <si>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</si>
  <si>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</si>
  <si>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</si>
  <si>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</si>
  <si>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</si>
  <si>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</si>
  <si>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</si>
  <si>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</si>
  <si>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</si>
  <si>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</si>
  <si>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</si>
  <si>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</si>
  <si>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</si>
  <si>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</si>
  <si>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</si>
  <si>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</si>
  <si>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</si>
  <si>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</si>
  <si>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</si>
  <si>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</si>
  <si>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</si>
  <si>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</si>
  <si>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</si>
  <si>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</si>
  <si>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</si>
  <si>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</si>
  <si>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</si>
  <si>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</si>
  <si>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</si>
  <si>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</si>
  <si>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</si>
  <si>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</si>
  <si>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</si>
  <si>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</si>
  <si>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</si>
  <si>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</si>
  <si>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</si>
  <si>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</si>
  <si>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</si>
  <si>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</si>
  <si>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</si>
  <si>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</si>
  <si>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</si>
  <si>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</si>
  <si>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</si>
  <si>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</si>
  <si>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</si>
  <si>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</si>
  <si>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</si>
  <si>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</si>
  <si>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</si>
  <si>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</si>
  <si>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</si>
  <si>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</si>
  <si>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</si>
  <si>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</si>
  <si>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</si>
  <si>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</si>
  <si>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</si>
  <si>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</si>
  <si>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</si>
  <si>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</si>
  <si>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</si>
  <si>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</si>
  <si>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</si>
  <si>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</si>
  <si>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</si>
  <si>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</si>
  <si>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</si>
  <si>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</si>
  <si>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</si>
  <si>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</si>
  <si>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</si>
  <si>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</si>
  <si>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</si>
  <si>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</si>
  <si>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</si>
  <si>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</si>
  <si>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</si>
  <si>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</si>
  <si>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</si>
  <si>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</si>
  <si>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</si>
  <si>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</si>
  <si>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</si>
  <si>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</si>
  <si>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</si>
  <si>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</si>
  <si>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</si>
  <si>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</si>
  <si>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</si>
  <si>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</si>
  <si>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</si>
  <si>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</si>
  <si>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</si>
  <si>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</si>
  <si>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</si>
  <si>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</si>
  <si>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</si>
  <si>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</si>
  <si>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</si>
  <si>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</si>
  <si>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</si>
  <si>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</si>
  <si>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</si>
  <si>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</si>
  <si>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</si>
  <si>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</si>
  <si>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</si>
  <si>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</si>
  <si>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</si>
  <si>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</si>
  <si>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</si>
  <si>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</si>
  <si>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</si>
  <si>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</si>
  <si>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</si>
  <si>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</si>
  <si>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</si>
  <si>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</si>
  <si>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</si>
  <si>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</si>
  <si>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</si>
  <si>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</si>
  <si>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</si>
  <si>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</si>
  <si>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</si>
  <si>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</si>
  <si>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</si>
  <si>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</si>
  <si>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</si>
  <si>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</si>
  <si>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</si>
  <si>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</si>
  <si>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</si>
  <si>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</si>
  <si>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</si>
  <si>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</si>
  <si>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</si>
  <si>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</si>
  <si>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</si>
  <si>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</si>
  <si>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</si>
  <si>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</si>
  <si>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</si>
  <si>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</si>
  <si>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</si>
  <si>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</si>
  <si>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</si>
  <si>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</si>
  <si>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</si>
  <si>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</si>
  <si>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</si>
  <si>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</si>
  <si>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</si>
  <si>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</si>
  <si>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</si>
  <si>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</si>
  <si>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</si>
  <si>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</si>
  <si>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</si>
  <si>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</si>
  <si>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</si>
  <si>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</si>
  <si>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</si>
  <si>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</si>
  <si>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</si>
  <si>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</si>
  <si>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</si>
  <si>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</si>
  <si>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</si>
  <si>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</si>
  <si>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</si>
  <si>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</si>
  <si>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</si>
  <si>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</si>
  <si>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</si>
  <si>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</si>
  <si>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</si>
  <si>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</si>
  <si>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</si>
  <si>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</si>
  <si>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</si>
  <si>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</si>
  <si>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</si>
  <si>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</si>
  <si>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</si>
  <si>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</si>
  <si>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</si>
  <si>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</si>
  <si>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</si>
  <si>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</si>
  <si>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</si>
  <si>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</si>
  <si>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</si>
  <si>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</si>
  <si>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</si>
  <si>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</si>
  <si>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</si>
  <si>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</si>
  <si>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</si>
  <si>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</si>
  <si>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</si>
  <si>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</si>
  <si>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</si>
  <si>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</si>
  <si>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</si>
  <si>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</si>
  <si>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</si>
  <si>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</si>
  <si>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</si>
  <si>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</si>
  <si>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</si>
  <si>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</si>
  <si>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</si>
  <si>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</si>
  <si>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</si>
  <si>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</si>
  <si>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</si>
  <si>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</si>
  <si>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</si>
  <si>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</si>
  <si>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</si>
  <si>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</si>
  <si>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</si>
  <si>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</si>
  <si>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</si>
  <si>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</si>
  <si>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</si>
  <si>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</si>
  <si>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</si>
  <si>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</si>
  <si>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</si>
  <si>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</si>
  <si>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</si>
  <si>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</si>
  <si>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</si>
  <si>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</si>
  <si>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</si>
  <si>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</si>
  <si>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</si>
  <si>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</si>
  <si>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</si>
  <si>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</si>
  <si>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</si>
  <si>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</si>
  <si>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</si>
  <si>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</si>
  <si>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</si>
  <si>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</si>
  <si>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</si>
  <si>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</si>
  <si>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</si>
  <si>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</si>
  <si>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</si>
  <si>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</si>
  <si>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</si>
  <si>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</si>
  <si>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</si>
  <si>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</si>
  <si>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</si>
  <si>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</si>
  <si>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</si>
  <si>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</si>
  <si>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</si>
  <si>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</si>
  <si>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</si>
  <si>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</si>
  <si>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</si>
  <si>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</si>
  <si>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</si>
  <si>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</si>
  <si>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</si>
  <si>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</si>
  <si>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</si>
  <si>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</si>
  <si>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</si>
  <si>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</si>
  <si>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</si>
  <si>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</si>
  <si>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</si>
  <si>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</si>
  <si>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</si>
  <si>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</si>
  <si>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</si>
  <si>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</si>
  <si>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</si>
  <si>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</si>
  <si>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</si>
  <si>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</si>
  <si>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</si>
  <si>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</si>
  <si>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</si>
  <si>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</si>
  <si>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</si>
  <si>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</si>
  <si>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</si>
  <si>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</si>
  <si>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</si>
  <si>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</si>
  <si>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</si>
  <si>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</si>
  <si>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</si>
  <si>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</si>
  <si>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</si>
  <si>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</si>
  <si>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</si>
  <si>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</si>
  <si>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</si>
  <si>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</si>
  <si>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</si>
  <si>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</si>
  <si>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</si>
  <si>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</si>
  <si>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</si>
  <si>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</si>
  <si>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</si>
  <si>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</si>
  <si>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</si>
  <si>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</si>
  <si>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</si>
  <si>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</si>
  <si>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</si>
  <si>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</si>
  <si>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</si>
  <si>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</si>
  <si>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</si>
  <si>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</si>
  <si>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</si>
  <si>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</si>
  <si>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</si>
  <si>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</si>
  <si>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</si>
  <si>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</si>
  <si>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</si>
  <si>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</si>
  <si>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</si>
  <si>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</si>
  <si>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</si>
  <si>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</si>
  <si>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</si>
  <si>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</si>
  <si>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</si>
  <si>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</si>
  <si>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</si>
  <si>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</si>
  <si>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</si>
  <si>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</si>
  <si>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</si>
  <si>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</si>
  <si>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</si>
  <si>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</si>
  <si>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</si>
  <si>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</si>
  <si>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</si>
  <si>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</si>
  <si>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</si>
  <si>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</si>
  <si>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</si>
  <si>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</si>
  <si>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</si>
  <si>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</si>
  <si>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</si>
  <si>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</si>
  <si>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</si>
  <si>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</si>
  <si>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</si>
  <si>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</si>
  <si>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</si>
  <si>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</si>
  <si>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</si>
  <si>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</si>
  <si>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</si>
  <si>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</si>
  <si>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</si>
  <si>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</si>
  <si>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</si>
  <si>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</si>
  <si>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</si>
  <si>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</si>
  <si>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</si>
  <si>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</si>
  <si>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</si>
  <si>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</si>
  <si>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</si>
  <si>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</si>
  <si>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</si>
  <si>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</si>
  <si>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</si>
  <si>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</si>
  <si>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</si>
  <si>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</si>
  <si>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</si>
  <si>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</si>
  <si>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</si>
  <si>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</si>
  <si>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</si>
  <si>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</si>
  <si>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</si>
  <si>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</si>
  <si>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</si>
  <si>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</si>
  <si>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</si>
  <si>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</si>
  <si>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</si>
  <si>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</si>
  <si>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</si>
  <si>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</si>
  <si>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</si>
  <si>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</si>
  <si>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</si>
  <si>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</si>
  <si>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</si>
  <si>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</si>
  <si>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</si>
  <si>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</si>
  <si>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</si>
  <si>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</si>
  <si>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</si>
  <si>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</si>
  <si>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</si>
  <si>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</si>
  <si>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</si>
  <si>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</si>
  <si>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</si>
  <si>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</si>
  <si>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</si>
  <si>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</si>
  <si>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</si>
  <si>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</si>
  <si>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</si>
  <si>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</si>
  <si>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</si>
  <si>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</si>
  <si>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</si>
  <si>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</si>
  <si>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</si>
  <si>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</si>
  <si>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</si>
  <si>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</si>
  <si>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</si>
  <si>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</si>
  <si>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</si>
  <si>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</si>
  <si>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</si>
  <si>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</si>
  <si>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</si>
  <si>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</si>
  <si>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</si>
  <si>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</si>
  <si>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</si>
  <si>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</si>
  <si>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</si>
  <si>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</si>
  <si>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</si>
  <si>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</si>
  <si>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</si>
  <si>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</si>
  <si>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</si>
  <si>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</si>
  <si>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</si>
  <si>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</si>
  <si>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</si>
  <si>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</si>
  <si>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</si>
  <si>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</si>
  <si>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</si>
  <si>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</si>
  <si>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</si>
  <si>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</si>
  <si>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</si>
  <si>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</si>
  <si>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</si>
  <si>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</si>
  <si>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</si>
  <si>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</si>
  <si>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</si>
  <si>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</si>
  <si>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</si>
  <si>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</si>
  <si>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</si>
  <si>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</si>
  <si>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</si>
  <si>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</si>
  <si>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</si>
  <si>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</si>
  <si>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</si>
  <si>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</si>
  <si>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</si>
  <si>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</si>
  <si>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</si>
  <si>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</si>
  <si>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</si>
  <si>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</si>
  <si>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</si>
  <si>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</si>
  <si>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</si>
  <si>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</si>
  <si>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</si>
  <si>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</si>
  <si>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</si>
  <si>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</si>
  <si>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</si>
  <si>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</si>
  <si>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</si>
  <si>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</si>
  <si>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</si>
  <si>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</si>
  <si>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</si>
  <si>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</si>
  <si>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</si>
  <si>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</si>
  <si>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</si>
  <si>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</si>
  <si>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</si>
  <si>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</si>
  <si>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</si>
  <si>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</si>
  <si>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</si>
  <si>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</si>
  <si>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</si>
  <si>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</si>
  <si>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</si>
  <si>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</si>
  <si>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</si>
  <si>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</si>
  <si>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</si>
  <si>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</si>
  <si>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</si>
  <si>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</si>
  <si>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</si>
  <si>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</si>
  <si>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</si>
  <si>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</si>
  <si>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</si>
  <si>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</si>
  <si>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</si>
  <si>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</si>
  <si>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</si>
  <si>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</si>
  <si>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</si>
  <si>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</si>
  <si>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</si>
  <si>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</si>
  <si>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</si>
  <si>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</si>
  <si>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</si>
  <si>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</si>
  <si>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</si>
  <si>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</si>
  <si>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</si>
  <si>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</si>
  <si>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</si>
  <si>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</si>
  <si>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</si>
  <si>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</si>
  <si>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</si>
  <si>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</si>
  <si>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</si>
  <si>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</si>
  <si>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</si>
  <si>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</si>
  <si>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</si>
  <si>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</si>
  <si>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</si>
  <si>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</si>
  <si>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</si>
  <si>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</si>
  <si>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</si>
  <si>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</si>
  <si>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</si>
  <si>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</si>
  <si>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</si>
  <si>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</si>
  <si>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</si>
  <si>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</si>
  <si>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</si>
  <si>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</si>
  <si>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</si>
  <si>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</si>
  <si>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</si>
  <si>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</si>
  <si>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</si>
  <si>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</si>
  <si>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</si>
  <si>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</si>
  <si>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</si>
  <si>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</si>
  <si>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</si>
  <si>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</si>
  <si>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</si>
  <si>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</si>
  <si>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</si>
  <si>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</si>
  <si>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</si>
  <si>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</si>
  <si>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</si>
  <si>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</si>
  <si>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</si>
  <si>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</si>
  <si>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</si>
  <si>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</si>
  <si>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</si>
  <si>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</si>
  <si>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</si>
  <si>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</si>
  <si>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</si>
  <si>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</si>
  <si>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</si>
  <si>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</si>
  <si>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</si>
  <si>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</si>
  <si>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</si>
  <si>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</si>
  <si>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</si>
  <si>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</si>
  <si>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</si>
  <si>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</si>
  <si>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</si>
  <si>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</si>
  <si>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</si>
  <si>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</si>
  <si>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</si>
  <si>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</si>
  <si>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</si>
  <si>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</si>
  <si>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</si>
  <si>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</si>
  <si>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</si>
  <si>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</si>
  <si>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</si>
  <si>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</si>
  <si>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</si>
  <si>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</si>
  <si>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</si>
  <si>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</si>
  <si>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</si>
  <si>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</si>
  <si>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</si>
  <si>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</si>
  <si>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</si>
  <si>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</si>
  <si>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</si>
  <si>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</si>
  <si>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</si>
  <si>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</si>
  <si>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</si>
  <si>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</si>
  <si>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</si>
  <si>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</si>
  <si>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</si>
  <si>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</si>
  <si>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</si>
  <si>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</si>
  <si>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</si>
  <si>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</si>
  <si>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</si>
  <si>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</si>
  <si>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</si>
  <si>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</si>
  <si>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</si>
  <si>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</si>
  <si>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</si>
  <si>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</si>
  <si>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</si>
  <si>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</si>
  <si>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</si>
  <si>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</si>
  <si>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</si>
  <si>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</si>
  <si>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</si>
  <si>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</si>
  <si>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</si>
  <si>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</si>
  <si>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</si>
  <si>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</si>
  <si>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</si>
  <si>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</si>
  <si>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</si>
  <si>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</si>
  <si>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</si>
  <si>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</si>
  <si>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</si>
  <si>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</si>
  <si>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</si>
  <si>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</si>
  <si>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</si>
  <si>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</si>
  <si>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</si>
  <si>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</si>
  <si>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</si>
  <si>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</si>
  <si>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</si>
  <si>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</si>
  <si>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</si>
  <si>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</si>
  <si>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</si>
  <si>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</si>
  <si>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</si>
  <si>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</si>
  <si>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</si>
  <si>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</si>
  <si>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</si>
  <si>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</si>
  <si>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</si>
  <si>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</si>
  <si>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</si>
  <si>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</si>
  <si>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</si>
  <si>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</si>
  <si>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</si>
  <si>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</si>
  <si>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</si>
  <si>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</si>
  <si>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</si>
  <si>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</si>
  <si>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</si>
  <si>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</si>
  <si>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</si>
  <si>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</si>
  <si>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</si>
  <si>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</si>
  <si>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</si>
  <si>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</si>
  <si>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</si>
  <si>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</si>
  <si>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</si>
  <si>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</si>
  <si>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</si>
  <si>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</si>
  <si>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</si>
  <si>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</si>
  <si>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</si>
  <si>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</si>
  <si>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</si>
  <si>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</si>
  <si>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</si>
  <si>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</si>
  <si>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</si>
  <si>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</si>
  <si>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</si>
  <si>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</si>
  <si>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</si>
  <si>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</si>
  <si>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</si>
  <si>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</si>
  <si>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</si>
  <si>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</si>
  <si>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</si>
  <si>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</si>
  <si>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</si>
  <si>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</si>
  <si>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</si>
  <si>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</si>
  <si>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</si>
  <si>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</si>
  <si>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</si>
  <si>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</si>
  <si>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</si>
  <si>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</si>
  <si>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</si>
  <si>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</si>
  <si>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</si>
  <si>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</si>
  <si>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</si>
  <si>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</si>
  <si>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</si>
  <si>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</si>
  <si>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</si>
  <si>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</si>
  <si>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</si>
  <si>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</si>
  <si>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</si>
  <si>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</si>
  <si>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</si>
  <si>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</si>
  <si>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</si>
  <si>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</si>
  <si>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</si>
  <si>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</si>
  <si>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</si>
  <si>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</si>
  <si>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</si>
  <si>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</si>
  <si>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</si>
  <si>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</si>
  <si>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</si>
  <si>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</si>
  <si>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</si>
  <si>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</si>
  <si>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</si>
  <si>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</si>
  <si>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</si>
  <si>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</si>
  <si>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</si>
  <si>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</si>
  <si>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</si>
  <si>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</si>
  <si>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</si>
  <si>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</si>
  <si>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</si>
  <si>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</si>
  <si>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</si>
  <si>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</si>
  <si>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</si>
  <si>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</si>
  <si>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</si>
  <si>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</si>
  <si>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</si>
  <si>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</si>
  <si>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</si>
  <si>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</si>
  <si>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</si>
  <si>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</si>
  <si>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</si>
  <si>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</si>
  <si>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</si>
  <si>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</si>
  <si>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</si>
  <si>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</si>
  <si>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</si>
  <si>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</si>
  <si>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</si>
  <si>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</si>
  <si>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</si>
  <si>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</si>
  <si>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</si>
  <si>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</si>
  <si>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</si>
  <si>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</si>
  <si>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</si>
  <si>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</si>
  <si>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</si>
  <si>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</si>
  <si>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</si>
  <si>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</si>
  <si>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</si>
  <si>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</si>
  <si>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</si>
  <si>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</si>
  <si>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</si>
  <si>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</si>
  <si>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</si>
  <si>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</si>
  <si>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</si>
  <si>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</si>
  <si>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</si>
  <si>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</si>
  <si>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</si>
  <si>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</si>
  <si>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</si>
  <si>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</si>
  <si>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</si>
  <si>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</si>
  <si>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</si>
  <si>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</si>
  <si>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</si>
  <si>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</si>
  <si>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</si>
  <si>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</si>
  <si>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</si>
  <si>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</si>
  <si>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</si>
  <si>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</si>
  <si>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</si>
  <si>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</si>
  <si>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</si>
  <si>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</si>
  <si>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</si>
  <si>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</si>
  <si>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</si>
  <si>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</si>
  <si>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</si>
  <si>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</si>
  <si>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</si>
  <si>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</si>
  <si>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</si>
  <si>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</si>
  <si>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</si>
  <si>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</si>
  <si>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</si>
  <si>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</si>
  <si>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</si>
  <si>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</si>
  <si>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</si>
  <si>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</si>
  <si>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</si>
  <si>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</si>
  <si>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</si>
  <si>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</si>
  <si>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</si>
  <si>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</si>
  <si>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</si>
  <si>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</si>
  <si>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</si>
  <si>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</si>
  <si>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</si>
  <si>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</si>
  <si>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</si>
  <si>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</si>
  <si>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</si>
  <si>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</si>
  <si>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</si>
  <si>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</si>
  <si>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</si>
  <si>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</si>
  <si>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</si>
  <si>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</si>
  <si>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</si>
  <si>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</si>
  <si>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</si>
  <si>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</si>
  <si>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</si>
  <si>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</si>
  <si>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</si>
  <si>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</si>
  <si>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</si>
  <si>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</si>
  <si>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</si>
  <si>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</si>
  <si>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</si>
  <si>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</si>
  <si>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</si>
  <si>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</si>
  <si>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</si>
  <si>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</si>
  <si>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</si>
  <si>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</si>
  <si>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</si>
  <si>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</si>
  <si>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</si>
  <si>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</si>
  <si>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</si>
  <si>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</si>
  <si>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</si>
  <si>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</si>
  <si>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</si>
  <si>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</si>
  <si>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</si>
  <si>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</si>
  <si>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</si>
  <si>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</si>
  <si>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</si>
  <si>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</si>
  <si>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</si>
  <si>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</si>
  <si>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</si>
  <si>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</si>
  <si>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</si>
  <si>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</si>
  <si>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</si>
  <si>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</si>
  <si>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</si>
  <si>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</si>
  <si>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</si>
  <si>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</si>
  <si>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</si>
  <si>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</si>
  <si>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</si>
  <si>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</si>
  <si>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</si>
  <si>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</si>
  <si>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</si>
  <si>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</si>
  <si>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</si>
  <si>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</si>
  <si>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</si>
  <si>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</si>
  <si>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</si>
  <si>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</si>
  <si>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</si>
  <si>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</si>
  <si>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</si>
  <si>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</si>
  <si>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</si>
  <si>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</si>
  <si>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</si>
  <si>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</si>
  <si>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</si>
  <si>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</si>
  <si>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</si>
  <si>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</si>
  <si>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</si>
  <si>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</si>
  <si>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</si>
  <si>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</si>
  <si>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</si>
  <si>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</si>
  <si>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</si>
  <si>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</si>
  <si>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</si>
  <si>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</si>
  <si>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</si>
  <si>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</si>
  <si>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</si>
  <si>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</si>
  <si>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</si>
  <si>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</si>
  <si>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</si>
  <si>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</si>
  <si>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</si>
  <si>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</si>
  <si>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</si>
  <si>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</si>
  <si>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</si>
  <si>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</si>
  <si>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</si>
  <si>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</si>
  <si>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</si>
  <si>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</si>
  <si>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</si>
  <si>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</si>
  <si>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</si>
  <si>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</si>
  <si>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</si>
  <si>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</si>
  <si>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</si>
  <si>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</si>
  <si>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</si>
  <si>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</si>
  <si>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</si>
  <si>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</si>
  <si>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</si>
  <si>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</si>
  <si>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</si>
  <si>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</si>
  <si>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</si>
  <si>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</si>
  <si>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</si>
  <si>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</si>
  <si>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</si>
  <si>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</si>
  <si>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</si>
  <si>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</si>
  <si>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</si>
  <si>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</si>
  <si>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</si>
  <si>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</si>
  <si>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</si>
  <si>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</si>
  <si>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</si>
  <si>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</si>
  <si>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</si>
  <si>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</si>
  <si>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</si>
  <si>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</si>
  <si>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</si>
  <si>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</si>
  <si>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</si>
  <si>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</si>
  <si>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</si>
  <si>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</si>
  <si>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</si>
  <si>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</si>
  <si>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</si>
  <si>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</si>
  <si>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</si>
  <si>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</si>
  <si>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</si>
  <si>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</si>
  <si>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</si>
  <si>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</si>
  <si>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</si>
  <si>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</si>
  <si>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</si>
  <si>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</si>
  <si>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</si>
  <si>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</si>
  <si>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</si>
  <si>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</si>
  <si>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</si>
  <si>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</si>
  <si>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</si>
  <si>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</si>
  <si>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</si>
  <si>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</si>
  <si>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</si>
  <si>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</si>
  <si>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</si>
  <si>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</si>
  <si>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</si>
  <si>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</si>
  <si>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</si>
  <si>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</si>
  <si>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</si>
  <si>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</si>
  <si>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</si>
  <si>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</si>
  <si>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</si>
  <si>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</si>
  <si>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</si>
  <si>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</si>
  <si>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</si>
  <si>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</si>
  <si>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</si>
  <si>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</si>
  <si>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</si>
  <si>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</si>
  <si>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</si>
  <si>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</si>
  <si>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</si>
  <si>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</si>
  <si>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</si>
  <si>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</si>
  <si>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</si>
  <si>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</si>
  <si>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</si>
  <si>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</si>
  <si>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</si>
  <si>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</si>
  <si>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</si>
  <si>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</si>
  <si>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</si>
  <si>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</si>
  <si>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</si>
  <si>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</si>
  <si>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</si>
  <si>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</si>
  <si>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</si>
  <si>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</si>
  <si>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</si>
  <si>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</si>
  <si>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</si>
  <si>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</si>
  <si>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</si>
  <si>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</si>
  <si>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</si>
  <si>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</si>
  <si>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</si>
  <si>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</si>
  <si>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</si>
  <si>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</si>
  <si>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</si>
  <si>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</si>
  <si>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</si>
  <si>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</si>
  <si>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</si>
  <si>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</si>
  <si>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</si>
  <si>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</si>
  <si>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</si>
  <si>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</si>
  <si>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</si>
  <si>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</si>
  <si>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</si>
  <si>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</si>
  <si>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</si>
  <si>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</si>
  <si>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</si>
  <si>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</si>
  <si>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</si>
  <si>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</si>
  <si>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</si>
  <si>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</si>
  <si>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</si>
  <si>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</si>
  <si>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</si>
  <si>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</si>
  <si>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</si>
  <si>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</si>
  <si>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</si>
  <si>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</si>
  <si>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</si>
  <si>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</si>
  <si>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</si>
  <si>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</si>
  <si>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</si>
  <si>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</si>
  <si>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</si>
  <si>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</si>
  <si>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</si>
  <si>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</si>
  <si>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</si>
  <si>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</si>
  <si>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</si>
  <si>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</si>
  <si>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</si>
  <si>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</si>
  <si>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</si>
  <si>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</si>
  <si>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</si>
  <si>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</si>
  <si>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</si>
  <si>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</si>
  <si>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</si>
  <si>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</si>
  <si>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</si>
  <si>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</si>
  <si>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</si>
  <si>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</si>
  <si>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</si>
  <si>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</si>
  <si>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</si>
  <si>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</si>
  <si>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</si>
  <si>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</si>
  <si>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</si>
  <si>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</si>
  <si>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</si>
  <si>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</si>
  <si>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</si>
  <si>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</si>
  <si>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</si>
  <si>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</si>
  <si>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</si>
  <si>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</si>
  <si>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</si>
  <si>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</si>
  <si>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</si>
  <si>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</si>
  <si>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</si>
  <si>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</si>
  <si>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</si>
  <si>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</si>
  <si>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</si>
  <si>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</si>
  <si>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</si>
  <si>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</si>
  <si>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</si>
  <si>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</si>
  <si>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</si>
  <si>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</si>
  <si>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</si>
  <si>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</si>
  <si>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</si>
  <si>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</si>
  <si>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</si>
  <si>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</si>
  <si>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</si>
  <si>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</si>
  <si>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</si>
  <si>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</si>
  <si>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</si>
  <si>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</si>
  <si>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</si>
  <si>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</si>
  <si>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</si>
  <si>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</si>
  <si>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</si>
  <si>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</si>
  <si>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</si>
  <si>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</si>
  <si>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</si>
  <si>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</si>
  <si>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</si>
  <si>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</si>
  <si>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</si>
  <si>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</si>
  <si>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</si>
  <si>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</si>
  <si>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</si>
  <si>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</si>
  <si>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</si>
  <si>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</si>
  <si>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</si>
  <si>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</si>
  <si>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</si>
  <si>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</si>
  <si>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</si>
  <si>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</si>
  <si>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</si>
  <si>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</si>
  <si>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</si>
  <si>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</si>
  <si>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</si>
  <si>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</si>
  <si>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</si>
  <si>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</si>
  <si>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</si>
  <si>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</si>
  <si>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</si>
  <si>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</si>
  <si>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</si>
  <si>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</si>
  <si>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</si>
  <si>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</si>
  <si>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</si>
  <si>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</si>
  <si>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</si>
  <si>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</si>
  <si>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</si>
  <si>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</si>
  <si>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</si>
  <si>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</si>
  <si>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</si>
  <si>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</si>
  <si>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</si>
  <si>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</si>
  <si>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</si>
  <si>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</si>
  <si>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</si>
  <si>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</si>
  <si>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</si>
  <si>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</si>
  <si>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</si>
  <si>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</si>
  <si>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</si>
  <si>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</si>
  <si>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</si>
  <si>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</si>
  <si>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</si>
  <si>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</si>
  <si>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</si>
  <si>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</si>
  <si>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</si>
  <si>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</si>
  <si>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</si>
  <si>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</si>
  <si>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</si>
  <si>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</si>
  <si>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</si>
  <si>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</si>
  <si>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</si>
  <si>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</si>
  <si>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</si>
  <si>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</si>
  <si>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</si>
  <si>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</si>
  <si>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</si>
  <si>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</si>
  <si>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</si>
  <si>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</si>
  <si>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</si>
  <si>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</si>
  <si>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</si>
  <si>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</si>
  <si>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</si>
  <si>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</si>
  <si>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</si>
  <si>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</si>
  <si>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</si>
  <si>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</si>
  <si>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</si>
  <si>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</si>
  <si>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</si>
  <si>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</si>
  <si>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</si>
  <si>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</si>
  <si>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</si>
  <si>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</si>
  <si>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</si>
  <si>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</si>
  <si>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</si>
  <si>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</si>
  <si>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</si>
  <si>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</si>
  <si>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</si>
  <si>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</si>
  <si>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</si>
  <si>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</si>
  <si>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</si>
  <si>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</si>
  <si>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</si>
  <si>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</si>
  <si>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</si>
  <si>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</si>
  <si>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</si>
  <si>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</si>
  <si>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</si>
  <si>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</si>
  <si>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</si>
  <si>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</si>
  <si>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</si>
  <si>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</si>
  <si>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</si>
  <si>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</si>
  <si>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</si>
  <si>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</si>
  <si>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</si>
  <si>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</si>
  <si>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</si>
  <si>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</si>
  <si>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</si>
  <si>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</si>
  <si>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</si>
  <si>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</si>
  <si>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</si>
  <si>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</si>
  <si>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</si>
  <si>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</si>
  <si>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</si>
  <si>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</si>
  <si>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</si>
  <si>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</si>
  <si>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</si>
  <si>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</si>
  <si>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</si>
  <si>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</si>
  <si>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</si>
  <si>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</si>
  <si>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</si>
  <si>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</si>
  <si>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</si>
  <si>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</si>
  <si>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</si>
  <si>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</si>
  <si>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</si>
  <si>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</si>
  <si>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</si>
  <si>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</si>
  <si>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</si>
  <si>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</si>
  <si>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</si>
  <si>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</si>
  <si>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</si>
  <si>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</si>
  <si>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</si>
  <si>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</si>
  <si>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</si>
  <si>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</si>
  <si>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</si>
  <si>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</si>
  <si>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</si>
  <si>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</si>
  <si>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</si>
  <si>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</si>
  <si>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</si>
  <si>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</si>
  <si>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</si>
  <si>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</si>
  <si>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</si>
  <si>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</si>
  <si>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</si>
  <si>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</si>
  <si>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</si>
  <si>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</si>
  <si>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</si>
  <si>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</si>
  <si>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</si>
  <si>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</si>
  <si>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</si>
  <si>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</si>
  <si>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</si>
  <si>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</si>
  <si>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</si>
  <si>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</si>
  <si>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</si>
  <si>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</si>
  <si>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</si>
  <si>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</si>
  <si>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</si>
  <si>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</si>
  <si>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</si>
  <si>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</si>
  <si>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</si>
  <si>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</si>
  <si>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</si>
  <si>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</si>
  <si>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</si>
  <si>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</si>
  <si>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</si>
  <si>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</si>
  <si>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</si>
  <si>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</si>
  <si>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</si>
  <si>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</si>
  <si>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</si>
  <si>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</si>
  <si>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</si>
  <si>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</si>
  <si>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</si>
  <si>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</si>
  <si>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</si>
  <si>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</si>
  <si>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</si>
  <si>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</si>
  <si>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</si>
  <si>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</si>
  <si>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</si>
  <si>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</si>
  <si>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</si>
  <si>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</si>
  <si>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</si>
  <si>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</si>
  <si>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</si>
  <si>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</si>
  <si>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</si>
  <si>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</si>
  <si>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</si>
  <si>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</si>
  <si>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</si>
  <si>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</si>
  <si>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</si>
  <si>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</si>
  <si>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</si>
  <si>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</si>
  <si>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</si>
  <si>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</si>
  <si>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</si>
  <si>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</si>
  <si>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</si>
  <si>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</si>
  <si>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</si>
  <si>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</si>
  <si>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</si>
  <si>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</si>
  <si>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</si>
  <si>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</si>
  <si>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</si>
  <si>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</si>
  <si>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</si>
  <si>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</si>
  <si>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</si>
  <si>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</si>
  <si>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</si>
  <si>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</si>
  <si>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</si>
  <si>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</si>
  <si>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</si>
  <si>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</si>
  <si>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</si>
  <si>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</si>
  <si>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</si>
  <si>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</si>
  <si>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</si>
  <si>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</si>
  <si>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</si>
  <si>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</si>
  <si>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</si>
  <si>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</si>
  <si>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</si>
  <si>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</si>
  <si>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</si>
  <si>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</si>
  <si>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</si>
  <si>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</si>
  <si>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</si>
  <si>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</si>
  <si>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</si>
  <si>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</si>
  <si>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</si>
  <si>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</si>
  <si>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</si>
  <si>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</si>
  <si>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</si>
  <si>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</si>
  <si>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</si>
  <si>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</si>
  <si>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</si>
  <si>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</si>
  <si>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</si>
  <si>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</si>
  <si>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</si>
  <si>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</si>
  <si>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</si>
  <si>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</si>
  <si>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</si>
  <si>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</si>
  <si>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</si>
  <si>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</si>
  <si>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</si>
  <si>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</si>
  <si>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</si>
  <si>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</si>
  <si>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</si>
  <si>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</si>
  <si>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</si>
  <si>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</si>
  <si>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</si>
  <si>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</si>
  <si>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</si>
  <si>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</si>
  <si>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</si>
  <si>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</si>
  <si>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</si>
  <si>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</si>
  <si>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</si>
  <si>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</si>
  <si>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</si>
  <si>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</si>
  <si>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</si>
  <si>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</si>
  <si>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</si>
  <si>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</si>
  <si>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</si>
  <si>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</si>
  <si>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</si>
  <si>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</si>
  <si>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</si>
  <si>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</si>
  <si>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</si>
  <si>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</si>
  <si>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</si>
  <si>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</si>
  <si>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</si>
  <si>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</si>
  <si>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</si>
  <si>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</si>
  <si>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</si>
  <si>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</si>
  <si>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</si>
  <si>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</si>
  <si>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</si>
  <si>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</si>
  <si>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</si>
  <si>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</si>
  <si>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</si>
  <si>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</si>
  <si>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</si>
  <si>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</si>
  <si>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</si>
  <si>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</si>
  <si>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</si>
  <si>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</si>
  <si>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</si>
  <si>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</si>
  <si>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</si>
  <si>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</si>
  <si>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</si>
  <si>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</si>
  <si>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</si>
  <si>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</si>
  <si>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</si>
  <si>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</si>
  <si>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</si>
  <si>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</si>
  <si>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</si>
  <si>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</si>
  <si>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</si>
  <si>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</si>
  <si>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</si>
  <si>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</si>
  <si>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</si>
  <si>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</si>
  <si>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</si>
  <si>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</si>
  <si>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</si>
  <si>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</si>
  <si>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</si>
  <si>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</si>
  <si>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</si>
  <si>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</si>
  <si>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</si>
  <si>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</si>
  <si>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</si>
  <si>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</si>
  <si>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</si>
  <si>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</si>
  <si>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</si>
  <si>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</si>
  <si>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</si>
  <si>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</si>
  <si>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</si>
  <si>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</si>
  <si>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</si>
  <si>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</si>
  <si>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</si>
  <si>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</si>
  <si>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</si>
  <si>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</si>
  <si>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</si>
  <si>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</si>
  <si>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</si>
  <si>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</si>
  <si>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</si>
  <si>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</si>
  <si>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</si>
  <si>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</si>
  <si>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</si>
  <si>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</si>
  <si>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</si>
  <si>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</si>
  <si>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</si>
  <si>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</si>
  <si>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</si>
  <si>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</si>
  <si>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</si>
  <si>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</si>
  <si>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</si>
  <si>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</si>
  <si>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</si>
  <si>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</si>
  <si>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</si>
  <si>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</si>
  <si>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</si>
  <si>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</si>
  <si>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</si>
  <si>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</si>
  <si>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</si>
  <si>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</si>
  <si>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</si>
  <si>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</si>
  <si>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</si>
  <si>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</si>
  <si>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</si>
  <si>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</si>
  <si>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</si>
  <si>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</si>
  <si>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</si>
  <si>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</si>
  <si>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</si>
  <si>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</si>
  <si>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</si>
  <si>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</si>
  <si>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</si>
  <si>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</si>
  <si>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</si>
  <si>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</si>
  <si>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</si>
  <si>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</si>
  <si>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</si>
  <si>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</si>
  <si>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</si>
  <si>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</si>
  <si>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</si>
  <si>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</si>
  <si>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</si>
  <si>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</si>
  <si>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</si>
  <si>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</si>
  <si>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</si>
  <si>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</si>
  <si>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</si>
  <si>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</si>
  <si>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</si>
  <si>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</si>
  <si>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</si>
  <si>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</si>
  <si>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</si>
  <si>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</si>
  <si>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</si>
  <si>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</si>
  <si>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</si>
  <si>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</si>
  <si>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</si>
  <si>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</si>
  <si>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</si>
  <si>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</si>
  <si>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</si>
  <si>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</si>
  <si>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</si>
  <si>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</si>
  <si>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</si>
  <si>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</si>
  <si>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</si>
  <si>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</si>
  <si>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</si>
  <si>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</si>
  <si>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</si>
  <si>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</si>
  <si>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</si>
  <si>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</si>
  <si>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</si>
  <si>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</si>
  <si>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</si>
  <si>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</si>
  <si>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</si>
  <si>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</si>
  <si>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</si>
  <si>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</si>
  <si>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</si>
  <si>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</si>
  <si>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</si>
  <si>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</si>
  <si>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</si>
  <si>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</si>
  <si>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</si>
  <si>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</si>
  <si>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</si>
  <si>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</si>
  <si>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</si>
  <si>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</si>
  <si>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</si>
  <si>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</si>
  <si>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</si>
  <si>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</si>
  <si>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</si>
  <si>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</si>
  <si>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</si>
  <si>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</si>
  <si>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</si>
  <si>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</si>
  <si>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</si>
  <si>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</si>
  <si>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</si>
  <si>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</si>
  <si>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</si>
  <si>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</si>
  <si>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</si>
  <si>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</si>
  <si>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</si>
  <si>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</si>
  <si>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</si>
  <si>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</si>
  <si>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</si>
  <si>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</si>
  <si>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</si>
  <si>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</si>
  <si>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</si>
  <si>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</si>
  <si>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</si>
  <si>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</si>
  <si>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</si>
  <si>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</si>
  <si>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</si>
  <si>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</si>
  <si>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</si>
  <si>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</si>
  <si>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</si>
  <si>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</si>
  <si>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</si>
  <si>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</si>
  <si>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</si>
  <si>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</si>
  <si>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</si>
  <si>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</si>
  <si>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</si>
  <si>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</si>
  <si>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</si>
  <si>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</si>
  <si>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</si>
  <si>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</si>
  <si>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</si>
  <si>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</si>
  <si>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</si>
  <si>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</si>
  <si>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</si>
  <si>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</si>
  <si>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</si>
  <si>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</si>
  <si>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</si>
  <si>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</si>
  <si>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</si>
  <si>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</si>
  <si>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</si>
  <si>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</si>
  <si>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</si>
  <si>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</si>
  <si>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</si>
  <si>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</si>
  <si>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</si>
  <si>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</si>
  <si>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</si>
  <si>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</si>
  <si>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</si>
  <si>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</si>
  <si>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</si>
  <si>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</si>
  <si>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</si>
  <si>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</si>
  <si>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</si>
  <si>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</si>
  <si>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</si>
  <si>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</si>
  <si>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</si>
  <si>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</si>
  <si>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</si>
  <si>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</si>
  <si>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</si>
  <si>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</si>
  <si>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</si>
  <si>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</si>
  <si>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</si>
  <si>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</si>
  <si>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</si>
  <si>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</si>
  <si>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</si>
  <si>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</si>
  <si>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</si>
  <si>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</si>
  <si>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</si>
  <si>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</si>
  <si>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</si>
  <si>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</si>
  <si>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</si>
  <si>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</si>
  <si>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</si>
  <si>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</si>
  <si>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</si>
  <si>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</si>
  <si>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</si>
  <si>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</si>
  <si>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</si>
  <si>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</si>
  <si>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</si>
  <si>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</si>
  <si>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</si>
  <si>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</si>
  <si>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</si>
  <si>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</si>
  <si>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</si>
  <si>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</si>
  <si>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</si>
  <si>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</si>
  <si>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</si>
  <si>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</si>
  <si>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</si>
  <si>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</si>
  <si>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</si>
  <si>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</si>
  <si>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</si>
  <si>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</si>
  <si>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</si>
  <si>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</si>
  <si>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</si>
  <si>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</si>
  <si>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</si>
  <si>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</si>
  <si>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</si>
  <si>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</si>
  <si>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</si>
  <si>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</si>
  <si>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</si>
  <si>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</si>
  <si>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</si>
  <si>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</si>
  <si>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</si>
  <si>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</si>
  <si>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</si>
  <si>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</si>
  <si>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</si>
  <si>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</si>
  <si>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</si>
  <si>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</si>
  <si>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</si>
  <si>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</si>
  <si>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</si>
  <si>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</si>
  <si>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</si>
  <si>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</si>
  <si>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</si>
  <si>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</si>
  <si>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</si>
  <si>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</si>
  <si>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</si>
  <si>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</si>
  <si>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</si>
  <si>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</si>
  <si>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</si>
  <si>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</si>
  <si>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</si>
  <si>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</si>
  <si>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</si>
  <si>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</si>
  <si>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</si>
  <si>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</si>
  <si>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</si>
  <si>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</si>
  <si>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</si>
  <si>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</si>
  <si>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</si>
  <si>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</si>
  <si>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</si>
  <si>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</si>
  <si>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</si>
  <si>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</si>
  <si>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</si>
  <si>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</si>
  <si>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</si>
  <si>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</si>
  <si>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</si>
  <si>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</si>
  <si>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</si>
  <si>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</si>
  <si>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</si>
  <si>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</si>
  <si>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</si>
  <si>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</si>
  <si>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</si>
  <si>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</si>
  <si>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</si>
  <si>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</si>
  <si>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</si>
  <si>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</si>
  <si>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</si>
  <si>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</si>
  <si>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</si>
  <si>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</si>
  <si>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</si>
  <si>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</si>
  <si>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</si>
  <si>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</si>
  <si>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</si>
  <si>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</si>
  <si>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</si>
  <si>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</si>
  <si>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</si>
  <si>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</si>
  <si>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</si>
  <si>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</si>
  <si>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</si>
  <si>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</si>
  <si>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</si>
  <si>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</si>
  <si>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</si>
  <si>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</si>
  <si>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</si>
  <si>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</si>
  <si>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</si>
  <si>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</si>
  <si>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</si>
  <si>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</si>
  <si>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</si>
  <si>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</si>
  <si>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</si>
  <si>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</si>
  <si>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</si>
  <si>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</si>
  <si>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</si>
  <si>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</si>
  <si>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</si>
  <si>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</si>
  <si>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</si>
  <si>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</si>
  <si>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</si>
  <si>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</si>
  <si>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</si>
  <si>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</si>
  <si>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</si>
  <si>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</si>
  <si>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</si>
  <si>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</si>
  <si>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</si>
  <si>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</si>
  <si>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</si>
  <si>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</si>
  <si>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</si>
  <si>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</si>
  <si>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</si>
  <si>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</si>
  <si>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</si>
  <si>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</si>
  <si>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</si>
  <si>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</si>
  <si>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</si>
  <si>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</si>
  <si>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</si>
  <si>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</si>
  <si>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</si>
  <si>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</si>
  <si>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</si>
  <si>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</si>
  <si>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</si>
  <si>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</si>
  <si>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</si>
  <si>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</si>
  <si>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</si>
  <si>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</si>
  <si>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</si>
  <si>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</si>
  <si>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</si>
  <si>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</si>
  <si>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</si>
  <si>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</si>
  <si>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</si>
  <si>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</si>
  <si>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</si>
  <si>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</si>
  <si>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</si>
  <si>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</si>
  <si>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</si>
  <si>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</si>
  <si>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</si>
  <si>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</si>
  <si>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</si>
  <si>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</si>
  <si>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</si>
  <si>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</si>
  <si>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</si>
  <si>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</si>
  <si>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</si>
  <si>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</si>
  <si>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</si>
  <si>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</si>
  <si>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</si>
  <si>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</si>
  <si>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</si>
  <si>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</si>
  <si>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</si>
  <si>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</si>
  <si>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</si>
  <si>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</si>
  <si>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</si>
  <si>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</si>
  <si>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</si>
  <si>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</si>
  <si>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</si>
  <si>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</si>
  <si>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</si>
  <si>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</si>
  <si>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</si>
  <si>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</si>
  <si>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</si>
  <si>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</si>
  <si>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</si>
  <si>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</si>
  <si>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</si>
  <si>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</si>
  <si>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</si>
  <si>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</si>
  <si>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</si>
  <si>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</si>
  <si>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</si>
  <si>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</si>
  <si>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</si>
  <si>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</si>
  <si>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</si>
  <si>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</si>
  <si>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</si>
  <si>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</si>
  <si>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</si>
  <si>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</si>
  <si>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</si>
  <si>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</si>
  <si>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CONECTOR GRAMPO METÁLICO TIPO OLHAL, PARA SPDA, PARA HASTE DE ATERRAMENTO DE 5/8&amp;#39;&amp;#39; E CABOS DE 10 A 50 MM2 - FORNECIMENTO E INSTALAÇÃO. AF_08/2023</t>
  </si>
  <si>
    <t>C4832</t>
  </si>
  <si>
    <t>CANTONEIRA DE ALUMÍNIO 1 1/4" X 1 1/4"</t>
  </si>
  <si>
    <t>bancos:</t>
  </si>
  <si>
    <t>BDI:</t>
  </si>
  <si>
    <t>SECRETARIA DE URBANISMO, OBRAS E PATRIMÔNIO</t>
  </si>
  <si>
    <t>Desonerado</t>
  </si>
  <si>
    <t>ITEM</t>
  </si>
  <si>
    <t>DISCRIMINAÇÃO DOS SERVIÇOS</t>
  </si>
  <si>
    <t>VALOR DA</t>
  </si>
  <si>
    <t>PERCENT</t>
  </si>
  <si>
    <t>PERÍODO:</t>
  </si>
  <si>
    <t>ETAPA(R$)</t>
  </si>
  <si>
    <t>%</t>
  </si>
  <si>
    <t>TOTAL GERAL</t>
  </si>
  <si>
    <t>VALOR MENSAL (R$)</t>
  </si>
  <si>
    <t>PERCENTUAL SIMPLES (%)</t>
  </si>
  <si>
    <t>VALOR ACUMULADO (R$)</t>
  </si>
  <si>
    <t>PERCENTUAL ACUMULADO (%)</t>
  </si>
  <si>
    <t>Não Desonerado: 22,23%</t>
  </si>
  <si>
    <t>Horas: 4 × 20 × 2 = 160h</t>
  </si>
  <si>
    <t>Horas:1 × 20 × 1,5 = 30h</t>
  </si>
  <si>
    <t>Construção dos Quiosque da Praça Santo Amaro Localizada em Ponta de Pedras 
Rua Projetada,sn, Praça Santo
Amaro, Praia de Ponta de Pedras,
Goiana, Pernambuco
Data: 12/08/2025</t>
  </si>
  <si>
    <t>RELATÓRIO DE CUSTOS DE COMPOSIÇÕES - ENCARGOS SOCIAIS COM DESONERAÇÃO</t>
  </si>
  <si>
    <t>(COM DESONERAÇÃO)</t>
  </si>
  <si>
    <t>RELATÓRIO DE PREÇOS DE INSUMOS - ENCARGOS SOCIAIS COM DESONERAÇÃO</t>
  </si>
  <si>
    <t xml:space="preserve">SEINFRA </t>
  </si>
  <si>
    <t>BDI DESONERADO</t>
  </si>
  <si>
    <t>BDI Não Desonerado</t>
  </si>
  <si>
    <t>MEMORIA DE CALCULO</t>
  </si>
  <si>
    <t>Conforme o projeto, há 3 portas de enrolar (P02), uma para cada quiosque</t>
  </si>
  <si>
    <t>Fita metálica perfurada</t>
  </si>
  <si>
    <t xml:space="preserve">orse </t>
  </si>
  <si>
    <t>(Cento e setenta e dois mil, duzentos e noventa e um reais e sessenta e um centavos.)</t>
  </si>
  <si>
    <t>COMO DISPOSTO ACIMA, A PROPOSTA ORÇAMENTÁRIA NÃO DESONERADA TORNA-SE MAIS VANTAJOSA PARA O MUNICÍPIO , PROPORCIONANDO UMA ECONOMIA DE R$ 3.582,69 E PORTANTO, ESTA SERÁ ESCOLHIDA PARA A LICITAÇÃO</t>
  </si>
  <si>
    <t>(Cento e sessenta e sete mil, quinhentos e vinte e cinco reais e noventa e oito centavos..)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</si>
</sst>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0.00\ %"/>
    <numFmt numFmtId="165" formatCode="#,##0.0000000"/>
    <numFmt numFmtId="166" formatCode="#,##0.00;\-\ #,##0.00;\-"/>
    <numFmt numFmtId="167" formatCode="0%;\-0%;\-"/>
    <numFmt numFmtId="168" formatCode="_-* #,##0.0000_-;\-* #,##0.0000_-;_-* &quot;-&quot;??_-;_-@_-"/>
    <numFmt numFmtId="169" formatCode="&quot;R$&quot;\ #,##0.00"/>
  </numFmts>
  <fonts count="42">
    <font>
      <sz val="11"/>
      <name val="Arial"/>
      <family val="1"/>
    </font>
    <font>
      <sz val="11"/>
      <color theme="1"/>
      <name val="Calibri"/>
      <family val="2"/>
      <scheme val="minor"/>
    </font>
    <font>
      <sz val="11"/>
      <color theme="1"/>
      <name val="Calibri"/>
      <family val="2"/>
      <scheme val="minor"/>
    </font>
    <font>
      <b/>
      <sz val="11"/>
      <name val="Arial"/>
      <family val="1"/>
    </font>
    <font>
      <b/>
      <sz val="10"/>
      <color rgb="FF000000"/>
      <name val="Arial"/>
      <family val="1"/>
    </font>
    <font>
      <b/>
      <sz val="10"/>
      <name val="Arial"/>
      <family val="1"/>
    </font>
    <font>
      <sz val="10"/>
      <color rgb="FF000000"/>
      <name val="Arial"/>
      <family val="1"/>
    </font>
    <font>
      <sz val="10"/>
      <name val="Arial"/>
      <family val="1"/>
    </font>
    <font>
      <b/>
      <sz val="10"/>
      <name val="Arial"/>
      <family val="1"/>
    </font>
    <font>
      <sz val="11"/>
      <name val="Arial"/>
      <family val="1"/>
    </font>
    <font>
      <sz val="10"/>
      <color rgb="FF000000"/>
      <name val="Times New Roman"/>
      <charset val="204"/>
    </font>
    <font>
      <b/>
      <sz val="7.5"/>
      <name val="Calibri"/>
      <family val="1"/>
    </font>
    <font>
      <sz val="7.5"/>
      <name val="Calibri"/>
      <family val="1"/>
    </font>
    <font>
      <sz val="7"/>
      <color rgb="FF000000"/>
      <name val="Times New Roman"/>
      <family val="2"/>
    </font>
    <font>
      <b/>
      <sz val="7.5"/>
      <name val="Calibri"/>
      <family val="2"/>
    </font>
    <font>
      <sz val="10"/>
      <color rgb="FF000000"/>
      <name val="Times New Roman"/>
      <family val="1"/>
    </font>
    <font>
      <sz val="7.5"/>
      <color rgb="FF000000"/>
      <name val="Calibri"/>
      <family val="2"/>
    </font>
    <font>
      <sz val="7.5"/>
      <name val="Calibri"/>
      <family val="2"/>
    </font>
    <font>
      <b/>
      <sz val="10"/>
      <color rgb="FF000000"/>
      <name val="Times New Roman"/>
      <family val="1"/>
    </font>
    <font>
      <b/>
      <sz val="8.5"/>
      <name val="Calibri"/>
      <family val="2"/>
    </font>
    <font>
      <b/>
      <sz val="8.5"/>
      <name val="Calibri"/>
      <family val="1"/>
    </font>
    <font>
      <b/>
      <sz val="8.5"/>
      <name val="Arial MT"/>
    </font>
    <font>
      <b/>
      <sz val="8.5"/>
      <name val="Arial"/>
      <family val="2"/>
    </font>
    <font>
      <b/>
      <sz val="10"/>
      <color rgb="FF000000"/>
      <name val="Arial"/>
      <family val="2"/>
    </font>
    <font>
      <sz val="8.5"/>
      <name val="Arial MT"/>
    </font>
    <font>
      <sz val="8.5"/>
      <name val="Arial MT"/>
      <family val="2"/>
    </font>
    <font>
      <b/>
      <sz val="16"/>
      <name val="Arial"/>
      <family val="2"/>
    </font>
    <font>
      <b/>
      <sz val="10"/>
      <color theme="1"/>
      <name val="Arial"/>
      <family val="2"/>
    </font>
    <font>
      <sz val="10"/>
      <color theme="1"/>
      <name val="Arial"/>
      <family val="2"/>
    </font>
    <font>
      <b/>
      <sz val="10"/>
      <color rgb="FFFFFFFF"/>
      <name val="Arial"/>
      <family val="2"/>
    </font>
    <font>
      <b/>
      <sz val="10"/>
      <color rgb="FF005CA9"/>
      <name val="Arial"/>
      <family val="2"/>
    </font>
    <font>
      <u/>
      <sz val="11"/>
      <color theme="10"/>
      <name val="Calibri"/>
      <family val="2"/>
    </font>
    <font>
      <b/>
      <sz val="14"/>
      <color rgb="FF000000"/>
      <name val="Arial"/>
      <family val="2"/>
    </font>
    <font>
      <b/>
      <sz val="12"/>
      <color rgb="FF000000"/>
      <name val="Arial"/>
      <family val="2"/>
    </font>
    <font>
      <b/>
      <sz val="10"/>
      <name val="Arial"/>
      <family val="2"/>
    </font>
    <font>
      <b/>
      <sz val="8"/>
      <name val="Arial"/>
      <family val="2"/>
    </font>
    <font>
      <b/>
      <sz val="9"/>
      <name val="Arial"/>
      <family val="2"/>
    </font>
    <font>
      <b/>
      <sz val="12"/>
      <name val="Arial"/>
      <family val="2"/>
    </font>
    <font>
      <sz val="10"/>
      <name val="Times New Roman"/>
      <family val="1"/>
    </font>
    <font>
      <sz val="10"/>
      <color rgb="FF000000"/>
      <name val="Arial MT"/>
      <family val="2"/>
    </font>
    <font>
      <sz val="10"/>
      <name val="Arial MT"/>
      <family val="2"/>
    </font>
    <font>
      <b/>
      <sz val="10"/>
      <name val="Arial MT"/>
    </font>
  </fonts>
  <fills count="14">
    <fill>
      <patternFill patternType="none"/>
    </fill>
    <fill>
      <patternFill patternType="gray125"/>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BFBFBF"/>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005CA9"/>
        <bgColor indexed="64"/>
      </patternFill>
    </fill>
    <fill>
      <patternFill patternType="solid">
        <fgColor theme="1"/>
        <bgColor indexed="64"/>
      </patternFill>
    </fill>
  </fills>
  <borders count="68">
    <border>
      <left/>
      <right/>
      <top/>
      <bottom/>
      <diagonal/>
    </border>
    <border>
      <left style="thin">
        <color rgb="FF000000"/>
      </left>
      <right style="thin">
        <color rgb="FF000000"/>
      </right>
      <top style="thin">
        <color rgb="FF000000"/>
      </top>
      <bottom style="thin">
        <color rgb="FF000000"/>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medium">
        <color indexed="64"/>
      </left>
      <right/>
      <top style="medium">
        <color indexed="64"/>
      </top>
      <bottom style="thin">
        <color rgb="FF000000"/>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rgb="FF000000"/>
      </right>
      <top style="thin">
        <color rgb="FF000000"/>
      </top>
      <bottom/>
      <diagonal/>
    </border>
    <border>
      <left/>
      <right/>
      <top style="thin">
        <color rgb="FF000000"/>
      </top>
      <bottom/>
      <diagonal/>
    </border>
    <border>
      <left style="medium">
        <color indexed="64"/>
      </left>
      <right style="thin">
        <color rgb="FF000000"/>
      </right>
      <top/>
      <bottom style="thin">
        <color rgb="FF000000"/>
      </bottom>
      <diagonal/>
    </border>
    <border>
      <left/>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s>
  <cellStyleXfs count="10">
    <xf numFmtId="0" fontId="0" fillId="0" borderId="0"/>
    <xf numFmtId="44" fontId="9" fillId="0" borderId="0" applyFont="0" applyFill="0" applyBorder="0" applyAlignment="0" applyProtection="0"/>
    <xf numFmtId="0" fontId="10" fillId="0" borderId="0"/>
    <xf numFmtId="9" fontId="15" fillId="0" borderId="0" applyFont="0" applyFill="0" applyBorder="0" applyAlignment="0" applyProtection="0"/>
    <xf numFmtId="43" fontId="15" fillId="0" borderId="0" applyFont="0" applyFill="0" applyBorder="0" applyAlignment="0" applyProtection="0"/>
    <xf numFmtId="0" fontId="2" fillId="0" borderId="0"/>
    <xf numFmtId="0" fontId="1" fillId="0" borderId="0"/>
    <xf numFmtId="0" fontId="31" fillId="0" borderId="0" applyNumberFormat="0" applyFill="0" applyBorder="0" applyAlignment="0" applyProtection="0">
      <alignment vertical="top"/>
      <protection locked="0"/>
    </xf>
    <xf numFmtId="0" fontId="15" fillId="0" borderId="0"/>
    <xf numFmtId="44" fontId="15" fillId="0" borderId="0" applyFont="0" applyFill="0" applyBorder="0" applyAlignment="0" applyProtection="0"/>
  </cellStyleXfs>
  <cellXfs count="274">
    <xf numFmtId="0" fontId="0" fillId="0" borderId="0" xfId="0"/>
    <xf numFmtId="0" fontId="3" fillId="7" borderId="0" xfId="0" applyFont="1" applyFill="1" applyAlignment="1">
      <alignment horizontal="left" vertical="top" wrapText="1"/>
    </xf>
    <xf numFmtId="0" fontId="5" fillId="7" borderId="0" xfId="0" applyFont="1" applyFill="1" applyAlignment="1">
      <alignment horizontal="left" vertical="top" wrapText="1"/>
    </xf>
    <xf numFmtId="0" fontId="3" fillId="7" borderId="3" xfId="0" applyFont="1" applyFill="1" applyBorder="1" applyAlignment="1">
      <alignment horizontal="left" vertical="top" wrapText="1"/>
    </xf>
    <xf numFmtId="0" fontId="3" fillId="7" borderId="3" xfId="0" applyFont="1" applyFill="1" applyBorder="1" applyAlignment="1">
      <alignment horizontal="right" vertical="top" wrapText="1"/>
    </xf>
    <xf numFmtId="0" fontId="4" fillId="5" borderId="3" xfId="0" applyFont="1" applyFill="1" applyBorder="1" applyAlignment="1">
      <alignment horizontal="left" vertical="top" wrapText="1"/>
    </xf>
    <xf numFmtId="0" fontId="4" fillId="5" borderId="3" xfId="0" applyFont="1" applyFill="1" applyBorder="1" applyAlignment="1">
      <alignment horizontal="right" vertical="top" wrapText="1"/>
    </xf>
    <xf numFmtId="0" fontId="7" fillId="7" borderId="0" xfId="0" applyFont="1" applyFill="1" applyAlignment="1">
      <alignment horizontal="center" vertical="top" wrapText="1"/>
    </xf>
    <xf numFmtId="0" fontId="5" fillId="7" borderId="0" xfId="0" applyFont="1" applyFill="1" applyAlignment="1">
      <alignment horizontal="center" vertical="top" wrapText="1"/>
    </xf>
    <xf numFmtId="0" fontId="3" fillId="7" borderId="3" xfId="0" applyFont="1" applyFill="1" applyBorder="1" applyAlignment="1">
      <alignment horizontal="center" vertical="top" wrapText="1"/>
    </xf>
    <xf numFmtId="0" fontId="4" fillId="5" borderId="3" xfId="0" applyFont="1" applyFill="1" applyBorder="1" applyAlignment="1">
      <alignment horizontal="center" vertical="top" wrapText="1"/>
    </xf>
    <xf numFmtId="0" fontId="6" fillId="6" borderId="3" xfId="0" applyFont="1" applyFill="1" applyBorder="1" applyAlignment="1">
      <alignment horizontal="left" vertical="top" wrapText="1"/>
    </xf>
    <xf numFmtId="0" fontId="6" fillId="6" borderId="3" xfId="0" applyFont="1" applyFill="1" applyBorder="1" applyAlignment="1">
      <alignment horizontal="center" vertical="top" wrapText="1"/>
    </xf>
    <xf numFmtId="0" fontId="6" fillId="6" borderId="3" xfId="0" applyFont="1" applyFill="1" applyBorder="1" applyAlignment="1">
      <alignment horizontal="right" vertical="top" wrapText="1"/>
    </xf>
    <xf numFmtId="165" fontId="6" fillId="6" borderId="3" xfId="0" applyNumberFormat="1" applyFont="1" applyFill="1" applyBorder="1" applyAlignment="1">
      <alignment horizontal="right" vertical="top" wrapText="1"/>
    </xf>
    <xf numFmtId="4" fontId="6" fillId="6" borderId="3" xfId="0" applyNumberFormat="1" applyFont="1" applyFill="1" applyBorder="1" applyAlignment="1">
      <alignment horizontal="right" vertical="top" wrapText="1"/>
    </xf>
    <xf numFmtId="0" fontId="7" fillId="2" borderId="3" xfId="0" applyFont="1" applyFill="1" applyBorder="1" applyAlignment="1">
      <alignment horizontal="left" vertical="top" wrapText="1"/>
    </xf>
    <xf numFmtId="0" fontId="7" fillId="2" borderId="3" xfId="0" applyFont="1" applyFill="1" applyBorder="1" applyAlignment="1">
      <alignment horizontal="center" vertical="top" wrapText="1"/>
    </xf>
    <xf numFmtId="165" fontId="7" fillId="2" borderId="3" xfId="0" applyNumberFormat="1" applyFont="1" applyFill="1" applyBorder="1" applyAlignment="1">
      <alignment horizontal="right" vertical="top" wrapText="1"/>
    </xf>
    <xf numFmtId="4" fontId="7" fillId="2" borderId="3" xfId="0" applyNumberFormat="1" applyFont="1" applyFill="1" applyBorder="1" applyAlignment="1">
      <alignment horizontal="right" vertical="top" wrapText="1"/>
    </xf>
    <xf numFmtId="0" fontId="7" fillId="3" borderId="3" xfId="0" applyFont="1" applyFill="1" applyBorder="1" applyAlignment="1">
      <alignment horizontal="left" vertical="top" wrapText="1"/>
    </xf>
    <xf numFmtId="0" fontId="7" fillId="3" borderId="3" xfId="0" applyFont="1" applyFill="1" applyBorder="1" applyAlignment="1">
      <alignment horizontal="center" vertical="top" wrapText="1"/>
    </xf>
    <xf numFmtId="165" fontId="7" fillId="3" borderId="3" xfId="0" applyNumberFormat="1" applyFont="1" applyFill="1" applyBorder="1" applyAlignment="1">
      <alignment horizontal="right" vertical="top" wrapText="1"/>
    </xf>
    <xf numFmtId="4" fontId="7" fillId="3" borderId="3" xfId="0" applyNumberFormat="1" applyFont="1" applyFill="1" applyBorder="1" applyAlignment="1">
      <alignment horizontal="right" vertical="top" wrapText="1"/>
    </xf>
    <xf numFmtId="0" fontId="7" fillId="7" borderId="0" xfId="0" applyFont="1" applyFill="1" applyAlignment="1">
      <alignment horizontal="right" vertical="top" wrapText="1"/>
    </xf>
    <xf numFmtId="4" fontId="7" fillId="7" borderId="0" xfId="0" applyNumberFormat="1" applyFont="1" applyFill="1" applyAlignment="1">
      <alignment horizontal="right" vertical="top" wrapText="1"/>
    </xf>
    <xf numFmtId="0" fontId="6" fillId="6" borderId="2" xfId="0" applyFont="1" applyFill="1" applyBorder="1" applyAlignment="1">
      <alignment horizontal="left" vertical="top" wrapText="1"/>
    </xf>
    <xf numFmtId="0" fontId="10" fillId="0" borderId="0" xfId="2" applyAlignment="1">
      <alignment horizontal="left" vertical="top"/>
    </xf>
    <xf numFmtId="10" fontId="13" fillId="0" borderId="1" xfId="2" applyNumberFormat="1" applyFont="1" applyBorder="1" applyAlignment="1">
      <alignment horizontal="left" vertical="top" indent="4" shrinkToFit="1"/>
    </xf>
    <xf numFmtId="0" fontId="10" fillId="0" borderId="1" xfId="2" applyBorder="1" applyAlignment="1">
      <alignment horizontal="left" wrapText="1"/>
    </xf>
    <xf numFmtId="0" fontId="10" fillId="0" borderId="7" xfId="2" applyBorder="1" applyAlignment="1">
      <alignment horizontal="left" wrapText="1"/>
    </xf>
    <xf numFmtId="0" fontId="10" fillId="0" borderId="8" xfId="2" applyBorder="1" applyAlignment="1">
      <alignment horizontal="left" wrapText="1"/>
    </xf>
    <xf numFmtId="10" fontId="16" fillId="0" borderId="9" xfId="3" applyNumberFormat="1" applyFont="1" applyBorder="1" applyAlignment="1">
      <alignment horizontal="left" vertical="top" indent="2" shrinkToFit="1"/>
    </xf>
    <xf numFmtId="10" fontId="16" fillId="0" borderId="12" xfId="3" applyNumberFormat="1" applyFont="1" applyBorder="1" applyAlignment="1">
      <alignment horizontal="left" vertical="top" indent="2" shrinkToFit="1"/>
    </xf>
    <xf numFmtId="10" fontId="16" fillId="0" borderId="13" xfId="3" applyNumberFormat="1" applyFont="1" applyBorder="1" applyAlignment="1">
      <alignment horizontal="left" vertical="top" indent="2" shrinkToFit="1"/>
    </xf>
    <xf numFmtId="10" fontId="0" fillId="0" borderId="0" xfId="3" applyNumberFormat="1" applyFont="1" applyFill="1" applyBorder="1" applyAlignment="1">
      <alignment horizontal="left" vertical="top"/>
    </xf>
    <xf numFmtId="0" fontId="15" fillId="0" borderId="0" xfId="2" applyFont="1" applyAlignment="1">
      <alignment horizontal="left" vertical="top"/>
    </xf>
    <xf numFmtId="10" fontId="16" fillId="0" borderId="1" xfId="3" applyNumberFormat="1" applyFont="1" applyBorder="1" applyAlignment="1">
      <alignment horizontal="left" vertical="top" indent="2" shrinkToFit="1"/>
    </xf>
    <xf numFmtId="0" fontId="17" fillId="0" borderId="14" xfId="2" applyFont="1" applyBorder="1" applyAlignment="1">
      <alignment horizontal="left" vertical="top" wrapText="1"/>
    </xf>
    <xf numFmtId="0" fontId="17" fillId="0" borderId="15" xfId="2" applyFont="1" applyBorder="1" applyAlignment="1">
      <alignment horizontal="center" vertical="top" wrapText="1"/>
    </xf>
    <xf numFmtId="10" fontId="0" fillId="0" borderId="16" xfId="3" applyNumberFormat="1" applyFont="1" applyFill="1" applyBorder="1" applyAlignment="1">
      <alignment horizontal="left" vertical="top"/>
    </xf>
    <xf numFmtId="0" fontId="10" fillId="0" borderId="16" xfId="2" applyBorder="1" applyAlignment="1">
      <alignment horizontal="left" vertical="top"/>
    </xf>
    <xf numFmtId="0" fontId="10" fillId="0" borderId="17" xfId="2" applyBorder="1" applyAlignment="1">
      <alignment horizontal="left" vertical="top"/>
    </xf>
    <xf numFmtId="0" fontId="17" fillId="0" borderId="10" xfId="2" applyFont="1" applyBorder="1" applyAlignment="1">
      <alignment horizontal="left" vertical="top" wrapText="1"/>
    </xf>
    <xf numFmtId="0" fontId="17" fillId="0" borderId="11" xfId="2" applyFont="1" applyBorder="1" applyAlignment="1">
      <alignment horizontal="center" vertical="top" wrapText="1"/>
    </xf>
    <xf numFmtId="0" fontId="15" fillId="0" borderId="16" xfId="2" applyFont="1" applyBorder="1" applyAlignment="1">
      <alignment horizontal="left" vertical="top"/>
    </xf>
    <xf numFmtId="0" fontId="14" fillId="0" borderId="6" xfId="2" applyFont="1" applyBorder="1" applyAlignment="1">
      <alignment horizontal="center" vertical="top" wrapText="1"/>
    </xf>
    <xf numFmtId="0" fontId="14" fillId="0" borderId="1" xfId="2" applyFont="1" applyBorder="1" applyAlignment="1">
      <alignment horizontal="left" vertical="top" wrapText="1" indent="7"/>
    </xf>
    <xf numFmtId="0" fontId="14" fillId="0" borderId="1" xfId="2" applyFont="1" applyBorder="1" applyAlignment="1">
      <alignment horizontal="center" vertical="top" wrapText="1"/>
    </xf>
    <xf numFmtId="0" fontId="18" fillId="0" borderId="16" xfId="2" applyFont="1" applyBorder="1" applyAlignment="1">
      <alignment horizontal="center" vertical="top"/>
    </xf>
    <xf numFmtId="43" fontId="0" fillId="0" borderId="0" xfId="4" applyFont="1" applyAlignment="1">
      <alignment horizontal="left" vertical="center"/>
    </xf>
    <xf numFmtId="0" fontId="10" fillId="0" borderId="0" xfId="2" applyAlignment="1">
      <alignment horizontal="left" vertical="center"/>
    </xf>
    <xf numFmtId="0" fontId="10" fillId="0" borderId="0" xfId="2" applyAlignment="1">
      <alignment horizontal="center" vertical="center"/>
    </xf>
    <xf numFmtId="4" fontId="10" fillId="0" borderId="0" xfId="2" applyNumberFormat="1" applyAlignment="1">
      <alignment horizontal="left" vertical="top"/>
    </xf>
    <xf numFmtId="0" fontId="22" fillId="10" borderId="29" xfId="5" applyFont="1" applyFill="1" applyBorder="1" applyAlignment="1">
      <alignment horizontal="center" vertical="top" wrapText="1"/>
    </xf>
    <xf numFmtId="10" fontId="24" fillId="0" borderId="28" xfId="5" applyNumberFormat="1" applyFont="1" applyBorder="1" applyAlignment="1">
      <alignment horizontal="center" vertical="top" wrapText="1"/>
    </xf>
    <xf numFmtId="10" fontId="24" fillId="0" borderId="16" xfId="5" applyNumberFormat="1" applyFont="1" applyBorder="1" applyAlignment="1">
      <alignment horizontal="center" vertical="top" wrapText="1"/>
    </xf>
    <xf numFmtId="164" fontId="5" fillId="7" borderId="0" xfId="0" applyNumberFormat="1" applyFont="1" applyFill="1" applyAlignment="1">
      <alignment horizontal="right" vertical="top" wrapText="1"/>
    </xf>
    <xf numFmtId="4" fontId="4" fillId="5" borderId="3" xfId="0" applyNumberFormat="1" applyFont="1" applyFill="1" applyBorder="1" applyAlignment="1">
      <alignment horizontal="right" vertical="top" wrapText="1"/>
    </xf>
    <xf numFmtId="164" fontId="4" fillId="5" borderId="3" xfId="0" applyNumberFormat="1" applyFont="1" applyFill="1" applyBorder="1" applyAlignment="1">
      <alignment horizontal="right" vertical="top" wrapText="1"/>
    </xf>
    <xf numFmtId="164" fontId="6" fillId="6" borderId="3" xfId="0" applyNumberFormat="1" applyFont="1" applyFill="1" applyBorder="1" applyAlignment="1">
      <alignment horizontal="right" vertical="top" wrapText="1"/>
    </xf>
    <xf numFmtId="44" fontId="5" fillId="7" borderId="0" xfId="1" applyFont="1" applyFill="1" applyAlignment="1">
      <alignment horizontal="right" vertical="top" wrapText="1"/>
    </xf>
    <xf numFmtId="0" fontId="27" fillId="0" borderId="0" xfId="5" applyFont="1"/>
    <xf numFmtId="0" fontId="2" fillId="0" borderId="0" xfId="5"/>
    <xf numFmtId="0" fontId="28" fillId="0" borderId="0" xfId="5" applyFont="1"/>
    <xf numFmtId="0" fontId="27" fillId="0" borderId="0" xfId="5" applyFont="1" applyAlignment="1">
      <alignment horizontal="center"/>
    </xf>
    <xf numFmtId="0" fontId="28" fillId="0" borderId="0" xfId="5" applyFont="1" applyAlignment="1">
      <alignment horizontal="right"/>
    </xf>
    <xf numFmtId="0" fontId="27" fillId="0" borderId="0" xfId="5" applyFont="1" applyAlignment="1">
      <alignment horizontal="right"/>
    </xf>
    <xf numFmtId="0" fontId="29" fillId="12" borderId="16" xfId="5" applyFont="1" applyFill="1" applyBorder="1" applyAlignment="1">
      <alignment horizontal="centerContinuous" vertical="center" wrapText="1"/>
    </xf>
    <xf numFmtId="0" fontId="28" fillId="0" borderId="0" xfId="5" applyFont="1" applyAlignment="1">
      <alignment horizontal="centerContinuous"/>
    </xf>
    <xf numFmtId="10" fontId="28" fillId="0" borderId="0" xfId="5" applyNumberFormat="1" applyFont="1" applyAlignment="1">
      <alignment horizontal="centerContinuous"/>
    </xf>
    <xf numFmtId="0" fontId="28" fillId="0" borderId="0" xfId="5" applyFont="1" applyAlignment="1">
      <alignment horizontal="center"/>
    </xf>
    <xf numFmtId="166" fontId="28" fillId="0" borderId="0" xfId="5" applyNumberFormat="1" applyFont="1"/>
    <xf numFmtId="167" fontId="28" fillId="0" borderId="0" xfId="5" applyNumberFormat="1" applyFont="1" applyAlignment="1">
      <alignment horizontal="left"/>
    </xf>
    <xf numFmtId="0" fontId="7" fillId="2" borderId="3" xfId="0" applyFont="1" applyFill="1" applyBorder="1" applyAlignment="1">
      <alignment horizontal="right" vertical="top" wrapText="1"/>
    </xf>
    <xf numFmtId="0" fontId="7" fillId="3" borderId="3" xfId="0" applyFont="1" applyFill="1" applyBorder="1" applyAlignment="1">
      <alignment horizontal="right" vertical="top" wrapText="1"/>
    </xf>
    <xf numFmtId="0" fontId="27" fillId="0" borderId="0" xfId="6" applyFont="1"/>
    <xf numFmtId="0" fontId="1" fillId="0" borderId="0" xfId="6"/>
    <xf numFmtId="0" fontId="28" fillId="0" borderId="0" xfId="6" applyFont="1"/>
    <xf numFmtId="0" fontId="27" fillId="0" borderId="0" xfId="6" applyFont="1" applyAlignment="1">
      <alignment horizontal="center"/>
    </xf>
    <xf numFmtId="0" fontId="28" fillId="0" borderId="0" xfId="6" applyFont="1" applyAlignment="1">
      <alignment horizontal="right"/>
    </xf>
    <xf numFmtId="0" fontId="27" fillId="0" borderId="0" xfId="6" applyFont="1" applyAlignment="1">
      <alignment horizontal="right"/>
    </xf>
    <xf numFmtId="0" fontId="29" fillId="12" borderId="16" xfId="6" applyFont="1" applyFill="1" applyBorder="1" applyAlignment="1">
      <alignment horizontal="centerContinuous" vertical="center" wrapText="1"/>
    </xf>
    <xf numFmtId="0" fontId="28" fillId="0" borderId="0" xfId="6" applyFont="1" applyAlignment="1">
      <alignment horizontal="centerContinuous"/>
    </xf>
    <xf numFmtId="10" fontId="28" fillId="0" borderId="0" xfId="6" applyNumberFormat="1" applyFont="1" applyAlignment="1">
      <alignment horizontal="centerContinuous"/>
    </xf>
    <xf numFmtId="0" fontId="30" fillId="0" borderId="0" xfId="6" applyFont="1"/>
    <xf numFmtId="0" fontId="31" fillId="0" borderId="0" xfId="7" applyAlignment="1" applyProtection="1"/>
    <xf numFmtId="0" fontId="28" fillId="0" borderId="0" xfId="6" applyFont="1" applyAlignment="1">
      <alignment horizontal="center"/>
    </xf>
    <xf numFmtId="166" fontId="28" fillId="0" borderId="0" xfId="6" applyNumberFormat="1" applyFont="1"/>
    <xf numFmtId="44" fontId="33" fillId="6" borderId="3" xfId="0" applyNumberFormat="1" applyFont="1" applyFill="1" applyBorder="1" applyAlignment="1">
      <alignment horizontal="left" vertical="top" wrapText="1"/>
    </xf>
    <xf numFmtId="0" fontId="15" fillId="0" borderId="0" xfId="8" applyAlignment="1">
      <alignment horizontal="left" vertical="top"/>
    </xf>
    <xf numFmtId="0" fontId="34" fillId="0" borderId="44" xfId="8" applyFont="1" applyBorder="1" applyAlignment="1">
      <alignment vertical="center" wrapText="1"/>
    </xf>
    <xf numFmtId="0" fontId="24" fillId="0" borderId="16" xfId="8" applyFont="1" applyBorder="1" applyAlignment="1">
      <alignment vertical="top" wrapText="1"/>
    </xf>
    <xf numFmtId="43" fontId="21" fillId="0" borderId="16" xfId="4" applyFont="1" applyBorder="1" applyAlignment="1">
      <alignment horizontal="center" vertical="center" wrapText="1"/>
    </xf>
    <xf numFmtId="168" fontId="21" fillId="0" borderId="16" xfId="4" applyNumberFormat="1" applyFont="1" applyFill="1" applyBorder="1" applyAlignment="1">
      <alignment horizontal="center" vertical="center" wrapText="1"/>
    </xf>
    <xf numFmtId="10" fontId="21" fillId="0" borderId="28" xfId="3" applyNumberFormat="1" applyFont="1" applyBorder="1" applyAlignment="1">
      <alignment horizontal="left" vertical="center" wrapText="1"/>
    </xf>
    <xf numFmtId="10" fontId="21" fillId="0" borderId="4" xfId="8" applyNumberFormat="1" applyFont="1" applyBorder="1" applyAlignment="1">
      <alignment horizontal="left" vertical="top" wrapText="1"/>
    </xf>
    <xf numFmtId="9" fontId="0" fillId="0" borderId="0" xfId="3" applyFont="1" applyFill="1" applyBorder="1" applyAlignment="1">
      <alignment horizontal="left" vertical="top"/>
    </xf>
    <xf numFmtId="0" fontId="34" fillId="0" borderId="1" xfId="8" applyFont="1" applyBorder="1" applyAlignment="1">
      <alignment horizontal="left" vertical="top" wrapText="1" indent="1"/>
    </xf>
    <xf numFmtId="0" fontId="34" fillId="0" borderId="6" xfId="8" applyFont="1" applyBorder="1" applyAlignment="1">
      <alignment horizontal="center" vertical="top" wrapText="1"/>
    </xf>
    <xf numFmtId="0" fontId="34" fillId="0" borderId="16" xfId="8" applyFont="1" applyBorder="1" applyAlignment="1">
      <alignment horizontal="center" vertical="center" wrapText="1"/>
    </xf>
    <xf numFmtId="0" fontId="15" fillId="11" borderId="63" xfId="8" applyFill="1" applyBorder="1" applyAlignment="1">
      <alignment horizontal="left" wrapText="1"/>
    </xf>
    <xf numFmtId="0" fontId="15" fillId="11" borderId="1" xfId="8" applyFill="1" applyBorder="1" applyAlignment="1">
      <alignment horizontal="left" wrapText="1"/>
    </xf>
    <xf numFmtId="10" fontId="40" fillId="11" borderId="9" xfId="8" applyNumberFormat="1" applyFont="1" applyFill="1" applyBorder="1" applyAlignment="1">
      <alignment horizontal="center" vertical="center" shrinkToFit="1"/>
    </xf>
    <xf numFmtId="10" fontId="15" fillId="0" borderId="0" xfId="8" applyNumberFormat="1" applyAlignment="1">
      <alignment horizontal="left" vertical="top"/>
    </xf>
    <xf numFmtId="0" fontId="34" fillId="11" borderId="63" xfId="8" applyFont="1" applyFill="1" applyBorder="1" applyAlignment="1">
      <alignment horizontal="right" vertical="top" wrapText="1" indent="1"/>
    </xf>
    <xf numFmtId="44" fontId="34" fillId="11" borderId="1" xfId="9" applyFont="1" applyFill="1" applyBorder="1" applyAlignment="1">
      <alignment horizontal="right" vertical="top" wrapText="1"/>
    </xf>
    <xf numFmtId="10" fontId="40" fillId="13" borderId="1" xfId="8" applyNumberFormat="1" applyFont="1" applyFill="1" applyBorder="1" applyAlignment="1">
      <alignment horizontal="center" vertical="center" shrinkToFit="1"/>
    </xf>
    <xf numFmtId="43" fontId="0" fillId="0" borderId="0" xfId="4" applyFont="1" applyAlignment="1">
      <alignment horizontal="left" vertical="top"/>
    </xf>
    <xf numFmtId="169" fontId="38" fillId="11" borderId="1" xfId="8" applyNumberFormat="1" applyFont="1" applyFill="1" applyBorder="1" applyAlignment="1">
      <alignment horizontal="center" vertical="center" wrapText="1"/>
    </xf>
    <xf numFmtId="0" fontId="15" fillId="0" borderId="63" xfId="8" applyBorder="1" applyAlignment="1">
      <alignment horizontal="left" wrapText="1"/>
    </xf>
    <xf numFmtId="0" fontId="15" fillId="0" borderId="1" xfId="8" applyBorder="1" applyAlignment="1">
      <alignment horizontal="left" wrapText="1"/>
    </xf>
    <xf numFmtId="10" fontId="39" fillId="0" borderId="1" xfId="8" applyNumberFormat="1" applyFont="1" applyBorder="1" applyAlignment="1">
      <alignment horizontal="center" vertical="center" shrinkToFit="1"/>
    </xf>
    <xf numFmtId="0" fontId="34" fillId="9" borderId="63" xfId="8" applyFont="1" applyFill="1" applyBorder="1" applyAlignment="1">
      <alignment horizontal="right" vertical="top" wrapText="1" indent="1"/>
    </xf>
    <xf numFmtId="10" fontId="39" fillId="13" borderId="1" xfId="8" applyNumberFormat="1" applyFont="1" applyFill="1" applyBorder="1" applyAlignment="1">
      <alignment horizontal="center" vertical="center" shrinkToFit="1"/>
    </xf>
    <xf numFmtId="44" fontId="39" fillId="0" borderId="1" xfId="9" applyFont="1" applyBorder="1" applyAlignment="1">
      <alignment horizontal="center" vertical="center" shrinkToFit="1"/>
    </xf>
    <xf numFmtId="0" fontId="15" fillId="10" borderId="63" xfId="8" applyFill="1" applyBorder="1" applyAlignment="1">
      <alignment horizontal="left" wrapText="1"/>
    </xf>
    <xf numFmtId="44" fontId="34" fillId="10" borderId="1" xfId="9" applyFont="1" applyFill="1" applyBorder="1" applyAlignment="1">
      <alignment horizontal="right" vertical="top" wrapText="1"/>
    </xf>
    <xf numFmtId="10" fontId="39" fillId="10" borderId="9" xfId="3" applyNumberFormat="1" applyFont="1" applyFill="1" applyBorder="1" applyAlignment="1">
      <alignment horizontal="left" vertical="center" indent="1" shrinkToFit="1"/>
    </xf>
    <xf numFmtId="44" fontId="15" fillId="0" borderId="1" xfId="8" applyNumberFormat="1" applyBorder="1" applyAlignment="1">
      <alignment horizontal="left" wrapText="1"/>
    </xf>
    <xf numFmtId="169" fontId="41" fillId="0" borderId="1" xfId="8" applyNumberFormat="1" applyFont="1" applyBorder="1" applyAlignment="1">
      <alignment horizontal="center" vertical="center" wrapText="1"/>
    </xf>
    <xf numFmtId="0" fontId="15" fillId="0" borderId="67" xfId="8" applyBorder="1" applyAlignment="1">
      <alignment horizontal="left" wrapText="1"/>
    </xf>
    <xf numFmtId="10" fontId="39" fillId="0" borderId="67" xfId="8" applyNumberFormat="1" applyFont="1" applyBorder="1" applyAlignment="1">
      <alignment horizontal="center" vertical="center" shrinkToFit="1"/>
    </xf>
    <xf numFmtId="44" fontId="0" fillId="0" borderId="0" xfId="9" applyFont="1" applyAlignment="1">
      <alignment horizontal="left" vertical="top"/>
    </xf>
    <xf numFmtId="10" fontId="39" fillId="9" borderId="1" xfId="8" applyNumberFormat="1" applyFont="1" applyFill="1" applyBorder="1" applyAlignment="1">
      <alignment horizontal="center" vertical="center" shrinkToFit="1"/>
    </xf>
    <xf numFmtId="10" fontId="40" fillId="9" borderId="1" xfId="8" applyNumberFormat="1" applyFont="1" applyFill="1" applyBorder="1" applyAlignment="1">
      <alignment horizontal="center" vertical="center" shrinkToFit="1"/>
    </xf>
    <xf numFmtId="167" fontId="28" fillId="0" borderId="0" xfId="6" applyNumberFormat="1" applyFont="1" applyAlignment="1">
      <alignment horizontal="left"/>
    </xf>
    <xf numFmtId="2" fontId="6" fillId="6" borderId="3" xfId="0" applyNumberFormat="1" applyFont="1" applyFill="1" applyBorder="1" applyAlignment="1">
      <alignment horizontal="right" vertical="top" wrapText="1"/>
    </xf>
    <xf numFmtId="2" fontId="4" fillId="5" borderId="3" xfId="0" applyNumberFormat="1" applyFont="1" applyFill="1" applyBorder="1" applyAlignment="1">
      <alignment horizontal="right" vertical="top" wrapText="1"/>
    </xf>
    <xf numFmtId="0" fontId="25" fillId="11" borderId="27" xfId="5" applyFont="1" applyFill="1" applyBorder="1" applyAlignment="1">
      <alignment horizontal="center" vertical="top" wrapText="1"/>
    </xf>
    <xf numFmtId="0" fontId="25" fillId="11" borderId="26" xfId="5" applyFont="1" applyFill="1" applyBorder="1" applyAlignment="1">
      <alignment horizontal="center" vertical="top" wrapText="1"/>
    </xf>
    <xf numFmtId="0" fontId="25" fillId="11" borderId="25" xfId="5" applyFont="1" applyFill="1" applyBorder="1" applyAlignment="1">
      <alignment horizontal="center" vertical="top" wrapText="1"/>
    </xf>
    <xf numFmtId="0" fontId="22" fillId="11" borderId="27" xfId="5" applyFont="1" applyFill="1" applyBorder="1" applyAlignment="1">
      <alignment horizontal="center" vertical="top" wrapText="1"/>
    </xf>
    <xf numFmtId="0" fontId="22" fillId="11" borderId="26" xfId="5" applyFont="1" applyFill="1" applyBorder="1" applyAlignment="1">
      <alignment horizontal="center" vertical="top" wrapText="1"/>
    </xf>
    <xf numFmtId="0" fontId="22" fillId="11" borderId="25" xfId="5" applyFont="1" applyFill="1" applyBorder="1" applyAlignment="1">
      <alignment horizontal="center" vertical="top" wrapText="1"/>
    </xf>
    <xf numFmtId="0" fontId="22" fillId="9" borderId="27" xfId="5" applyFont="1" applyFill="1" applyBorder="1" applyAlignment="1">
      <alignment horizontal="center" vertical="top" wrapText="1"/>
    </xf>
    <xf numFmtId="0" fontId="22" fillId="9" borderId="26" xfId="5" applyFont="1" applyFill="1" applyBorder="1" applyAlignment="1">
      <alignment horizontal="center" vertical="top" wrapText="1"/>
    </xf>
    <xf numFmtId="0" fontId="22" fillId="9" borderId="25" xfId="5" applyFont="1" applyFill="1" applyBorder="1" applyAlignment="1">
      <alignment horizontal="center" vertical="top" wrapText="1"/>
    </xf>
    <xf numFmtId="0" fontId="25" fillId="0" borderId="29" xfId="5" applyFont="1" applyBorder="1" applyAlignment="1">
      <alignment horizontal="right" vertical="top" wrapText="1"/>
    </xf>
    <xf numFmtId="0" fontId="25" fillId="0" borderId="16" xfId="5" applyFont="1" applyBorder="1" applyAlignment="1">
      <alignment horizontal="right" vertical="top" wrapText="1"/>
    </xf>
    <xf numFmtId="0" fontId="18" fillId="0" borderId="20" xfId="2" applyFont="1" applyBorder="1" applyAlignment="1">
      <alignment horizontal="center" vertical="top"/>
    </xf>
    <xf numFmtId="0" fontId="18" fillId="0" borderId="19" xfId="2" applyFont="1" applyBorder="1" applyAlignment="1">
      <alignment horizontal="center" vertical="top"/>
    </xf>
    <xf numFmtId="0" fontId="18" fillId="0" borderId="18" xfId="2" applyFont="1" applyBorder="1" applyAlignment="1">
      <alignment horizontal="center" vertical="top"/>
    </xf>
    <xf numFmtId="4" fontId="23" fillId="10" borderId="16" xfId="5" applyNumberFormat="1" applyFont="1" applyFill="1" applyBorder="1" applyAlignment="1">
      <alignment horizontal="center" vertical="top" shrinkToFit="1"/>
    </xf>
    <xf numFmtId="4" fontId="23" fillId="10" borderId="28" xfId="5" applyNumberFormat="1" applyFont="1" applyFill="1" applyBorder="1" applyAlignment="1">
      <alignment horizontal="center" vertical="top" shrinkToFit="1"/>
    </xf>
    <xf numFmtId="0" fontId="22" fillId="9" borderId="29" xfId="5" applyFont="1" applyFill="1" applyBorder="1" applyAlignment="1">
      <alignment horizontal="center" vertical="top" wrapText="1"/>
    </xf>
    <xf numFmtId="0" fontId="22" fillId="9" borderId="16" xfId="5" applyFont="1" applyFill="1" applyBorder="1" applyAlignment="1">
      <alignment horizontal="center" vertical="top" wrapText="1"/>
    </xf>
    <xf numFmtId="0" fontId="22" fillId="9" borderId="28" xfId="5" applyFont="1" applyFill="1" applyBorder="1" applyAlignment="1">
      <alignment horizontal="center" vertical="top" wrapText="1"/>
    </xf>
    <xf numFmtId="0" fontId="22" fillId="10" borderId="16" xfId="5" applyFont="1" applyFill="1" applyBorder="1" applyAlignment="1">
      <alignment horizontal="center" vertical="top" wrapText="1"/>
    </xf>
    <xf numFmtId="0" fontId="21" fillId="0" borderId="24" xfId="5" applyFont="1" applyBorder="1" applyAlignment="1">
      <alignment horizontal="left" vertical="justify" wrapText="1"/>
    </xf>
    <xf numFmtId="0" fontId="21" fillId="0" borderId="23" xfId="5" applyFont="1" applyBorder="1" applyAlignment="1">
      <alignment horizontal="left" vertical="justify" wrapText="1"/>
    </xf>
    <xf numFmtId="0" fontId="21" fillId="0" borderId="22" xfId="5" applyFont="1" applyBorder="1" applyAlignment="1">
      <alignment horizontal="left" vertical="justify" wrapText="1"/>
    </xf>
    <xf numFmtId="0" fontId="21" fillId="0" borderId="21" xfId="5" applyFont="1" applyBorder="1" applyAlignment="1">
      <alignment horizontal="left" vertical="justify" wrapText="1"/>
    </xf>
    <xf numFmtId="0" fontId="2" fillId="0" borderId="36" xfId="5" applyBorder="1" applyAlignment="1">
      <alignment horizontal="left" vertical="top" wrapText="1"/>
    </xf>
    <xf numFmtId="0" fontId="2" fillId="0" borderId="33" xfId="5" applyBorder="1" applyAlignment="1">
      <alignment horizontal="left" vertical="top" wrapText="1"/>
    </xf>
    <xf numFmtId="0" fontId="2" fillId="0" borderId="35" xfId="5" applyBorder="1" applyAlignment="1">
      <alignment horizontal="left" vertical="top" wrapText="1"/>
    </xf>
    <xf numFmtId="0" fontId="26" fillId="0" borderId="34" xfId="5" applyFont="1" applyBorder="1" applyAlignment="1">
      <alignment horizontal="center" vertical="center" wrapText="1"/>
    </xf>
    <xf numFmtId="0" fontId="26" fillId="0" borderId="33" xfId="5" applyFont="1" applyBorder="1" applyAlignment="1">
      <alignment horizontal="center" vertical="center" wrapText="1"/>
    </xf>
    <xf numFmtId="0" fontId="26" fillId="0" borderId="32" xfId="5" applyFont="1" applyBorder="1" applyAlignment="1">
      <alignment horizontal="center" vertical="center" wrapText="1"/>
    </xf>
    <xf numFmtId="0" fontId="22" fillId="0" borderId="31" xfId="5" applyFont="1" applyBorder="1" applyAlignment="1">
      <alignment horizontal="center" vertical="top" wrapText="1"/>
    </xf>
    <xf numFmtId="0" fontId="22" fillId="0" borderId="5" xfId="5" applyFont="1" applyBorder="1" applyAlignment="1">
      <alignment horizontal="center" vertical="top" wrapText="1"/>
    </xf>
    <xf numFmtId="0" fontId="22" fillId="0" borderId="30" xfId="5" applyFont="1" applyBorder="1" applyAlignment="1">
      <alignment horizontal="center" vertical="top" wrapText="1"/>
    </xf>
    <xf numFmtId="0" fontId="25" fillId="0" borderId="31" xfId="5" applyFont="1" applyBorder="1" applyAlignment="1">
      <alignment horizontal="left" vertical="top" wrapText="1"/>
    </xf>
    <xf numFmtId="0" fontId="24" fillId="0" borderId="5" xfId="5" applyFont="1" applyBorder="1" applyAlignment="1">
      <alignment horizontal="left" vertical="top" wrapText="1"/>
    </xf>
    <xf numFmtId="0" fontId="24" fillId="0" borderId="30" xfId="5" applyFont="1" applyBorder="1" applyAlignment="1">
      <alignment horizontal="left" vertical="top" wrapText="1"/>
    </xf>
    <xf numFmtId="0" fontId="24" fillId="0" borderId="31" xfId="5" applyFont="1" applyBorder="1" applyAlignment="1">
      <alignment horizontal="left" vertical="top" wrapText="1"/>
    </xf>
    <xf numFmtId="0" fontId="32" fillId="6" borderId="37" xfId="0" applyFont="1" applyFill="1" applyBorder="1" applyAlignment="1">
      <alignment horizontal="center" vertical="top" wrapText="1"/>
    </xf>
    <xf numFmtId="0" fontId="32" fillId="6" borderId="38" xfId="0" applyFont="1" applyFill="1" applyBorder="1" applyAlignment="1">
      <alignment horizontal="center" vertical="top" wrapText="1"/>
    </xf>
    <xf numFmtId="0" fontId="32" fillId="6" borderId="39" xfId="0" applyFont="1" applyFill="1" applyBorder="1" applyAlignment="1">
      <alignment horizontal="center" vertical="top" wrapText="1"/>
    </xf>
    <xf numFmtId="0" fontId="5" fillId="7" borderId="0" xfId="0" applyFont="1" applyFill="1" applyAlignment="1">
      <alignment horizontal="left" vertical="top" wrapText="1"/>
    </xf>
    <xf numFmtId="10" fontId="5" fillId="7" borderId="0" xfId="0" applyNumberFormat="1" applyFont="1" applyFill="1" applyAlignment="1">
      <alignment horizontal="left" vertical="top" wrapText="1"/>
    </xf>
    <xf numFmtId="0" fontId="0" fillId="0" borderId="0" xfId="0"/>
    <xf numFmtId="0" fontId="3" fillId="7" borderId="0" xfId="0" applyFont="1" applyFill="1" applyAlignment="1">
      <alignment horizontal="center" wrapText="1"/>
    </xf>
    <xf numFmtId="0" fontId="7" fillId="7" borderId="0" xfId="0" applyFont="1" applyFill="1" applyAlignment="1">
      <alignment horizontal="center" vertical="top" wrapText="1"/>
    </xf>
    <xf numFmtId="0" fontId="8" fillId="4" borderId="0" xfId="0" applyFont="1" applyFill="1" applyAlignment="1">
      <alignment horizontal="left" vertical="top" wrapText="1"/>
    </xf>
    <xf numFmtId="0" fontId="3" fillId="7" borderId="0" xfId="0" applyFont="1" applyFill="1" applyAlignment="1">
      <alignment horizontal="left" vertical="top" wrapText="1"/>
    </xf>
    <xf numFmtId="0" fontId="7" fillId="3" borderId="3" xfId="0" applyFont="1" applyFill="1" applyBorder="1" applyAlignment="1">
      <alignment horizontal="left" vertical="top" wrapText="1"/>
    </xf>
    <xf numFmtId="0" fontId="3" fillId="7" borderId="3" xfId="0" applyFont="1" applyFill="1" applyBorder="1" applyAlignment="1">
      <alignment horizontal="left" vertical="top" wrapText="1"/>
    </xf>
    <xf numFmtId="0" fontId="6" fillId="6" borderId="3"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7" borderId="0" xfId="0" applyFont="1" applyFill="1" applyAlignment="1">
      <alignment horizontal="right" vertical="top" wrapText="1"/>
    </xf>
    <xf numFmtId="0" fontId="15" fillId="0" borderId="6" xfId="8" applyBorder="1" applyAlignment="1">
      <alignment horizontal="left" wrapText="1"/>
    </xf>
    <xf numFmtId="0" fontId="15" fillId="0" borderId="5" xfId="8" applyBorder="1" applyAlignment="1">
      <alignment horizontal="left" wrapText="1"/>
    </xf>
    <xf numFmtId="0" fontId="15" fillId="0" borderId="4" xfId="8" applyBorder="1" applyAlignment="1">
      <alignment horizontal="left" wrapText="1"/>
    </xf>
    <xf numFmtId="10" fontId="39" fillId="11" borderId="13" xfId="3" applyNumberFormat="1" applyFont="1" applyFill="1" applyBorder="1" applyAlignment="1">
      <alignment horizontal="left" vertical="center" indent="1" shrinkToFit="1"/>
    </xf>
    <xf numFmtId="10" fontId="39" fillId="11" borderId="12" xfId="3" applyNumberFormat="1" applyFont="1" applyFill="1" applyBorder="1" applyAlignment="1">
      <alignment horizontal="left" vertical="center" indent="1" shrinkToFit="1"/>
    </xf>
    <xf numFmtId="10" fontId="39" fillId="11" borderId="9" xfId="3" applyNumberFormat="1" applyFont="1" applyFill="1" applyBorder="1" applyAlignment="1">
      <alignment horizontal="left" vertical="center" indent="1" shrinkToFit="1"/>
    </xf>
    <xf numFmtId="0" fontId="34" fillId="9" borderId="6" xfId="8" applyFont="1" applyFill="1" applyBorder="1" applyAlignment="1">
      <alignment horizontal="left" vertical="top" wrapText="1"/>
    </xf>
    <xf numFmtId="0" fontId="34" fillId="9" borderId="5" xfId="8" applyFont="1" applyFill="1" applyBorder="1" applyAlignment="1">
      <alignment horizontal="left" vertical="top" wrapText="1"/>
    </xf>
    <xf numFmtId="0" fontId="34" fillId="9" borderId="4" xfId="8" applyFont="1" applyFill="1" applyBorder="1" applyAlignment="1">
      <alignment horizontal="left" vertical="top" wrapText="1"/>
    </xf>
    <xf numFmtId="0" fontId="15" fillId="0" borderId="6" xfId="8" applyBorder="1" applyAlignment="1">
      <alignment horizontal="center" wrapText="1"/>
    </xf>
    <xf numFmtId="0" fontId="15" fillId="0" borderId="5" xfId="8" applyBorder="1" applyAlignment="1">
      <alignment horizontal="center" wrapText="1"/>
    </xf>
    <xf numFmtId="0" fontId="15" fillId="0" borderId="4" xfId="8" applyBorder="1" applyAlignment="1">
      <alignment horizontal="center" wrapText="1"/>
    </xf>
    <xf numFmtId="0" fontId="15" fillId="11" borderId="6" xfId="8" applyFill="1" applyBorder="1" applyAlignment="1">
      <alignment horizontal="left" wrapText="1"/>
    </xf>
    <xf numFmtId="0" fontId="15" fillId="11" borderId="5" xfId="8" applyFill="1" applyBorder="1" applyAlignment="1">
      <alignment horizontal="left" wrapText="1"/>
    </xf>
    <xf numFmtId="0" fontId="15" fillId="11" borderId="4" xfId="8" applyFill="1" applyBorder="1" applyAlignment="1">
      <alignment horizontal="left" wrapText="1"/>
    </xf>
    <xf numFmtId="0" fontId="34" fillId="11" borderId="6" xfId="8" applyFont="1" applyFill="1" applyBorder="1" applyAlignment="1">
      <alignment horizontal="left" vertical="top" wrapText="1"/>
    </xf>
    <xf numFmtId="0" fontId="34" fillId="11" borderId="5" xfId="8" applyFont="1" applyFill="1" applyBorder="1" applyAlignment="1">
      <alignment horizontal="left" vertical="top" wrapText="1"/>
    </xf>
    <xf numFmtId="0" fontId="34" fillId="11" borderId="4" xfId="8" applyFont="1" applyFill="1" applyBorder="1" applyAlignment="1">
      <alignment horizontal="left" vertical="top" wrapText="1"/>
    </xf>
    <xf numFmtId="0" fontId="15" fillId="10" borderId="6" xfId="8" applyFill="1" applyBorder="1" applyAlignment="1">
      <alignment horizontal="center" wrapText="1"/>
    </xf>
    <xf numFmtId="0" fontId="15" fillId="10" borderId="5" xfId="8" applyFill="1" applyBorder="1" applyAlignment="1">
      <alignment horizontal="center" wrapText="1"/>
    </xf>
    <xf numFmtId="0" fontId="15" fillId="10" borderId="4" xfId="8" applyFill="1" applyBorder="1" applyAlignment="1">
      <alignment horizontal="center" wrapText="1"/>
    </xf>
    <xf numFmtId="0" fontId="34" fillId="0" borderId="31" xfId="8" applyFont="1" applyBorder="1" applyAlignment="1">
      <alignment horizontal="center" vertical="top" wrapText="1"/>
    </xf>
    <xf numFmtId="0" fontId="34" fillId="0" borderId="5" xfId="8" applyFont="1" applyBorder="1" applyAlignment="1">
      <alignment horizontal="center" vertical="top" wrapText="1"/>
    </xf>
    <xf numFmtId="0" fontId="34" fillId="0" borderId="4" xfId="8" applyFont="1" applyBorder="1" applyAlignment="1">
      <alignment horizontal="center" vertical="top" wrapText="1"/>
    </xf>
    <xf numFmtId="0" fontId="34" fillId="0" borderId="31" xfId="8" applyFont="1" applyBorder="1" applyAlignment="1">
      <alignment horizontal="left" vertical="top" wrapText="1" indent="9"/>
    </xf>
    <xf numFmtId="0" fontId="34" fillId="0" borderId="5" xfId="8" applyFont="1" applyBorder="1" applyAlignment="1">
      <alignment horizontal="left" vertical="top" wrapText="1" indent="9"/>
    </xf>
    <xf numFmtId="0" fontId="34" fillId="0" borderId="4" xfId="8" applyFont="1" applyBorder="1" applyAlignment="1">
      <alignment horizontal="left" vertical="top" wrapText="1" indent="9"/>
    </xf>
    <xf numFmtId="0" fontId="34" fillId="0" borderId="64" xfId="8" applyFont="1" applyBorder="1" applyAlignment="1">
      <alignment horizontal="left" vertical="top" wrapText="1" indent="9"/>
    </xf>
    <xf numFmtId="0" fontId="34" fillId="0" borderId="65" xfId="8" applyFont="1" applyBorder="1" applyAlignment="1">
      <alignment horizontal="left" vertical="top" wrapText="1" indent="9"/>
    </xf>
    <xf numFmtId="0" fontId="34" fillId="0" borderId="66" xfId="8" applyFont="1" applyBorder="1" applyAlignment="1">
      <alignment horizontal="left" vertical="top" wrapText="1" indent="9"/>
    </xf>
    <xf numFmtId="0" fontId="25" fillId="0" borderId="27" xfId="8" applyFont="1" applyBorder="1" applyAlignment="1">
      <alignment horizontal="left" vertical="top" wrapText="1"/>
    </xf>
    <xf numFmtId="0" fontId="25" fillId="0" borderId="26" xfId="8" applyFont="1" applyBorder="1" applyAlignment="1">
      <alignment horizontal="left" vertical="top" wrapText="1"/>
    </xf>
    <xf numFmtId="0" fontId="25" fillId="0" borderId="43" xfId="8" applyFont="1" applyBorder="1" applyAlignment="1">
      <alignment horizontal="left" vertical="top" wrapText="1"/>
    </xf>
    <xf numFmtId="0" fontId="38" fillId="0" borderId="42" xfId="8" applyFont="1" applyBorder="1" applyAlignment="1">
      <alignment horizontal="left" vertical="top" wrapText="1"/>
    </xf>
    <xf numFmtId="0" fontId="38" fillId="0" borderId="0" xfId="8" applyFont="1" applyAlignment="1">
      <alignment horizontal="left" vertical="top" wrapText="1"/>
    </xf>
    <xf numFmtId="0" fontId="34" fillId="0" borderId="59" xfId="8" applyFont="1" applyBorder="1" applyAlignment="1">
      <alignment horizontal="left" vertical="center" wrapText="1" indent="1"/>
    </xf>
    <xf numFmtId="0" fontId="34" fillId="0" borderId="61" xfId="8" applyFont="1" applyBorder="1" applyAlignment="1">
      <alignment horizontal="left" vertical="center" wrapText="1" indent="1"/>
    </xf>
    <xf numFmtId="0" fontId="34" fillId="0" borderId="15" xfId="8" applyFont="1" applyBorder="1" applyAlignment="1">
      <alignment horizontal="left" vertical="center" wrapText="1" indent="6"/>
    </xf>
    <xf numFmtId="0" fontId="34" fillId="0" borderId="60" xfId="8" applyFont="1" applyBorder="1" applyAlignment="1">
      <alignment horizontal="left" vertical="center" wrapText="1" indent="6"/>
    </xf>
    <xf numFmtId="0" fontId="34" fillId="0" borderId="14" xfId="8" applyFont="1" applyBorder="1" applyAlignment="1">
      <alignment horizontal="left" vertical="center" wrapText="1" indent="6"/>
    </xf>
    <xf numFmtId="0" fontId="34" fillId="0" borderId="8" xfId="8" applyFont="1" applyBorder="1" applyAlignment="1">
      <alignment horizontal="left" vertical="center" wrapText="1" indent="6"/>
    </xf>
    <xf numFmtId="0" fontId="34" fillId="0" borderId="62" xfId="8" applyFont="1" applyBorder="1" applyAlignment="1">
      <alignment horizontal="left" vertical="center" wrapText="1" indent="6"/>
    </xf>
    <xf numFmtId="0" fontId="34" fillId="0" borderId="7" xfId="8" applyFont="1" applyBorder="1" applyAlignment="1">
      <alignment horizontal="left" vertical="center" wrapText="1" indent="6"/>
    </xf>
    <xf numFmtId="0" fontId="34" fillId="0" borderId="16" xfId="8" applyFont="1" applyBorder="1" applyAlignment="1">
      <alignment horizontal="center" vertical="top" wrapText="1"/>
    </xf>
    <xf numFmtId="0" fontId="25" fillId="0" borderId="40" xfId="8" applyFont="1" applyBorder="1" applyAlignment="1">
      <alignment horizontal="center" vertical="top" wrapText="1"/>
    </xf>
    <xf numFmtId="0" fontId="25" fillId="0" borderId="41" xfId="8" applyFont="1" applyBorder="1" applyAlignment="1">
      <alignment horizontal="center" vertical="top" wrapText="1"/>
    </xf>
    <xf numFmtId="0" fontId="25" fillId="0" borderId="42" xfId="8" applyFont="1" applyBorder="1" applyAlignment="1">
      <alignment horizontal="center" vertical="top" wrapText="1"/>
    </xf>
    <xf numFmtId="0" fontId="25" fillId="0" borderId="0" xfId="8" applyFont="1" applyAlignment="1">
      <alignment horizontal="center" vertical="top" wrapText="1"/>
    </xf>
    <xf numFmtId="0" fontId="25" fillId="0" borderId="53" xfId="8" applyFont="1" applyBorder="1" applyAlignment="1">
      <alignment horizontal="center" vertical="top" wrapText="1"/>
    </xf>
    <xf numFmtId="0" fontId="25" fillId="0" borderId="54" xfId="8" applyFont="1" applyBorder="1" applyAlignment="1">
      <alignment horizontal="center" vertical="top" wrapText="1"/>
    </xf>
    <xf numFmtId="0" fontId="34" fillId="0" borderId="45" xfId="8" applyFont="1" applyBorder="1" applyAlignment="1">
      <alignment horizontal="left" vertical="top" wrapText="1"/>
    </xf>
    <xf numFmtId="0" fontId="34" fillId="0" borderId="46" xfId="8" applyFont="1" applyBorder="1" applyAlignment="1">
      <alignment horizontal="left" vertical="top" wrapText="1"/>
    </xf>
    <xf numFmtId="0" fontId="34" fillId="0" borderId="47" xfId="8" applyFont="1" applyBorder="1" applyAlignment="1">
      <alignment horizontal="left" vertical="top" wrapText="1"/>
    </xf>
    <xf numFmtId="0" fontId="35" fillId="0" borderId="48" xfId="8" applyFont="1" applyBorder="1" applyAlignment="1">
      <alignment horizontal="left" vertical="top" wrapText="1"/>
    </xf>
    <xf numFmtId="0" fontId="35" fillId="0" borderId="49" xfId="8" applyFont="1" applyBorder="1" applyAlignment="1">
      <alignment horizontal="left" vertical="top" wrapText="1"/>
    </xf>
    <xf numFmtId="0" fontId="35" fillId="0" borderId="50" xfId="8" applyFont="1" applyBorder="1" applyAlignment="1">
      <alignment horizontal="left" vertical="top" wrapText="1"/>
    </xf>
    <xf numFmtId="0" fontId="35" fillId="0" borderId="55" xfId="8" applyFont="1" applyBorder="1" applyAlignment="1">
      <alignment horizontal="left" vertical="top" wrapText="1"/>
    </xf>
    <xf numFmtId="0" fontId="35" fillId="0" borderId="54" xfId="8" applyFont="1" applyBorder="1" applyAlignment="1">
      <alignment horizontal="left" vertical="top" wrapText="1"/>
    </xf>
    <xf numFmtId="0" fontId="35" fillId="0" borderId="56" xfId="8" applyFont="1" applyBorder="1" applyAlignment="1">
      <alignment horizontal="left" vertical="top" wrapText="1"/>
    </xf>
    <xf numFmtId="0" fontId="36" fillId="0" borderId="51" xfId="8" applyFont="1" applyBorder="1" applyAlignment="1">
      <alignment horizontal="left" vertical="top" wrapText="1"/>
    </xf>
    <xf numFmtId="0" fontId="36" fillId="0" borderId="57" xfId="8" applyFont="1" applyBorder="1" applyAlignment="1">
      <alignment horizontal="left" vertical="top" wrapText="1"/>
    </xf>
    <xf numFmtId="0" fontId="37" fillId="0" borderId="48" xfId="8" applyFont="1" applyBorder="1" applyAlignment="1">
      <alignment horizontal="center" vertical="center" wrapText="1"/>
    </xf>
    <xf numFmtId="0" fontId="37" fillId="0" borderId="52" xfId="8" applyFont="1" applyBorder="1" applyAlignment="1">
      <alignment horizontal="center" vertical="center" wrapText="1"/>
    </xf>
    <xf numFmtId="0" fontId="37" fillId="0" borderId="55" xfId="8" applyFont="1" applyBorder="1" applyAlignment="1">
      <alignment horizontal="center" vertical="center" wrapText="1"/>
    </xf>
    <xf numFmtId="0" fontId="37" fillId="0" borderId="58" xfId="8" applyFont="1" applyBorder="1" applyAlignment="1">
      <alignment horizontal="center" vertical="center" wrapText="1"/>
    </xf>
    <xf numFmtId="0" fontId="14" fillId="8" borderId="6" xfId="2" applyFont="1" applyFill="1" applyBorder="1" applyAlignment="1">
      <alignment horizontal="left" vertical="top" wrapText="1"/>
    </xf>
    <xf numFmtId="0" fontId="14" fillId="8" borderId="5" xfId="2" applyFont="1" applyFill="1" applyBorder="1" applyAlignment="1">
      <alignment horizontal="left" vertical="top" wrapText="1"/>
    </xf>
    <xf numFmtId="0" fontId="14" fillId="8" borderId="4" xfId="2" applyFont="1" applyFill="1" applyBorder="1" applyAlignment="1">
      <alignment horizontal="left" vertical="top" wrapText="1"/>
    </xf>
    <xf numFmtId="0" fontId="20" fillId="0" borderId="6" xfId="2" applyFont="1" applyBorder="1" applyAlignment="1">
      <alignment horizontal="center" vertical="center" wrapText="1"/>
    </xf>
    <xf numFmtId="0" fontId="19" fillId="0" borderId="5" xfId="2" applyFont="1" applyBorder="1" applyAlignment="1">
      <alignment horizontal="center" vertical="center" wrapText="1"/>
    </xf>
    <xf numFmtId="0" fontId="19" fillId="0" borderId="4" xfId="2" applyFont="1" applyBorder="1" applyAlignment="1">
      <alignment horizontal="center" vertical="center" wrapText="1"/>
    </xf>
    <xf numFmtId="0" fontId="14" fillId="0" borderId="6" xfId="2" applyFont="1" applyBorder="1" applyAlignment="1">
      <alignment horizontal="center" vertical="top" wrapText="1"/>
    </xf>
    <xf numFmtId="0" fontId="14" fillId="0" borderId="5" xfId="2" applyFont="1" applyBorder="1" applyAlignment="1">
      <alignment horizontal="center" vertical="top" wrapText="1"/>
    </xf>
    <xf numFmtId="0" fontId="14" fillId="0" borderId="4" xfId="2" applyFont="1" applyBorder="1" applyAlignment="1">
      <alignment horizontal="center" vertical="top" wrapText="1"/>
    </xf>
    <xf numFmtId="0" fontId="15" fillId="0" borderId="16" xfId="2" applyFont="1" applyBorder="1" applyAlignment="1">
      <alignment horizontal="center" vertical="top"/>
    </xf>
    <xf numFmtId="0" fontId="10" fillId="0" borderId="16" xfId="2" applyBorder="1" applyAlignment="1">
      <alignment horizontal="center" vertical="top"/>
    </xf>
    <xf numFmtId="0" fontId="10" fillId="0" borderId="6" xfId="2" applyBorder="1" applyAlignment="1">
      <alignment horizontal="left" wrapText="1"/>
    </xf>
    <xf numFmtId="0" fontId="10" fillId="0" borderId="5" xfId="2" applyBorder="1" applyAlignment="1">
      <alignment horizontal="left" wrapText="1"/>
    </xf>
    <xf numFmtId="0" fontId="17" fillId="0" borderId="11" xfId="2" applyFont="1" applyBorder="1" applyAlignment="1">
      <alignment horizontal="left" vertical="top" wrapText="1" indent="12"/>
    </xf>
    <xf numFmtId="0" fontId="17" fillId="0" borderId="10" xfId="2" applyFont="1" applyBorder="1" applyAlignment="1">
      <alignment horizontal="left" vertical="top" wrapText="1" indent="12"/>
    </xf>
    <xf numFmtId="0" fontId="10" fillId="0" borderId="8" xfId="2" applyBorder="1" applyAlignment="1">
      <alignment horizontal="left" wrapText="1"/>
    </xf>
    <xf numFmtId="0" fontId="10" fillId="0" borderId="7" xfId="2" applyBorder="1" applyAlignment="1">
      <alignment horizontal="left" wrapText="1"/>
    </xf>
    <xf numFmtId="0" fontId="14" fillId="8" borderId="6" xfId="2" applyFont="1" applyFill="1" applyBorder="1" applyAlignment="1">
      <alignment horizontal="right" vertical="top" wrapText="1"/>
    </xf>
    <xf numFmtId="0" fontId="14" fillId="8" borderId="4" xfId="2" applyFont="1" applyFill="1" applyBorder="1" applyAlignment="1">
      <alignment horizontal="right" vertical="top" wrapText="1"/>
    </xf>
    <xf numFmtId="0" fontId="10" fillId="0" borderId="6" xfId="2" applyBorder="1" applyAlignment="1">
      <alignment horizontal="left" vertical="top" wrapText="1"/>
    </xf>
    <xf numFmtId="0" fontId="10" fillId="0" borderId="5" xfId="2" applyBorder="1" applyAlignment="1">
      <alignment horizontal="left" vertical="top" wrapText="1"/>
    </xf>
    <xf numFmtId="0" fontId="10" fillId="0" borderId="4" xfId="2" applyBorder="1" applyAlignment="1">
      <alignment horizontal="left" vertical="top" wrapText="1"/>
    </xf>
    <xf numFmtId="0" fontId="17" fillId="0" borderId="15" xfId="2" applyFont="1" applyBorder="1" applyAlignment="1">
      <alignment horizontal="center" vertical="top" wrapText="1"/>
    </xf>
    <xf numFmtId="0" fontId="17" fillId="0" borderId="8" xfId="2" applyFont="1" applyBorder="1" applyAlignment="1">
      <alignment horizontal="center" vertical="top" wrapText="1"/>
    </xf>
    <xf numFmtId="0" fontId="17" fillId="0" borderId="14" xfId="2" applyFont="1" applyBorder="1" applyAlignment="1">
      <alignment horizontal="left" vertical="top" wrapText="1"/>
    </xf>
    <xf numFmtId="0" fontId="17" fillId="0" borderId="7" xfId="2" applyFont="1" applyBorder="1" applyAlignment="1">
      <alignment horizontal="left" vertical="top" wrapText="1"/>
    </xf>
    <xf numFmtId="0" fontId="17" fillId="0" borderId="15" xfId="2" applyFont="1" applyBorder="1" applyAlignment="1">
      <alignment horizontal="left" vertical="top" wrapText="1" indent="12"/>
    </xf>
    <xf numFmtId="0" fontId="17" fillId="0" borderId="14" xfId="2" applyFont="1" applyBorder="1" applyAlignment="1">
      <alignment horizontal="left" vertical="top" wrapText="1" indent="12"/>
    </xf>
  </cellXfs>
  <cellStyles count="10">
    <cellStyle name="Hiperlink 2" xfId="7" xr:uid="{00000000-0005-0000-0000-000000000000}"/>
    <cellStyle name="Moeda" xfId="1" builtinId="4"/>
    <cellStyle name="Moeda 2" xfId="9" xr:uid="{00000000-0005-0000-0000-000002000000}"/>
    <cellStyle name="Normal" xfId="0" builtinId="0"/>
    <cellStyle name="Normal 2" xfId="2" xr:uid="{00000000-0005-0000-0000-000004000000}"/>
    <cellStyle name="Normal 3" xfId="6" xr:uid="{00000000-0005-0000-0000-000005000000}"/>
    <cellStyle name="Normal 4" xfId="8" xr:uid="{00000000-0005-0000-0000-000006000000}"/>
    <cellStyle name="Normal 6" xfId="5" xr:uid="{00000000-0005-0000-0000-000007000000}"/>
    <cellStyle name="Porcentagem 2" xfId="3" xr:uid="{00000000-0005-0000-0000-000008000000}"/>
    <cellStyle name="Vírgula 2" xfId="4"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183931</xdr:rowOff>
    </xdr:from>
    <xdr:ext cx="2086303" cy="427245"/>
    <xdr:pic>
      <xdr:nvPicPr>
        <xdr:cNvPr id="2" name="Imagem 1">
          <a:extLst>
            <a:ext uri="{FF2B5EF4-FFF2-40B4-BE49-F238E27FC236}">
              <a16:creationId xmlns:a16="http://schemas.microsoft.com/office/drawing/2014/main" id="{00000000-0008-0000-01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0" y="168691"/>
          <a:ext cx="2086303" cy="427245"/>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30480</xdr:colOff>
      <xdr:row>0</xdr:row>
      <xdr:rowOff>297180</xdr:rowOff>
    </xdr:from>
    <xdr:ext cx="2545080" cy="815340"/>
    <xdr:pic>
      <xdr:nvPicPr>
        <xdr:cNvPr id="2" name="Imagem 1">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30480" y="297180"/>
          <a:ext cx="2545080" cy="815340"/>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30480</xdr:colOff>
      <xdr:row>0</xdr:row>
      <xdr:rowOff>297180</xdr:rowOff>
    </xdr:from>
    <xdr:ext cx="2545080" cy="815340"/>
    <xdr:pic>
      <xdr:nvPicPr>
        <xdr:cNvPr id="2" name="Imagem 1">
          <a:extLst>
            <a:ext uri="{FF2B5EF4-FFF2-40B4-BE49-F238E27FC236}">
              <a16:creationId xmlns:a16="http://schemas.microsoft.com/office/drawing/2014/main" id="{9C2241CB-89F3-4CD7-AB0C-EF499DA70FC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30480" y="297180"/>
          <a:ext cx="2545080" cy="815340"/>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106680</xdr:rowOff>
    </xdr:from>
    <xdr:to>
      <xdr:col>0</xdr:col>
      <xdr:colOff>1666875</xdr:colOff>
      <xdr:row>1</xdr:row>
      <xdr:rowOff>666750</xdr:rowOff>
    </xdr:to>
    <xdr:pic>
      <xdr:nvPicPr>
        <xdr:cNvPr id="2" name="Imagem 1">
          <a:extLst>
            <a:ext uri="{FF2B5EF4-FFF2-40B4-BE49-F238E27FC236}">
              <a16:creationId xmlns:a16="http://schemas.microsoft.com/office/drawing/2014/main" id="{00000000-0008-0000-03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0" y="106680"/>
          <a:ext cx="1666875" cy="75057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167640</xdr:colOff>
      <xdr:row>0</xdr:row>
      <xdr:rowOff>160020</xdr:rowOff>
    </xdr:from>
    <xdr:ext cx="1478280" cy="746760"/>
    <xdr:pic>
      <xdr:nvPicPr>
        <xdr:cNvPr id="2" name="Imagem 1">
          <a:extLst>
            <a:ext uri="{FF2B5EF4-FFF2-40B4-BE49-F238E27FC236}">
              <a16:creationId xmlns:a16="http://schemas.microsoft.com/office/drawing/2014/main" id="{00000000-0008-0000-04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167640" y="160020"/>
          <a:ext cx="1478280" cy="746760"/>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167640</xdr:colOff>
      <xdr:row>0</xdr:row>
      <xdr:rowOff>160020</xdr:rowOff>
    </xdr:from>
    <xdr:ext cx="1478280" cy="746760"/>
    <xdr:pic>
      <xdr:nvPicPr>
        <xdr:cNvPr id="2" name="Imagem 1">
          <a:extLst>
            <a:ext uri="{FF2B5EF4-FFF2-40B4-BE49-F238E27FC236}">
              <a16:creationId xmlns:a16="http://schemas.microsoft.com/office/drawing/2014/main" id="{553211AE-50DE-4835-B8FC-C88A5A34D93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167640" y="160020"/>
          <a:ext cx="1478280" cy="746760"/>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102896</xdr:colOff>
      <xdr:row>1</xdr:row>
      <xdr:rowOff>153866</xdr:rowOff>
    </xdr:from>
    <xdr:to>
      <xdr:col>3</xdr:col>
      <xdr:colOff>842596</xdr:colOff>
      <xdr:row>3</xdr:row>
      <xdr:rowOff>330341</xdr:rowOff>
    </xdr:to>
    <xdr:pic>
      <xdr:nvPicPr>
        <xdr:cNvPr id="2" name="Imagem 1">
          <a:extLst>
            <a:ext uri="{FF2B5EF4-FFF2-40B4-BE49-F238E27FC236}">
              <a16:creationId xmlns:a16="http://schemas.microsoft.com/office/drawing/2014/main" id="{33FDAECB-1D79-4D33-BB14-BBCAA41084A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57" t="32804" r="5114" b="47090"/>
        <a:stretch>
          <a:fillRect/>
        </a:stretch>
      </xdr:blipFill>
      <xdr:spPr bwMode="auto">
        <a:xfrm>
          <a:off x="791627" y="322385"/>
          <a:ext cx="1706854" cy="68203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2</xdr:col>
      <xdr:colOff>229012</xdr:colOff>
      <xdr:row>21</xdr:row>
      <xdr:rowOff>130552</xdr:rowOff>
    </xdr:from>
    <xdr:ext cx="2913519" cy="415195"/>
    <xdr:pic>
      <xdr:nvPicPr>
        <xdr:cNvPr id="2" name="image1.jpeg">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48212" y="3650992"/>
          <a:ext cx="2913519" cy="415195"/>
        </a:xfrm>
        <a:prstGeom prst="rect">
          <a:avLst/>
        </a:prstGeom>
      </xdr:spPr>
    </xdr:pic>
    <xdr:clientData/>
  </xdr:oneCellAnchor>
  <xdr:oneCellAnchor>
    <xdr:from>
      <xdr:col>1</xdr:col>
      <xdr:colOff>149087</xdr:colOff>
      <xdr:row>1</xdr:row>
      <xdr:rowOff>132522</xdr:rowOff>
    </xdr:from>
    <xdr:ext cx="1416325" cy="376694"/>
    <xdr:pic>
      <xdr:nvPicPr>
        <xdr:cNvPr id="3" name="Imagem 2">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057" t="32804" r="5114" b="47090"/>
        <a:stretch>
          <a:fillRect/>
        </a:stretch>
      </xdr:blipFill>
      <xdr:spPr bwMode="auto">
        <a:xfrm>
          <a:off x="758687" y="300162"/>
          <a:ext cx="1416325" cy="376694"/>
        </a:xfrm>
        <a:prstGeom prst="rect">
          <a:avLst/>
        </a:prstGeom>
        <a:noFill/>
        <a:ln>
          <a:noFill/>
        </a:ln>
        <a:extLst>
          <a:ext uri="{53640926-AAD7-44D8-BBD7-CCE9431645EC}">
            <a14:shadowObscured xmlns:a14="http://schemas.microsoft.com/office/drawing/2010/main"/>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entil%20Fideles/Desktop/Caixa/SINAPI/PLANILHA_MULTIPLA_2_v03/PLANILHA%20M&#218;LTIPLA%20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Gentil%20Fideles/Desktop/Caixa/SINAPI/PLANILHA_MULTIPLA_2_v03/PLANILHA%20M&#218;LTIPLA%202.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amsung/Downloads/Orc&#807;amento%20_%20Arrimo%20-%20Goiana%20na&#771;o%20desonerad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Users/Samsung/Downloads/Orc&#807;amento%20_%20Arrimo%20-%20Goiana%20na&#771;o%20desoner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nge8\Gerencia%20de%20Projetos\Ger&#234;ncia%20de%20Projetos\UFRPE\44.003%20-%20Pr&#233;dio%20de%206%20pavimentos\CD%20-%20VERS&#195;O%20FINAL25-09-07\PR&#201;DIO%20DE%206%20PAVIMENTOS\OR&#199;AMENTOS\orca-elet-refinaria%20por%20bloc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vinia%20e%20Luiz/Downloads/CAMPO_DE_FUTEBOL_RUA_ENGENHO_BOA_VISTA,_FLEXEIRAS_GOIANA_PE_.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Beckup%202026\Obras%20Goiana\Or&#231;amentos\Travessa%20Francisco%20ALves%20-%20Paralelo\Orc&#807;amento_Pavimento_Paralelo_TV%20Francisco%20Alv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 val="Memorial_Descritiv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_Descritivo"/>
      <sheetName val="Licitação"/>
      <sheetName val="CronoFF-L"/>
      <sheetName val="QCI-L"/>
      <sheetName val="BM"/>
      <sheetName val="RRE"/>
      <sheetName val="OFÍCIO"/>
      <sheetName val="CC"/>
      <sheetName val="Memorial Descritiv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 val="DADOS"/>
      <sheetName val="BDI"/>
      <sheetName val="orç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MEMÓRIA CÁLCULO "/>
      <sheetName val="BDI"/>
      <sheetName val="BDI DIFER."/>
      <sheetName val="COMPOSIÇÕES"/>
      <sheetName val="CRONOGRAMA FÍSICO-FINANCEIRO"/>
      <sheetName val="SINAPI"/>
      <sheetName val="SINAPI-I"/>
      <sheetName val="SICRO"/>
      <sheetName val="ORSE"/>
      <sheetName val="EMLURB"/>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MEMÓRIA CÁLCULO "/>
      <sheetName val="BDI"/>
      <sheetName val="BDI DIFER."/>
      <sheetName val="COMPOSIÇÕES"/>
      <sheetName val="CRONOGRAMA FÍSICO-FINANCEIRO"/>
      <sheetName val="SINAPI"/>
      <sheetName val="SINAPI-I"/>
      <sheetName val="SICRO"/>
      <sheetName val="ORSE"/>
      <sheetName val="EMLURB"/>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PLANILHA_FONTE"/>
      <sheetName val="Loja_1"/>
      <sheetName val="Loja_2"/>
      <sheetName val="terraço_de_ativ_"/>
      <sheetName val="se-ilum_ext"/>
      <sheetName val="Relatórios"/>
      <sheetName val="DADOS"/>
      <sheetName val="BDI"/>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t="str">
            <v>18.01</v>
          </cell>
        </row>
      </sheetData>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ORÇAMENTO NÃO DESONERADO"/>
      <sheetName val=" ORÇAMENTO DESONERADO"/>
      <sheetName val="RESUMO"/>
      <sheetName val="SINAPI-I 6-22 NÃO DESONERADA"/>
      <sheetName val="SINAPI 6-22 NÃO DESONERADA"/>
      <sheetName val="SINAPI 6-22 DESONERADA"/>
      <sheetName val="COMPOSIÇÕES NÃO DESONERADA"/>
      <sheetName val="COMPOSIÇÕES DESONERADA"/>
      <sheetName val="BDI ONERADO"/>
      <sheetName val="BDI"/>
      <sheetName val="BDI DIFERENCIADO ONERADO"/>
      <sheetName val="BDI DIFRENCIADO"/>
      <sheetName val="MEMÓRIA DE CÁLCULO"/>
      <sheetName val="CRONOGRAMA"/>
    </sheetNames>
    <sheetDataSet>
      <sheetData sheetId="0" refreshError="1">
        <row r="11">
          <cell r="J11">
            <v>0.2223</v>
          </cell>
        </row>
        <row r="12">
          <cell r="J12">
            <v>0.15279999999999999</v>
          </cell>
        </row>
      </sheetData>
      <sheetData sheetId="1" refreshError="1">
        <row r="11">
          <cell r="J11">
            <v>0.2452</v>
          </cell>
        </row>
        <row r="12">
          <cell r="J12">
            <v>0.16320000000000001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D (2)"/>
      <sheetName val="CSD (2)"/>
      <sheetName val="Resumo"/>
      <sheetName val="ORÇAMENTO Ñ DESONERADO"/>
      <sheetName val="ORÇAMENTO DESONERADO"/>
      <sheetName val="Memória de Calculo"/>
      <sheetName val="BDI  Não Desonerado"/>
      <sheetName val="BDI"/>
      <sheetName val="CRONOGRAM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https://www.caixa.gov.br/Downloads/sinapi-especificacoes-tecnicas-de-insumos/SINAPI_Fichas_Especificacao_Tecnica_Insumos.pdf"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830"/>
  <sheetViews>
    <sheetView workbookViewId="0">
      <pane xSplit="4" ySplit="10" topLeftCell="E4769" activePane="bottomRight" state="frozen"/>
      <selection pane="topRight" activeCell="F1" sqref="F1"/>
      <selection pane="bottomLeft" activeCell="A11" sqref="A11"/>
      <selection pane="bottomRight" activeCell="E4778" sqref="E4778"/>
    </sheetView>
  </sheetViews>
  <sheetFormatPr defaultColWidth="9" defaultRowHeight="15"/>
  <cols>
    <col min="1" max="1" width="12.875" style="77" customWidth="1"/>
    <col min="2" max="2" width="53.125" style="77" customWidth="1"/>
    <col min="3" max="3" width="9.375" style="77" customWidth="1"/>
    <col min="4" max="4" width="10.25" style="77" customWidth="1"/>
    <col min="5" max="5" width="14.625" style="77" customWidth="1"/>
    <col min="6" max="16384" width="9" style="77"/>
  </cols>
  <sheetData>
    <row r="1" spans="1:6">
      <c r="A1" s="76" t="s">
        <v>336</v>
      </c>
    </row>
    <row r="2" spans="1:6">
      <c r="A2" s="78" t="s">
        <v>15260</v>
      </c>
    </row>
    <row r="3" spans="1:6">
      <c r="A3" s="78" t="s">
        <v>338</v>
      </c>
      <c r="B3" s="79" t="s">
        <v>339</v>
      </c>
      <c r="E3" s="80" t="s">
        <v>340</v>
      </c>
    </row>
    <row r="4" spans="1:6">
      <c r="A4" s="78" t="s">
        <v>341</v>
      </c>
      <c r="B4" s="79" t="s">
        <v>342</v>
      </c>
      <c r="E4" s="81" t="s">
        <v>15259</v>
      </c>
      <c r="F4" s="82" t="s">
        <v>344</v>
      </c>
    </row>
    <row r="5" spans="1:6">
      <c r="E5" s="82" t="s">
        <v>345</v>
      </c>
      <c r="F5" s="83" t="s">
        <v>346</v>
      </c>
    </row>
    <row r="6" spans="1:6">
      <c r="A6" s="76" t="s">
        <v>10410</v>
      </c>
      <c r="B6" s="78" t="s">
        <v>10411</v>
      </c>
      <c r="C6" s="78" t="s">
        <v>10412</v>
      </c>
      <c r="E6" s="82" t="s">
        <v>349</v>
      </c>
      <c r="F6" s="84">
        <v>0.9123</v>
      </c>
    </row>
    <row r="7" spans="1:6">
      <c r="A7" s="85" t="s">
        <v>10413</v>
      </c>
      <c r="E7" s="82" t="s">
        <v>351</v>
      </c>
      <c r="F7" s="84">
        <v>0.52090000000000003</v>
      </c>
    </row>
    <row r="9" spans="1:6">
      <c r="D9" s="81" t="s">
        <v>10415</v>
      </c>
    </row>
    <row r="10" spans="1:6" ht="25.5">
      <c r="A10" s="82" t="s">
        <v>10416</v>
      </c>
      <c r="B10" s="82" t="s">
        <v>10417</v>
      </c>
      <c r="C10" s="82" t="s">
        <v>355</v>
      </c>
      <c r="D10" s="82" t="s">
        <v>10418</v>
      </c>
      <c r="E10" s="82" t="s">
        <v>344</v>
      </c>
    </row>
    <row r="11" spans="1:6">
      <c r="A11" s="87">
        <v>45333</v>
      </c>
      <c r="B11" s="78" t="s">
        <v>10419</v>
      </c>
      <c r="C11" s="87" t="s">
        <v>119</v>
      </c>
      <c r="D11" s="87" t="s">
        <v>10420</v>
      </c>
      <c r="E11" s="88">
        <v>199.02</v>
      </c>
    </row>
    <row r="12" spans="1:6">
      <c r="A12" s="87">
        <v>11270</v>
      </c>
      <c r="B12" s="78" t="s">
        <v>10421</v>
      </c>
      <c r="C12" s="87" t="s">
        <v>119</v>
      </c>
      <c r="D12" s="87" t="s">
        <v>10420</v>
      </c>
      <c r="E12" s="88">
        <v>4.05</v>
      </c>
    </row>
    <row r="13" spans="1:6">
      <c r="A13" s="87">
        <v>412</v>
      </c>
      <c r="B13" s="78" t="s">
        <v>10422</v>
      </c>
      <c r="C13" s="87" t="s">
        <v>119</v>
      </c>
      <c r="D13" s="87" t="s">
        <v>10420</v>
      </c>
      <c r="E13" s="88">
        <v>1.18</v>
      </c>
    </row>
    <row r="14" spans="1:6">
      <c r="A14" s="87">
        <v>414</v>
      </c>
      <c r="B14" s="78" t="s">
        <v>10423</v>
      </c>
      <c r="C14" s="87" t="s">
        <v>119</v>
      </c>
      <c r="D14" s="87" t="s">
        <v>10420</v>
      </c>
      <c r="E14" s="88">
        <v>7.0000000000000007E-2</v>
      </c>
    </row>
    <row r="15" spans="1:6">
      <c r="A15" s="87">
        <v>410</v>
      </c>
      <c r="B15" s="78" t="s">
        <v>10424</v>
      </c>
      <c r="C15" s="87" t="s">
        <v>119</v>
      </c>
      <c r="D15" s="87" t="s">
        <v>10420</v>
      </c>
      <c r="E15" s="88">
        <v>0.18</v>
      </c>
    </row>
    <row r="16" spans="1:6">
      <c r="A16" s="87">
        <v>411</v>
      </c>
      <c r="B16" s="78" t="s">
        <v>10425</v>
      </c>
      <c r="C16" s="87" t="s">
        <v>119</v>
      </c>
      <c r="D16" s="87" t="s">
        <v>10426</v>
      </c>
      <c r="E16" s="88">
        <v>0.23</v>
      </c>
    </row>
    <row r="17" spans="1:5">
      <c r="A17" s="87">
        <v>408</v>
      </c>
      <c r="B17" s="78" t="s">
        <v>10427</v>
      </c>
      <c r="C17" s="87" t="s">
        <v>119</v>
      </c>
      <c r="D17" s="87" t="s">
        <v>10420</v>
      </c>
      <c r="E17" s="88">
        <v>1.1399999999999999</v>
      </c>
    </row>
    <row r="18" spans="1:5">
      <c r="A18" s="87">
        <v>39131</v>
      </c>
      <c r="B18" s="78" t="s">
        <v>10428</v>
      </c>
      <c r="C18" s="87" t="s">
        <v>119</v>
      </c>
      <c r="D18" s="87" t="s">
        <v>10420</v>
      </c>
      <c r="E18" s="88">
        <v>5.0999999999999996</v>
      </c>
    </row>
    <row r="19" spans="1:5">
      <c r="A19" s="87">
        <v>394</v>
      </c>
      <c r="B19" s="78" t="s">
        <v>10429</v>
      </c>
      <c r="C19" s="87" t="s">
        <v>119</v>
      </c>
      <c r="D19" s="87" t="s">
        <v>10420</v>
      </c>
      <c r="E19" s="88">
        <v>5.17</v>
      </c>
    </row>
    <row r="20" spans="1:5">
      <c r="A20" s="87">
        <v>39130</v>
      </c>
      <c r="B20" s="78" t="s">
        <v>10430</v>
      </c>
      <c r="C20" s="87" t="s">
        <v>119</v>
      </c>
      <c r="D20" s="87" t="s">
        <v>10420</v>
      </c>
      <c r="E20" s="88">
        <v>4.6500000000000004</v>
      </c>
    </row>
    <row r="21" spans="1:5">
      <c r="A21" s="87">
        <v>395</v>
      </c>
      <c r="B21" s="78" t="s">
        <v>10431</v>
      </c>
      <c r="C21" s="87" t="s">
        <v>119</v>
      </c>
      <c r="D21" s="87" t="s">
        <v>10420</v>
      </c>
      <c r="E21" s="88">
        <v>4.97</v>
      </c>
    </row>
    <row r="22" spans="1:5">
      <c r="A22" s="87">
        <v>39129</v>
      </c>
      <c r="B22" s="78" t="s">
        <v>10432</v>
      </c>
      <c r="C22" s="87" t="s">
        <v>119</v>
      </c>
      <c r="D22" s="87" t="s">
        <v>10420</v>
      </c>
      <c r="E22" s="88">
        <v>2.87</v>
      </c>
    </row>
    <row r="23" spans="1:5">
      <c r="A23" s="87">
        <v>393</v>
      </c>
      <c r="B23" s="78" t="s">
        <v>10433</v>
      </c>
      <c r="C23" s="87" t="s">
        <v>119</v>
      </c>
      <c r="D23" s="87" t="s">
        <v>10426</v>
      </c>
      <c r="E23" s="88">
        <v>3</v>
      </c>
    </row>
    <row r="24" spans="1:5">
      <c r="A24" s="87">
        <v>39127</v>
      </c>
      <c r="B24" s="78" t="s">
        <v>10434</v>
      </c>
      <c r="C24" s="87" t="s">
        <v>119</v>
      </c>
      <c r="D24" s="87" t="s">
        <v>10420</v>
      </c>
      <c r="E24" s="88">
        <v>2.4500000000000002</v>
      </c>
    </row>
    <row r="25" spans="1:5">
      <c r="A25" s="87">
        <v>392</v>
      </c>
      <c r="B25" s="78" t="s">
        <v>10435</v>
      </c>
      <c r="C25" s="87" t="s">
        <v>119</v>
      </c>
      <c r="D25" s="87" t="s">
        <v>10420</v>
      </c>
      <c r="E25" s="88">
        <v>2.52</v>
      </c>
    </row>
    <row r="26" spans="1:5">
      <c r="A26" s="87">
        <v>39133</v>
      </c>
      <c r="B26" s="78" t="s">
        <v>10436</v>
      </c>
      <c r="C26" s="87" t="s">
        <v>119</v>
      </c>
      <c r="D26" s="87" t="s">
        <v>10420</v>
      </c>
      <c r="E26" s="88">
        <v>6.7</v>
      </c>
    </row>
    <row r="27" spans="1:5">
      <c r="A27" s="87">
        <v>397</v>
      </c>
      <c r="B27" s="78" t="s">
        <v>10437</v>
      </c>
      <c r="C27" s="87" t="s">
        <v>119</v>
      </c>
      <c r="D27" s="87" t="s">
        <v>10420</v>
      </c>
      <c r="E27" s="88">
        <v>7.4</v>
      </c>
    </row>
    <row r="28" spans="1:5">
      <c r="A28" s="87">
        <v>39132</v>
      </c>
      <c r="B28" s="78" t="s">
        <v>10438</v>
      </c>
      <c r="C28" s="87" t="s">
        <v>119</v>
      </c>
      <c r="D28" s="87" t="s">
        <v>10420</v>
      </c>
      <c r="E28" s="88">
        <v>5.36</v>
      </c>
    </row>
    <row r="29" spans="1:5">
      <c r="A29" s="87">
        <v>396</v>
      </c>
      <c r="B29" s="78" t="s">
        <v>10439</v>
      </c>
      <c r="C29" s="87" t="s">
        <v>119</v>
      </c>
      <c r="D29" s="87" t="s">
        <v>10420</v>
      </c>
      <c r="E29" s="88">
        <v>5.74</v>
      </c>
    </row>
    <row r="30" spans="1:5">
      <c r="A30" s="87">
        <v>39135</v>
      </c>
      <c r="B30" s="78" t="s">
        <v>10440</v>
      </c>
      <c r="C30" s="87" t="s">
        <v>119</v>
      </c>
      <c r="D30" s="87" t="s">
        <v>10420</v>
      </c>
      <c r="E30" s="88">
        <v>10.72</v>
      </c>
    </row>
    <row r="31" spans="1:5">
      <c r="A31" s="87">
        <v>39134</v>
      </c>
      <c r="B31" s="78" t="s">
        <v>10441</v>
      </c>
      <c r="C31" s="87" t="s">
        <v>119</v>
      </c>
      <c r="D31" s="87" t="s">
        <v>10420</v>
      </c>
      <c r="E31" s="88">
        <v>8.93</v>
      </c>
    </row>
    <row r="32" spans="1:5">
      <c r="A32" s="87">
        <v>398</v>
      </c>
      <c r="B32" s="78" t="s">
        <v>10442</v>
      </c>
      <c r="C32" s="87" t="s">
        <v>119</v>
      </c>
      <c r="D32" s="87" t="s">
        <v>10420</v>
      </c>
      <c r="E32" s="88">
        <v>8.23</v>
      </c>
    </row>
    <row r="33" spans="1:5">
      <c r="A33" s="87">
        <v>39128</v>
      </c>
      <c r="B33" s="78" t="s">
        <v>10443</v>
      </c>
      <c r="C33" s="87" t="s">
        <v>119</v>
      </c>
      <c r="D33" s="87" t="s">
        <v>10420</v>
      </c>
      <c r="E33" s="88">
        <v>2.68</v>
      </c>
    </row>
    <row r="34" spans="1:5">
      <c r="A34" s="87">
        <v>400</v>
      </c>
      <c r="B34" s="78" t="s">
        <v>10444</v>
      </c>
      <c r="C34" s="87" t="s">
        <v>119</v>
      </c>
      <c r="D34" s="87" t="s">
        <v>10420</v>
      </c>
      <c r="E34" s="88">
        <v>2.61</v>
      </c>
    </row>
    <row r="35" spans="1:5">
      <c r="A35" s="87">
        <v>39125</v>
      </c>
      <c r="B35" s="78" t="s">
        <v>10445</v>
      </c>
      <c r="C35" s="87" t="s">
        <v>119</v>
      </c>
      <c r="D35" s="87" t="s">
        <v>10420</v>
      </c>
      <c r="E35" s="88">
        <v>2.68</v>
      </c>
    </row>
    <row r="36" spans="1:5">
      <c r="A36" s="87">
        <v>39126</v>
      </c>
      <c r="B36" s="78" t="s">
        <v>10446</v>
      </c>
      <c r="C36" s="87" t="s">
        <v>119</v>
      </c>
      <c r="D36" s="87" t="s">
        <v>10420</v>
      </c>
      <c r="E36" s="88">
        <v>12.06</v>
      </c>
    </row>
    <row r="37" spans="1:5">
      <c r="A37" s="87">
        <v>399</v>
      </c>
      <c r="B37" s="78" t="s">
        <v>10447</v>
      </c>
      <c r="C37" s="87" t="s">
        <v>119</v>
      </c>
      <c r="D37" s="87" t="s">
        <v>10420</v>
      </c>
      <c r="E37" s="88">
        <v>10.62</v>
      </c>
    </row>
    <row r="38" spans="1:5">
      <c r="A38" s="87">
        <v>39158</v>
      </c>
      <c r="B38" s="78" t="s">
        <v>10448</v>
      </c>
      <c r="C38" s="87" t="s">
        <v>119</v>
      </c>
      <c r="D38" s="87" t="s">
        <v>10420</v>
      </c>
      <c r="E38" s="88">
        <v>28.53</v>
      </c>
    </row>
    <row r="39" spans="1:5">
      <c r="A39" s="87">
        <v>39141</v>
      </c>
      <c r="B39" s="78" t="s">
        <v>10449</v>
      </c>
      <c r="C39" s="87" t="s">
        <v>119</v>
      </c>
      <c r="D39" s="87" t="s">
        <v>10420</v>
      </c>
      <c r="E39" s="88">
        <v>2.0699999999999998</v>
      </c>
    </row>
    <row r="40" spans="1:5">
      <c r="A40" s="87">
        <v>39140</v>
      </c>
      <c r="B40" s="78" t="s">
        <v>10450</v>
      </c>
      <c r="C40" s="87" t="s">
        <v>119</v>
      </c>
      <c r="D40" s="87" t="s">
        <v>10420</v>
      </c>
      <c r="E40" s="88">
        <v>1.88</v>
      </c>
    </row>
    <row r="41" spans="1:5">
      <c r="A41" s="87">
        <v>39139</v>
      </c>
      <c r="B41" s="78" t="s">
        <v>10451</v>
      </c>
      <c r="C41" s="87" t="s">
        <v>119</v>
      </c>
      <c r="D41" s="87" t="s">
        <v>10420</v>
      </c>
      <c r="E41" s="88">
        <v>1.56</v>
      </c>
    </row>
    <row r="42" spans="1:5">
      <c r="A42" s="87">
        <v>39137</v>
      </c>
      <c r="B42" s="78" t="s">
        <v>10452</v>
      </c>
      <c r="C42" s="87" t="s">
        <v>119</v>
      </c>
      <c r="D42" s="87" t="s">
        <v>10420</v>
      </c>
      <c r="E42" s="88">
        <v>1.08</v>
      </c>
    </row>
    <row r="43" spans="1:5">
      <c r="A43" s="87">
        <v>39143</v>
      </c>
      <c r="B43" s="78" t="s">
        <v>10453</v>
      </c>
      <c r="C43" s="87" t="s">
        <v>119</v>
      </c>
      <c r="D43" s="87" t="s">
        <v>10420</v>
      </c>
      <c r="E43" s="88">
        <v>4.2699999999999996</v>
      </c>
    </row>
    <row r="44" spans="1:5">
      <c r="A44" s="87">
        <v>39142</v>
      </c>
      <c r="B44" s="78" t="s">
        <v>10454</v>
      </c>
      <c r="C44" s="87" t="s">
        <v>119</v>
      </c>
      <c r="D44" s="87" t="s">
        <v>10420</v>
      </c>
      <c r="E44" s="88">
        <v>3.06</v>
      </c>
    </row>
    <row r="45" spans="1:5">
      <c r="A45" s="87">
        <v>39144</v>
      </c>
      <c r="B45" s="78" t="s">
        <v>10455</v>
      </c>
      <c r="C45" s="87" t="s">
        <v>119</v>
      </c>
      <c r="D45" s="87" t="s">
        <v>10420</v>
      </c>
      <c r="E45" s="88">
        <v>4.97</v>
      </c>
    </row>
    <row r="46" spans="1:5">
      <c r="A46" s="87">
        <v>39138</v>
      </c>
      <c r="B46" s="78" t="s">
        <v>10456</v>
      </c>
      <c r="C46" s="87" t="s">
        <v>119</v>
      </c>
      <c r="D46" s="87" t="s">
        <v>10420</v>
      </c>
      <c r="E46" s="88">
        <v>1.1399999999999999</v>
      </c>
    </row>
    <row r="47" spans="1:5">
      <c r="A47" s="87">
        <v>39136</v>
      </c>
      <c r="B47" s="78" t="s">
        <v>10457</v>
      </c>
      <c r="C47" s="87" t="s">
        <v>119</v>
      </c>
      <c r="D47" s="87" t="s">
        <v>10420</v>
      </c>
      <c r="E47" s="88">
        <v>0.76</v>
      </c>
    </row>
    <row r="48" spans="1:5">
      <c r="A48" s="87">
        <v>39145</v>
      </c>
      <c r="B48" s="78" t="s">
        <v>10458</v>
      </c>
      <c r="C48" s="87" t="s">
        <v>119</v>
      </c>
      <c r="D48" s="87" t="s">
        <v>10420</v>
      </c>
      <c r="E48" s="88">
        <v>8.1999999999999993</v>
      </c>
    </row>
    <row r="49" spans="1:5">
      <c r="A49" s="87">
        <v>12615</v>
      </c>
      <c r="B49" s="78" t="s">
        <v>10459</v>
      </c>
      <c r="C49" s="87" t="s">
        <v>119</v>
      </c>
      <c r="D49" s="87" t="s">
        <v>10420</v>
      </c>
      <c r="E49" s="88">
        <v>10.43</v>
      </c>
    </row>
    <row r="50" spans="1:5">
      <c r="A50" s="87">
        <v>11927</v>
      </c>
      <c r="B50" s="78" t="s">
        <v>10460</v>
      </c>
      <c r="C50" s="87" t="s">
        <v>119</v>
      </c>
      <c r="D50" s="87" t="s">
        <v>10420</v>
      </c>
      <c r="E50" s="88">
        <v>12.1</v>
      </c>
    </row>
    <row r="51" spans="1:5">
      <c r="A51" s="87">
        <v>11928</v>
      </c>
      <c r="B51" s="78" t="s">
        <v>10461</v>
      </c>
      <c r="C51" s="87" t="s">
        <v>119</v>
      </c>
      <c r="D51" s="87" t="s">
        <v>10420</v>
      </c>
      <c r="E51" s="88">
        <v>13.87</v>
      </c>
    </row>
    <row r="52" spans="1:5">
      <c r="A52" s="87">
        <v>11929</v>
      </c>
      <c r="B52" s="78" t="s">
        <v>10462</v>
      </c>
      <c r="C52" s="87" t="s">
        <v>119</v>
      </c>
      <c r="D52" s="87" t="s">
        <v>10420</v>
      </c>
      <c r="E52" s="88">
        <v>21.45</v>
      </c>
    </row>
    <row r="53" spans="1:5">
      <c r="A53" s="87">
        <v>36801</v>
      </c>
      <c r="B53" s="78" t="s">
        <v>10463</v>
      </c>
      <c r="C53" s="87" t="s">
        <v>119</v>
      </c>
      <c r="D53" s="87" t="s">
        <v>10420</v>
      </c>
      <c r="E53" s="88">
        <v>37.950000000000003</v>
      </c>
    </row>
    <row r="54" spans="1:5">
      <c r="A54" s="87">
        <v>36246</v>
      </c>
      <c r="B54" s="78" t="s">
        <v>10464</v>
      </c>
      <c r="C54" s="87" t="s">
        <v>97</v>
      </c>
      <c r="D54" s="87" t="s">
        <v>10420</v>
      </c>
      <c r="E54" s="88">
        <v>4.26</v>
      </c>
    </row>
    <row r="55" spans="1:5">
      <c r="A55" s="87">
        <v>37600</v>
      </c>
      <c r="B55" s="78" t="s">
        <v>10465</v>
      </c>
      <c r="C55" s="87" t="s">
        <v>119</v>
      </c>
      <c r="D55" s="87" t="s">
        <v>10420</v>
      </c>
      <c r="E55" s="88"/>
    </row>
    <row r="56" spans="1:5">
      <c r="A56" s="87">
        <v>37599</v>
      </c>
      <c r="B56" s="78" t="s">
        <v>10466</v>
      </c>
      <c r="C56" s="87" t="s">
        <v>119</v>
      </c>
      <c r="D56" s="87" t="s">
        <v>10420</v>
      </c>
      <c r="E56" s="88"/>
    </row>
    <row r="57" spans="1:5">
      <c r="A57" s="87">
        <v>1</v>
      </c>
      <c r="B57" s="78" t="s">
        <v>10467</v>
      </c>
      <c r="C57" s="87" t="s">
        <v>59</v>
      </c>
      <c r="D57" s="87" t="s">
        <v>10426</v>
      </c>
      <c r="E57" s="88"/>
    </row>
    <row r="58" spans="1:5">
      <c r="A58" s="87">
        <v>3</v>
      </c>
      <c r="B58" s="78" t="s">
        <v>10468</v>
      </c>
      <c r="C58" s="87" t="s">
        <v>300</v>
      </c>
      <c r="D58" s="87" t="s">
        <v>10420</v>
      </c>
      <c r="E58" s="88">
        <v>26.92</v>
      </c>
    </row>
    <row r="59" spans="1:5">
      <c r="A59" s="87">
        <v>43054</v>
      </c>
      <c r="B59" s="78" t="s">
        <v>10469</v>
      </c>
      <c r="C59" s="87" t="s">
        <v>59</v>
      </c>
      <c r="D59" s="87" t="s">
        <v>10420</v>
      </c>
      <c r="E59" s="88">
        <v>8.02</v>
      </c>
    </row>
    <row r="60" spans="1:5">
      <c r="A60" s="87">
        <v>42402</v>
      </c>
      <c r="B60" s="78" t="s">
        <v>10470</v>
      </c>
      <c r="C60" s="87" t="s">
        <v>59</v>
      </c>
      <c r="D60" s="87" t="s">
        <v>10420</v>
      </c>
      <c r="E60" s="88">
        <v>7.67</v>
      </c>
    </row>
    <row r="61" spans="1:5">
      <c r="A61" s="87">
        <v>42403</v>
      </c>
      <c r="B61" s="78" t="s">
        <v>10471</v>
      </c>
      <c r="C61" s="87" t="s">
        <v>59</v>
      </c>
      <c r="D61" s="87" t="s">
        <v>10420</v>
      </c>
      <c r="E61" s="88">
        <v>9.84</v>
      </c>
    </row>
    <row r="62" spans="1:5">
      <c r="A62" s="87">
        <v>42404</v>
      </c>
      <c r="B62" s="78" t="s">
        <v>10472</v>
      </c>
      <c r="C62" s="87" t="s">
        <v>59</v>
      </c>
      <c r="D62" s="87" t="s">
        <v>10420</v>
      </c>
      <c r="E62" s="88">
        <v>9.7799999999999994</v>
      </c>
    </row>
    <row r="63" spans="1:5">
      <c r="A63" s="87">
        <v>42405</v>
      </c>
      <c r="B63" s="78" t="s">
        <v>10473</v>
      </c>
      <c r="C63" s="87" t="s">
        <v>59</v>
      </c>
      <c r="D63" s="87" t="s">
        <v>10420</v>
      </c>
      <c r="E63" s="88">
        <v>10.42</v>
      </c>
    </row>
    <row r="64" spans="1:5">
      <c r="A64" s="87">
        <v>34341</v>
      </c>
      <c r="B64" s="78" t="s">
        <v>10474</v>
      </c>
      <c r="C64" s="87" t="s">
        <v>59</v>
      </c>
      <c r="D64" s="87" t="s">
        <v>10420</v>
      </c>
      <c r="E64" s="88">
        <v>9.0399999999999991</v>
      </c>
    </row>
    <row r="65" spans="1:5">
      <c r="A65" s="87">
        <v>43053</v>
      </c>
      <c r="B65" s="78" t="s">
        <v>10475</v>
      </c>
      <c r="C65" s="87" t="s">
        <v>59</v>
      </c>
      <c r="D65" s="87" t="s">
        <v>10420</v>
      </c>
      <c r="E65" s="88">
        <v>7.17</v>
      </c>
    </row>
    <row r="66" spans="1:5">
      <c r="A66" s="87">
        <v>43058</v>
      </c>
      <c r="B66" s="78" t="s">
        <v>10476</v>
      </c>
      <c r="C66" s="87" t="s">
        <v>59</v>
      </c>
      <c r="D66" s="87" t="s">
        <v>10420</v>
      </c>
      <c r="E66" s="88">
        <v>7.43</v>
      </c>
    </row>
    <row r="67" spans="1:5">
      <c r="A67" s="87">
        <v>34</v>
      </c>
      <c r="B67" s="78" t="s">
        <v>10477</v>
      </c>
      <c r="C67" s="87" t="s">
        <v>59</v>
      </c>
      <c r="D67" s="87" t="s">
        <v>10420</v>
      </c>
      <c r="E67" s="88">
        <v>7.47</v>
      </c>
    </row>
    <row r="68" spans="1:5">
      <c r="A68" s="87">
        <v>43055</v>
      </c>
      <c r="B68" s="78" t="s">
        <v>10478</v>
      </c>
      <c r="C68" s="87" t="s">
        <v>59</v>
      </c>
      <c r="D68" s="87" t="s">
        <v>10426</v>
      </c>
      <c r="E68" s="88">
        <v>6.47</v>
      </c>
    </row>
    <row r="69" spans="1:5">
      <c r="A69" s="87">
        <v>43056</v>
      </c>
      <c r="B69" s="78" t="s">
        <v>10479</v>
      </c>
      <c r="C69" s="87" t="s">
        <v>59</v>
      </c>
      <c r="D69" s="87" t="s">
        <v>10420</v>
      </c>
      <c r="E69" s="88">
        <v>7.46</v>
      </c>
    </row>
    <row r="70" spans="1:5">
      <c r="A70" s="87">
        <v>43057</v>
      </c>
      <c r="B70" s="78" t="s">
        <v>10480</v>
      </c>
      <c r="C70" s="87" t="s">
        <v>59</v>
      </c>
      <c r="D70" s="87" t="s">
        <v>10420</v>
      </c>
      <c r="E70" s="88">
        <v>8.1999999999999993</v>
      </c>
    </row>
    <row r="71" spans="1:5">
      <c r="A71" s="87">
        <v>34449</v>
      </c>
      <c r="B71" s="78" t="s">
        <v>10481</v>
      </c>
      <c r="C71" s="87" t="s">
        <v>59</v>
      </c>
      <c r="D71" s="87" t="s">
        <v>10420</v>
      </c>
      <c r="E71" s="88">
        <v>8.76</v>
      </c>
    </row>
    <row r="72" spans="1:5">
      <c r="A72" s="87">
        <v>32</v>
      </c>
      <c r="B72" s="78" t="s">
        <v>10482</v>
      </c>
      <c r="C72" s="87" t="s">
        <v>59</v>
      </c>
      <c r="D72" s="87" t="s">
        <v>10420</v>
      </c>
      <c r="E72" s="88">
        <v>7.88</v>
      </c>
    </row>
    <row r="73" spans="1:5">
      <c r="A73" s="87">
        <v>33</v>
      </c>
      <c r="B73" s="78" t="s">
        <v>10483</v>
      </c>
      <c r="C73" s="87" t="s">
        <v>59</v>
      </c>
      <c r="D73" s="87" t="s">
        <v>10420</v>
      </c>
      <c r="E73" s="88">
        <v>7.92</v>
      </c>
    </row>
    <row r="74" spans="1:5">
      <c r="A74" s="87">
        <v>43061</v>
      </c>
      <c r="B74" s="78" t="s">
        <v>10484</v>
      </c>
      <c r="C74" s="87" t="s">
        <v>59</v>
      </c>
      <c r="D74" s="87" t="s">
        <v>10420</v>
      </c>
      <c r="E74" s="88">
        <v>7.4</v>
      </c>
    </row>
    <row r="75" spans="1:5">
      <c r="A75" s="87">
        <v>43059</v>
      </c>
      <c r="B75" s="78" t="s">
        <v>10485</v>
      </c>
      <c r="C75" s="87" t="s">
        <v>59</v>
      </c>
      <c r="D75" s="87" t="s">
        <v>10420</v>
      </c>
      <c r="E75" s="88">
        <v>7.07</v>
      </c>
    </row>
    <row r="76" spans="1:5">
      <c r="A76" s="87">
        <v>43062</v>
      </c>
      <c r="B76" s="78" t="s">
        <v>10486</v>
      </c>
      <c r="C76" s="87" t="s">
        <v>59</v>
      </c>
      <c r="D76" s="87" t="s">
        <v>10420</v>
      </c>
      <c r="E76" s="88">
        <v>7.83</v>
      </c>
    </row>
    <row r="77" spans="1:5">
      <c r="A77" s="87">
        <v>43060</v>
      </c>
      <c r="B77" s="78" t="s">
        <v>10487</v>
      </c>
      <c r="C77" s="87" t="s">
        <v>59</v>
      </c>
      <c r="D77" s="87" t="s">
        <v>10420</v>
      </c>
      <c r="E77" s="88">
        <v>6.16</v>
      </c>
    </row>
    <row r="78" spans="1:5">
      <c r="A78" s="87">
        <v>40410</v>
      </c>
      <c r="B78" s="78" t="s">
        <v>10488</v>
      </c>
      <c r="C78" s="87" t="s">
        <v>119</v>
      </c>
      <c r="D78" s="87" t="s">
        <v>10426</v>
      </c>
      <c r="E78" s="88"/>
    </row>
    <row r="79" spans="1:5">
      <c r="A79" s="87">
        <v>40411</v>
      </c>
      <c r="B79" s="78" t="s">
        <v>10489</v>
      </c>
      <c r="C79" s="87" t="s">
        <v>119</v>
      </c>
      <c r="D79" s="87" t="s">
        <v>10420</v>
      </c>
      <c r="E79" s="88"/>
    </row>
    <row r="80" spans="1:5">
      <c r="A80" s="87">
        <v>40412</v>
      </c>
      <c r="B80" s="78" t="s">
        <v>10490</v>
      </c>
      <c r="C80" s="87" t="s">
        <v>119</v>
      </c>
      <c r="D80" s="87" t="s">
        <v>10420</v>
      </c>
      <c r="E80" s="88"/>
    </row>
    <row r="81" spans="1:5">
      <c r="A81" s="87">
        <v>44254</v>
      </c>
      <c r="B81" s="78" t="s">
        <v>10491</v>
      </c>
      <c r="C81" s="87" t="s">
        <v>119</v>
      </c>
      <c r="D81" s="87" t="s">
        <v>10420</v>
      </c>
      <c r="E81" s="88"/>
    </row>
    <row r="82" spans="1:5">
      <c r="A82" s="87">
        <v>44255</v>
      </c>
      <c r="B82" s="78" t="s">
        <v>10492</v>
      </c>
      <c r="C82" s="87" t="s">
        <v>119</v>
      </c>
      <c r="D82" s="87" t="s">
        <v>10420</v>
      </c>
      <c r="E82" s="88"/>
    </row>
    <row r="83" spans="1:5">
      <c r="A83" s="87">
        <v>44256</v>
      </c>
      <c r="B83" s="78" t="s">
        <v>10493</v>
      </c>
      <c r="C83" s="87" t="s">
        <v>119</v>
      </c>
      <c r="D83" s="87" t="s">
        <v>10420</v>
      </c>
      <c r="E83" s="88"/>
    </row>
    <row r="84" spans="1:5">
      <c r="A84" s="87">
        <v>44257</v>
      </c>
      <c r="B84" s="78" t="s">
        <v>10494</v>
      </c>
      <c r="C84" s="87" t="s">
        <v>119</v>
      </c>
      <c r="D84" s="87" t="s">
        <v>10420</v>
      </c>
      <c r="E84" s="88"/>
    </row>
    <row r="85" spans="1:5">
      <c r="A85" s="87">
        <v>44258</v>
      </c>
      <c r="B85" s="78" t="s">
        <v>10495</v>
      </c>
      <c r="C85" s="87" t="s">
        <v>119</v>
      </c>
      <c r="D85" s="87" t="s">
        <v>10420</v>
      </c>
      <c r="E85" s="88"/>
    </row>
    <row r="86" spans="1:5">
      <c r="A86" s="87">
        <v>44259</v>
      </c>
      <c r="B86" s="78" t="s">
        <v>10496</v>
      </c>
      <c r="C86" s="87" t="s">
        <v>119</v>
      </c>
      <c r="D86" s="87" t="s">
        <v>10420</v>
      </c>
      <c r="E86" s="88"/>
    </row>
    <row r="87" spans="1:5">
      <c r="A87" s="87">
        <v>37997</v>
      </c>
      <c r="B87" s="78" t="s">
        <v>10497</v>
      </c>
      <c r="C87" s="87" t="s">
        <v>119</v>
      </c>
      <c r="D87" s="87" t="s">
        <v>10420</v>
      </c>
      <c r="E87" s="88"/>
    </row>
    <row r="88" spans="1:5">
      <c r="A88" s="87">
        <v>37998</v>
      </c>
      <c r="B88" s="78" t="s">
        <v>10498</v>
      </c>
      <c r="C88" s="87" t="s">
        <v>119</v>
      </c>
      <c r="D88" s="87" t="s">
        <v>10420</v>
      </c>
      <c r="E88" s="88"/>
    </row>
    <row r="89" spans="1:5">
      <c r="A89" s="87">
        <v>55</v>
      </c>
      <c r="B89" s="78" t="s">
        <v>10499</v>
      </c>
      <c r="C89" s="87" t="s">
        <v>119</v>
      </c>
      <c r="D89" s="87" t="s">
        <v>10426</v>
      </c>
      <c r="E89" s="88"/>
    </row>
    <row r="90" spans="1:5">
      <c r="A90" s="87">
        <v>61</v>
      </c>
      <c r="B90" s="78" t="s">
        <v>10500</v>
      </c>
      <c r="C90" s="87" t="s">
        <v>119</v>
      </c>
      <c r="D90" s="87" t="s">
        <v>10420</v>
      </c>
      <c r="E90" s="88"/>
    </row>
    <row r="91" spans="1:5">
      <c r="A91" s="87">
        <v>62</v>
      </c>
      <c r="B91" s="78" t="s">
        <v>10501</v>
      </c>
      <c r="C91" s="87" t="s">
        <v>119</v>
      </c>
      <c r="D91" s="87" t="s">
        <v>10420</v>
      </c>
      <c r="E91" s="88"/>
    </row>
    <row r="92" spans="1:5">
      <c r="A92" s="87">
        <v>10899</v>
      </c>
      <c r="B92" s="78" t="s">
        <v>10502</v>
      </c>
      <c r="C92" s="87" t="s">
        <v>119</v>
      </c>
      <c r="D92" s="87" t="s">
        <v>10420</v>
      </c>
      <c r="E92" s="88">
        <v>100.76</v>
      </c>
    </row>
    <row r="93" spans="1:5">
      <c r="A93" s="87">
        <v>10900</v>
      </c>
      <c r="B93" s="78" t="s">
        <v>10503</v>
      </c>
      <c r="C93" s="87" t="s">
        <v>119</v>
      </c>
      <c r="D93" s="87" t="s">
        <v>10420</v>
      </c>
      <c r="E93" s="88">
        <v>78.849999999999994</v>
      </c>
    </row>
    <row r="94" spans="1:5">
      <c r="A94" s="87">
        <v>47</v>
      </c>
      <c r="B94" s="78" t="s">
        <v>10504</v>
      </c>
      <c r="C94" s="87" t="s">
        <v>119</v>
      </c>
      <c r="D94" s="87" t="s">
        <v>10420</v>
      </c>
      <c r="E94" s="88"/>
    </row>
    <row r="95" spans="1:5">
      <c r="A95" s="87">
        <v>48</v>
      </c>
      <c r="B95" s="78" t="s">
        <v>10505</v>
      </c>
      <c r="C95" s="87" t="s">
        <v>119</v>
      </c>
      <c r="D95" s="87" t="s">
        <v>10420</v>
      </c>
      <c r="E95" s="88"/>
    </row>
    <row r="96" spans="1:5">
      <c r="A96" s="87">
        <v>46</v>
      </c>
      <c r="B96" s="78" t="s">
        <v>10506</v>
      </c>
      <c r="C96" s="87" t="s">
        <v>119</v>
      </c>
      <c r="D96" s="87" t="s">
        <v>10420</v>
      </c>
      <c r="E96" s="88"/>
    </row>
    <row r="97" spans="1:5">
      <c r="A97" s="87">
        <v>52</v>
      </c>
      <c r="B97" s="78" t="s">
        <v>10507</v>
      </c>
      <c r="C97" s="87" t="s">
        <v>119</v>
      </c>
      <c r="D97" s="87" t="s">
        <v>10420</v>
      </c>
      <c r="E97" s="88"/>
    </row>
    <row r="98" spans="1:5">
      <c r="A98" s="87">
        <v>43</v>
      </c>
      <c r="B98" s="78" t="s">
        <v>10508</v>
      </c>
      <c r="C98" s="87" t="s">
        <v>119</v>
      </c>
      <c r="D98" s="87" t="s">
        <v>10420</v>
      </c>
      <c r="E98" s="88"/>
    </row>
    <row r="99" spans="1:5">
      <c r="A99" s="87">
        <v>103</v>
      </c>
      <c r="B99" s="78" t="s">
        <v>10509</v>
      </c>
      <c r="C99" s="87" t="s">
        <v>119</v>
      </c>
      <c r="D99" s="87" t="s">
        <v>10420</v>
      </c>
      <c r="E99" s="88">
        <v>41.56</v>
      </c>
    </row>
    <row r="100" spans="1:5">
      <c r="A100" s="87">
        <v>107</v>
      </c>
      <c r="B100" s="78" t="s">
        <v>10510</v>
      </c>
      <c r="C100" s="87" t="s">
        <v>119</v>
      </c>
      <c r="D100" s="87" t="s">
        <v>10420</v>
      </c>
      <c r="E100" s="88">
        <v>0.78</v>
      </c>
    </row>
    <row r="101" spans="1:5">
      <c r="A101" s="87">
        <v>65</v>
      </c>
      <c r="B101" s="78" t="s">
        <v>10511</v>
      </c>
      <c r="C101" s="87" t="s">
        <v>119</v>
      </c>
      <c r="D101" s="87" t="s">
        <v>10420</v>
      </c>
      <c r="E101" s="88">
        <v>0.85</v>
      </c>
    </row>
    <row r="102" spans="1:5">
      <c r="A102" s="87">
        <v>108</v>
      </c>
      <c r="B102" s="78" t="s">
        <v>10512</v>
      </c>
      <c r="C102" s="87" t="s">
        <v>119</v>
      </c>
      <c r="D102" s="87" t="s">
        <v>10420</v>
      </c>
      <c r="E102" s="88">
        <v>1.72</v>
      </c>
    </row>
    <row r="103" spans="1:5">
      <c r="A103" s="87">
        <v>110</v>
      </c>
      <c r="B103" s="78" t="s">
        <v>10513</v>
      </c>
      <c r="C103" s="87" t="s">
        <v>119</v>
      </c>
      <c r="D103" s="87" t="s">
        <v>10420</v>
      </c>
      <c r="E103" s="88">
        <v>5.98</v>
      </c>
    </row>
    <row r="104" spans="1:5">
      <c r="A104" s="87">
        <v>109</v>
      </c>
      <c r="B104" s="78" t="s">
        <v>10514</v>
      </c>
      <c r="C104" s="87" t="s">
        <v>119</v>
      </c>
      <c r="D104" s="87" t="s">
        <v>10420</v>
      </c>
      <c r="E104" s="88">
        <v>3.56</v>
      </c>
    </row>
    <row r="105" spans="1:5">
      <c r="A105" s="87">
        <v>111</v>
      </c>
      <c r="B105" s="78" t="s">
        <v>10515</v>
      </c>
      <c r="C105" s="87" t="s">
        <v>119</v>
      </c>
      <c r="D105" s="87" t="s">
        <v>10420</v>
      </c>
      <c r="E105" s="88">
        <v>8.09</v>
      </c>
    </row>
    <row r="106" spans="1:5">
      <c r="A106" s="87">
        <v>112</v>
      </c>
      <c r="B106" s="78" t="s">
        <v>10516</v>
      </c>
      <c r="C106" s="87" t="s">
        <v>119</v>
      </c>
      <c r="D106" s="87" t="s">
        <v>10420</v>
      </c>
      <c r="E106" s="88">
        <v>4.29</v>
      </c>
    </row>
    <row r="107" spans="1:5">
      <c r="A107" s="87">
        <v>113</v>
      </c>
      <c r="B107" s="78" t="s">
        <v>10517</v>
      </c>
      <c r="C107" s="87" t="s">
        <v>119</v>
      </c>
      <c r="D107" s="87" t="s">
        <v>10420</v>
      </c>
      <c r="E107" s="88">
        <v>10.73</v>
      </c>
    </row>
    <row r="108" spans="1:5">
      <c r="A108" s="87">
        <v>104</v>
      </c>
      <c r="B108" s="78" t="s">
        <v>10518</v>
      </c>
      <c r="C108" s="87" t="s">
        <v>119</v>
      </c>
      <c r="D108" s="87" t="s">
        <v>10420</v>
      </c>
      <c r="E108" s="88">
        <v>18.68</v>
      </c>
    </row>
    <row r="109" spans="1:5">
      <c r="A109" s="87">
        <v>102</v>
      </c>
      <c r="B109" s="78" t="s">
        <v>10519</v>
      </c>
      <c r="C109" s="87" t="s">
        <v>119</v>
      </c>
      <c r="D109" s="87" t="s">
        <v>10420</v>
      </c>
      <c r="E109" s="88">
        <v>25.75</v>
      </c>
    </row>
    <row r="110" spans="1:5">
      <c r="A110" s="87">
        <v>95</v>
      </c>
      <c r="B110" s="78" t="s">
        <v>10520</v>
      </c>
      <c r="C110" s="87" t="s">
        <v>119</v>
      </c>
      <c r="D110" s="87" t="s">
        <v>10420</v>
      </c>
      <c r="E110" s="88">
        <v>10.88</v>
      </c>
    </row>
    <row r="111" spans="1:5">
      <c r="A111" s="87">
        <v>96</v>
      </c>
      <c r="B111" s="78" t="s">
        <v>10521</v>
      </c>
      <c r="C111" s="87" t="s">
        <v>119</v>
      </c>
      <c r="D111" s="87" t="s">
        <v>10420</v>
      </c>
      <c r="E111" s="88">
        <v>11.84</v>
      </c>
    </row>
    <row r="112" spans="1:5">
      <c r="A112" s="87">
        <v>97</v>
      </c>
      <c r="B112" s="78" t="s">
        <v>10522</v>
      </c>
      <c r="C112" s="87" t="s">
        <v>119</v>
      </c>
      <c r="D112" s="87" t="s">
        <v>10420</v>
      </c>
      <c r="E112" s="88">
        <v>17.809999999999999</v>
      </c>
    </row>
    <row r="113" spans="1:5">
      <c r="A113" s="87">
        <v>98</v>
      </c>
      <c r="B113" s="78" t="s">
        <v>10523</v>
      </c>
      <c r="C113" s="87" t="s">
        <v>119</v>
      </c>
      <c r="D113" s="87" t="s">
        <v>10420</v>
      </c>
      <c r="E113" s="88">
        <v>26.66</v>
      </c>
    </row>
    <row r="114" spans="1:5">
      <c r="A114" s="87">
        <v>99</v>
      </c>
      <c r="B114" s="78" t="s">
        <v>10524</v>
      </c>
      <c r="C114" s="87" t="s">
        <v>119</v>
      </c>
      <c r="D114" s="87" t="s">
        <v>10420</v>
      </c>
      <c r="E114" s="88">
        <v>25.19</v>
      </c>
    </row>
    <row r="115" spans="1:5">
      <c r="A115" s="87">
        <v>60</v>
      </c>
      <c r="B115" s="78" t="s">
        <v>10525</v>
      </c>
      <c r="C115" s="87" t="s">
        <v>119</v>
      </c>
      <c r="D115" s="87" t="s">
        <v>10420</v>
      </c>
      <c r="E115" s="88"/>
    </row>
    <row r="116" spans="1:5">
      <c r="A116" s="87">
        <v>72</v>
      </c>
      <c r="B116" s="78" t="s">
        <v>10526</v>
      </c>
      <c r="C116" s="87" t="s">
        <v>119</v>
      </c>
      <c r="D116" s="87" t="s">
        <v>10420</v>
      </c>
      <c r="E116" s="88">
        <v>48.32</v>
      </c>
    </row>
    <row r="117" spans="1:5">
      <c r="A117" s="87">
        <v>71</v>
      </c>
      <c r="B117" s="78" t="s">
        <v>10527</v>
      </c>
      <c r="C117" s="87" t="s">
        <v>119</v>
      </c>
      <c r="D117" s="87" t="s">
        <v>10420</v>
      </c>
      <c r="E117" s="88">
        <v>29.84</v>
      </c>
    </row>
    <row r="118" spans="1:5">
      <c r="A118" s="87">
        <v>67</v>
      </c>
      <c r="B118" s="78" t="s">
        <v>10528</v>
      </c>
      <c r="C118" s="87" t="s">
        <v>119</v>
      </c>
      <c r="D118" s="87" t="s">
        <v>10420</v>
      </c>
      <c r="E118" s="88">
        <v>15.62</v>
      </c>
    </row>
    <row r="119" spans="1:5">
      <c r="A119" s="87">
        <v>73</v>
      </c>
      <c r="B119" s="78" t="s">
        <v>10529</v>
      </c>
      <c r="C119" s="87" t="s">
        <v>119</v>
      </c>
      <c r="D119" s="87" t="s">
        <v>10420</v>
      </c>
      <c r="E119" s="88">
        <v>14.95</v>
      </c>
    </row>
    <row r="120" spans="1:5">
      <c r="A120" s="87">
        <v>100</v>
      </c>
      <c r="B120" s="78" t="s">
        <v>10530</v>
      </c>
      <c r="C120" s="87" t="s">
        <v>119</v>
      </c>
      <c r="D120" s="87" t="s">
        <v>10420</v>
      </c>
      <c r="E120" s="88">
        <v>44.02</v>
      </c>
    </row>
    <row r="121" spans="1:5">
      <c r="A121" s="87">
        <v>75</v>
      </c>
      <c r="B121" s="78" t="s">
        <v>10531</v>
      </c>
      <c r="C121" s="87" t="s">
        <v>119</v>
      </c>
      <c r="D121" s="87" t="s">
        <v>10420</v>
      </c>
      <c r="E121" s="88">
        <v>256.64</v>
      </c>
    </row>
    <row r="122" spans="1:5">
      <c r="A122" s="87">
        <v>83</v>
      </c>
      <c r="B122" s="78" t="s">
        <v>10532</v>
      </c>
      <c r="C122" s="87" t="s">
        <v>119</v>
      </c>
      <c r="D122" s="87" t="s">
        <v>10420</v>
      </c>
      <c r="E122" s="88">
        <v>205.17</v>
      </c>
    </row>
    <row r="123" spans="1:5">
      <c r="A123" s="87">
        <v>74</v>
      </c>
      <c r="B123" s="78" t="s">
        <v>10533</v>
      </c>
      <c r="C123" s="87" t="s">
        <v>119</v>
      </c>
      <c r="D123" s="87" t="s">
        <v>10420</v>
      </c>
      <c r="E123" s="88">
        <v>293.33999999999997</v>
      </c>
    </row>
    <row r="124" spans="1:5">
      <c r="A124" s="87">
        <v>106</v>
      </c>
      <c r="B124" s="78" t="s">
        <v>10534</v>
      </c>
      <c r="C124" s="87" t="s">
        <v>119</v>
      </c>
      <c r="D124" s="87" t="s">
        <v>10420</v>
      </c>
      <c r="E124" s="88">
        <v>370.94</v>
      </c>
    </row>
    <row r="125" spans="1:5">
      <c r="A125" s="87">
        <v>88</v>
      </c>
      <c r="B125" s="78" t="s">
        <v>10535</v>
      </c>
      <c r="C125" s="87" t="s">
        <v>119</v>
      </c>
      <c r="D125" s="87" t="s">
        <v>10420</v>
      </c>
      <c r="E125" s="88">
        <v>10.42</v>
      </c>
    </row>
    <row r="126" spans="1:5">
      <c r="A126" s="87">
        <v>82</v>
      </c>
      <c r="B126" s="78" t="s">
        <v>10536</v>
      </c>
      <c r="C126" s="87" t="s">
        <v>119</v>
      </c>
      <c r="D126" s="87" t="s">
        <v>10420</v>
      </c>
      <c r="E126" s="88">
        <v>195.2</v>
      </c>
    </row>
    <row r="127" spans="1:5">
      <c r="A127" s="87">
        <v>105</v>
      </c>
      <c r="B127" s="78" t="s">
        <v>10537</v>
      </c>
      <c r="C127" s="87" t="s">
        <v>119</v>
      </c>
      <c r="D127" s="87" t="s">
        <v>10420</v>
      </c>
      <c r="E127" s="88">
        <v>276.60000000000002</v>
      </c>
    </row>
    <row r="128" spans="1:5">
      <c r="A128" s="87">
        <v>39719</v>
      </c>
      <c r="B128" s="78" t="s">
        <v>10538</v>
      </c>
      <c r="C128" s="87" t="s">
        <v>300</v>
      </c>
      <c r="D128" s="87" t="s">
        <v>10420</v>
      </c>
      <c r="E128" s="88">
        <v>171.13</v>
      </c>
    </row>
    <row r="129" spans="1:5">
      <c r="A129" s="87">
        <v>3410</v>
      </c>
      <c r="B129" s="78" t="s">
        <v>10539</v>
      </c>
      <c r="C129" s="87" t="s">
        <v>59</v>
      </c>
      <c r="D129" s="87" t="s">
        <v>10420</v>
      </c>
      <c r="E129" s="88">
        <v>38.49</v>
      </c>
    </row>
    <row r="130" spans="1:5">
      <c r="A130" s="87">
        <v>4791</v>
      </c>
      <c r="B130" s="78" t="s">
        <v>10540</v>
      </c>
      <c r="C130" s="87" t="s">
        <v>59</v>
      </c>
      <c r="D130" s="87" t="s">
        <v>10420</v>
      </c>
      <c r="E130" s="88">
        <v>56.31</v>
      </c>
    </row>
    <row r="131" spans="1:5">
      <c r="A131" s="87">
        <v>157</v>
      </c>
      <c r="B131" s="78" t="s">
        <v>10541</v>
      </c>
      <c r="C131" s="87" t="s">
        <v>59</v>
      </c>
      <c r="D131" s="87" t="s">
        <v>10420</v>
      </c>
      <c r="E131" s="88">
        <v>164.44</v>
      </c>
    </row>
    <row r="132" spans="1:5">
      <c r="A132" s="87">
        <v>156</v>
      </c>
      <c r="B132" s="78" t="s">
        <v>10542</v>
      </c>
      <c r="C132" s="87" t="s">
        <v>59</v>
      </c>
      <c r="D132" s="87" t="s">
        <v>10420</v>
      </c>
      <c r="E132" s="88">
        <v>58.55</v>
      </c>
    </row>
    <row r="133" spans="1:5">
      <c r="A133" s="87">
        <v>131</v>
      </c>
      <c r="B133" s="78" t="s">
        <v>10543</v>
      </c>
      <c r="C133" s="87" t="s">
        <v>59</v>
      </c>
      <c r="D133" s="87" t="s">
        <v>10420</v>
      </c>
      <c r="E133" s="88">
        <v>50.07</v>
      </c>
    </row>
    <row r="134" spans="1:5">
      <c r="A134" s="87">
        <v>21114</v>
      </c>
      <c r="B134" s="78" t="s">
        <v>10544</v>
      </c>
      <c r="C134" s="87" t="s">
        <v>119</v>
      </c>
      <c r="D134" s="87" t="s">
        <v>10420</v>
      </c>
      <c r="E134" s="88">
        <v>33.729999999999997</v>
      </c>
    </row>
    <row r="135" spans="1:5">
      <c r="A135" s="87">
        <v>119</v>
      </c>
      <c r="B135" s="78" t="s">
        <v>10545</v>
      </c>
      <c r="C135" s="87" t="s">
        <v>119</v>
      </c>
      <c r="D135" s="87" t="s">
        <v>10426</v>
      </c>
      <c r="E135" s="88">
        <v>8.5500000000000007</v>
      </c>
    </row>
    <row r="136" spans="1:5">
      <c r="A136" s="87">
        <v>122</v>
      </c>
      <c r="B136" s="78" t="s">
        <v>10546</v>
      </c>
      <c r="C136" s="87" t="s">
        <v>119</v>
      </c>
      <c r="D136" s="87" t="s">
        <v>10420</v>
      </c>
      <c r="E136" s="88">
        <v>65.78</v>
      </c>
    </row>
    <row r="137" spans="1:5">
      <c r="A137" s="87">
        <v>20080</v>
      </c>
      <c r="B137" s="78" t="s">
        <v>10547</v>
      </c>
      <c r="C137" s="87" t="s">
        <v>119</v>
      </c>
      <c r="D137" s="87" t="s">
        <v>10420</v>
      </c>
      <c r="E137" s="88">
        <v>21.47</v>
      </c>
    </row>
    <row r="138" spans="1:5">
      <c r="A138" s="87">
        <v>124</v>
      </c>
      <c r="B138" s="78" t="s">
        <v>10548</v>
      </c>
      <c r="C138" s="87" t="s">
        <v>300</v>
      </c>
      <c r="D138" s="87" t="s">
        <v>10420</v>
      </c>
      <c r="E138" s="88">
        <v>19.309999999999999</v>
      </c>
    </row>
    <row r="139" spans="1:5">
      <c r="A139" s="87">
        <v>7334</v>
      </c>
      <c r="B139" s="78" t="s">
        <v>10549</v>
      </c>
      <c r="C139" s="87" t="s">
        <v>300</v>
      </c>
      <c r="D139" s="87" t="s">
        <v>10420</v>
      </c>
      <c r="E139" s="88">
        <v>17.079999999999998</v>
      </c>
    </row>
    <row r="140" spans="1:5">
      <c r="A140" s="87">
        <v>45146</v>
      </c>
      <c r="B140" s="78" t="s">
        <v>10550</v>
      </c>
      <c r="C140" s="87" t="s">
        <v>59</v>
      </c>
      <c r="D140" s="87" t="s">
        <v>10420</v>
      </c>
      <c r="E140" s="88">
        <v>37.020000000000003</v>
      </c>
    </row>
    <row r="141" spans="1:5">
      <c r="A141" s="87">
        <v>123</v>
      </c>
      <c r="B141" s="78" t="s">
        <v>10551</v>
      </c>
      <c r="C141" s="87" t="s">
        <v>300</v>
      </c>
      <c r="D141" s="87" t="s">
        <v>10426</v>
      </c>
      <c r="E141" s="88">
        <v>7.9</v>
      </c>
    </row>
    <row r="142" spans="1:5">
      <c r="A142" s="87">
        <v>127</v>
      </c>
      <c r="B142" s="78" t="s">
        <v>10552</v>
      </c>
      <c r="C142" s="87" t="s">
        <v>300</v>
      </c>
      <c r="D142" s="87" t="s">
        <v>10420</v>
      </c>
      <c r="E142" s="88">
        <v>18.86</v>
      </c>
    </row>
    <row r="143" spans="1:5">
      <c r="A143" s="87">
        <v>133</v>
      </c>
      <c r="B143" s="78" t="s">
        <v>10553</v>
      </c>
      <c r="C143" s="87" t="s">
        <v>300</v>
      </c>
      <c r="D143" s="87" t="s">
        <v>10420</v>
      </c>
      <c r="E143" s="88">
        <v>7.83</v>
      </c>
    </row>
    <row r="144" spans="1:5">
      <c r="A144" s="87">
        <v>43617</v>
      </c>
      <c r="B144" s="78" t="s">
        <v>10554</v>
      </c>
      <c r="C144" s="87" t="s">
        <v>300</v>
      </c>
      <c r="D144" s="87" t="s">
        <v>10420</v>
      </c>
      <c r="E144" s="88">
        <v>8.75</v>
      </c>
    </row>
    <row r="145" spans="1:5">
      <c r="A145" s="87">
        <v>132</v>
      </c>
      <c r="B145" s="78" t="s">
        <v>10555</v>
      </c>
      <c r="C145" s="87" t="s">
        <v>300</v>
      </c>
      <c r="D145" s="87" t="s">
        <v>10420</v>
      </c>
      <c r="E145" s="88">
        <v>8.1199999999999992</v>
      </c>
    </row>
    <row r="146" spans="1:5">
      <c r="A146" s="87">
        <v>43618</v>
      </c>
      <c r="B146" s="78" t="s">
        <v>10556</v>
      </c>
      <c r="C146" s="87" t="s">
        <v>59</v>
      </c>
      <c r="D146" s="87" t="s">
        <v>10420</v>
      </c>
      <c r="E146" s="88">
        <v>20.440000000000001</v>
      </c>
    </row>
    <row r="147" spans="1:5">
      <c r="A147" s="87">
        <v>37476</v>
      </c>
      <c r="B147" s="78" t="s">
        <v>10557</v>
      </c>
      <c r="C147" s="87" t="s">
        <v>119</v>
      </c>
      <c r="D147" s="87" t="s">
        <v>10420</v>
      </c>
      <c r="E147" s="88">
        <v>3128.06</v>
      </c>
    </row>
    <row r="148" spans="1:5">
      <c r="A148" s="87">
        <v>37478</v>
      </c>
      <c r="B148" s="78" t="s">
        <v>10558</v>
      </c>
      <c r="C148" s="87" t="s">
        <v>119</v>
      </c>
      <c r="D148" s="87" t="s">
        <v>10420</v>
      </c>
      <c r="E148" s="88">
        <v>3917.98</v>
      </c>
    </row>
    <row r="149" spans="1:5">
      <c r="A149" s="87">
        <v>37477</v>
      </c>
      <c r="B149" s="78" t="s">
        <v>10559</v>
      </c>
      <c r="C149" s="87" t="s">
        <v>119</v>
      </c>
      <c r="D149" s="87" t="s">
        <v>10420</v>
      </c>
      <c r="E149" s="88">
        <v>5308.23</v>
      </c>
    </row>
    <row r="150" spans="1:5">
      <c r="A150" s="87">
        <v>37479</v>
      </c>
      <c r="B150" s="78" t="s">
        <v>10560</v>
      </c>
      <c r="C150" s="87" t="s">
        <v>119</v>
      </c>
      <c r="D150" s="87" t="s">
        <v>10420</v>
      </c>
      <c r="E150" s="88">
        <v>6295.63</v>
      </c>
    </row>
    <row r="151" spans="1:5">
      <c r="A151" s="87">
        <v>4319</v>
      </c>
      <c r="B151" s="78" t="s">
        <v>10561</v>
      </c>
      <c r="C151" s="87" t="s">
        <v>119</v>
      </c>
      <c r="D151" s="87" t="s">
        <v>10420</v>
      </c>
      <c r="E151" s="88">
        <v>1.22</v>
      </c>
    </row>
    <row r="152" spans="1:5">
      <c r="A152" s="87">
        <v>42409</v>
      </c>
      <c r="B152" s="78" t="s">
        <v>10562</v>
      </c>
      <c r="C152" s="87" t="s">
        <v>59</v>
      </c>
      <c r="D152" s="87" t="s">
        <v>10420</v>
      </c>
      <c r="E152" s="88">
        <v>12.87</v>
      </c>
    </row>
    <row r="153" spans="1:5">
      <c r="A153" s="87">
        <v>40553</v>
      </c>
      <c r="B153" s="78" t="s">
        <v>10563</v>
      </c>
      <c r="C153" s="87" t="s">
        <v>445</v>
      </c>
      <c r="D153" s="87" t="s">
        <v>10426</v>
      </c>
      <c r="E153" s="88"/>
    </row>
    <row r="154" spans="1:5">
      <c r="A154" s="87">
        <v>6114</v>
      </c>
      <c r="B154" s="78" t="s">
        <v>10564</v>
      </c>
      <c r="C154" s="87" t="s">
        <v>24</v>
      </c>
      <c r="D154" s="87" t="s">
        <v>10420</v>
      </c>
      <c r="E154" s="88">
        <v>16.02</v>
      </c>
    </row>
    <row r="155" spans="1:5">
      <c r="A155" s="87">
        <v>40912</v>
      </c>
      <c r="B155" s="78" t="s">
        <v>10565</v>
      </c>
      <c r="C155" s="87" t="s">
        <v>269</v>
      </c>
      <c r="D155" s="87" t="s">
        <v>10420</v>
      </c>
      <c r="E155" s="88">
        <v>2805.34</v>
      </c>
    </row>
    <row r="156" spans="1:5">
      <c r="A156" s="87">
        <v>247</v>
      </c>
      <c r="B156" s="78" t="s">
        <v>10566</v>
      </c>
      <c r="C156" s="87" t="s">
        <v>24</v>
      </c>
      <c r="D156" s="87" t="s">
        <v>10420</v>
      </c>
      <c r="E156" s="88">
        <v>16.02</v>
      </c>
    </row>
    <row r="157" spans="1:5">
      <c r="A157" s="87">
        <v>40919</v>
      </c>
      <c r="B157" s="78" t="s">
        <v>10567</v>
      </c>
      <c r="C157" s="87" t="s">
        <v>269</v>
      </c>
      <c r="D157" s="87" t="s">
        <v>10420</v>
      </c>
      <c r="E157" s="88">
        <v>2805.34</v>
      </c>
    </row>
    <row r="158" spans="1:5">
      <c r="A158" s="87">
        <v>44499</v>
      </c>
      <c r="B158" s="78" t="s">
        <v>10568</v>
      </c>
      <c r="C158" s="87" t="s">
        <v>24</v>
      </c>
      <c r="D158" s="87" t="s">
        <v>10420</v>
      </c>
      <c r="E158" s="88">
        <v>16.02</v>
      </c>
    </row>
    <row r="159" spans="1:5">
      <c r="A159" s="87">
        <v>40984</v>
      </c>
      <c r="B159" s="78" t="s">
        <v>10569</v>
      </c>
      <c r="C159" s="87" t="s">
        <v>269</v>
      </c>
      <c r="D159" s="87" t="s">
        <v>10420</v>
      </c>
      <c r="E159" s="88">
        <v>2805.34</v>
      </c>
    </row>
    <row r="160" spans="1:5">
      <c r="A160" s="87">
        <v>248</v>
      </c>
      <c r="B160" s="78" t="s">
        <v>10570</v>
      </c>
      <c r="C160" s="87" t="s">
        <v>24</v>
      </c>
      <c r="D160" s="87" t="s">
        <v>10420</v>
      </c>
      <c r="E160" s="88">
        <v>16.149999999999999</v>
      </c>
    </row>
    <row r="161" spans="1:5">
      <c r="A161" s="87">
        <v>41086</v>
      </c>
      <c r="B161" s="78" t="s">
        <v>10571</v>
      </c>
      <c r="C161" s="87" t="s">
        <v>269</v>
      </c>
      <c r="D161" s="87" t="s">
        <v>10420</v>
      </c>
      <c r="E161" s="88">
        <v>2830.19</v>
      </c>
    </row>
    <row r="162" spans="1:5">
      <c r="A162" s="87">
        <v>34466</v>
      </c>
      <c r="B162" s="78" t="s">
        <v>10572</v>
      </c>
      <c r="C162" s="87" t="s">
        <v>24</v>
      </c>
      <c r="D162" s="87" t="s">
        <v>10420</v>
      </c>
      <c r="E162" s="88">
        <v>16.02</v>
      </c>
    </row>
    <row r="163" spans="1:5">
      <c r="A163" s="87">
        <v>41083</v>
      </c>
      <c r="B163" s="78" t="s">
        <v>10573</v>
      </c>
      <c r="C163" s="87" t="s">
        <v>269</v>
      </c>
      <c r="D163" s="87" t="s">
        <v>10420</v>
      </c>
      <c r="E163" s="88">
        <v>2805.34</v>
      </c>
    </row>
    <row r="164" spans="1:5">
      <c r="A164" s="87">
        <v>252</v>
      </c>
      <c r="B164" s="78" t="s">
        <v>10574</v>
      </c>
      <c r="C164" s="87" t="s">
        <v>24</v>
      </c>
      <c r="D164" s="87" t="s">
        <v>10420</v>
      </c>
      <c r="E164" s="88">
        <v>16.02</v>
      </c>
    </row>
    <row r="165" spans="1:5">
      <c r="A165" s="87">
        <v>40909</v>
      </c>
      <c r="B165" s="78" t="s">
        <v>10575</v>
      </c>
      <c r="C165" s="87" t="s">
        <v>269</v>
      </c>
      <c r="D165" s="87" t="s">
        <v>10420</v>
      </c>
      <c r="E165" s="88">
        <v>2805.34</v>
      </c>
    </row>
    <row r="166" spans="1:5">
      <c r="A166" s="87">
        <v>242</v>
      </c>
      <c r="B166" s="78" t="s">
        <v>10576</v>
      </c>
      <c r="C166" s="87" t="s">
        <v>24</v>
      </c>
      <c r="D166" s="87" t="s">
        <v>10420</v>
      </c>
      <c r="E166" s="88">
        <v>16.149999999999999</v>
      </c>
    </row>
    <row r="167" spans="1:5">
      <c r="A167" s="87">
        <v>41085</v>
      </c>
      <c r="B167" s="78" t="s">
        <v>10577</v>
      </c>
      <c r="C167" s="87" t="s">
        <v>269</v>
      </c>
      <c r="D167" s="87" t="s">
        <v>10420</v>
      </c>
      <c r="E167" s="88">
        <v>2830.19</v>
      </c>
    </row>
    <row r="168" spans="1:5">
      <c r="A168" s="87">
        <v>427</v>
      </c>
      <c r="B168" s="78" t="s">
        <v>10578</v>
      </c>
      <c r="C168" s="87" t="s">
        <v>119</v>
      </c>
      <c r="D168" s="87" t="s">
        <v>10420</v>
      </c>
      <c r="E168" s="88"/>
    </row>
    <row r="169" spans="1:5">
      <c r="A169" s="87">
        <v>417</v>
      </c>
      <c r="B169" s="78" t="s">
        <v>10579</v>
      </c>
      <c r="C169" s="87" t="s">
        <v>119</v>
      </c>
      <c r="D169" s="87" t="s">
        <v>10420</v>
      </c>
      <c r="E169" s="88"/>
    </row>
    <row r="170" spans="1:5">
      <c r="A170" s="87">
        <v>11273</v>
      </c>
      <c r="B170" s="78" t="s">
        <v>10580</v>
      </c>
      <c r="C170" s="87" t="s">
        <v>119</v>
      </c>
      <c r="D170" s="87" t="s">
        <v>10420</v>
      </c>
      <c r="E170" s="88"/>
    </row>
    <row r="171" spans="1:5">
      <c r="A171" s="87">
        <v>11272</v>
      </c>
      <c r="B171" s="78" t="s">
        <v>10581</v>
      </c>
      <c r="C171" s="87" t="s">
        <v>119</v>
      </c>
      <c r="D171" s="87" t="s">
        <v>10420</v>
      </c>
      <c r="E171" s="88"/>
    </row>
    <row r="172" spans="1:5">
      <c r="A172" s="87">
        <v>11275</v>
      </c>
      <c r="B172" s="78" t="s">
        <v>10582</v>
      </c>
      <c r="C172" s="87" t="s">
        <v>119</v>
      </c>
      <c r="D172" s="87" t="s">
        <v>10420</v>
      </c>
      <c r="E172" s="88"/>
    </row>
    <row r="173" spans="1:5">
      <c r="A173" s="87">
        <v>11274</v>
      </c>
      <c r="B173" s="78" t="s">
        <v>10583</v>
      </c>
      <c r="C173" s="87" t="s">
        <v>119</v>
      </c>
      <c r="D173" s="87" t="s">
        <v>10420</v>
      </c>
      <c r="E173" s="88"/>
    </row>
    <row r="174" spans="1:5">
      <c r="A174" s="87">
        <v>45208</v>
      </c>
      <c r="B174" s="78" t="s">
        <v>10584</v>
      </c>
      <c r="C174" s="87" t="s">
        <v>119</v>
      </c>
      <c r="D174" s="87" t="s">
        <v>10420</v>
      </c>
      <c r="E174" s="88"/>
    </row>
    <row r="175" spans="1:5">
      <c r="A175" s="87">
        <v>45250</v>
      </c>
      <c r="B175" s="78" t="s">
        <v>10585</v>
      </c>
      <c r="C175" s="87" t="s">
        <v>119</v>
      </c>
      <c r="D175" s="87" t="s">
        <v>10420</v>
      </c>
      <c r="E175" s="88">
        <v>32.42</v>
      </c>
    </row>
    <row r="176" spans="1:5">
      <c r="A176" s="87">
        <v>38470</v>
      </c>
      <c r="B176" s="78" t="s">
        <v>10586</v>
      </c>
      <c r="C176" s="87" t="s">
        <v>119</v>
      </c>
      <c r="D176" s="87" t="s">
        <v>10420</v>
      </c>
      <c r="E176" s="88">
        <v>33.19</v>
      </c>
    </row>
    <row r="177" spans="1:5">
      <c r="A177" s="87">
        <v>38547</v>
      </c>
      <c r="B177" s="78" t="s">
        <v>10587</v>
      </c>
      <c r="C177" s="87" t="s">
        <v>119</v>
      </c>
      <c r="D177" s="87" t="s">
        <v>10420</v>
      </c>
      <c r="E177" s="88">
        <v>220.35</v>
      </c>
    </row>
    <row r="178" spans="1:5">
      <c r="A178" s="87">
        <v>38467</v>
      </c>
      <c r="B178" s="78" t="s">
        <v>10588</v>
      </c>
      <c r="C178" s="87" t="s">
        <v>119</v>
      </c>
      <c r="D178" s="87" t="s">
        <v>10420</v>
      </c>
      <c r="E178" s="88"/>
    </row>
    <row r="179" spans="1:5">
      <c r="A179" s="87">
        <v>38468</v>
      </c>
      <c r="B179" s="78" t="s">
        <v>10589</v>
      </c>
      <c r="C179" s="87" t="s">
        <v>119</v>
      </c>
      <c r="D179" s="87" t="s">
        <v>10420</v>
      </c>
      <c r="E179" s="88"/>
    </row>
    <row r="180" spans="1:5">
      <c r="A180" s="87">
        <v>38469</v>
      </c>
      <c r="B180" s="78" t="s">
        <v>10590</v>
      </c>
      <c r="C180" s="87" t="s">
        <v>119</v>
      </c>
      <c r="D180" s="87" t="s">
        <v>10420</v>
      </c>
      <c r="E180" s="88">
        <v>210.4</v>
      </c>
    </row>
    <row r="181" spans="1:5">
      <c r="A181" s="87">
        <v>45197</v>
      </c>
      <c r="B181" s="78" t="s">
        <v>10591</v>
      </c>
      <c r="C181" s="87" t="s">
        <v>119</v>
      </c>
      <c r="D181" s="87" t="s">
        <v>10420</v>
      </c>
      <c r="E181" s="88">
        <v>167.8</v>
      </c>
    </row>
    <row r="182" spans="1:5">
      <c r="A182" s="87">
        <v>38471</v>
      </c>
      <c r="B182" s="78" t="s">
        <v>10592</v>
      </c>
      <c r="C182" s="87" t="s">
        <v>119</v>
      </c>
      <c r="D182" s="87" t="s">
        <v>10420</v>
      </c>
      <c r="E182" s="88">
        <v>225.02</v>
      </c>
    </row>
    <row r="183" spans="1:5">
      <c r="A183" s="87">
        <v>45206</v>
      </c>
      <c r="B183" s="78" t="s">
        <v>10593</v>
      </c>
      <c r="C183" s="87" t="s">
        <v>119</v>
      </c>
      <c r="D183" s="87" t="s">
        <v>10420</v>
      </c>
      <c r="E183" s="88">
        <v>44.46</v>
      </c>
    </row>
    <row r="184" spans="1:5">
      <c r="A184" s="87">
        <v>37370</v>
      </c>
      <c r="B184" s="78" t="s">
        <v>10594</v>
      </c>
      <c r="C184" s="87" t="s">
        <v>24</v>
      </c>
      <c r="D184" s="87" t="s">
        <v>10426</v>
      </c>
      <c r="E184" s="88">
        <v>2.79</v>
      </c>
    </row>
    <row r="185" spans="1:5">
      <c r="A185" s="87">
        <v>40862</v>
      </c>
      <c r="B185" s="78" t="s">
        <v>10595</v>
      </c>
      <c r="C185" s="87" t="s">
        <v>269</v>
      </c>
      <c r="D185" s="87" t="s">
        <v>10426</v>
      </c>
      <c r="E185" s="88">
        <v>526.86</v>
      </c>
    </row>
    <row r="186" spans="1:5">
      <c r="A186" s="87">
        <v>10658</v>
      </c>
      <c r="B186" s="78" t="s">
        <v>10596</v>
      </c>
      <c r="C186" s="87" t="s">
        <v>119</v>
      </c>
      <c r="D186" s="87" t="s">
        <v>10426</v>
      </c>
      <c r="E186" s="88"/>
    </row>
    <row r="187" spans="1:5">
      <c r="A187" s="87">
        <v>253</v>
      </c>
      <c r="B187" s="78" t="s">
        <v>10597</v>
      </c>
      <c r="C187" s="87" t="s">
        <v>24</v>
      </c>
      <c r="D187" s="87" t="s">
        <v>10426</v>
      </c>
      <c r="E187" s="88">
        <v>20.07</v>
      </c>
    </row>
    <row r="188" spans="1:5">
      <c r="A188" s="87">
        <v>40809</v>
      </c>
      <c r="B188" s="78" t="s">
        <v>10598</v>
      </c>
      <c r="C188" s="87" t="s">
        <v>269</v>
      </c>
      <c r="D188" s="87" t="s">
        <v>10420</v>
      </c>
      <c r="E188" s="88">
        <v>3513.27</v>
      </c>
    </row>
    <row r="189" spans="1:5">
      <c r="A189" s="87">
        <v>42428</v>
      </c>
      <c r="B189" s="78" t="s">
        <v>10599</v>
      </c>
      <c r="C189" s="87" t="s">
        <v>119</v>
      </c>
      <c r="D189" s="87" t="s">
        <v>10426</v>
      </c>
      <c r="E189" s="88"/>
    </row>
    <row r="190" spans="1:5">
      <c r="A190" s="87">
        <v>301</v>
      </c>
      <c r="B190" s="78" t="s">
        <v>10600</v>
      </c>
      <c r="C190" s="87" t="s">
        <v>119</v>
      </c>
      <c r="D190" s="87" t="s">
        <v>10426</v>
      </c>
      <c r="E190" s="88">
        <v>4.25</v>
      </c>
    </row>
    <row r="191" spans="1:5">
      <c r="A191" s="87">
        <v>296</v>
      </c>
      <c r="B191" s="78" t="s">
        <v>10601</v>
      </c>
      <c r="C191" s="87" t="s">
        <v>119</v>
      </c>
      <c r="D191" s="87" t="s">
        <v>10420</v>
      </c>
      <c r="E191" s="88">
        <v>2.4</v>
      </c>
    </row>
    <row r="192" spans="1:5">
      <c r="A192" s="87">
        <v>297</v>
      </c>
      <c r="B192" s="78" t="s">
        <v>10602</v>
      </c>
      <c r="C192" s="87" t="s">
        <v>119</v>
      </c>
      <c r="D192" s="87" t="s">
        <v>10420</v>
      </c>
      <c r="E192" s="88">
        <v>3.53</v>
      </c>
    </row>
    <row r="193" spans="1:5">
      <c r="A193" s="87">
        <v>299</v>
      </c>
      <c r="B193" s="78" t="s">
        <v>10603</v>
      </c>
      <c r="C193" s="87" t="s">
        <v>119</v>
      </c>
      <c r="D193" s="87" t="s">
        <v>10420</v>
      </c>
      <c r="E193" s="88">
        <v>4.99</v>
      </c>
    </row>
    <row r="194" spans="1:5">
      <c r="A194" s="87">
        <v>300</v>
      </c>
      <c r="B194" s="78" t="s">
        <v>10604</v>
      </c>
      <c r="C194" s="87" t="s">
        <v>119</v>
      </c>
      <c r="D194" s="87" t="s">
        <v>10420</v>
      </c>
      <c r="E194" s="88">
        <v>17.25</v>
      </c>
    </row>
    <row r="195" spans="1:5">
      <c r="A195" s="87">
        <v>20085</v>
      </c>
      <c r="B195" s="78" t="s">
        <v>10605</v>
      </c>
      <c r="C195" s="87" t="s">
        <v>119</v>
      </c>
      <c r="D195" s="87" t="s">
        <v>10420</v>
      </c>
      <c r="E195" s="88">
        <v>3.15</v>
      </c>
    </row>
    <row r="196" spans="1:5">
      <c r="A196" s="87">
        <v>298</v>
      </c>
      <c r="B196" s="78" t="s">
        <v>10606</v>
      </c>
      <c r="C196" s="87" t="s">
        <v>119</v>
      </c>
      <c r="D196" s="87" t="s">
        <v>10420</v>
      </c>
      <c r="E196" s="88">
        <v>3.83</v>
      </c>
    </row>
    <row r="197" spans="1:5">
      <c r="A197" s="87">
        <v>311</v>
      </c>
      <c r="B197" s="78" t="s">
        <v>10607</v>
      </c>
      <c r="C197" s="87" t="s">
        <v>119</v>
      </c>
      <c r="D197" s="87" t="s">
        <v>10420</v>
      </c>
      <c r="E197" s="88">
        <v>14.23</v>
      </c>
    </row>
    <row r="198" spans="1:5">
      <c r="A198" s="87">
        <v>318</v>
      </c>
      <c r="B198" s="78" t="s">
        <v>10608</v>
      </c>
      <c r="C198" s="87" t="s">
        <v>119</v>
      </c>
      <c r="D198" s="87" t="s">
        <v>10420</v>
      </c>
      <c r="E198" s="88">
        <v>28.65</v>
      </c>
    </row>
    <row r="199" spans="1:5">
      <c r="A199" s="87">
        <v>319</v>
      </c>
      <c r="B199" s="78" t="s">
        <v>10609</v>
      </c>
      <c r="C199" s="87" t="s">
        <v>119</v>
      </c>
      <c r="D199" s="87" t="s">
        <v>10420</v>
      </c>
      <c r="E199" s="88">
        <v>44.92</v>
      </c>
    </row>
    <row r="200" spans="1:5">
      <c r="A200" s="87">
        <v>303</v>
      </c>
      <c r="B200" s="78" t="s">
        <v>10610</v>
      </c>
      <c r="C200" s="87" t="s">
        <v>119</v>
      </c>
      <c r="D200" s="87" t="s">
        <v>10420</v>
      </c>
      <c r="E200" s="88">
        <v>4.71</v>
      </c>
    </row>
    <row r="201" spans="1:5">
      <c r="A201" s="87">
        <v>305</v>
      </c>
      <c r="B201" s="78" t="s">
        <v>10611</v>
      </c>
      <c r="C201" s="87" t="s">
        <v>119</v>
      </c>
      <c r="D201" s="87" t="s">
        <v>10420</v>
      </c>
      <c r="E201" s="88">
        <v>14.81</v>
      </c>
    </row>
    <row r="202" spans="1:5">
      <c r="A202" s="87">
        <v>306</v>
      </c>
      <c r="B202" s="78" t="s">
        <v>10612</v>
      </c>
      <c r="C202" s="87" t="s">
        <v>119</v>
      </c>
      <c r="D202" s="87" t="s">
        <v>10420</v>
      </c>
      <c r="E202" s="88">
        <v>22.46</v>
      </c>
    </row>
    <row r="203" spans="1:5">
      <c r="A203" s="87">
        <v>307</v>
      </c>
      <c r="B203" s="78" t="s">
        <v>10613</v>
      </c>
      <c r="C203" s="87" t="s">
        <v>119</v>
      </c>
      <c r="D203" s="87" t="s">
        <v>10420</v>
      </c>
      <c r="E203" s="88">
        <v>56.75</v>
      </c>
    </row>
    <row r="204" spans="1:5">
      <c r="A204" s="87">
        <v>309</v>
      </c>
      <c r="B204" s="78" t="s">
        <v>10614</v>
      </c>
      <c r="C204" s="87" t="s">
        <v>119</v>
      </c>
      <c r="D204" s="87" t="s">
        <v>10420</v>
      </c>
      <c r="E204" s="88">
        <v>92.96</v>
      </c>
    </row>
    <row r="205" spans="1:5">
      <c r="A205" s="87">
        <v>310</v>
      </c>
      <c r="B205" s="78" t="s">
        <v>10615</v>
      </c>
      <c r="C205" s="87" t="s">
        <v>119</v>
      </c>
      <c r="D205" s="87" t="s">
        <v>10420</v>
      </c>
      <c r="E205" s="88">
        <v>128.84</v>
      </c>
    </row>
    <row r="206" spans="1:5">
      <c r="A206" s="87">
        <v>308</v>
      </c>
      <c r="B206" s="78" t="s">
        <v>10616</v>
      </c>
      <c r="C206" s="87" t="s">
        <v>119</v>
      </c>
      <c r="D206" s="87" t="s">
        <v>10420</v>
      </c>
      <c r="E206" s="88">
        <v>126.66</v>
      </c>
    </row>
    <row r="207" spans="1:5">
      <c r="A207" s="87">
        <v>328</v>
      </c>
      <c r="B207" s="78" t="s">
        <v>10617</v>
      </c>
      <c r="C207" s="87" t="s">
        <v>119</v>
      </c>
      <c r="D207" s="87" t="s">
        <v>10420</v>
      </c>
      <c r="E207" s="88">
        <v>11.26</v>
      </c>
    </row>
    <row r="208" spans="1:5">
      <c r="A208" s="87">
        <v>325</v>
      </c>
      <c r="B208" s="78" t="s">
        <v>10618</v>
      </c>
      <c r="C208" s="87" t="s">
        <v>119</v>
      </c>
      <c r="D208" s="87" t="s">
        <v>10420</v>
      </c>
      <c r="E208" s="88">
        <v>3.32</v>
      </c>
    </row>
    <row r="209" spans="1:5">
      <c r="A209" s="87">
        <v>20326</v>
      </c>
      <c r="B209" s="78" t="s">
        <v>10619</v>
      </c>
      <c r="C209" s="87" t="s">
        <v>119</v>
      </c>
      <c r="D209" s="87" t="s">
        <v>10420</v>
      </c>
      <c r="E209" s="88">
        <v>6.08</v>
      </c>
    </row>
    <row r="210" spans="1:5">
      <c r="A210" s="87">
        <v>329</v>
      </c>
      <c r="B210" s="78" t="s">
        <v>10620</v>
      </c>
      <c r="C210" s="87" t="s">
        <v>119</v>
      </c>
      <c r="D210" s="87" t="s">
        <v>10420</v>
      </c>
      <c r="E210" s="88">
        <v>9.42</v>
      </c>
    </row>
    <row r="211" spans="1:5">
      <c r="A211" s="87">
        <v>39642</v>
      </c>
      <c r="B211" s="78" t="s">
        <v>10621</v>
      </c>
      <c r="C211" s="87" t="s">
        <v>119</v>
      </c>
      <c r="D211" s="87" t="s">
        <v>10420</v>
      </c>
      <c r="E211" s="88">
        <v>4.17</v>
      </c>
    </row>
    <row r="212" spans="1:5">
      <c r="A212" s="87">
        <v>39641</v>
      </c>
      <c r="B212" s="78" t="s">
        <v>10622</v>
      </c>
      <c r="C212" s="87" t="s">
        <v>119</v>
      </c>
      <c r="D212" s="87" t="s">
        <v>10420</v>
      </c>
      <c r="E212" s="88">
        <v>3.66</v>
      </c>
    </row>
    <row r="213" spans="1:5">
      <c r="A213" s="87">
        <v>39643</v>
      </c>
      <c r="B213" s="78" t="s">
        <v>10623</v>
      </c>
      <c r="C213" s="87" t="s">
        <v>119</v>
      </c>
      <c r="D213" s="87" t="s">
        <v>10420</v>
      </c>
      <c r="E213" s="88">
        <v>4.9000000000000004</v>
      </c>
    </row>
    <row r="214" spans="1:5">
      <c r="A214" s="87">
        <v>39644</v>
      </c>
      <c r="B214" s="78" t="s">
        <v>10624</v>
      </c>
      <c r="C214" s="87" t="s">
        <v>119</v>
      </c>
      <c r="D214" s="87" t="s">
        <v>10420</v>
      </c>
      <c r="E214" s="88">
        <v>7.6</v>
      </c>
    </row>
    <row r="215" spans="1:5">
      <c r="A215" s="87">
        <v>39645</v>
      </c>
      <c r="B215" s="78" t="s">
        <v>10625</v>
      </c>
      <c r="C215" s="87" t="s">
        <v>119</v>
      </c>
      <c r="D215" s="87" t="s">
        <v>10420</v>
      </c>
      <c r="E215" s="88">
        <v>8.33</v>
      </c>
    </row>
    <row r="216" spans="1:5">
      <c r="A216" s="87">
        <v>41610</v>
      </c>
      <c r="B216" s="78" t="s">
        <v>10626</v>
      </c>
      <c r="C216" s="87" t="s">
        <v>119</v>
      </c>
      <c r="D216" s="87" t="s">
        <v>10420</v>
      </c>
      <c r="E216" s="88">
        <v>580.33000000000004</v>
      </c>
    </row>
    <row r="217" spans="1:5">
      <c r="A217" s="87">
        <v>41611</v>
      </c>
      <c r="B217" s="78" t="s">
        <v>10627</v>
      </c>
      <c r="C217" s="87" t="s">
        <v>119</v>
      </c>
      <c r="D217" s="87" t="s">
        <v>10420</v>
      </c>
      <c r="E217" s="88">
        <v>914.72</v>
      </c>
    </row>
    <row r="218" spans="1:5">
      <c r="A218" s="87">
        <v>41612</v>
      </c>
      <c r="B218" s="78" t="s">
        <v>10628</v>
      </c>
      <c r="C218" s="87" t="s">
        <v>119</v>
      </c>
      <c r="D218" s="87" t="s">
        <v>10420</v>
      </c>
      <c r="E218" s="88">
        <v>1284.4000000000001</v>
      </c>
    </row>
    <row r="219" spans="1:5">
      <c r="A219" s="87">
        <v>41637</v>
      </c>
      <c r="B219" s="78" t="s">
        <v>10629</v>
      </c>
      <c r="C219" s="87" t="s">
        <v>119</v>
      </c>
      <c r="D219" s="87" t="s">
        <v>10420</v>
      </c>
      <c r="E219" s="88">
        <v>120.06</v>
      </c>
    </row>
    <row r="220" spans="1:5">
      <c r="A220" s="87">
        <v>41638</v>
      </c>
      <c r="B220" s="78" t="s">
        <v>10630</v>
      </c>
      <c r="C220" s="87" t="s">
        <v>119</v>
      </c>
      <c r="D220" s="87" t="s">
        <v>10420</v>
      </c>
      <c r="E220" s="88">
        <v>156.4</v>
      </c>
    </row>
    <row r="221" spans="1:5">
      <c r="A221" s="87">
        <v>41639</v>
      </c>
      <c r="B221" s="78" t="s">
        <v>10631</v>
      </c>
      <c r="C221" s="87" t="s">
        <v>119</v>
      </c>
      <c r="D221" s="87" t="s">
        <v>10420</v>
      </c>
      <c r="E221" s="88">
        <v>378.36</v>
      </c>
    </row>
    <row r="222" spans="1:5">
      <c r="A222" s="87">
        <v>11789</v>
      </c>
      <c r="B222" s="78" t="s">
        <v>10632</v>
      </c>
      <c r="C222" s="87" t="s">
        <v>119</v>
      </c>
      <c r="D222" s="87" t="s">
        <v>10420</v>
      </c>
      <c r="E222" s="88"/>
    </row>
    <row r="223" spans="1:5">
      <c r="A223" s="87">
        <v>20975</v>
      </c>
      <c r="B223" s="78" t="s">
        <v>10633</v>
      </c>
      <c r="C223" s="87" t="s">
        <v>119</v>
      </c>
      <c r="D223" s="87" t="s">
        <v>10420</v>
      </c>
      <c r="E223" s="88">
        <v>15.8</v>
      </c>
    </row>
    <row r="224" spans="1:5">
      <c r="A224" s="87">
        <v>20976</v>
      </c>
      <c r="B224" s="78" t="s">
        <v>10634</v>
      </c>
      <c r="C224" s="87" t="s">
        <v>119</v>
      </c>
      <c r="D224" s="87" t="s">
        <v>10420</v>
      </c>
      <c r="E224" s="88">
        <v>23.87</v>
      </c>
    </row>
    <row r="225" spans="1:5">
      <c r="A225" s="87">
        <v>6138</v>
      </c>
      <c r="B225" s="78" t="s">
        <v>10635</v>
      </c>
      <c r="C225" s="87" t="s">
        <v>119</v>
      </c>
      <c r="D225" s="87" t="s">
        <v>10420</v>
      </c>
      <c r="E225" s="88">
        <v>12.46</v>
      </c>
    </row>
    <row r="226" spans="1:5">
      <c r="A226" s="87">
        <v>40340</v>
      </c>
      <c r="B226" s="78" t="s">
        <v>10636</v>
      </c>
      <c r="C226" s="87" t="s">
        <v>119</v>
      </c>
      <c r="D226" s="87" t="s">
        <v>10420</v>
      </c>
      <c r="E226" s="88">
        <v>31.26</v>
      </c>
    </row>
    <row r="227" spans="1:5">
      <c r="A227" s="87">
        <v>40341</v>
      </c>
      <c r="B227" s="78" t="s">
        <v>10637</v>
      </c>
      <c r="C227" s="87" t="s">
        <v>119</v>
      </c>
      <c r="D227" s="87" t="s">
        <v>10420</v>
      </c>
      <c r="E227" s="88">
        <v>37.31</v>
      </c>
    </row>
    <row r="228" spans="1:5">
      <c r="A228" s="87">
        <v>40342</v>
      </c>
      <c r="B228" s="78" t="s">
        <v>10638</v>
      </c>
      <c r="C228" s="87" t="s">
        <v>119</v>
      </c>
      <c r="D228" s="87" t="s">
        <v>10420</v>
      </c>
      <c r="E228" s="88">
        <v>44.5</v>
      </c>
    </row>
    <row r="229" spans="1:5">
      <c r="A229" s="87">
        <v>40343</v>
      </c>
      <c r="B229" s="78" t="s">
        <v>10639</v>
      </c>
      <c r="C229" s="87" t="s">
        <v>119</v>
      </c>
      <c r="D229" s="87" t="s">
        <v>10420</v>
      </c>
      <c r="E229" s="88">
        <v>52.78</v>
      </c>
    </row>
    <row r="230" spans="1:5">
      <c r="A230" s="87">
        <v>40344</v>
      </c>
      <c r="B230" s="78" t="s">
        <v>10640</v>
      </c>
      <c r="C230" s="87" t="s">
        <v>119</v>
      </c>
      <c r="D230" s="87" t="s">
        <v>10420</v>
      </c>
      <c r="E230" s="88">
        <v>71.95</v>
      </c>
    </row>
    <row r="231" spans="1:5">
      <c r="A231" s="87">
        <v>40345</v>
      </c>
      <c r="B231" s="78" t="s">
        <v>10641</v>
      </c>
      <c r="C231" s="87" t="s">
        <v>119</v>
      </c>
      <c r="D231" s="87" t="s">
        <v>10420</v>
      </c>
      <c r="E231" s="88">
        <v>88.66</v>
      </c>
    </row>
    <row r="232" spans="1:5">
      <c r="A232" s="87">
        <v>40346</v>
      </c>
      <c r="B232" s="78" t="s">
        <v>10642</v>
      </c>
      <c r="C232" s="87" t="s">
        <v>119</v>
      </c>
      <c r="D232" s="87" t="s">
        <v>10420</v>
      </c>
      <c r="E232" s="88">
        <v>102.85</v>
      </c>
    </row>
    <row r="233" spans="1:5">
      <c r="A233" s="87">
        <v>40347</v>
      </c>
      <c r="B233" s="78" t="s">
        <v>10643</v>
      </c>
      <c r="C233" s="87" t="s">
        <v>119</v>
      </c>
      <c r="D233" s="87" t="s">
        <v>10420</v>
      </c>
      <c r="E233" s="88">
        <v>129.22</v>
      </c>
    </row>
    <row r="234" spans="1:5">
      <c r="A234" s="87">
        <v>43424</v>
      </c>
      <c r="B234" s="78" t="s">
        <v>10644</v>
      </c>
      <c r="C234" s="87" t="s">
        <v>119</v>
      </c>
      <c r="D234" s="87" t="s">
        <v>10420</v>
      </c>
      <c r="E234" s="88">
        <v>486.22</v>
      </c>
    </row>
    <row r="235" spans="1:5">
      <c r="A235" s="87">
        <v>43426</v>
      </c>
      <c r="B235" s="78" t="s">
        <v>10645</v>
      </c>
      <c r="C235" s="87" t="s">
        <v>119</v>
      </c>
      <c r="D235" s="87" t="s">
        <v>10420</v>
      </c>
      <c r="E235" s="88">
        <v>1676.99</v>
      </c>
    </row>
    <row r="236" spans="1:5">
      <c r="A236" s="87">
        <v>12565</v>
      </c>
      <c r="B236" s="78" t="s">
        <v>10646</v>
      </c>
      <c r="C236" s="87" t="s">
        <v>119</v>
      </c>
      <c r="D236" s="87" t="s">
        <v>10420</v>
      </c>
      <c r="E236" s="88">
        <v>588.1</v>
      </c>
    </row>
    <row r="237" spans="1:5">
      <c r="A237" s="87">
        <v>12567</v>
      </c>
      <c r="B237" s="78" t="s">
        <v>10647</v>
      </c>
      <c r="C237" s="87" t="s">
        <v>119</v>
      </c>
      <c r="D237" s="87" t="s">
        <v>10420</v>
      </c>
      <c r="E237" s="88">
        <v>789.91</v>
      </c>
    </row>
    <row r="238" spans="1:5">
      <c r="A238" s="87">
        <v>12568</v>
      </c>
      <c r="B238" s="78" t="s">
        <v>10648</v>
      </c>
      <c r="C238" s="87" t="s">
        <v>119</v>
      </c>
      <c r="D238" s="87" t="s">
        <v>10420</v>
      </c>
      <c r="E238" s="88">
        <v>1105.8800000000001</v>
      </c>
    </row>
    <row r="239" spans="1:5">
      <c r="A239" s="87">
        <v>43441</v>
      </c>
      <c r="B239" s="78" t="s">
        <v>10649</v>
      </c>
      <c r="C239" s="87" t="s">
        <v>119</v>
      </c>
      <c r="D239" s="87" t="s">
        <v>10420</v>
      </c>
      <c r="E239" s="88">
        <v>142.18</v>
      </c>
    </row>
    <row r="240" spans="1:5">
      <c r="A240" s="87">
        <v>43423</v>
      </c>
      <c r="B240" s="78" t="s">
        <v>10650</v>
      </c>
      <c r="C240" s="87" t="s">
        <v>119</v>
      </c>
      <c r="D240" s="87" t="s">
        <v>10420</v>
      </c>
      <c r="E240" s="88">
        <v>66.349999999999994</v>
      </c>
    </row>
    <row r="241" spans="1:5">
      <c r="A241" s="87">
        <v>12532</v>
      </c>
      <c r="B241" s="78" t="s">
        <v>10651</v>
      </c>
      <c r="C241" s="87" t="s">
        <v>119</v>
      </c>
      <c r="D241" s="87" t="s">
        <v>10420</v>
      </c>
      <c r="E241" s="88">
        <v>102.33</v>
      </c>
    </row>
    <row r="242" spans="1:5">
      <c r="A242" s="87">
        <v>43444</v>
      </c>
      <c r="B242" s="78" t="s">
        <v>10652</v>
      </c>
      <c r="C242" s="87" t="s">
        <v>119</v>
      </c>
      <c r="D242" s="87" t="s">
        <v>10420</v>
      </c>
      <c r="E242" s="88">
        <v>343.61</v>
      </c>
    </row>
    <row r="243" spans="1:5">
      <c r="A243" s="87">
        <v>12551</v>
      </c>
      <c r="B243" s="78" t="s">
        <v>10653</v>
      </c>
      <c r="C243" s="87" t="s">
        <v>119</v>
      </c>
      <c r="D243" s="87" t="s">
        <v>10420</v>
      </c>
      <c r="E243" s="88">
        <v>245.15</v>
      </c>
    </row>
    <row r="244" spans="1:5">
      <c r="A244" s="87">
        <v>43442</v>
      </c>
      <c r="B244" s="78" t="s">
        <v>10654</v>
      </c>
      <c r="C244" s="87" t="s">
        <v>119</v>
      </c>
      <c r="D244" s="87" t="s">
        <v>10420</v>
      </c>
      <c r="E244" s="88">
        <v>189.57</v>
      </c>
    </row>
    <row r="245" spans="1:5">
      <c r="A245" s="87">
        <v>43443</v>
      </c>
      <c r="B245" s="78" t="s">
        <v>10655</v>
      </c>
      <c r="C245" s="87" t="s">
        <v>119</v>
      </c>
      <c r="D245" s="87" t="s">
        <v>10420</v>
      </c>
      <c r="E245" s="88">
        <v>248.82</v>
      </c>
    </row>
    <row r="246" spans="1:5">
      <c r="A246" s="87">
        <v>12544</v>
      </c>
      <c r="B246" s="78" t="s">
        <v>10656</v>
      </c>
      <c r="C246" s="87" t="s">
        <v>119</v>
      </c>
      <c r="D246" s="87" t="s">
        <v>10420</v>
      </c>
      <c r="E246" s="88">
        <v>134.28</v>
      </c>
    </row>
    <row r="247" spans="1:5">
      <c r="A247" s="87">
        <v>12547</v>
      </c>
      <c r="B247" s="78" t="s">
        <v>10657</v>
      </c>
      <c r="C247" s="87" t="s">
        <v>119</v>
      </c>
      <c r="D247" s="87" t="s">
        <v>10420</v>
      </c>
      <c r="E247" s="88">
        <v>180.6</v>
      </c>
    </row>
    <row r="248" spans="1:5">
      <c r="A248" s="87">
        <v>43445</v>
      </c>
      <c r="B248" s="78" t="s">
        <v>10658</v>
      </c>
      <c r="C248" s="87" t="s">
        <v>119</v>
      </c>
      <c r="D248" s="87" t="s">
        <v>10420</v>
      </c>
      <c r="E248" s="88">
        <v>473.94</v>
      </c>
    </row>
    <row r="249" spans="1:5">
      <c r="A249" s="87">
        <v>12563</v>
      </c>
      <c r="B249" s="78" t="s">
        <v>10659</v>
      </c>
      <c r="C249" s="87" t="s">
        <v>119</v>
      </c>
      <c r="D249" s="87" t="s">
        <v>10420</v>
      </c>
      <c r="E249" s="88">
        <v>339.09</v>
      </c>
    </row>
    <row r="250" spans="1:5">
      <c r="A250" s="87">
        <v>43425</v>
      </c>
      <c r="B250" s="78" t="s">
        <v>10660</v>
      </c>
      <c r="C250" s="87" t="s">
        <v>119</v>
      </c>
      <c r="D250" s="87" t="s">
        <v>10420</v>
      </c>
      <c r="E250" s="88">
        <v>213.27</v>
      </c>
    </row>
    <row r="251" spans="1:5">
      <c r="A251" s="87">
        <v>43446</v>
      </c>
      <c r="B251" s="78" t="s">
        <v>10661</v>
      </c>
      <c r="C251" s="87" t="s">
        <v>119</v>
      </c>
      <c r="D251" s="87" t="s">
        <v>10420</v>
      </c>
      <c r="E251" s="88">
        <v>450.25</v>
      </c>
    </row>
    <row r="252" spans="1:5">
      <c r="A252" s="87">
        <v>43447</v>
      </c>
      <c r="B252" s="78" t="s">
        <v>10662</v>
      </c>
      <c r="C252" s="87" t="s">
        <v>119</v>
      </c>
      <c r="D252" s="87" t="s">
        <v>10420</v>
      </c>
      <c r="E252" s="88">
        <v>552.94000000000005</v>
      </c>
    </row>
    <row r="253" spans="1:5">
      <c r="A253" s="87">
        <v>43448</v>
      </c>
      <c r="B253" s="78" t="s">
        <v>10663</v>
      </c>
      <c r="C253" s="87" t="s">
        <v>119</v>
      </c>
      <c r="D253" s="87" t="s">
        <v>10420</v>
      </c>
      <c r="E253" s="88">
        <v>774.11</v>
      </c>
    </row>
    <row r="254" spans="1:5">
      <c r="A254" s="87">
        <v>13761</v>
      </c>
      <c r="B254" s="78" t="s">
        <v>10664</v>
      </c>
      <c r="C254" s="87" t="s">
        <v>119</v>
      </c>
      <c r="D254" s="87" t="s">
        <v>10420</v>
      </c>
      <c r="E254" s="88"/>
    </row>
    <row r="255" spans="1:5">
      <c r="A255" s="87">
        <v>4814</v>
      </c>
      <c r="B255" s="78" t="s">
        <v>10665</v>
      </c>
      <c r="C255" s="87" t="s">
        <v>119</v>
      </c>
      <c r="D255" s="87" t="s">
        <v>10420</v>
      </c>
      <c r="E255" s="88">
        <v>76.28</v>
      </c>
    </row>
    <row r="256" spans="1:5">
      <c r="A256" s="87">
        <v>44473</v>
      </c>
      <c r="B256" s="78" t="s">
        <v>10666</v>
      </c>
      <c r="C256" s="87" t="s">
        <v>119</v>
      </c>
      <c r="D256" s="87" t="s">
        <v>10420</v>
      </c>
      <c r="E256" s="88"/>
    </row>
    <row r="257" spans="1:5">
      <c r="A257" s="87">
        <v>6122</v>
      </c>
      <c r="B257" s="78" t="s">
        <v>10667</v>
      </c>
      <c r="C257" s="87" t="s">
        <v>24</v>
      </c>
      <c r="D257" s="87" t="s">
        <v>10420</v>
      </c>
      <c r="E257" s="88">
        <v>20.07</v>
      </c>
    </row>
    <row r="258" spans="1:5">
      <c r="A258" s="87">
        <v>40810</v>
      </c>
      <c r="B258" s="78" t="s">
        <v>10668</v>
      </c>
      <c r="C258" s="87" t="s">
        <v>269</v>
      </c>
      <c r="D258" s="87" t="s">
        <v>10420</v>
      </c>
      <c r="E258" s="88">
        <v>3513.27</v>
      </c>
    </row>
    <row r="259" spans="1:5">
      <c r="A259" s="87">
        <v>34469</v>
      </c>
      <c r="B259" s="78" t="s">
        <v>10669</v>
      </c>
      <c r="C259" s="87" t="s">
        <v>119</v>
      </c>
      <c r="D259" s="87" t="s">
        <v>10420</v>
      </c>
      <c r="E259" s="88"/>
    </row>
    <row r="260" spans="1:5">
      <c r="A260" s="87">
        <v>34476</v>
      </c>
      <c r="B260" s="78" t="s">
        <v>10670</v>
      </c>
      <c r="C260" s="87" t="s">
        <v>119</v>
      </c>
      <c r="D260" s="87" t="s">
        <v>10420</v>
      </c>
      <c r="E260" s="88"/>
    </row>
    <row r="261" spans="1:5">
      <c r="A261" s="87">
        <v>34477</v>
      </c>
      <c r="B261" s="78" t="s">
        <v>10671</v>
      </c>
      <c r="C261" s="87" t="s">
        <v>119</v>
      </c>
      <c r="D261" s="87" t="s">
        <v>10420</v>
      </c>
      <c r="E261" s="88"/>
    </row>
    <row r="262" spans="1:5">
      <c r="A262" s="87">
        <v>34482</v>
      </c>
      <c r="B262" s="78" t="s">
        <v>10672</v>
      </c>
      <c r="C262" s="87" t="s">
        <v>119</v>
      </c>
      <c r="D262" s="87" t="s">
        <v>10420</v>
      </c>
      <c r="E262" s="88"/>
    </row>
    <row r="263" spans="1:5">
      <c r="A263" s="87">
        <v>34472</v>
      </c>
      <c r="B263" s="78" t="s">
        <v>10673</v>
      </c>
      <c r="C263" s="87" t="s">
        <v>119</v>
      </c>
      <c r="D263" s="87" t="s">
        <v>10426</v>
      </c>
      <c r="E263" s="88"/>
    </row>
    <row r="264" spans="1:5">
      <c r="A264" s="87">
        <v>42425</v>
      </c>
      <c r="B264" s="78" t="s">
        <v>10674</v>
      </c>
      <c r="C264" s="87" t="s">
        <v>119</v>
      </c>
      <c r="D264" s="87" t="s">
        <v>10420</v>
      </c>
      <c r="E264" s="88">
        <v>2491.69</v>
      </c>
    </row>
    <row r="265" spans="1:5">
      <c r="A265" s="87">
        <v>42422</v>
      </c>
      <c r="B265" s="78" t="s">
        <v>10675</v>
      </c>
      <c r="C265" s="87" t="s">
        <v>119</v>
      </c>
      <c r="D265" s="87" t="s">
        <v>10426</v>
      </c>
      <c r="E265" s="88">
        <v>3699</v>
      </c>
    </row>
    <row r="266" spans="1:5">
      <c r="A266" s="87">
        <v>43184</v>
      </c>
      <c r="B266" s="78" t="s">
        <v>10676</v>
      </c>
      <c r="C266" s="87" t="s">
        <v>119</v>
      </c>
      <c r="D266" s="87" t="s">
        <v>10420</v>
      </c>
      <c r="E266" s="88">
        <v>5112.37</v>
      </c>
    </row>
    <row r="267" spans="1:5">
      <c r="A267" s="87">
        <v>42424</v>
      </c>
      <c r="B267" s="78" t="s">
        <v>10677</v>
      </c>
      <c r="C267" s="87" t="s">
        <v>119</v>
      </c>
      <c r="D267" s="87" t="s">
        <v>10420</v>
      </c>
      <c r="E267" s="88">
        <v>2225.3000000000002</v>
      </c>
    </row>
    <row r="268" spans="1:5">
      <c r="A268" s="87">
        <v>42416</v>
      </c>
      <c r="B268" s="78" t="s">
        <v>10678</v>
      </c>
      <c r="C268" s="87" t="s">
        <v>119</v>
      </c>
      <c r="D268" s="87" t="s">
        <v>10420</v>
      </c>
      <c r="E268" s="88">
        <v>9593</v>
      </c>
    </row>
    <row r="269" spans="1:5">
      <c r="A269" s="87">
        <v>42417</v>
      </c>
      <c r="B269" s="78" t="s">
        <v>10679</v>
      </c>
      <c r="C269" s="87" t="s">
        <v>119</v>
      </c>
      <c r="D269" s="87" t="s">
        <v>10420</v>
      </c>
      <c r="E269" s="88">
        <v>10754.54</v>
      </c>
    </row>
    <row r="270" spans="1:5">
      <c r="A270" s="87">
        <v>42419</v>
      </c>
      <c r="B270" s="78" t="s">
        <v>10680</v>
      </c>
      <c r="C270" s="87" t="s">
        <v>119</v>
      </c>
      <c r="D270" s="87" t="s">
        <v>10420</v>
      </c>
      <c r="E270" s="88">
        <v>12150.35</v>
      </c>
    </row>
    <row r="271" spans="1:5">
      <c r="A271" s="87">
        <v>42420</v>
      </c>
      <c r="B271" s="78" t="s">
        <v>10681</v>
      </c>
      <c r="C271" s="87" t="s">
        <v>119</v>
      </c>
      <c r="D271" s="87" t="s">
        <v>10420</v>
      </c>
      <c r="E271" s="88">
        <v>16699.75</v>
      </c>
    </row>
    <row r="272" spans="1:5">
      <c r="A272" s="87">
        <v>42421</v>
      </c>
      <c r="B272" s="78" t="s">
        <v>10682</v>
      </c>
      <c r="C272" s="87" t="s">
        <v>119</v>
      </c>
      <c r="D272" s="87" t="s">
        <v>10420</v>
      </c>
      <c r="E272" s="88">
        <v>20261.09</v>
      </c>
    </row>
    <row r="273" spans="1:5">
      <c r="A273" s="87">
        <v>39556</v>
      </c>
      <c r="B273" s="78" t="s">
        <v>10683</v>
      </c>
      <c r="C273" s="87" t="s">
        <v>119</v>
      </c>
      <c r="D273" s="87" t="s">
        <v>10420</v>
      </c>
      <c r="E273" s="88">
        <v>7036.22</v>
      </c>
    </row>
    <row r="274" spans="1:5">
      <c r="A274" s="87">
        <v>39557</v>
      </c>
      <c r="B274" s="78" t="s">
        <v>10684</v>
      </c>
      <c r="C274" s="87" t="s">
        <v>119</v>
      </c>
      <c r="D274" s="87" t="s">
        <v>10420</v>
      </c>
      <c r="E274" s="88">
        <v>7576.48</v>
      </c>
    </row>
    <row r="275" spans="1:5">
      <c r="A275" s="87">
        <v>39559</v>
      </c>
      <c r="B275" s="78" t="s">
        <v>10685</v>
      </c>
      <c r="C275" s="87" t="s">
        <v>119</v>
      </c>
      <c r="D275" s="87" t="s">
        <v>10420</v>
      </c>
      <c r="E275" s="88">
        <v>11196.57</v>
      </c>
    </row>
    <row r="276" spans="1:5">
      <c r="A276" s="87">
        <v>39560</v>
      </c>
      <c r="B276" s="78" t="s">
        <v>10686</v>
      </c>
      <c r="C276" s="87" t="s">
        <v>119</v>
      </c>
      <c r="D276" s="87" t="s">
        <v>10420</v>
      </c>
      <c r="E276" s="88">
        <v>12953.34</v>
      </c>
    </row>
    <row r="277" spans="1:5">
      <c r="A277" s="87">
        <v>39561</v>
      </c>
      <c r="B277" s="78" t="s">
        <v>10687</v>
      </c>
      <c r="C277" s="87" t="s">
        <v>119</v>
      </c>
      <c r="D277" s="87" t="s">
        <v>10420</v>
      </c>
      <c r="E277" s="88">
        <v>13550.85</v>
      </c>
    </row>
    <row r="278" spans="1:5">
      <c r="A278" s="87">
        <v>43195</v>
      </c>
      <c r="B278" s="78" t="s">
        <v>10688</v>
      </c>
      <c r="C278" s="87" t="s">
        <v>119</v>
      </c>
      <c r="D278" s="87" t="s">
        <v>10420</v>
      </c>
      <c r="E278" s="88">
        <v>5880.22</v>
      </c>
    </row>
    <row r="279" spans="1:5">
      <c r="A279" s="87">
        <v>43196</v>
      </c>
      <c r="B279" s="78" t="s">
        <v>10689</v>
      </c>
      <c r="C279" s="87" t="s">
        <v>119</v>
      </c>
      <c r="D279" s="87" t="s">
        <v>10420</v>
      </c>
      <c r="E279" s="88">
        <v>7287.69</v>
      </c>
    </row>
    <row r="280" spans="1:5">
      <c r="A280" s="87">
        <v>43198</v>
      </c>
      <c r="B280" s="78" t="s">
        <v>10690</v>
      </c>
      <c r="C280" s="87" t="s">
        <v>119</v>
      </c>
      <c r="D280" s="87" t="s">
        <v>10420</v>
      </c>
      <c r="E280" s="88">
        <v>10829.33</v>
      </c>
    </row>
    <row r="281" spans="1:5">
      <c r="A281" s="87">
        <v>43199</v>
      </c>
      <c r="B281" s="78" t="s">
        <v>10691</v>
      </c>
      <c r="C281" s="87" t="s">
        <v>119</v>
      </c>
      <c r="D281" s="87" t="s">
        <v>10420</v>
      </c>
      <c r="E281" s="88">
        <v>11226.16</v>
      </c>
    </row>
    <row r="282" spans="1:5">
      <c r="A282" s="87">
        <v>43200</v>
      </c>
      <c r="B282" s="78" t="s">
        <v>10692</v>
      </c>
      <c r="C282" s="87" t="s">
        <v>119</v>
      </c>
      <c r="D282" s="87" t="s">
        <v>10420</v>
      </c>
      <c r="E282" s="88">
        <v>12882.83</v>
      </c>
    </row>
    <row r="283" spans="1:5">
      <c r="A283" s="87">
        <v>43190</v>
      </c>
      <c r="B283" s="78" t="s">
        <v>10693</v>
      </c>
      <c r="C283" s="87" t="s">
        <v>119</v>
      </c>
      <c r="D283" s="87" t="s">
        <v>10420</v>
      </c>
      <c r="E283" s="88">
        <v>1999.74</v>
      </c>
    </row>
    <row r="284" spans="1:5">
      <c r="A284" s="87">
        <v>39555</v>
      </c>
      <c r="B284" s="78" t="s">
        <v>10694</v>
      </c>
      <c r="C284" s="87" t="s">
        <v>119</v>
      </c>
      <c r="D284" s="87" t="s">
        <v>10420</v>
      </c>
      <c r="E284" s="88">
        <v>2163.21</v>
      </c>
    </row>
    <row r="285" spans="1:5">
      <c r="A285" s="87">
        <v>43191</v>
      </c>
      <c r="B285" s="78" t="s">
        <v>10695</v>
      </c>
      <c r="C285" s="87" t="s">
        <v>119</v>
      </c>
      <c r="D285" s="87" t="s">
        <v>10420</v>
      </c>
      <c r="E285" s="88">
        <v>2877.37</v>
      </c>
    </row>
    <row r="286" spans="1:5">
      <c r="A286" s="87">
        <v>39548</v>
      </c>
      <c r="B286" s="78" t="s">
        <v>10696</v>
      </c>
      <c r="C286" s="87" t="s">
        <v>119</v>
      </c>
      <c r="D286" s="87" t="s">
        <v>10420</v>
      </c>
      <c r="E286" s="88">
        <v>3208.71</v>
      </c>
    </row>
    <row r="287" spans="1:5">
      <c r="A287" s="87">
        <v>43192</v>
      </c>
      <c r="B287" s="78" t="s">
        <v>10697</v>
      </c>
      <c r="C287" s="87" t="s">
        <v>119</v>
      </c>
      <c r="D287" s="87" t="s">
        <v>10420</v>
      </c>
      <c r="E287" s="88">
        <v>3769.09</v>
      </c>
    </row>
    <row r="288" spans="1:5">
      <c r="A288" s="87">
        <v>39554</v>
      </c>
      <c r="B288" s="78" t="s">
        <v>10698</v>
      </c>
      <c r="C288" s="87" t="s">
        <v>119</v>
      </c>
      <c r="D288" s="87" t="s">
        <v>10420</v>
      </c>
      <c r="E288" s="88">
        <v>4243.04</v>
      </c>
    </row>
    <row r="289" spans="1:5">
      <c r="A289" s="87">
        <v>43194</v>
      </c>
      <c r="B289" s="78" t="s">
        <v>10699</v>
      </c>
      <c r="C289" s="87" t="s">
        <v>119</v>
      </c>
      <c r="D289" s="87" t="s">
        <v>10420</v>
      </c>
      <c r="E289" s="88">
        <v>1713.12</v>
      </c>
    </row>
    <row r="290" spans="1:5">
      <c r="A290" s="87">
        <v>39551</v>
      </c>
      <c r="B290" s="78" t="s">
        <v>10700</v>
      </c>
      <c r="C290" s="87" t="s">
        <v>119</v>
      </c>
      <c r="D290" s="87" t="s">
        <v>10420</v>
      </c>
      <c r="E290" s="88">
        <v>1886.33</v>
      </c>
    </row>
    <row r="291" spans="1:5">
      <c r="A291" s="87">
        <v>43185</v>
      </c>
      <c r="B291" s="78" t="s">
        <v>10701</v>
      </c>
      <c r="C291" s="87" t="s">
        <v>119</v>
      </c>
      <c r="D291" s="87" t="s">
        <v>10420</v>
      </c>
      <c r="E291" s="88">
        <v>5360.62</v>
      </c>
    </row>
    <row r="292" spans="1:5">
      <c r="A292" s="87">
        <v>43186</v>
      </c>
      <c r="B292" s="78" t="s">
        <v>10702</v>
      </c>
      <c r="C292" s="87" t="s">
        <v>119</v>
      </c>
      <c r="D292" s="87" t="s">
        <v>10420</v>
      </c>
      <c r="E292" s="88">
        <v>5654.37</v>
      </c>
    </row>
    <row r="293" spans="1:5">
      <c r="A293" s="87">
        <v>43187</v>
      </c>
      <c r="B293" s="78" t="s">
        <v>10703</v>
      </c>
      <c r="C293" s="87" t="s">
        <v>119</v>
      </c>
      <c r="D293" s="87" t="s">
        <v>10420</v>
      </c>
      <c r="E293" s="88">
        <v>7503.4</v>
      </c>
    </row>
    <row r="294" spans="1:5">
      <c r="A294" s="87">
        <v>43188</v>
      </c>
      <c r="B294" s="78" t="s">
        <v>10704</v>
      </c>
      <c r="C294" s="87" t="s">
        <v>119</v>
      </c>
      <c r="D294" s="87" t="s">
        <v>10420</v>
      </c>
      <c r="E294" s="88">
        <v>9091.3700000000008</v>
      </c>
    </row>
    <row r="295" spans="1:5">
      <c r="A295" s="87">
        <v>43189</v>
      </c>
      <c r="B295" s="78" t="s">
        <v>10705</v>
      </c>
      <c r="C295" s="87" t="s">
        <v>119</v>
      </c>
      <c r="D295" s="87" t="s">
        <v>10420</v>
      </c>
      <c r="E295" s="88">
        <v>10226.27</v>
      </c>
    </row>
    <row r="296" spans="1:5">
      <c r="A296" s="87">
        <v>39577</v>
      </c>
      <c r="B296" s="78" t="s">
        <v>10706</v>
      </c>
      <c r="C296" s="87" t="s">
        <v>119</v>
      </c>
      <c r="D296" s="87" t="s">
        <v>10420</v>
      </c>
      <c r="E296" s="88">
        <v>25223.63</v>
      </c>
    </row>
    <row r="297" spans="1:5">
      <c r="A297" s="87">
        <v>39578</v>
      </c>
      <c r="B297" s="78" t="s">
        <v>10707</v>
      </c>
      <c r="C297" s="87" t="s">
        <v>119</v>
      </c>
      <c r="D297" s="87" t="s">
        <v>10420</v>
      </c>
      <c r="E297" s="88">
        <v>32551.59</v>
      </c>
    </row>
    <row r="298" spans="1:5">
      <c r="A298" s="87">
        <v>39579</v>
      </c>
      <c r="B298" s="78" t="s">
        <v>10708</v>
      </c>
      <c r="C298" s="87" t="s">
        <v>119</v>
      </c>
      <c r="D298" s="87" t="s">
        <v>10420</v>
      </c>
      <c r="E298" s="88">
        <v>47360.02</v>
      </c>
    </row>
    <row r="299" spans="1:5">
      <c r="A299" s="87">
        <v>39826</v>
      </c>
      <c r="B299" s="78" t="s">
        <v>10709</v>
      </c>
      <c r="C299" s="87" t="s">
        <v>119</v>
      </c>
      <c r="D299" s="87" t="s">
        <v>10420</v>
      </c>
      <c r="E299" s="88">
        <v>5816.67</v>
      </c>
    </row>
    <row r="300" spans="1:5">
      <c r="A300" s="87">
        <v>346</v>
      </c>
      <c r="B300" s="78" t="s">
        <v>10710</v>
      </c>
      <c r="C300" s="87" t="s">
        <v>59</v>
      </c>
      <c r="D300" s="87" t="s">
        <v>10420</v>
      </c>
      <c r="E300" s="88">
        <v>19.739999999999998</v>
      </c>
    </row>
    <row r="301" spans="1:5">
      <c r="A301" s="87">
        <v>3312</v>
      </c>
      <c r="B301" s="78" t="s">
        <v>10711</v>
      </c>
      <c r="C301" s="87" t="s">
        <v>59</v>
      </c>
      <c r="D301" s="87" t="s">
        <v>10420</v>
      </c>
      <c r="E301" s="88">
        <v>17.48</v>
      </c>
    </row>
    <row r="302" spans="1:5">
      <c r="A302" s="87">
        <v>339</v>
      </c>
      <c r="B302" s="78" t="s">
        <v>10712</v>
      </c>
      <c r="C302" s="87" t="s">
        <v>97</v>
      </c>
      <c r="D302" s="87" t="s">
        <v>10420</v>
      </c>
      <c r="E302" s="88">
        <v>1.01</v>
      </c>
    </row>
    <row r="303" spans="1:5">
      <c r="A303" s="87">
        <v>340</v>
      </c>
      <c r="B303" s="78" t="s">
        <v>10713</v>
      </c>
      <c r="C303" s="87" t="s">
        <v>97</v>
      </c>
      <c r="D303" s="87" t="s">
        <v>10420</v>
      </c>
      <c r="E303" s="88">
        <v>0.92</v>
      </c>
    </row>
    <row r="304" spans="1:5">
      <c r="A304" s="87">
        <v>43130</v>
      </c>
      <c r="B304" s="78" t="s">
        <v>10714</v>
      </c>
      <c r="C304" s="87" t="s">
        <v>59</v>
      </c>
      <c r="D304" s="87" t="s">
        <v>10426</v>
      </c>
      <c r="E304" s="88">
        <v>16.670000000000002</v>
      </c>
    </row>
    <row r="305" spans="1:5">
      <c r="A305" s="87">
        <v>344</v>
      </c>
      <c r="B305" s="78" t="s">
        <v>10715</v>
      </c>
      <c r="C305" s="87" t="s">
        <v>59</v>
      </c>
      <c r="D305" s="87" t="s">
        <v>10420</v>
      </c>
      <c r="E305" s="88">
        <v>21.91</v>
      </c>
    </row>
    <row r="306" spans="1:5">
      <c r="A306" s="87">
        <v>345</v>
      </c>
      <c r="B306" s="78" t="s">
        <v>10716</v>
      </c>
      <c r="C306" s="87" t="s">
        <v>59</v>
      </c>
      <c r="D306" s="87" t="s">
        <v>10420</v>
      </c>
      <c r="E306" s="88">
        <v>23.77</v>
      </c>
    </row>
    <row r="307" spans="1:5">
      <c r="A307" s="87">
        <v>43131</v>
      </c>
      <c r="B307" s="78" t="s">
        <v>10717</v>
      </c>
      <c r="C307" s="87" t="s">
        <v>59</v>
      </c>
      <c r="D307" s="87" t="s">
        <v>10420</v>
      </c>
      <c r="E307" s="88">
        <v>19.36</v>
      </c>
    </row>
    <row r="308" spans="1:5">
      <c r="A308" s="87">
        <v>3313</v>
      </c>
      <c r="B308" s="78" t="s">
        <v>10718</v>
      </c>
      <c r="C308" s="87" t="s">
        <v>59</v>
      </c>
      <c r="D308" s="87" t="s">
        <v>10420</v>
      </c>
      <c r="E308" s="88">
        <v>22.5</v>
      </c>
    </row>
    <row r="309" spans="1:5">
      <c r="A309" s="87">
        <v>43132</v>
      </c>
      <c r="B309" s="78" t="s">
        <v>10719</v>
      </c>
      <c r="C309" s="87" t="s">
        <v>59</v>
      </c>
      <c r="D309" s="87" t="s">
        <v>10420</v>
      </c>
      <c r="E309" s="88">
        <v>16.670000000000002</v>
      </c>
    </row>
    <row r="310" spans="1:5">
      <c r="A310" s="87">
        <v>45245</v>
      </c>
      <c r="B310" s="78" t="s">
        <v>10720</v>
      </c>
      <c r="C310" s="87" t="s">
        <v>119</v>
      </c>
      <c r="D310" s="87" t="s">
        <v>10420</v>
      </c>
      <c r="E310" s="88">
        <v>35.65</v>
      </c>
    </row>
    <row r="311" spans="1:5">
      <c r="A311" s="87">
        <v>366</v>
      </c>
      <c r="B311" s="78" t="s">
        <v>10721</v>
      </c>
      <c r="C311" s="87" t="s">
        <v>445</v>
      </c>
      <c r="D311" s="87" t="s">
        <v>10426</v>
      </c>
      <c r="E311" s="88">
        <v>145</v>
      </c>
    </row>
    <row r="312" spans="1:5">
      <c r="A312" s="87">
        <v>367</v>
      </c>
      <c r="B312" s="78" t="s">
        <v>10722</v>
      </c>
      <c r="C312" s="87" t="s">
        <v>445</v>
      </c>
      <c r="D312" s="87" t="s">
        <v>10420</v>
      </c>
      <c r="E312" s="88">
        <v>146.88999999999999</v>
      </c>
    </row>
    <row r="313" spans="1:5">
      <c r="A313" s="87">
        <v>370</v>
      </c>
      <c r="B313" s="78" t="s">
        <v>10723</v>
      </c>
      <c r="C313" s="87" t="s">
        <v>445</v>
      </c>
      <c r="D313" s="87" t="s">
        <v>10420</v>
      </c>
      <c r="E313" s="88">
        <v>145</v>
      </c>
    </row>
    <row r="314" spans="1:5">
      <c r="A314" s="87">
        <v>368</v>
      </c>
      <c r="B314" s="78" t="s">
        <v>10724</v>
      </c>
      <c r="C314" s="87" t="s">
        <v>445</v>
      </c>
      <c r="D314" s="87" t="s">
        <v>10420</v>
      </c>
      <c r="E314" s="88">
        <v>72.5</v>
      </c>
    </row>
    <row r="315" spans="1:5">
      <c r="A315" s="87">
        <v>11075</v>
      </c>
      <c r="B315" s="78" t="s">
        <v>10725</v>
      </c>
      <c r="C315" s="87" t="s">
        <v>445</v>
      </c>
      <c r="D315" s="87" t="s">
        <v>10420</v>
      </c>
      <c r="E315" s="88">
        <v>1664.15</v>
      </c>
    </row>
    <row r="316" spans="1:5">
      <c r="A316" s="87">
        <v>1381</v>
      </c>
      <c r="B316" s="78" t="s">
        <v>10726</v>
      </c>
      <c r="C316" s="87" t="s">
        <v>59</v>
      </c>
      <c r="D316" s="87" t="s">
        <v>10426</v>
      </c>
      <c r="E316" s="88">
        <v>1</v>
      </c>
    </row>
    <row r="317" spans="1:5">
      <c r="A317" s="87">
        <v>34353</v>
      </c>
      <c r="B317" s="78" t="s">
        <v>10727</v>
      </c>
      <c r="C317" s="87" t="s">
        <v>59</v>
      </c>
      <c r="D317" s="87" t="s">
        <v>10420</v>
      </c>
      <c r="E317" s="88">
        <v>1.86</v>
      </c>
    </row>
    <row r="318" spans="1:5">
      <c r="A318" s="87">
        <v>37595</v>
      </c>
      <c r="B318" s="78" t="s">
        <v>10728</v>
      </c>
      <c r="C318" s="87" t="s">
        <v>59</v>
      </c>
      <c r="D318" s="87" t="s">
        <v>10420</v>
      </c>
      <c r="E318" s="88">
        <v>3.07</v>
      </c>
    </row>
    <row r="319" spans="1:5">
      <c r="A319" s="87">
        <v>37596</v>
      </c>
      <c r="B319" s="78" t="s">
        <v>10729</v>
      </c>
      <c r="C319" s="87" t="s">
        <v>59</v>
      </c>
      <c r="D319" s="87" t="s">
        <v>10420</v>
      </c>
      <c r="E319" s="88">
        <v>3.52</v>
      </c>
    </row>
    <row r="320" spans="1:5">
      <c r="A320" s="87">
        <v>371</v>
      </c>
      <c r="B320" s="78" t="s">
        <v>10730</v>
      </c>
      <c r="C320" s="87" t="s">
        <v>59</v>
      </c>
      <c r="D320" s="87" t="s">
        <v>10420</v>
      </c>
      <c r="E320" s="88">
        <v>1.0900000000000001</v>
      </c>
    </row>
    <row r="321" spans="1:5">
      <c r="A321" s="87">
        <v>37553</v>
      </c>
      <c r="B321" s="78" t="s">
        <v>10731</v>
      </c>
      <c r="C321" s="87" t="s">
        <v>59</v>
      </c>
      <c r="D321" s="87" t="s">
        <v>10420</v>
      </c>
      <c r="E321" s="88">
        <v>2.04</v>
      </c>
    </row>
    <row r="322" spans="1:5">
      <c r="A322" s="87">
        <v>37552</v>
      </c>
      <c r="B322" s="78" t="s">
        <v>10732</v>
      </c>
      <c r="C322" s="87" t="s">
        <v>59</v>
      </c>
      <c r="D322" s="87" t="s">
        <v>10420</v>
      </c>
      <c r="E322" s="88">
        <v>3.28</v>
      </c>
    </row>
    <row r="323" spans="1:5">
      <c r="A323" s="87">
        <v>36880</v>
      </c>
      <c r="B323" s="78" t="s">
        <v>10733</v>
      </c>
      <c r="C323" s="87" t="s">
        <v>59</v>
      </c>
      <c r="D323" s="87" t="s">
        <v>10420</v>
      </c>
      <c r="E323" s="88">
        <v>3.33</v>
      </c>
    </row>
    <row r="324" spans="1:5">
      <c r="A324" s="87">
        <v>34355</v>
      </c>
      <c r="B324" s="78" t="s">
        <v>10734</v>
      </c>
      <c r="C324" s="87" t="s">
        <v>59</v>
      </c>
      <c r="D324" s="87" t="s">
        <v>10420</v>
      </c>
      <c r="E324" s="88">
        <v>2.87</v>
      </c>
    </row>
    <row r="325" spans="1:5">
      <c r="A325" s="87">
        <v>130</v>
      </c>
      <c r="B325" s="78" t="s">
        <v>10735</v>
      </c>
      <c r="C325" s="87" t="s">
        <v>59</v>
      </c>
      <c r="D325" s="87" t="s">
        <v>10420</v>
      </c>
      <c r="E325" s="88">
        <v>4.5</v>
      </c>
    </row>
    <row r="326" spans="1:5">
      <c r="A326" s="87">
        <v>135</v>
      </c>
      <c r="B326" s="78" t="s">
        <v>10736</v>
      </c>
      <c r="C326" s="87" t="s">
        <v>59</v>
      </c>
      <c r="D326" s="87" t="s">
        <v>10420</v>
      </c>
      <c r="E326" s="88">
        <v>3.62</v>
      </c>
    </row>
    <row r="327" spans="1:5">
      <c r="A327" s="87">
        <v>36886</v>
      </c>
      <c r="B327" s="78" t="s">
        <v>10737</v>
      </c>
      <c r="C327" s="87" t="s">
        <v>59</v>
      </c>
      <c r="D327" s="87" t="s">
        <v>10420</v>
      </c>
      <c r="E327" s="88">
        <v>1.03</v>
      </c>
    </row>
    <row r="328" spans="1:5">
      <c r="A328" s="87">
        <v>38546</v>
      </c>
      <c r="B328" s="78" t="s">
        <v>10738</v>
      </c>
      <c r="C328" s="87" t="s">
        <v>445</v>
      </c>
      <c r="D328" s="87" t="s">
        <v>10420</v>
      </c>
      <c r="E328" s="88">
        <v>545.57000000000005</v>
      </c>
    </row>
    <row r="329" spans="1:5">
      <c r="A329" s="87">
        <v>34549</v>
      </c>
      <c r="B329" s="78" t="s">
        <v>10739</v>
      </c>
      <c r="C329" s="87" t="s">
        <v>445</v>
      </c>
      <c r="D329" s="87" t="s">
        <v>10420</v>
      </c>
      <c r="E329" s="88"/>
    </row>
    <row r="330" spans="1:5">
      <c r="A330" s="87">
        <v>6081</v>
      </c>
      <c r="B330" s="78" t="s">
        <v>10740</v>
      </c>
      <c r="C330" s="87" t="s">
        <v>445</v>
      </c>
      <c r="D330" s="87" t="s">
        <v>10420</v>
      </c>
      <c r="E330" s="88"/>
    </row>
    <row r="331" spans="1:5">
      <c r="A331" s="87">
        <v>6077</v>
      </c>
      <c r="B331" s="78" t="s">
        <v>10741</v>
      </c>
      <c r="C331" s="87" t="s">
        <v>445</v>
      </c>
      <c r="D331" s="87" t="s">
        <v>10420</v>
      </c>
      <c r="E331" s="88"/>
    </row>
    <row r="332" spans="1:5">
      <c r="A332" s="87">
        <v>6079</v>
      </c>
      <c r="B332" s="78" t="s">
        <v>10742</v>
      </c>
      <c r="C332" s="87" t="s">
        <v>445</v>
      </c>
      <c r="D332" s="87" t="s">
        <v>10420</v>
      </c>
      <c r="E332" s="88"/>
    </row>
    <row r="333" spans="1:5">
      <c r="A333" s="87">
        <v>1091</v>
      </c>
      <c r="B333" s="78" t="s">
        <v>10743</v>
      </c>
      <c r="C333" s="87" t="s">
        <v>119</v>
      </c>
      <c r="D333" s="87" t="s">
        <v>10420</v>
      </c>
      <c r="E333" s="88"/>
    </row>
    <row r="334" spans="1:5">
      <c r="A334" s="87">
        <v>1094</v>
      </c>
      <c r="B334" s="78" t="s">
        <v>10744</v>
      </c>
      <c r="C334" s="87" t="s">
        <v>119</v>
      </c>
      <c r="D334" s="87" t="s">
        <v>10420</v>
      </c>
      <c r="E334" s="88"/>
    </row>
    <row r="335" spans="1:5">
      <c r="A335" s="87">
        <v>1095</v>
      </c>
      <c r="B335" s="78" t="s">
        <v>10745</v>
      </c>
      <c r="C335" s="87" t="s">
        <v>119</v>
      </c>
      <c r="D335" s="87" t="s">
        <v>10420</v>
      </c>
      <c r="E335" s="88"/>
    </row>
    <row r="336" spans="1:5">
      <c r="A336" s="87">
        <v>1092</v>
      </c>
      <c r="B336" s="78" t="s">
        <v>10746</v>
      </c>
      <c r="C336" s="87" t="s">
        <v>119</v>
      </c>
      <c r="D336" s="87" t="s">
        <v>10426</v>
      </c>
      <c r="E336" s="88"/>
    </row>
    <row r="337" spans="1:5">
      <c r="A337" s="87">
        <v>1093</v>
      </c>
      <c r="B337" s="78" t="s">
        <v>10747</v>
      </c>
      <c r="C337" s="87" t="s">
        <v>119</v>
      </c>
      <c r="D337" s="87" t="s">
        <v>10420</v>
      </c>
      <c r="E337" s="88"/>
    </row>
    <row r="338" spans="1:5">
      <c r="A338" s="87">
        <v>1090</v>
      </c>
      <c r="B338" s="78" t="s">
        <v>10748</v>
      </c>
      <c r="C338" s="87" t="s">
        <v>119</v>
      </c>
      <c r="D338" s="87" t="s">
        <v>10420</v>
      </c>
      <c r="E338" s="88"/>
    </row>
    <row r="339" spans="1:5">
      <c r="A339" s="87">
        <v>1096</v>
      </c>
      <c r="B339" s="78" t="s">
        <v>10749</v>
      </c>
      <c r="C339" s="87" t="s">
        <v>119</v>
      </c>
      <c r="D339" s="87" t="s">
        <v>10420</v>
      </c>
      <c r="E339" s="88"/>
    </row>
    <row r="340" spans="1:5">
      <c r="A340" s="87">
        <v>1097</v>
      </c>
      <c r="B340" s="78" t="s">
        <v>10750</v>
      </c>
      <c r="C340" s="87" t="s">
        <v>119</v>
      </c>
      <c r="D340" s="87" t="s">
        <v>10420</v>
      </c>
      <c r="E340" s="88"/>
    </row>
    <row r="341" spans="1:5">
      <c r="A341" s="87">
        <v>378</v>
      </c>
      <c r="B341" s="78" t="s">
        <v>10751</v>
      </c>
      <c r="C341" s="87" t="s">
        <v>24</v>
      </c>
      <c r="D341" s="87" t="s">
        <v>10420</v>
      </c>
      <c r="E341" s="88">
        <v>20.07</v>
      </c>
    </row>
    <row r="342" spans="1:5">
      <c r="A342" s="87">
        <v>40911</v>
      </c>
      <c r="B342" s="78" t="s">
        <v>10752</v>
      </c>
      <c r="C342" s="87" t="s">
        <v>269</v>
      </c>
      <c r="D342" s="87" t="s">
        <v>10420</v>
      </c>
      <c r="E342" s="88">
        <v>3513.27</v>
      </c>
    </row>
    <row r="343" spans="1:5">
      <c r="A343" s="87">
        <v>33939</v>
      </c>
      <c r="B343" s="78" t="s">
        <v>10753</v>
      </c>
      <c r="C343" s="87" t="s">
        <v>24</v>
      </c>
      <c r="D343" s="87" t="s">
        <v>10420</v>
      </c>
      <c r="E343" s="88">
        <v>110.07</v>
      </c>
    </row>
    <row r="344" spans="1:5">
      <c r="A344" s="87">
        <v>40815</v>
      </c>
      <c r="B344" s="78" t="s">
        <v>10754</v>
      </c>
      <c r="C344" s="87" t="s">
        <v>269</v>
      </c>
      <c r="D344" s="87" t="s">
        <v>10420</v>
      </c>
      <c r="E344" s="88">
        <v>19261.46</v>
      </c>
    </row>
    <row r="345" spans="1:5">
      <c r="A345" s="87">
        <v>33952</v>
      </c>
      <c r="B345" s="78" t="s">
        <v>10755</v>
      </c>
      <c r="C345" s="87" t="s">
        <v>24</v>
      </c>
      <c r="D345" s="87" t="s">
        <v>10420</v>
      </c>
      <c r="E345" s="88">
        <v>116.61</v>
      </c>
    </row>
    <row r="346" spans="1:5">
      <c r="A346" s="87">
        <v>40816</v>
      </c>
      <c r="B346" s="78" t="s">
        <v>10756</v>
      </c>
      <c r="C346" s="87" t="s">
        <v>269</v>
      </c>
      <c r="D346" s="87" t="s">
        <v>10420</v>
      </c>
      <c r="E346" s="88">
        <v>20405.669999999998</v>
      </c>
    </row>
    <row r="347" spans="1:5">
      <c r="A347" s="87">
        <v>33953</v>
      </c>
      <c r="B347" s="78" t="s">
        <v>10757</v>
      </c>
      <c r="C347" s="87" t="s">
        <v>24</v>
      </c>
      <c r="D347" s="87" t="s">
        <v>10420</v>
      </c>
      <c r="E347" s="88">
        <v>122.21</v>
      </c>
    </row>
    <row r="348" spans="1:5">
      <c r="A348" s="87">
        <v>40817</v>
      </c>
      <c r="B348" s="78" t="s">
        <v>10758</v>
      </c>
      <c r="C348" s="87" t="s">
        <v>269</v>
      </c>
      <c r="D348" s="87" t="s">
        <v>10420</v>
      </c>
      <c r="E348" s="88">
        <v>21385.8</v>
      </c>
    </row>
    <row r="349" spans="1:5">
      <c r="A349" s="87">
        <v>13348</v>
      </c>
      <c r="B349" s="78" t="s">
        <v>10759</v>
      </c>
      <c r="C349" s="87" t="s">
        <v>119</v>
      </c>
      <c r="D349" s="87" t="s">
        <v>10420</v>
      </c>
      <c r="E349" s="88"/>
    </row>
    <row r="350" spans="1:5">
      <c r="A350" s="87">
        <v>39212</v>
      </c>
      <c r="B350" s="78" t="s">
        <v>10760</v>
      </c>
      <c r="C350" s="87" t="s">
        <v>119</v>
      </c>
      <c r="D350" s="87" t="s">
        <v>10420</v>
      </c>
      <c r="E350" s="88">
        <v>2.0299999999999998</v>
      </c>
    </row>
    <row r="351" spans="1:5">
      <c r="A351" s="87">
        <v>39211</v>
      </c>
      <c r="B351" s="78" t="s">
        <v>10761</v>
      </c>
      <c r="C351" s="87" t="s">
        <v>119</v>
      </c>
      <c r="D351" s="87" t="s">
        <v>10420</v>
      </c>
      <c r="E351" s="88">
        <v>1.82</v>
      </c>
    </row>
    <row r="352" spans="1:5">
      <c r="A352" s="87">
        <v>39210</v>
      </c>
      <c r="B352" s="78" t="s">
        <v>10762</v>
      </c>
      <c r="C352" s="87" t="s">
        <v>119</v>
      </c>
      <c r="D352" s="87" t="s">
        <v>10420</v>
      </c>
      <c r="E352" s="88">
        <v>1.02</v>
      </c>
    </row>
    <row r="353" spans="1:5">
      <c r="A353" s="87">
        <v>39208</v>
      </c>
      <c r="B353" s="78" t="s">
        <v>10763</v>
      </c>
      <c r="C353" s="87" t="s">
        <v>119</v>
      </c>
      <c r="D353" s="87" t="s">
        <v>10420</v>
      </c>
      <c r="E353" s="88">
        <v>0.55000000000000004</v>
      </c>
    </row>
    <row r="354" spans="1:5">
      <c r="A354" s="87">
        <v>39214</v>
      </c>
      <c r="B354" s="78" t="s">
        <v>10764</v>
      </c>
      <c r="C354" s="87" t="s">
        <v>119</v>
      </c>
      <c r="D354" s="87" t="s">
        <v>10420</v>
      </c>
      <c r="E354" s="88">
        <v>3.77</v>
      </c>
    </row>
    <row r="355" spans="1:5">
      <c r="A355" s="87">
        <v>39213</v>
      </c>
      <c r="B355" s="78" t="s">
        <v>10765</v>
      </c>
      <c r="C355" s="87" t="s">
        <v>119</v>
      </c>
      <c r="D355" s="87" t="s">
        <v>10420</v>
      </c>
      <c r="E355" s="88">
        <v>2.66</v>
      </c>
    </row>
    <row r="356" spans="1:5">
      <c r="A356" s="87">
        <v>39215</v>
      </c>
      <c r="B356" s="78" t="s">
        <v>10766</v>
      </c>
      <c r="C356" s="87" t="s">
        <v>119</v>
      </c>
      <c r="D356" s="87" t="s">
        <v>10420</v>
      </c>
      <c r="E356" s="88">
        <v>6.87</v>
      </c>
    </row>
    <row r="357" spans="1:5">
      <c r="A357" s="87">
        <v>39209</v>
      </c>
      <c r="B357" s="78" t="s">
        <v>282</v>
      </c>
      <c r="C357" s="87" t="s">
        <v>119</v>
      </c>
      <c r="D357" s="87" t="s">
        <v>10420</v>
      </c>
      <c r="E357" s="88">
        <v>0.66</v>
      </c>
    </row>
    <row r="358" spans="1:5">
      <c r="A358" s="87">
        <v>39207</v>
      </c>
      <c r="B358" s="78" t="s">
        <v>10767</v>
      </c>
      <c r="C358" s="87" t="s">
        <v>119</v>
      </c>
      <c r="D358" s="87" t="s">
        <v>10420</v>
      </c>
      <c r="E358" s="88">
        <v>1.02</v>
      </c>
    </row>
    <row r="359" spans="1:5">
      <c r="A359" s="87">
        <v>39216</v>
      </c>
      <c r="B359" s="78" t="s">
        <v>10768</v>
      </c>
      <c r="C359" s="87" t="s">
        <v>119</v>
      </c>
      <c r="D359" s="87" t="s">
        <v>10420</v>
      </c>
      <c r="E359" s="88">
        <v>9.58</v>
      </c>
    </row>
    <row r="360" spans="1:5">
      <c r="A360" s="87">
        <v>11267</v>
      </c>
      <c r="B360" s="78" t="s">
        <v>10769</v>
      </c>
      <c r="C360" s="87" t="s">
        <v>119</v>
      </c>
      <c r="D360" s="87" t="s">
        <v>10420</v>
      </c>
      <c r="E360" s="88"/>
    </row>
    <row r="361" spans="1:5">
      <c r="A361" s="87">
        <v>379</v>
      </c>
      <c r="B361" s="78" t="s">
        <v>10770</v>
      </c>
      <c r="C361" s="87" t="s">
        <v>119</v>
      </c>
      <c r="D361" s="87" t="s">
        <v>10420</v>
      </c>
      <c r="E361" s="88"/>
    </row>
    <row r="362" spans="1:5">
      <c r="A362" s="87">
        <v>510</v>
      </c>
      <c r="B362" s="78" t="s">
        <v>10771</v>
      </c>
      <c r="C362" s="87" t="s">
        <v>59</v>
      </c>
      <c r="D362" s="87" t="s">
        <v>10420</v>
      </c>
      <c r="E362" s="88">
        <v>14</v>
      </c>
    </row>
    <row r="363" spans="1:5">
      <c r="A363" s="87">
        <v>516</v>
      </c>
      <c r="B363" s="78" t="s">
        <v>10772</v>
      </c>
      <c r="C363" s="87" t="s">
        <v>59</v>
      </c>
      <c r="D363" s="87" t="s">
        <v>10420</v>
      </c>
      <c r="E363" s="88">
        <v>16.59</v>
      </c>
    </row>
    <row r="364" spans="1:5">
      <c r="A364" s="87">
        <v>509</v>
      </c>
      <c r="B364" s="78" t="s">
        <v>10773</v>
      </c>
      <c r="C364" s="87" t="s">
        <v>59</v>
      </c>
      <c r="D364" s="87" t="s">
        <v>10420</v>
      </c>
      <c r="E364" s="88">
        <v>18.62</v>
      </c>
    </row>
    <row r="365" spans="1:5">
      <c r="A365" s="87">
        <v>40331</v>
      </c>
      <c r="B365" s="78" t="s">
        <v>10774</v>
      </c>
      <c r="C365" s="87" t="s">
        <v>24</v>
      </c>
      <c r="D365" s="87" t="s">
        <v>10420</v>
      </c>
      <c r="E365" s="88">
        <v>11.45</v>
      </c>
    </row>
    <row r="366" spans="1:5">
      <c r="A366" s="87">
        <v>40930</v>
      </c>
      <c r="B366" s="78" t="s">
        <v>10775</v>
      </c>
      <c r="C366" s="87" t="s">
        <v>269</v>
      </c>
      <c r="D366" s="87" t="s">
        <v>10420</v>
      </c>
      <c r="E366" s="88">
        <v>2005.77</v>
      </c>
    </row>
    <row r="367" spans="1:5">
      <c r="A367" s="87">
        <v>377</v>
      </c>
      <c r="B367" s="78" t="s">
        <v>10776</v>
      </c>
      <c r="C367" s="87" t="s">
        <v>119</v>
      </c>
      <c r="D367" s="87" t="s">
        <v>10426</v>
      </c>
      <c r="E367" s="88">
        <v>28.99</v>
      </c>
    </row>
    <row r="368" spans="1:5">
      <c r="A368" s="87">
        <v>11761</v>
      </c>
      <c r="B368" s="78" t="s">
        <v>10777</v>
      </c>
      <c r="C368" s="87" t="s">
        <v>119</v>
      </c>
      <c r="D368" s="87" t="s">
        <v>10420</v>
      </c>
      <c r="E368" s="88">
        <v>61.69</v>
      </c>
    </row>
    <row r="369" spans="1:5">
      <c r="A369" s="87">
        <v>7588</v>
      </c>
      <c r="B369" s="78" t="s">
        <v>10778</v>
      </c>
      <c r="C369" s="87" t="s">
        <v>119</v>
      </c>
      <c r="D369" s="87" t="s">
        <v>10426</v>
      </c>
      <c r="E369" s="88">
        <v>51.9</v>
      </c>
    </row>
    <row r="370" spans="1:5">
      <c r="A370" s="87">
        <v>34551</v>
      </c>
      <c r="B370" s="78" t="s">
        <v>10779</v>
      </c>
      <c r="C370" s="87" t="s">
        <v>24</v>
      </c>
      <c r="D370" s="87" t="s">
        <v>10420</v>
      </c>
      <c r="E370" s="88">
        <v>15.08</v>
      </c>
    </row>
    <row r="371" spans="1:5">
      <c r="A371" s="87">
        <v>41078</v>
      </c>
      <c r="B371" s="78" t="s">
        <v>10780</v>
      </c>
      <c r="C371" s="87" t="s">
        <v>269</v>
      </c>
      <c r="D371" s="87" t="s">
        <v>10420</v>
      </c>
      <c r="E371" s="88">
        <v>2641.1</v>
      </c>
    </row>
    <row r="372" spans="1:5">
      <c r="A372" s="87">
        <v>246</v>
      </c>
      <c r="B372" s="78" t="s">
        <v>10781</v>
      </c>
      <c r="C372" s="87" t="s">
        <v>24</v>
      </c>
      <c r="D372" s="87" t="s">
        <v>10420</v>
      </c>
      <c r="E372" s="88">
        <v>16.02</v>
      </c>
    </row>
    <row r="373" spans="1:5">
      <c r="A373" s="87">
        <v>40927</v>
      </c>
      <c r="B373" s="78" t="s">
        <v>10782</v>
      </c>
      <c r="C373" s="87" t="s">
        <v>269</v>
      </c>
      <c r="D373" s="87" t="s">
        <v>10420</v>
      </c>
      <c r="E373" s="88">
        <v>2805.34</v>
      </c>
    </row>
    <row r="374" spans="1:5">
      <c r="A374" s="87">
        <v>2350</v>
      </c>
      <c r="B374" s="78" t="s">
        <v>10783</v>
      </c>
      <c r="C374" s="87" t="s">
        <v>24</v>
      </c>
      <c r="D374" s="87" t="s">
        <v>10420</v>
      </c>
      <c r="E374" s="88">
        <v>15.96</v>
      </c>
    </row>
    <row r="375" spans="1:5">
      <c r="A375" s="87">
        <v>40812</v>
      </c>
      <c r="B375" s="78" t="s">
        <v>10784</v>
      </c>
      <c r="C375" s="87" t="s">
        <v>269</v>
      </c>
      <c r="D375" s="87" t="s">
        <v>10420</v>
      </c>
      <c r="E375" s="88">
        <v>2794.76</v>
      </c>
    </row>
    <row r="376" spans="1:5">
      <c r="A376" s="87">
        <v>245</v>
      </c>
      <c r="B376" s="78" t="s">
        <v>10785</v>
      </c>
      <c r="C376" s="87" t="s">
        <v>24</v>
      </c>
      <c r="D376" s="87" t="s">
        <v>10420</v>
      </c>
      <c r="E376" s="88">
        <v>18.100000000000001</v>
      </c>
    </row>
    <row r="377" spans="1:5">
      <c r="A377" s="87">
        <v>41090</v>
      </c>
      <c r="B377" s="78" t="s">
        <v>10786</v>
      </c>
      <c r="C377" s="87" t="s">
        <v>269</v>
      </c>
      <c r="D377" s="87" t="s">
        <v>10420</v>
      </c>
      <c r="E377" s="88">
        <v>3171.48</v>
      </c>
    </row>
    <row r="378" spans="1:5">
      <c r="A378" s="87">
        <v>251</v>
      </c>
      <c r="B378" s="78" t="s">
        <v>10787</v>
      </c>
      <c r="C378" s="87" t="s">
        <v>24</v>
      </c>
      <c r="D378" s="87" t="s">
        <v>10420</v>
      </c>
      <c r="E378" s="88">
        <v>16.02</v>
      </c>
    </row>
    <row r="379" spans="1:5">
      <c r="A379" s="87">
        <v>40975</v>
      </c>
      <c r="B379" s="78" t="s">
        <v>10788</v>
      </c>
      <c r="C379" s="87" t="s">
        <v>269</v>
      </c>
      <c r="D379" s="87" t="s">
        <v>10420</v>
      </c>
      <c r="E379" s="88">
        <v>2805.34</v>
      </c>
    </row>
    <row r="380" spans="1:5">
      <c r="A380" s="87">
        <v>6127</v>
      </c>
      <c r="B380" s="78" t="s">
        <v>10789</v>
      </c>
      <c r="C380" s="87" t="s">
        <v>24</v>
      </c>
      <c r="D380" s="87" t="s">
        <v>10420</v>
      </c>
      <c r="E380" s="88">
        <v>16.02</v>
      </c>
    </row>
    <row r="381" spans="1:5">
      <c r="A381" s="87">
        <v>41072</v>
      </c>
      <c r="B381" s="78" t="s">
        <v>10790</v>
      </c>
      <c r="C381" s="87" t="s">
        <v>269</v>
      </c>
      <c r="D381" s="87" t="s">
        <v>10420</v>
      </c>
      <c r="E381" s="88">
        <v>2805.34</v>
      </c>
    </row>
    <row r="382" spans="1:5">
      <c r="A382" s="87">
        <v>6121</v>
      </c>
      <c r="B382" s="78" t="s">
        <v>10791</v>
      </c>
      <c r="C382" s="87" t="s">
        <v>24</v>
      </c>
      <c r="D382" s="87" t="s">
        <v>10420</v>
      </c>
      <c r="E382" s="88">
        <v>15.1</v>
      </c>
    </row>
    <row r="383" spans="1:5">
      <c r="A383" s="87">
        <v>41071</v>
      </c>
      <c r="B383" s="78" t="s">
        <v>10792</v>
      </c>
      <c r="C383" s="87" t="s">
        <v>269</v>
      </c>
      <c r="D383" s="87" t="s">
        <v>10420</v>
      </c>
      <c r="E383" s="88">
        <v>2643.32</v>
      </c>
    </row>
    <row r="384" spans="1:5">
      <c r="A384" s="87">
        <v>244</v>
      </c>
      <c r="B384" s="78" t="s">
        <v>10793</v>
      </c>
      <c r="C384" s="87" t="s">
        <v>24</v>
      </c>
      <c r="D384" s="87" t="s">
        <v>10420</v>
      </c>
      <c r="E384" s="88">
        <v>12.56</v>
      </c>
    </row>
    <row r="385" spans="1:5">
      <c r="A385" s="87">
        <v>41093</v>
      </c>
      <c r="B385" s="78" t="s">
        <v>10794</v>
      </c>
      <c r="C385" s="87" t="s">
        <v>269</v>
      </c>
      <c r="D385" s="87" t="s">
        <v>10420</v>
      </c>
      <c r="E385" s="88">
        <v>2201.4499999999998</v>
      </c>
    </row>
    <row r="386" spans="1:5">
      <c r="A386" s="87">
        <v>532</v>
      </c>
      <c r="B386" s="78" t="s">
        <v>10795</v>
      </c>
      <c r="C386" s="87" t="s">
        <v>24</v>
      </c>
      <c r="D386" s="87" t="s">
        <v>10420</v>
      </c>
      <c r="E386" s="88">
        <v>25.81</v>
      </c>
    </row>
    <row r="387" spans="1:5">
      <c r="A387" s="87">
        <v>40931</v>
      </c>
      <c r="B387" s="78" t="s">
        <v>10796</v>
      </c>
      <c r="C387" s="87" t="s">
        <v>269</v>
      </c>
      <c r="D387" s="87" t="s">
        <v>10420</v>
      </c>
      <c r="E387" s="88">
        <v>4517.5200000000004</v>
      </c>
    </row>
    <row r="388" spans="1:5">
      <c r="A388" s="87">
        <v>36150</v>
      </c>
      <c r="B388" s="78" t="s">
        <v>10797</v>
      </c>
      <c r="C388" s="87" t="s">
        <v>119</v>
      </c>
      <c r="D388" s="87" t="s">
        <v>10420</v>
      </c>
      <c r="E388" s="88">
        <v>44.43</v>
      </c>
    </row>
    <row r="389" spans="1:5">
      <c r="A389" s="87">
        <v>45262</v>
      </c>
      <c r="B389" s="78" t="s">
        <v>10798</v>
      </c>
      <c r="C389" s="87" t="s">
        <v>119</v>
      </c>
      <c r="D389" s="87" t="s">
        <v>10420</v>
      </c>
      <c r="E389" s="88">
        <v>13.23</v>
      </c>
    </row>
    <row r="390" spans="1:5">
      <c r="A390" s="87">
        <v>4760</v>
      </c>
      <c r="B390" s="78" t="s">
        <v>10799</v>
      </c>
      <c r="C390" s="87" t="s">
        <v>24</v>
      </c>
      <c r="D390" s="87" t="s">
        <v>10420</v>
      </c>
      <c r="E390" s="88">
        <v>20.07</v>
      </c>
    </row>
    <row r="391" spans="1:5">
      <c r="A391" s="87">
        <v>41069</v>
      </c>
      <c r="B391" s="78" t="s">
        <v>10800</v>
      </c>
      <c r="C391" s="87" t="s">
        <v>269</v>
      </c>
      <c r="D391" s="87" t="s">
        <v>10420</v>
      </c>
      <c r="E391" s="88">
        <v>3513.27</v>
      </c>
    </row>
    <row r="392" spans="1:5">
      <c r="A392" s="87">
        <v>10422</v>
      </c>
      <c r="B392" s="78" t="s">
        <v>10801</v>
      </c>
      <c r="C392" s="87" t="s">
        <v>119</v>
      </c>
      <c r="D392" s="87" t="s">
        <v>10420</v>
      </c>
      <c r="E392" s="88">
        <v>383.17</v>
      </c>
    </row>
    <row r="393" spans="1:5">
      <c r="A393" s="87">
        <v>44019</v>
      </c>
      <c r="B393" s="78" t="s">
        <v>10802</v>
      </c>
      <c r="C393" s="87" t="s">
        <v>119</v>
      </c>
      <c r="D393" s="87" t="s">
        <v>10420</v>
      </c>
      <c r="E393" s="88">
        <v>530.4</v>
      </c>
    </row>
    <row r="394" spans="1:5">
      <c r="A394" s="87">
        <v>36520</v>
      </c>
      <c r="B394" s="78" t="s">
        <v>10803</v>
      </c>
      <c r="C394" s="87" t="s">
        <v>119</v>
      </c>
      <c r="D394" s="87" t="s">
        <v>10420</v>
      </c>
      <c r="E394" s="88">
        <v>644.9</v>
      </c>
    </row>
    <row r="395" spans="1:5">
      <c r="A395" s="87">
        <v>42319</v>
      </c>
      <c r="B395" s="78" t="s">
        <v>10804</v>
      </c>
      <c r="C395" s="87" t="s">
        <v>119</v>
      </c>
      <c r="D395" s="87" t="s">
        <v>10420</v>
      </c>
      <c r="E395" s="88">
        <v>577.87</v>
      </c>
    </row>
    <row r="396" spans="1:5">
      <c r="A396" s="87">
        <v>10420</v>
      </c>
      <c r="B396" s="78" t="s">
        <v>10805</v>
      </c>
      <c r="C396" s="87" t="s">
        <v>119</v>
      </c>
      <c r="D396" s="87" t="s">
        <v>10426</v>
      </c>
      <c r="E396" s="88">
        <v>204.99</v>
      </c>
    </row>
    <row r="397" spans="1:5">
      <c r="A397" s="87">
        <v>10421</v>
      </c>
      <c r="B397" s="78" t="s">
        <v>10806</v>
      </c>
      <c r="C397" s="87" t="s">
        <v>119</v>
      </c>
      <c r="D397" s="87" t="s">
        <v>10420</v>
      </c>
      <c r="E397" s="88">
        <v>225.26</v>
      </c>
    </row>
    <row r="398" spans="1:5">
      <c r="A398" s="87">
        <v>11786</v>
      </c>
      <c r="B398" s="78" t="s">
        <v>10807</v>
      </c>
      <c r="C398" s="87" t="s">
        <v>119</v>
      </c>
      <c r="D398" s="87" t="s">
        <v>10420</v>
      </c>
      <c r="E398" s="88">
        <v>454.21</v>
      </c>
    </row>
    <row r="399" spans="1:5">
      <c r="A399" s="87">
        <v>45195</v>
      </c>
      <c r="B399" s="78" t="s">
        <v>10808</v>
      </c>
      <c r="C399" s="87" t="s">
        <v>119</v>
      </c>
      <c r="D399" s="87" t="s">
        <v>10420</v>
      </c>
      <c r="E399" s="88">
        <v>4229.59</v>
      </c>
    </row>
    <row r="400" spans="1:5">
      <c r="A400" s="87">
        <v>45226</v>
      </c>
      <c r="B400" s="78" t="s">
        <v>10809</v>
      </c>
      <c r="C400" s="87" t="s">
        <v>119</v>
      </c>
      <c r="D400" s="87" t="s">
        <v>10420</v>
      </c>
      <c r="E400" s="88">
        <v>13.54</v>
      </c>
    </row>
    <row r="401" spans="1:5">
      <c r="A401" s="87">
        <v>4815</v>
      </c>
      <c r="B401" s="78" t="s">
        <v>10810</v>
      </c>
      <c r="C401" s="87" t="s">
        <v>119</v>
      </c>
      <c r="D401" s="87" t="s">
        <v>10420</v>
      </c>
      <c r="E401" s="88">
        <v>10.88</v>
      </c>
    </row>
    <row r="402" spans="1:5">
      <c r="A402" s="87">
        <v>541</v>
      </c>
      <c r="B402" s="78" t="s">
        <v>10811</v>
      </c>
      <c r="C402" s="87" t="s">
        <v>119</v>
      </c>
      <c r="D402" s="87" t="s">
        <v>10426</v>
      </c>
      <c r="E402" s="88">
        <v>238</v>
      </c>
    </row>
    <row r="403" spans="1:5">
      <c r="A403" s="87">
        <v>542</v>
      </c>
      <c r="B403" s="78" t="s">
        <v>10812</v>
      </c>
      <c r="C403" s="87" t="s">
        <v>119</v>
      </c>
      <c r="D403" s="87" t="s">
        <v>10420</v>
      </c>
      <c r="E403" s="88">
        <v>298.33</v>
      </c>
    </row>
    <row r="404" spans="1:5">
      <c r="A404" s="87">
        <v>540</v>
      </c>
      <c r="B404" s="78" t="s">
        <v>10813</v>
      </c>
      <c r="C404" s="87" t="s">
        <v>119</v>
      </c>
      <c r="D404" s="87" t="s">
        <v>10420</v>
      </c>
      <c r="E404" s="88">
        <v>672.29</v>
      </c>
    </row>
    <row r="405" spans="1:5">
      <c r="A405" s="87">
        <v>38364</v>
      </c>
      <c r="B405" s="78" t="s">
        <v>10814</v>
      </c>
      <c r="C405" s="87" t="s">
        <v>119</v>
      </c>
      <c r="D405" s="87" t="s">
        <v>10420</v>
      </c>
      <c r="E405" s="88">
        <v>1100.6199999999999</v>
      </c>
    </row>
    <row r="406" spans="1:5">
      <c r="A406" s="87">
        <v>11692</v>
      </c>
      <c r="B406" s="78" t="s">
        <v>10815</v>
      </c>
      <c r="C406" s="87" t="s">
        <v>359</v>
      </c>
      <c r="D406" s="87" t="s">
        <v>10420</v>
      </c>
      <c r="E406" s="88">
        <v>673.59</v>
      </c>
    </row>
    <row r="407" spans="1:5">
      <c r="A407" s="87">
        <v>1746</v>
      </c>
      <c r="B407" s="78" t="s">
        <v>10816</v>
      </c>
      <c r="C407" s="87" t="s">
        <v>119</v>
      </c>
      <c r="D407" s="87" t="s">
        <v>10426</v>
      </c>
      <c r="E407" s="88">
        <v>289.95</v>
      </c>
    </row>
    <row r="408" spans="1:5">
      <c r="A408" s="87">
        <v>1748</v>
      </c>
      <c r="B408" s="78" t="s">
        <v>10817</v>
      </c>
      <c r="C408" s="87" t="s">
        <v>119</v>
      </c>
      <c r="D408" s="87" t="s">
        <v>10420</v>
      </c>
      <c r="E408" s="88">
        <v>385.56</v>
      </c>
    </row>
    <row r="409" spans="1:5">
      <c r="A409" s="87">
        <v>1749</v>
      </c>
      <c r="B409" s="78" t="s">
        <v>10818</v>
      </c>
      <c r="C409" s="87" t="s">
        <v>119</v>
      </c>
      <c r="D409" s="87" t="s">
        <v>10420</v>
      </c>
      <c r="E409" s="88">
        <v>558.61</v>
      </c>
    </row>
    <row r="410" spans="1:5">
      <c r="A410" s="87">
        <v>37412</v>
      </c>
      <c r="B410" s="78" t="s">
        <v>10819</v>
      </c>
      <c r="C410" s="87" t="s">
        <v>119</v>
      </c>
      <c r="D410" s="87" t="s">
        <v>10420</v>
      </c>
      <c r="E410" s="88">
        <v>283.42</v>
      </c>
    </row>
    <row r="411" spans="1:5">
      <c r="A411" s="87">
        <v>1745</v>
      </c>
      <c r="B411" s="78" t="s">
        <v>10820</v>
      </c>
      <c r="C411" s="87" t="s">
        <v>119</v>
      </c>
      <c r="D411" s="87" t="s">
        <v>10420</v>
      </c>
      <c r="E411" s="88">
        <v>337.03</v>
      </c>
    </row>
    <row r="412" spans="1:5">
      <c r="A412" s="87">
        <v>1750</v>
      </c>
      <c r="B412" s="78" t="s">
        <v>10821</v>
      </c>
      <c r="C412" s="87" t="s">
        <v>119</v>
      </c>
      <c r="D412" s="87" t="s">
        <v>10420</v>
      </c>
      <c r="E412" s="88">
        <v>787.59</v>
      </c>
    </row>
    <row r="413" spans="1:5">
      <c r="A413" s="87">
        <v>11687</v>
      </c>
      <c r="B413" s="78" t="s">
        <v>10822</v>
      </c>
      <c r="C413" s="87" t="s">
        <v>97</v>
      </c>
      <c r="D413" s="87" t="s">
        <v>10420</v>
      </c>
      <c r="E413" s="88">
        <v>1254.8699999999999</v>
      </c>
    </row>
    <row r="414" spans="1:5">
      <c r="A414" s="87">
        <v>11689</v>
      </c>
      <c r="B414" s="78" t="s">
        <v>10823</v>
      </c>
      <c r="C414" s="87" t="s">
        <v>97</v>
      </c>
      <c r="D414" s="87" t="s">
        <v>10420</v>
      </c>
      <c r="E414" s="88">
        <v>1572.28</v>
      </c>
    </row>
    <row r="415" spans="1:5">
      <c r="A415" s="87">
        <v>11693</v>
      </c>
      <c r="B415" s="78" t="s">
        <v>10824</v>
      </c>
      <c r="C415" s="87" t="s">
        <v>359</v>
      </c>
      <c r="D415" s="87" t="s">
        <v>10420</v>
      </c>
      <c r="E415" s="88">
        <v>263.89</v>
      </c>
    </row>
    <row r="416" spans="1:5">
      <c r="A416" s="87">
        <v>36215</v>
      </c>
      <c r="B416" s="78" t="s">
        <v>10825</v>
      </c>
      <c r="C416" s="87" t="s">
        <v>119</v>
      </c>
      <c r="D416" s="87" t="s">
        <v>10420</v>
      </c>
      <c r="E416" s="88">
        <v>761.07</v>
      </c>
    </row>
    <row r="417" spans="1:5">
      <c r="A417" s="87">
        <v>42439</v>
      </c>
      <c r="B417" s="78" t="s">
        <v>10826</v>
      </c>
      <c r="C417" s="87" t="s">
        <v>119</v>
      </c>
      <c r="D417" s="87" t="s">
        <v>10420</v>
      </c>
      <c r="E417" s="88"/>
    </row>
    <row r="418" spans="1:5">
      <c r="A418" s="87">
        <v>38381</v>
      </c>
      <c r="B418" s="78" t="s">
        <v>10827</v>
      </c>
      <c r="C418" s="87" t="s">
        <v>119</v>
      </c>
      <c r="D418" s="87" t="s">
        <v>10420</v>
      </c>
      <c r="E418" s="88">
        <v>10.83</v>
      </c>
    </row>
    <row r="419" spans="1:5">
      <c r="A419" s="87">
        <v>39621</v>
      </c>
      <c r="B419" s="78" t="s">
        <v>10828</v>
      </c>
      <c r="C419" s="87" t="s">
        <v>10829</v>
      </c>
      <c r="D419" s="87" t="s">
        <v>10420</v>
      </c>
      <c r="E419" s="88">
        <v>1527.83</v>
      </c>
    </row>
    <row r="420" spans="1:5">
      <c r="A420" s="87">
        <v>39624</v>
      </c>
      <c r="B420" s="78" t="s">
        <v>10830</v>
      </c>
      <c r="C420" s="87" t="s">
        <v>10829</v>
      </c>
      <c r="D420" s="87" t="s">
        <v>10420</v>
      </c>
      <c r="E420" s="88">
        <v>1685.36</v>
      </c>
    </row>
    <row r="421" spans="1:5">
      <c r="A421" s="87">
        <v>39615</v>
      </c>
      <c r="B421" s="78" t="s">
        <v>10831</v>
      </c>
      <c r="C421" s="87" t="s">
        <v>119</v>
      </c>
      <c r="D421" s="87" t="s">
        <v>10420</v>
      </c>
      <c r="E421" s="88">
        <v>681.04</v>
      </c>
    </row>
    <row r="422" spans="1:5">
      <c r="A422" s="87">
        <v>39620</v>
      </c>
      <c r="B422" s="78" t="s">
        <v>10832</v>
      </c>
      <c r="C422" s="87" t="s">
        <v>119</v>
      </c>
      <c r="D422" s="87" t="s">
        <v>10420</v>
      </c>
      <c r="E422" s="88">
        <v>1040.1300000000001</v>
      </c>
    </row>
    <row r="423" spans="1:5">
      <c r="A423" s="87">
        <v>39623</v>
      </c>
      <c r="B423" s="78" t="s">
        <v>10833</v>
      </c>
      <c r="C423" s="87" t="s">
        <v>119</v>
      </c>
      <c r="D423" s="87" t="s">
        <v>10420</v>
      </c>
      <c r="E423" s="88">
        <v>1114.07</v>
      </c>
    </row>
    <row r="424" spans="1:5">
      <c r="A424" s="87">
        <v>546</v>
      </c>
      <c r="B424" s="78" t="s">
        <v>10834</v>
      </c>
      <c r="C424" s="87" t="s">
        <v>59</v>
      </c>
      <c r="D424" s="87" t="s">
        <v>10426</v>
      </c>
      <c r="E424" s="88">
        <v>9.1999999999999993</v>
      </c>
    </row>
    <row r="425" spans="1:5">
      <c r="A425" s="87">
        <v>566</v>
      </c>
      <c r="B425" s="78" t="s">
        <v>10835</v>
      </c>
      <c r="C425" s="87" t="s">
        <v>97</v>
      </c>
      <c r="D425" s="87" t="s">
        <v>10420</v>
      </c>
      <c r="E425" s="88">
        <v>4.3600000000000003</v>
      </c>
    </row>
    <row r="426" spans="1:5">
      <c r="A426" s="87">
        <v>565</v>
      </c>
      <c r="B426" s="78" t="s">
        <v>10836</v>
      </c>
      <c r="C426" s="87" t="s">
        <v>97</v>
      </c>
      <c r="D426" s="87" t="s">
        <v>10420</v>
      </c>
      <c r="E426" s="88">
        <v>8.65</v>
      </c>
    </row>
    <row r="427" spans="1:5">
      <c r="A427" s="87">
        <v>555</v>
      </c>
      <c r="B427" s="78" t="s">
        <v>10837</v>
      </c>
      <c r="C427" s="87" t="s">
        <v>97</v>
      </c>
      <c r="D427" s="87" t="s">
        <v>10420</v>
      </c>
      <c r="E427" s="88">
        <v>11.28</v>
      </c>
    </row>
    <row r="428" spans="1:5">
      <c r="A428" s="87">
        <v>557</v>
      </c>
      <c r="B428" s="78" t="s">
        <v>10838</v>
      </c>
      <c r="C428" s="87" t="s">
        <v>97</v>
      </c>
      <c r="D428" s="87" t="s">
        <v>10420</v>
      </c>
      <c r="E428" s="88">
        <v>35.4</v>
      </c>
    </row>
    <row r="429" spans="1:5">
      <c r="A429" s="87">
        <v>552</v>
      </c>
      <c r="B429" s="78" t="s">
        <v>10839</v>
      </c>
      <c r="C429" s="87" t="s">
        <v>97</v>
      </c>
      <c r="D429" s="87" t="s">
        <v>10420</v>
      </c>
      <c r="E429" s="88">
        <v>17.559999999999999</v>
      </c>
    </row>
    <row r="430" spans="1:5">
      <c r="A430" s="87">
        <v>563</v>
      </c>
      <c r="B430" s="78" t="s">
        <v>10840</v>
      </c>
      <c r="C430" s="87" t="s">
        <v>97</v>
      </c>
      <c r="D430" s="87" t="s">
        <v>10420</v>
      </c>
      <c r="E430" s="88">
        <v>26.39</v>
      </c>
    </row>
    <row r="431" spans="1:5">
      <c r="A431" s="87">
        <v>549</v>
      </c>
      <c r="B431" s="78" t="s">
        <v>10841</v>
      </c>
      <c r="C431" s="87" t="s">
        <v>97</v>
      </c>
      <c r="D431" s="87" t="s">
        <v>10420</v>
      </c>
      <c r="E431" s="88">
        <v>47.5</v>
      </c>
    </row>
    <row r="432" spans="1:5">
      <c r="A432" s="87">
        <v>551</v>
      </c>
      <c r="B432" s="78" t="s">
        <v>10842</v>
      </c>
      <c r="C432" s="87" t="s">
        <v>97</v>
      </c>
      <c r="D432" s="87" t="s">
        <v>10420</v>
      </c>
      <c r="E432" s="88">
        <v>94.05</v>
      </c>
    </row>
    <row r="433" spans="1:5">
      <c r="A433" s="87">
        <v>559</v>
      </c>
      <c r="B433" s="78" t="s">
        <v>10843</v>
      </c>
      <c r="C433" s="87" t="s">
        <v>97</v>
      </c>
      <c r="D433" s="87" t="s">
        <v>10420</v>
      </c>
      <c r="E433" s="88">
        <v>23.51</v>
      </c>
    </row>
    <row r="434" spans="1:5">
      <c r="A434" s="87">
        <v>560</v>
      </c>
      <c r="B434" s="78" t="s">
        <v>10844</v>
      </c>
      <c r="C434" s="87" t="s">
        <v>97</v>
      </c>
      <c r="D434" s="87" t="s">
        <v>10420</v>
      </c>
      <c r="E434" s="88">
        <v>29.41</v>
      </c>
    </row>
    <row r="435" spans="1:5">
      <c r="A435" s="87">
        <v>547</v>
      </c>
      <c r="B435" s="78" t="s">
        <v>10845</v>
      </c>
      <c r="C435" s="87" t="s">
        <v>97</v>
      </c>
      <c r="D435" s="87" t="s">
        <v>10420</v>
      </c>
      <c r="E435" s="88">
        <v>35.22</v>
      </c>
    </row>
    <row r="436" spans="1:5">
      <c r="A436" s="87">
        <v>36207</v>
      </c>
      <c r="B436" s="78" t="s">
        <v>10846</v>
      </c>
      <c r="C436" s="87" t="s">
        <v>119</v>
      </c>
      <c r="D436" s="87" t="s">
        <v>10420</v>
      </c>
      <c r="E436" s="88">
        <v>337.1</v>
      </c>
    </row>
    <row r="437" spans="1:5">
      <c r="A437" s="87">
        <v>36209</v>
      </c>
      <c r="B437" s="78" t="s">
        <v>10847</v>
      </c>
      <c r="C437" s="87" t="s">
        <v>119</v>
      </c>
      <c r="D437" s="87" t="s">
        <v>10420</v>
      </c>
      <c r="E437" s="88">
        <v>386.88</v>
      </c>
    </row>
    <row r="438" spans="1:5">
      <c r="A438" s="87">
        <v>36210</v>
      </c>
      <c r="B438" s="78" t="s">
        <v>10848</v>
      </c>
      <c r="C438" s="87" t="s">
        <v>119</v>
      </c>
      <c r="D438" s="87" t="s">
        <v>10420</v>
      </c>
      <c r="E438" s="88">
        <v>418.59</v>
      </c>
    </row>
    <row r="439" spans="1:5">
      <c r="A439" s="87">
        <v>36204</v>
      </c>
      <c r="B439" s="78" t="s">
        <v>10849</v>
      </c>
      <c r="C439" s="87" t="s">
        <v>119</v>
      </c>
      <c r="D439" s="87" t="s">
        <v>10420</v>
      </c>
      <c r="E439" s="88">
        <v>148.41</v>
      </c>
    </row>
    <row r="440" spans="1:5">
      <c r="A440" s="87">
        <v>36205</v>
      </c>
      <c r="B440" s="78" t="s">
        <v>10850</v>
      </c>
      <c r="C440" s="87" t="s">
        <v>119</v>
      </c>
      <c r="D440" s="87" t="s">
        <v>10420</v>
      </c>
      <c r="E440" s="88">
        <v>164.83</v>
      </c>
    </row>
    <row r="441" spans="1:5">
      <c r="A441" s="87">
        <v>36081</v>
      </c>
      <c r="B441" s="78" t="s">
        <v>10851</v>
      </c>
      <c r="C441" s="87" t="s">
        <v>119</v>
      </c>
      <c r="D441" s="87" t="s">
        <v>10426</v>
      </c>
      <c r="E441" s="88">
        <v>175.75</v>
      </c>
    </row>
    <row r="442" spans="1:5">
      <c r="A442" s="87">
        <v>36206</v>
      </c>
      <c r="B442" s="78" t="s">
        <v>10852</v>
      </c>
      <c r="C442" s="87" t="s">
        <v>119</v>
      </c>
      <c r="D442" s="87" t="s">
        <v>10420</v>
      </c>
      <c r="E442" s="88">
        <v>184.13</v>
      </c>
    </row>
    <row r="443" spans="1:5">
      <c r="A443" s="87">
        <v>36218</v>
      </c>
      <c r="B443" s="78" t="s">
        <v>10853</v>
      </c>
      <c r="C443" s="87" t="s">
        <v>119</v>
      </c>
      <c r="D443" s="87" t="s">
        <v>10420</v>
      </c>
      <c r="E443" s="88"/>
    </row>
    <row r="444" spans="1:5">
      <c r="A444" s="87">
        <v>36220</v>
      </c>
      <c r="B444" s="78" t="s">
        <v>10854</v>
      </c>
      <c r="C444" s="87" t="s">
        <v>119</v>
      </c>
      <c r="D444" s="87" t="s">
        <v>10420</v>
      </c>
      <c r="E444" s="88"/>
    </row>
    <row r="445" spans="1:5">
      <c r="A445" s="87">
        <v>36080</v>
      </c>
      <c r="B445" s="78" t="s">
        <v>10855</v>
      </c>
      <c r="C445" s="87" t="s">
        <v>119</v>
      </c>
      <c r="D445" s="87" t="s">
        <v>10426</v>
      </c>
      <c r="E445" s="88"/>
    </row>
    <row r="446" spans="1:5">
      <c r="A446" s="87">
        <v>36223</v>
      </c>
      <c r="B446" s="78" t="s">
        <v>10856</v>
      </c>
      <c r="C446" s="87" t="s">
        <v>119</v>
      </c>
      <c r="D446" s="87" t="s">
        <v>10420</v>
      </c>
      <c r="E446" s="88"/>
    </row>
    <row r="447" spans="1:5">
      <c r="A447" s="87">
        <v>38127</v>
      </c>
      <c r="B447" s="78" t="s">
        <v>10857</v>
      </c>
      <c r="C447" s="87" t="s">
        <v>119</v>
      </c>
      <c r="D447" s="87" t="s">
        <v>10420</v>
      </c>
      <c r="E447" s="88">
        <v>483.13</v>
      </c>
    </row>
    <row r="448" spans="1:5">
      <c r="A448" s="87">
        <v>38060</v>
      </c>
      <c r="B448" s="78" t="s">
        <v>10858</v>
      </c>
      <c r="C448" s="87" t="s">
        <v>119</v>
      </c>
      <c r="D448" s="87" t="s">
        <v>10420</v>
      </c>
      <c r="E448" s="88"/>
    </row>
    <row r="449" spans="1:5">
      <c r="A449" s="87">
        <v>10956</v>
      </c>
      <c r="B449" s="78" t="s">
        <v>10859</v>
      </c>
      <c r="C449" s="87" t="s">
        <v>119</v>
      </c>
      <c r="D449" s="87" t="s">
        <v>10420</v>
      </c>
      <c r="E449" s="88"/>
    </row>
    <row r="450" spans="1:5">
      <c r="A450" s="87">
        <v>39380</v>
      </c>
      <c r="B450" s="78" t="s">
        <v>10860</v>
      </c>
      <c r="C450" s="87" t="s">
        <v>119</v>
      </c>
      <c r="D450" s="87" t="s">
        <v>10420</v>
      </c>
      <c r="E450" s="88"/>
    </row>
    <row r="451" spans="1:5">
      <c r="A451" s="87">
        <v>44172</v>
      </c>
      <c r="B451" s="78" t="s">
        <v>10861</v>
      </c>
      <c r="C451" s="87" t="s">
        <v>119</v>
      </c>
      <c r="D451" s="87" t="s">
        <v>10420</v>
      </c>
      <c r="E451" s="88">
        <v>12.81</v>
      </c>
    </row>
    <row r="452" spans="1:5">
      <c r="A452" s="87">
        <v>37597</v>
      </c>
      <c r="B452" s="78" t="s">
        <v>10862</v>
      </c>
      <c r="C452" s="87" t="s">
        <v>119</v>
      </c>
      <c r="D452" s="87" t="s">
        <v>10420</v>
      </c>
      <c r="E452" s="88"/>
    </row>
    <row r="453" spans="1:5">
      <c r="A453" s="87">
        <v>183</v>
      </c>
      <c r="B453" s="78" t="s">
        <v>10863</v>
      </c>
      <c r="C453" s="87" t="s">
        <v>10864</v>
      </c>
      <c r="D453" s="87" t="s">
        <v>10426</v>
      </c>
      <c r="E453" s="88">
        <v>179.88</v>
      </c>
    </row>
    <row r="454" spans="1:5">
      <c r="A454" s="87">
        <v>184</v>
      </c>
      <c r="B454" s="78" t="s">
        <v>10865</v>
      </c>
      <c r="C454" s="87" t="s">
        <v>10864</v>
      </c>
      <c r="D454" s="87" t="s">
        <v>10420</v>
      </c>
      <c r="E454" s="88">
        <v>111.4</v>
      </c>
    </row>
    <row r="455" spans="1:5">
      <c r="A455" s="87">
        <v>181</v>
      </c>
      <c r="B455" s="78" t="s">
        <v>10866</v>
      </c>
      <c r="C455" s="87" t="s">
        <v>10864</v>
      </c>
      <c r="D455" s="87" t="s">
        <v>10420</v>
      </c>
      <c r="E455" s="88">
        <v>240.22</v>
      </c>
    </row>
    <row r="456" spans="1:5">
      <c r="A456" s="87">
        <v>20001</v>
      </c>
      <c r="B456" s="78" t="s">
        <v>10867</v>
      </c>
      <c r="C456" s="87" t="s">
        <v>10864</v>
      </c>
      <c r="D456" s="87" t="s">
        <v>10420</v>
      </c>
      <c r="E456" s="88">
        <v>139.26</v>
      </c>
    </row>
    <row r="457" spans="1:5">
      <c r="A457" s="87">
        <v>39837</v>
      </c>
      <c r="B457" s="78" t="s">
        <v>10868</v>
      </c>
      <c r="C457" s="87" t="s">
        <v>10864</v>
      </c>
      <c r="D457" s="87" t="s">
        <v>10420</v>
      </c>
      <c r="E457" s="88"/>
    </row>
    <row r="458" spans="1:5">
      <c r="A458" s="87">
        <v>43366</v>
      </c>
      <c r="B458" s="78" t="s">
        <v>10869</v>
      </c>
      <c r="C458" s="87" t="s">
        <v>59</v>
      </c>
      <c r="D458" s="87" t="s">
        <v>10420</v>
      </c>
      <c r="E458" s="88"/>
    </row>
    <row r="459" spans="1:5">
      <c r="A459" s="87">
        <v>10535</v>
      </c>
      <c r="B459" s="78" t="s">
        <v>10870</v>
      </c>
      <c r="C459" s="87" t="s">
        <v>119</v>
      </c>
      <c r="D459" s="87" t="s">
        <v>10426</v>
      </c>
      <c r="E459" s="88">
        <v>5399.45</v>
      </c>
    </row>
    <row r="460" spans="1:5">
      <c r="A460" s="87">
        <v>10537</v>
      </c>
      <c r="B460" s="78" t="s">
        <v>10871</v>
      </c>
      <c r="C460" s="87" t="s">
        <v>119</v>
      </c>
      <c r="D460" s="87" t="s">
        <v>10420</v>
      </c>
      <c r="E460" s="88">
        <v>7363.38</v>
      </c>
    </row>
    <row r="461" spans="1:5">
      <c r="A461" s="87">
        <v>13891</v>
      </c>
      <c r="B461" s="78" t="s">
        <v>10872</v>
      </c>
      <c r="C461" s="87" t="s">
        <v>119</v>
      </c>
      <c r="D461" s="87" t="s">
        <v>10420</v>
      </c>
      <c r="E461" s="88">
        <v>6753.88</v>
      </c>
    </row>
    <row r="462" spans="1:5">
      <c r="A462" s="87">
        <v>36397</v>
      </c>
      <c r="B462" s="78" t="s">
        <v>10873</v>
      </c>
      <c r="C462" s="87" t="s">
        <v>119</v>
      </c>
      <c r="D462" s="87" t="s">
        <v>10420</v>
      </c>
      <c r="E462" s="88">
        <v>21963.86</v>
      </c>
    </row>
    <row r="463" spans="1:5">
      <c r="A463" s="87">
        <v>36398</v>
      </c>
      <c r="B463" s="78" t="s">
        <v>10874</v>
      </c>
      <c r="C463" s="87" t="s">
        <v>119</v>
      </c>
      <c r="D463" s="87" t="s">
        <v>10420</v>
      </c>
      <c r="E463" s="88">
        <v>26695.24</v>
      </c>
    </row>
    <row r="464" spans="1:5">
      <c r="A464" s="87">
        <v>647</v>
      </c>
      <c r="B464" s="78" t="s">
        <v>10875</v>
      </c>
      <c r="C464" s="87" t="s">
        <v>24</v>
      </c>
      <c r="D464" s="87" t="s">
        <v>10420</v>
      </c>
      <c r="E464" s="88">
        <v>15.35</v>
      </c>
    </row>
    <row r="465" spans="1:5">
      <c r="A465" s="87">
        <v>40920</v>
      </c>
      <c r="B465" s="78" t="s">
        <v>10876</v>
      </c>
      <c r="C465" s="87" t="s">
        <v>269</v>
      </c>
      <c r="D465" s="87" t="s">
        <v>10420</v>
      </c>
      <c r="E465" s="88">
        <v>2689.27</v>
      </c>
    </row>
    <row r="466" spans="1:5">
      <c r="A466" s="87">
        <v>715</v>
      </c>
      <c r="B466" s="78" t="s">
        <v>10877</v>
      </c>
      <c r="C466" s="87" t="s">
        <v>119</v>
      </c>
      <c r="D466" s="87" t="s">
        <v>10426</v>
      </c>
      <c r="E466" s="88"/>
    </row>
    <row r="467" spans="1:5">
      <c r="A467" s="87">
        <v>716</v>
      </c>
      <c r="B467" s="78" t="s">
        <v>10878</v>
      </c>
      <c r="C467" s="87" t="s">
        <v>119</v>
      </c>
      <c r="D467" s="87" t="s">
        <v>10420</v>
      </c>
      <c r="E467" s="88"/>
    </row>
    <row r="468" spans="1:5">
      <c r="A468" s="87">
        <v>7270</v>
      </c>
      <c r="B468" s="78" t="s">
        <v>10879</v>
      </c>
      <c r="C468" s="87" t="s">
        <v>119</v>
      </c>
      <c r="D468" s="87" t="s">
        <v>10420</v>
      </c>
      <c r="E468" s="88">
        <v>0.6</v>
      </c>
    </row>
    <row r="469" spans="1:5">
      <c r="A469" s="87">
        <v>44460</v>
      </c>
      <c r="B469" s="78" t="s">
        <v>10880</v>
      </c>
      <c r="C469" s="87" t="s">
        <v>119</v>
      </c>
      <c r="D469" s="87" t="s">
        <v>10420</v>
      </c>
      <c r="E469" s="88">
        <v>1.02</v>
      </c>
    </row>
    <row r="470" spans="1:5">
      <c r="A470" s="87">
        <v>44461</v>
      </c>
      <c r="B470" s="78" t="s">
        <v>10881</v>
      </c>
      <c r="C470" s="87" t="s">
        <v>119</v>
      </c>
      <c r="D470" s="87" t="s">
        <v>10420</v>
      </c>
      <c r="E470" s="88">
        <v>1.39</v>
      </c>
    </row>
    <row r="471" spans="1:5">
      <c r="A471" s="87">
        <v>7267</v>
      </c>
      <c r="B471" s="78" t="s">
        <v>10882</v>
      </c>
      <c r="C471" s="87" t="s">
        <v>119</v>
      </c>
      <c r="D471" s="87" t="s">
        <v>10420</v>
      </c>
      <c r="E471" s="88">
        <v>0.51</v>
      </c>
    </row>
    <row r="472" spans="1:5">
      <c r="A472" s="87">
        <v>44458</v>
      </c>
      <c r="B472" s="78" t="s">
        <v>10883</v>
      </c>
      <c r="C472" s="87" t="s">
        <v>119</v>
      </c>
      <c r="D472" s="87" t="s">
        <v>10420</v>
      </c>
      <c r="E472" s="88">
        <v>0.62</v>
      </c>
    </row>
    <row r="473" spans="1:5">
      <c r="A473" s="87">
        <v>44457</v>
      </c>
      <c r="B473" s="78" t="s">
        <v>10884</v>
      </c>
      <c r="C473" s="87" t="s">
        <v>119</v>
      </c>
      <c r="D473" s="87" t="s">
        <v>10420</v>
      </c>
      <c r="E473" s="88">
        <v>1.2</v>
      </c>
    </row>
    <row r="474" spans="1:5">
      <c r="A474" s="87">
        <v>7271</v>
      </c>
      <c r="B474" s="78" t="s">
        <v>10885</v>
      </c>
      <c r="C474" s="87" t="s">
        <v>119</v>
      </c>
      <c r="D474" s="87" t="s">
        <v>10426</v>
      </c>
      <c r="E474" s="88">
        <v>0.65</v>
      </c>
    </row>
    <row r="475" spans="1:5">
      <c r="A475" s="87">
        <v>7268</v>
      </c>
      <c r="B475" s="78" t="s">
        <v>10886</v>
      </c>
      <c r="C475" s="87" t="s">
        <v>119</v>
      </c>
      <c r="D475" s="87" t="s">
        <v>10420</v>
      </c>
      <c r="E475" s="88">
        <v>1.01</v>
      </c>
    </row>
    <row r="476" spans="1:5">
      <c r="A476" s="87">
        <v>44459</v>
      </c>
      <c r="B476" s="78" t="s">
        <v>10887</v>
      </c>
      <c r="C476" s="87" t="s">
        <v>119</v>
      </c>
      <c r="D476" s="87" t="s">
        <v>10420</v>
      </c>
      <c r="E476" s="88">
        <v>0.65</v>
      </c>
    </row>
    <row r="477" spans="1:5">
      <c r="A477" s="87">
        <v>44462</v>
      </c>
      <c r="B477" s="78" t="s">
        <v>10888</v>
      </c>
      <c r="C477" s="87" t="s">
        <v>119</v>
      </c>
      <c r="D477" s="87" t="s">
        <v>10420</v>
      </c>
      <c r="E477" s="88">
        <v>1.1599999999999999</v>
      </c>
    </row>
    <row r="478" spans="1:5">
      <c r="A478" s="87">
        <v>44463</v>
      </c>
      <c r="B478" s="78" t="s">
        <v>10889</v>
      </c>
      <c r="C478" s="87" t="s">
        <v>119</v>
      </c>
      <c r="D478" s="87" t="s">
        <v>10420</v>
      </c>
      <c r="E478" s="88">
        <v>1.49</v>
      </c>
    </row>
    <row r="479" spans="1:5">
      <c r="A479" s="87">
        <v>44464</v>
      </c>
      <c r="B479" s="78" t="s">
        <v>10890</v>
      </c>
      <c r="C479" s="87" t="s">
        <v>119</v>
      </c>
      <c r="D479" s="87" t="s">
        <v>10420</v>
      </c>
      <c r="E479" s="88">
        <v>1.54</v>
      </c>
    </row>
    <row r="480" spans="1:5">
      <c r="A480" s="87">
        <v>44465</v>
      </c>
      <c r="B480" s="78" t="s">
        <v>10891</v>
      </c>
      <c r="C480" s="87" t="s">
        <v>119</v>
      </c>
      <c r="D480" s="87" t="s">
        <v>10420</v>
      </c>
      <c r="E480" s="88">
        <v>2.12</v>
      </c>
    </row>
    <row r="481" spans="1:5">
      <c r="A481" s="87">
        <v>38783</v>
      </c>
      <c r="B481" s="78" t="s">
        <v>10407</v>
      </c>
      <c r="C481" s="87" t="s">
        <v>119</v>
      </c>
      <c r="D481" s="87" t="s">
        <v>10420</v>
      </c>
      <c r="E481" s="88">
        <v>0.74</v>
      </c>
    </row>
    <row r="482" spans="1:5">
      <c r="A482" s="87">
        <v>44466</v>
      </c>
      <c r="B482" s="78" t="s">
        <v>10408</v>
      </c>
      <c r="C482" s="87" t="s">
        <v>119</v>
      </c>
      <c r="D482" s="87" t="s">
        <v>10420</v>
      </c>
      <c r="E482" s="88">
        <v>1.51</v>
      </c>
    </row>
    <row r="483" spans="1:5">
      <c r="A483" s="87">
        <v>44467</v>
      </c>
      <c r="B483" s="78" t="s">
        <v>10892</v>
      </c>
      <c r="C483" s="87" t="s">
        <v>119</v>
      </c>
      <c r="D483" s="87" t="s">
        <v>10420</v>
      </c>
      <c r="E483" s="88">
        <v>1.81</v>
      </c>
    </row>
    <row r="484" spans="1:5">
      <c r="A484" s="87">
        <v>44468</v>
      </c>
      <c r="B484" s="78" t="s">
        <v>10893</v>
      </c>
      <c r="C484" s="87" t="s">
        <v>119</v>
      </c>
      <c r="D484" s="87" t="s">
        <v>10420</v>
      </c>
      <c r="E484" s="88">
        <v>1.57</v>
      </c>
    </row>
    <row r="485" spans="1:5">
      <c r="A485" s="87">
        <v>37593</v>
      </c>
      <c r="B485" s="78" t="s">
        <v>10894</v>
      </c>
      <c r="C485" s="87" t="s">
        <v>119</v>
      </c>
      <c r="D485" s="87" t="s">
        <v>10420</v>
      </c>
      <c r="E485" s="88">
        <v>2.0299999999999998</v>
      </c>
    </row>
    <row r="486" spans="1:5">
      <c r="A486" s="87">
        <v>37594</v>
      </c>
      <c r="B486" s="78" t="s">
        <v>10895</v>
      </c>
      <c r="C486" s="87" t="s">
        <v>119</v>
      </c>
      <c r="D486" s="87" t="s">
        <v>10420</v>
      </c>
      <c r="E486" s="88">
        <v>2.41</v>
      </c>
    </row>
    <row r="487" spans="1:5">
      <c r="A487" s="87">
        <v>37592</v>
      </c>
      <c r="B487" s="78" t="s">
        <v>10896</v>
      </c>
      <c r="C487" s="87" t="s">
        <v>119</v>
      </c>
      <c r="D487" s="87" t="s">
        <v>10420</v>
      </c>
      <c r="E487" s="88">
        <v>1.6</v>
      </c>
    </row>
    <row r="488" spans="1:5">
      <c r="A488" s="87">
        <v>41372</v>
      </c>
      <c r="B488" s="78" t="s">
        <v>10897</v>
      </c>
      <c r="C488" s="87" t="s">
        <v>359</v>
      </c>
      <c r="D488" s="87" t="s">
        <v>10420</v>
      </c>
      <c r="E488" s="88"/>
    </row>
    <row r="489" spans="1:5">
      <c r="A489" s="87">
        <v>41371</v>
      </c>
      <c r="B489" s="78" t="s">
        <v>10898</v>
      </c>
      <c r="C489" s="87" t="s">
        <v>359</v>
      </c>
      <c r="D489" s="87" t="s">
        <v>10420</v>
      </c>
      <c r="E489" s="88"/>
    </row>
    <row r="490" spans="1:5">
      <c r="A490" s="87">
        <v>34556</v>
      </c>
      <c r="B490" s="78" t="s">
        <v>10899</v>
      </c>
      <c r="C490" s="87" t="s">
        <v>119</v>
      </c>
      <c r="D490" s="87" t="s">
        <v>10420</v>
      </c>
      <c r="E490" s="88">
        <v>4.8</v>
      </c>
    </row>
    <row r="491" spans="1:5">
      <c r="A491" s="87">
        <v>37873</v>
      </c>
      <c r="B491" s="78" t="s">
        <v>10900</v>
      </c>
      <c r="C491" s="87" t="s">
        <v>119</v>
      </c>
      <c r="D491" s="87" t="s">
        <v>10420</v>
      </c>
      <c r="E491" s="88">
        <v>4.8899999999999997</v>
      </c>
    </row>
    <row r="492" spans="1:5">
      <c r="A492" s="87">
        <v>34564</v>
      </c>
      <c r="B492" s="78" t="s">
        <v>10901</v>
      </c>
      <c r="C492" s="87" t="s">
        <v>119</v>
      </c>
      <c r="D492" s="87" t="s">
        <v>10420</v>
      </c>
      <c r="E492" s="88">
        <v>5.12</v>
      </c>
    </row>
    <row r="493" spans="1:5">
      <c r="A493" s="87">
        <v>34565</v>
      </c>
      <c r="B493" s="78" t="s">
        <v>10902</v>
      </c>
      <c r="C493" s="87" t="s">
        <v>119</v>
      </c>
      <c r="D493" s="87" t="s">
        <v>10420</v>
      </c>
      <c r="E493" s="88">
        <v>5.41</v>
      </c>
    </row>
    <row r="494" spans="1:5">
      <c r="A494" s="87">
        <v>38590</v>
      </c>
      <c r="B494" s="78" t="s">
        <v>10903</v>
      </c>
      <c r="C494" s="87" t="s">
        <v>119</v>
      </c>
      <c r="D494" s="87" t="s">
        <v>10420</v>
      </c>
      <c r="E494" s="88">
        <v>4</v>
      </c>
    </row>
    <row r="495" spans="1:5">
      <c r="A495" s="87">
        <v>34566</v>
      </c>
      <c r="B495" s="78" t="s">
        <v>10904</v>
      </c>
      <c r="C495" s="87" t="s">
        <v>119</v>
      </c>
      <c r="D495" s="87" t="s">
        <v>10420</v>
      </c>
      <c r="E495" s="88">
        <v>4.2</v>
      </c>
    </row>
    <row r="496" spans="1:5">
      <c r="A496" s="87">
        <v>34567</v>
      </c>
      <c r="B496" s="78" t="s">
        <v>10905</v>
      </c>
      <c r="C496" s="87" t="s">
        <v>119</v>
      </c>
      <c r="D496" s="87" t="s">
        <v>10420</v>
      </c>
      <c r="E496" s="88">
        <v>4.46</v>
      </c>
    </row>
    <row r="497" spans="1:5">
      <c r="A497" s="87">
        <v>38591</v>
      </c>
      <c r="B497" s="78" t="s">
        <v>10906</v>
      </c>
      <c r="C497" s="87" t="s">
        <v>119</v>
      </c>
      <c r="D497" s="87" t="s">
        <v>10420</v>
      </c>
      <c r="E497" s="88">
        <v>4.04</v>
      </c>
    </row>
    <row r="498" spans="1:5">
      <c r="A498" s="87">
        <v>34568</v>
      </c>
      <c r="B498" s="78" t="s">
        <v>10907</v>
      </c>
      <c r="C498" s="87" t="s">
        <v>119</v>
      </c>
      <c r="D498" s="87" t="s">
        <v>10420</v>
      </c>
      <c r="E498" s="88">
        <v>5.27</v>
      </c>
    </row>
    <row r="499" spans="1:5">
      <c r="A499" s="87">
        <v>34569</v>
      </c>
      <c r="B499" s="78" t="s">
        <v>10908</v>
      </c>
      <c r="C499" s="87" t="s">
        <v>119</v>
      </c>
      <c r="D499" s="87" t="s">
        <v>10420</v>
      </c>
      <c r="E499" s="88">
        <v>5.41</v>
      </c>
    </row>
    <row r="500" spans="1:5">
      <c r="A500" s="87">
        <v>34570</v>
      </c>
      <c r="B500" s="78" t="s">
        <v>10909</v>
      </c>
      <c r="C500" s="87" t="s">
        <v>119</v>
      </c>
      <c r="D500" s="87" t="s">
        <v>10420</v>
      </c>
      <c r="E500" s="88">
        <v>5.88</v>
      </c>
    </row>
    <row r="501" spans="1:5">
      <c r="A501" s="87">
        <v>25070</v>
      </c>
      <c r="B501" s="78" t="s">
        <v>10910</v>
      </c>
      <c r="C501" s="87" t="s">
        <v>119</v>
      </c>
      <c r="D501" s="87" t="s">
        <v>10420</v>
      </c>
      <c r="E501" s="88">
        <v>4.42</v>
      </c>
    </row>
    <row r="502" spans="1:5">
      <c r="A502" s="87">
        <v>34571</v>
      </c>
      <c r="B502" s="78" t="s">
        <v>10911</v>
      </c>
      <c r="C502" s="87" t="s">
        <v>119</v>
      </c>
      <c r="D502" s="87" t="s">
        <v>10420</v>
      </c>
      <c r="E502" s="88">
        <v>4.47</v>
      </c>
    </row>
    <row r="503" spans="1:5">
      <c r="A503" s="87">
        <v>34573</v>
      </c>
      <c r="B503" s="78" t="s">
        <v>10912</v>
      </c>
      <c r="C503" s="87" t="s">
        <v>119</v>
      </c>
      <c r="D503" s="87" t="s">
        <v>10420</v>
      </c>
      <c r="E503" s="88">
        <v>4.7</v>
      </c>
    </row>
    <row r="504" spans="1:5">
      <c r="A504" s="87">
        <v>37107</v>
      </c>
      <c r="B504" s="78" t="s">
        <v>10913</v>
      </c>
      <c r="C504" s="87" t="s">
        <v>119</v>
      </c>
      <c r="D504" s="87" t="s">
        <v>10420</v>
      </c>
      <c r="E504" s="88">
        <v>6.21</v>
      </c>
    </row>
    <row r="505" spans="1:5">
      <c r="A505" s="87">
        <v>34576</v>
      </c>
      <c r="B505" s="78" t="s">
        <v>10914</v>
      </c>
      <c r="C505" s="87" t="s">
        <v>119</v>
      </c>
      <c r="D505" s="87" t="s">
        <v>10420</v>
      </c>
      <c r="E505" s="88">
        <v>6.85</v>
      </c>
    </row>
    <row r="506" spans="1:5">
      <c r="A506" s="87">
        <v>34577</v>
      </c>
      <c r="B506" s="78" t="s">
        <v>10915</v>
      </c>
      <c r="C506" s="87" t="s">
        <v>119</v>
      </c>
      <c r="D506" s="87" t="s">
        <v>10420</v>
      </c>
      <c r="E506" s="88">
        <v>7.14</v>
      </c>
    </row>
    <row r="507" spans="1:5">
      <c r="A507" s="87">
        <v>34578</v>
      </c>
      <c r="B507" s="78" t="s">
        <v>10916</v>
      </c>
      <c r="C507" s="87" t="s">
        <v>119</v>
      </c>
      <c r="D507" s="87" t="s">
        <v>10420</v>
      </c>
      <c r="E507" s="88">
        <v>7.75</v>
      </c>
    </row>
    <row r="508" spans="1:5">
      <c r="A508" s="87">
        <v>34579</v>
      </c>
      <c r="B508" s="78" t="s">
        <v>10917</v>
      </c>
      <c r="C508" s="87" t="s">
        <v>119</v>
      </c>
      <c r="D508" s="87" t="s">
        <v>10420</v>
      </c>
      <c r="E508" s="88">
        <v>8.26</v>
      </c>
    </row>
    <row r="509" spans="1:5">
      <c r="A509" s="87">
        <v>25067</v>
      </c>
      <c r="B509" s="78" t="s">
        <v>10918</v>
      </c>
      <c r="C509" s="87" t="s">
        <v>119</v>
      </c>
      <c r="D509" s="87" t="s">
        <v>10420</v>
      </c>
      <c r="E509" s="88">
        <v>5.53</v>
      </c>
    </row>
    <row r="510" spans="1:5">
      <c r="A510" s="87">
        <v>34580</v>
      </c>
      <c r="B510" s="78" t="s">
        <v>10919</v>
      </c>
      <c r="C510" s="87" t="s">
        <v>119</v>
      </c>
      <c r="D510" s="87" t="s">
        <v>10420</v>
      </c>
      <c r="E510" s="88">
        <v>6.17</v>
      </c>
    </row>
    <row r="511" spans="1:5">
      <c r="A511" s="87">
        <v>25071</v>
      </c>
      <c r="B511" s="78" t="s">
        <v>10920</v>
      </c>
      <c r="C511" s="87" t="s">
        <v>119</v>
      </c>
      <c r="D511" s="87" t="s">
        <v>10420</v>
      </c>
      <c r="E511" s="88">
        <v>3.07</v>
      </c>
    </row>
    <row r="512" spans="1:5">
      <c r="A512" s="87">
        <v>44171</v>
      </c>
      <c r="B512" s="78" t="s">
        <v>10921</v>
      </c>
      <c r="C512" s="87" t="s">
        <v>119</v>
      </c>
      <c r="D512" s="87" t="s">
        <v>10420</v>
      </c>
      <c r="E512" s="88">
        <v>36.549999999999997</v>
      </c>
    </row>
    <row r="513" spans="1:5">
      <c r="A513" s="87">
        <v>38395</v>
      </c>
      <c r="B513" s="78" t="s">
        <v>10922</v>
      </c>
      <c r="C513" s="87" t="s">
        <v>119</v>
      </c>
      <c r="D513" s="87" t="s">
        <v>10420</v>
      </c>
      <c r="E513" s="88">
        <v>8</v>
      </c>
    </row>
    <row r="514" spans="1:5">
      <c r="A514" s="87">
        <v>34583</v>
      </c>
      <c r="B514" s="78" t="s">
        <v>10923</v>
      </c>
      <c r="C514" s="87" t="s">
        <v>359</v>
      </c>
      <c r="D514" s="87" t="s">
        <v>10420</v>
      </c>
      <c r="E514" s="88">
        <v>53.97</v>
      </c>
    </row>
    <row r="515" spans="1:5">
      <c r="A515" s="87">
        <v>34584</v>
      </c>
      <c r="B515" s="78" t="s">
        <v>10924</v>
      </c>
      <c r="C515" s="87" t="s">
        <v>359</v>
      </c>
      <c r="D515" s="87" t="s">
        <v>10420</v>
      </c>
      <c r="E515" s="88">
        <v>39.58</v>
      </c>
    </row>
    <row r="516" spans="1:5">
      <c r="A516" s="87">
        <v>709</v>
      </c>
      <c r="B516" s="78" t="s">
        <v>10925</v>
      </c>
      <c r="C516" s="87" t="s">
        <v>359</v>
      </c>
      <c r="D516" s="87" t="s">
        <v>10420</v>
      </c>
      <c r="E516" s="88"/>
    </row>
    <row r="517" spans="1:5">
      <c r="A517" s="87">
        <v>34592</v>
      </c>
      <c r="B517" s="78" t="s">
        <v>10926</v>
      </c>
      <c r="C517" s="87" t="s">
        <v>119</v>
      </c>
      <c r="D517" s="87" t="s">
        <v>10420</v>
      </c>
      <c r="E517" s="88">
        <v>3.52</v>
      </c>
    </row>
    <row r="518" spans="1:5">
      <c r="A518" s="87">
        <v>34599</v>
      </c>
      <c r="B518" s="78" t="s">
        <v>10927</v>
      </c>
      <c r="C518" s="87" t="s">
        <v>119</v>
      </c>
      <c r="D518" s="87" t="s">
        <v>10420</v>
      </c>
      <c r="E518" s="88">
        <v>3.16</v>
      </c>
    </row>
    <row r="519" spans="1:5">
      <c r="A519" s="87">
        <v>651</v>
      </c>
      <c r="B519" s="78" t="s">
        <v>10928</v>
      </c>
      <c r="C519" s="87" t="s">
        <v>119</v>
      </c>
      <c r="D519" s="87" t="s">
        <v>10420</v>
      </c>
      <c r="E519" s="88">
        <v>3.88</v>
      </c>
    </row>
    <row r="520" spans="1:5">
      <c r="A520" s="87">
        <v>654</v>
      </c>
      <c r="B520" s="78" t="s">
        <v>10929</v>
      </c>
      <c r="C520" s="87" t="s">
        <v>119</v>
      </c>
      <c r="D520" s="87" t="s">
        <v>10420</v>
      </c>
      <c r="E520" s="88">
        <v>4.8</v>
      </c>
    </row>
    <row r="521" spans="1:5">
      <c r="A521" s="87">
        <v>37103</v>
      </c>
      <c r="B521" s="78" t="s">
        <v>10930</v>
      </c>
      <c r="C521" s="87" t="s">
        <v>119</v>
      </c>
      <c r="D521" s="87" t="s">
        <v>10420</v>
      </c>
      <c r="E521" s="88">
        <v>4.0199999999999996</v>
      </c>
    </row>
    <row r="522" spans="1:5">
      <c r="A522" s="87">
        <v>34555</v>
      </c>
      <c r="B522" s="78" t="s">
        <v>10931</v>
      </c>
      <c r="C522" s="87" t="s">
        <v>119</v>
      </c>
      <c r="D522" s="87" t="s">
        <v>10420</v>
      </c>
      <c r="E522" s="88">
        <v>5.1100000000000003</v>
      </c>
    </row>
    <row r="523" spans="1:5">
      <c r="A523" s="87">
        <v>674</v>
      </c>
      <c r="B523" s="78" t="s">
        <v>10932</v>
      </c>
      <c r="C523" s="87" t="s">
        <v>359</v>
      </c>
      <c r="D523" s="87" t="s">
        <v>10420</v>
      </c>
      <c r="E523" s="88"/>
    </row>
    <row r="524" spans="1:5">
      <c r="A524" s="87">
        <v>34600</v>
      </c>
      <c r="B524" s="78" t="s">
        <v>10933</v>
      </c>
      <c r="C524" s="87" t="s">
        <v>359</v>
      </c>
      <c r="D524" s="87" t="s">
        <v>10426</v>
      </c>
      <c r="E524" s="88"/>
    </row>
    <row r="525" spans="1:5">
      <c r="A525" s="87">
        <v>652</v>
      </c>
      <c r="B525" s="78" t="s">
        <v>10934</v>
      </c>
      <c r="C525" s="87" t="s">
        <v>359</v>
      </c>
      <c r="D525" s="87" t="s">
        <v>10420</v>
      </c>
      <c r="E525" s="88"/>
    </row>
    <row r="526" spans="1:5">
      <c r="A526" s="87">
        <v>650</v>
      </c>
      <c r="B526" s="78" t="s">
        <v>10935</v>
      </c>
      <c r="C526" s="87" t="s">
        <v>119</v>
      </c>
      <c r="D526" s="87" t="s">
        <v>10426</v>
      </c>
      <c r="E526" s="88">
        <v>3.1</v>
      </c>
    </row>
    <row r="527" spans="1:5">
      <c r="A527" s="87">
        <v>718</v>
      </c>
      <c r="B527" s="78" t="s">
        <v>10936</v>
      </c>
      <c r="C527" s="87" t="s">
        <v>119</v>
      </c>
      <c r="D527" s="87" t="s">
        <v>10420</v>
      </c>
      <c r="E527" s="88"/>
    </row>
    <row r="528" spans="1:5">
      <c r="A528" s="87">
        <v>11981</v>
      </c>
      <c r="B528" s="78" t="s">
        <v>10937</v>
      </c>
      <c r="C528" s="87" t="s">
        <v>119</v>
      </c>
      <c r="D528" s="87" t="s">
        <v>10420</v>
      </c>
      <c r="E528" s="88"/>
    </row>
    <row r="529" spans="1:5">
      <c r="A529" s="87">
        <v>34586</v>
      </c>
      <c r="B529" s="78" t="s">
        <v>10938</v>
      </c>
      <c r="C529" s="87" t="s">
        <v>119</v>
      </c>
      <c r="D529" s="87" t="s">
        <v>10420</v>
      </c>
      <c r="E529" s="88">
        <v>1.6</v>
      </c>
    </row>
    <row r="530" spans="1:5">
      <c r="A530" s="87">
        <v>38603</v>
      </c>
      <c r="B530" s="78" t="s">
        <v>10939</v>
      </c>
      <c r="C530" s="87" t="s">
        <v>119</v>
      </c>
      <c r="D530" s="87" t="s">
        <v>10420</v>
      </c>
      <c r="E530" s="88">
        <v>1.9</v>
      </c>
    </row>
    <row r="531" spans="1:5">
      <c r="A531" s="87">
        <v>34588</v>
      </c>
      <c r="B531" s="78" t="s">
        <v>10940</v>
      </c>
      <c r="C531" s="87" t="s">
        <v>119</v>
      </c>
      <c r="D531" s="87" t="s">
        <v>10420</v>
      </c>
      <c r="E531" s="88">
        <v>2.16</v>
      </c>
    </row>
    <row r="532" spans="1:5">
      <c r="A532" s="87">
        <v>34590</v>
      </c>
      <c r="B532" s="78" t="s">
        <v>10941</v>
      </c>
      <c r="C532" s="87" t="s">
        <v>119</v>
      </c>
      <c r="D532" s="87" t="s">
        <v>10420</v>
      </c>
      <c r="E532" s="88">
        <v>2.14</v>
      </c>
    </row>
    <row r="533" spans="1:5">
      <c r="A533" s="87">
        <v>34591</v>
      </c>
      <c r="B533" s="78" t="s">
        <v>10942</v>
      </c>
      <c r="C533" s="87" t="s">
        <v>119</v>
      </c>
      <c r="D533" s="87" t="s">
        <v>10420</v>
      </c>
      <c r="E533" s="88">
        <v>2.61</v>
      </c>
    </row>
    <row r="534" spans="1:5">
      <c r="A534" s="87">
        <v>40517</v>
      </c>
      <c r="B534" s="78" t="s">
        <v>10943</v>
      </c>
      <c r="C534" s="87" t="s">
        <v>359</v>
      </c>
      <c r="D534" s="87" t="s">
        <v>10420</v>
      </c>
      <c r="E534" s="88">
        <v>65.98</v>
      </c>
    </row>
    <row r="535" spans="1:5">
      <c r="A535" s="87">
        <v>40515</v>
      </c>
      <c r="B535" s="78" t="s">
        <v>10944</v>
      </c>
      <c r="C535" s="87" t="s">
        <v>359</v>
      </c>
      <c r="D535" s="87" t="s">
        <v>10420</v>
      </c>
      <c r="E535" s="88">
        <v>72.58</v>
      </c>
    </row>
    <row r="536" spans="1:5">
      <c r="A536" s="87">
        <v>40524</v>
      </c>
      <c r="B536" s="78" t="s">
        <v>10945</v>
      </c>
      <c r="C536" s="87" t="s">
        <v>359</v>
      </c>
      <c r="D536" s="87" t="s">
        <v>10420</v>
      </c>
      <c r="E536" s="88">
        <v>75.41</v>
      </c>
    </row>
    <row r="537" spans="1:5">
      <c r="A537" s="87">
        <v>40529</v>
      </c>
      <c r="B537" s="78" t="s">
        <v>10946</v>
      </c>
      <c r="C537" s="87" t="s">
        <v>359</v>
      </c>
      <c r="D537" s="87" t="s">
        <v>10420</v>
      </c>
      <c r="E537" s="88">
        <v>119.57</v>
      </c>
    </row>
    <row r="538" spans="1:5">
      <c r="A538" s="87">
        <v>36156</v>
      </c>
      <c r="B538" s="78" t="s">
        <v>10947</v>
      </c>
      <c r="C538" s="87" t="s">
        <v>359</v>
      </c>
      <c r="D538" s="87" t="s">
        <v>10420</v>
      </c>
      <c r="E538" s="88">
        <v>71.44</v>
      </c>
    </row>
    <row r="539" spans="1:5">
      <c r="A539" s="87">
        <v>36155</v>
      </c>
      <c r="B539" s="78" t="s">
        <v>10948</v>
      </c>
      <c r="C539" s="87" t="s">
        <v>359</v>
      </c>
      <c r="D539" s="87" t="s">
        <v>10420</v>
      </c>
      <c r="E539" s="88">
        <v>56.56</v>
      </c>
    </row>
    <row r="540" spans="1:5">
      <c r="A540" s="87">
        <v>36154</v>
      </c>
      <c r="B540" s="78" t="s">
        <v>10949</v>
      </c>
      <c r="C540" s="87" t="s">
        <v>359</v>
      </c>
      <c r="D540" s="87" t="s">
        <v>10420</v>
      </c>
      <c r="E540" s="88">
        <v>85.33</v>
      </c>
    </row>
    <row r="541" spans="1:5">
      <c r="A541" s="87">
        <v>36170</v>
      </c>
      <c r="B541" s="78" t="s">
        <v>10950</v>
      </c>
      <c r="C541" s="87" t="s">
        <v>359</v>
      </c>
      <c r="D541" s="87" t="s">
        <v>10426</v>
      </c>
      <c r="E541" s="88">
        <v>64.5</v>
      </c>
    </row>
    <row r="542" spans="1:5">
      <c r="A542" s="87">
        <v>695</v>
      </c>
      <c r="B542" s="78" t="s">
        <v>10951</v>
      </c>
      <c r="C542" s="87" t="s">
        <v>359</v>
      </c>
      <c r="D542" s="87" t="s">
        <v>10420</v>
      </c>
      <c r="E542" s="88">
        <v>71.69</v>
      </c>
    </row>
    <row r="543" spans="1:5">
      <c r="A543" s="87">
        <v>679</v>
      </c>
      <c r="B543" s="78" t="s">
        <v>10952</v>
      </c>
      <c r="C543" s="87" t="s">
        <v>359</v>
      </c>
      <c r="D543" s="87" t="s">
        <v>10420</v>
      </c>
      <c r="E543" s="88">
        <v>102.3</v>
      </c>
    </row>
    <row r="544" spans="1:5">
      <c r="A544" s="87">
        <v>711</v>
      </c>
      <c r="B544" s="78" t="s">
        <v>10953</v>
      </c>
      <c r="C544" s="87" t="s">
        <v>359</v>
      </c>
      <c r="D544" s="87" t="s">
        <v>10420</v>
      </c>
      <c r="E544" s="88">
        <v>64.5</v>
      </c>
    </row>
    <row r="545" spans="1:5">
      <c r="A545" s="87">
        <v>712</v>
      </c>
      <c r="B545" s="78" t="s">
        <v>10954</v>
      </c>
      <c r="C545" s="87" t="s">
        <v>359</v>
      </c>
      <c r="D545" s="87" t="s">
        <v>10420</v>
      </c>
      <c r="E545" s="88">
        <v>77.400000000000006</v>
      </c>
    </row>
    <row r="546" spans="1:5">
      <c r="A546" s="87">
        <v>12614</v>
      </c>
      <c r="B546" s="78" t="s">
        <v>10955</v>
      </c>
      <c r="C546" s="87" t="s">
        <v>119</v>
      </c>
      <c r="D546" s="87" t="s">
        <v>10420</v>
      </c>
      <c r="E546" s="88">
        <v>44.96</v>
      </c>
    </row>
    <row r="547" spans="1:5">
      <c r="A547" s="87">
        <v>6140</v>
      </c>
      <c r="B547" s="78" t="s">
        <v>10956</v>
      </c>
      <c r="C547" s="87" t="s">
        <v>119</v>
      </c>
      <c r="D547" s="87" t="s">
        <v>10420</v>
      </c>
      <c r="E547" s="88">
        <v>4.7</v>
      </c>
    </row>
    <row r="548" spans="1:5">
      <c r="A548" s="87">
        <v>38399</v>
      </c>
      <c r="B548" s="78" t="s">
        <v>10957</v>
      </c>
      <c r="C548" s="87" t="s">
        <v>119</v>
      </c>
      <c r="D548" s="87" t="s">
        <v>10420</v>
      </c>
      <c r="E548" s="88">
        <v>164.99</v>
      </c>
    </row>
    <row r="549" spans="1:5">
      <c r="A549" s="87">
        <v>729</v>
      </c>
      <c r="B549" s="78" t="s">
        <v>10958</v>
      </c>
      <c r="C549" s="87" t="s">
        <v>119</v>
      </c>
      <c r="D549" s="87" t="s">
        <v>10426</v>
      </c>
      <c r="E549" s="88">
        <v>669.5</v>
      </c>
    </row>
    <row r="550" spans="1:5">
      <c r="A550" s="87">
        <v>39925</v>
      </c>
      <c r="B550" s="78" t="s">
        <v>10959</v>
      </c>
      <c r="C550" s="87" t="s">
        <v>119</v>
      </c>
      <c r="D550" s="87" t="s">
        <v>10420</v>
      </c>
      <c r="E550" s="88">
        <v>9674.2099999999991</v>
      </c>
    </row>
    <row r="551" spans="1:5">
      <c r="A551" s="87">
        <v>731</v>
      </c>
      <c r="B551" s="78" t="s">
        <v>10960</v>
      </c>
      <c r="C551" s="87" t="s">
        <v>119</v>
      </c>
      <c r="D551" s="87" t="s">
        <v>10420</v>
      </c>
      <c r="E551" s="88">
        <v>651.59</v>
      </c>
    </row>
    <row r="552" spans="1:5">
      <c r="A552" s="87">
        <v>732</v>
      </c>
      <c r="B552" s="78" t="s">
        <v>10961</v>
      </c>
      <c r="C552" s="87" t="s">
        <v>119</v>
      </c>
      <c r="D552" s="87" t="s">
        <v>10420</v>
      </c>
      <c r="E552" s="88">
        <v>1098.3599999999999</v>
      </c>
    </row>
    <row r="553" spans="1:5">
      <c r="A553" s="87">
        <v>735</v>
      </c>
      <c r="B553" s="78" t="s">
        <v>10962</v>
      </c>
      <c r="C553" s="87" t="s">
        <v>119</v>
      </c>
      <c r="D553" s="87" t="s">
        <v>10420</v>
      </c>
      <c r="E553" s="88">
        <v>1953.93</v>
      </c>
    </row>
    <row r="554" spans="1:5">
      <c r="A554" s="87">
        <v>736</v>
      </c>
      <c r="B554" s="78" t="s">
        <v>10963</v>
      </c>
      <c r="C554" s="87" t="s">
        <v>119</v>
      </c>
      <c r="D554" s="87" t="s">
        <v>10420</v>
      </c>
      <c r="E554" s="88">
        <v>1642.9</v>
      </c>
    </row>
    <row r="555" spans="1:5">
      <c r="A555" s="87">
        <v>740</v>
      </c>
      <c r="B555" s="78" t="s">
        <v>10964</v>
      </c>
      <c r="C555" s="87" t="s">
        <v>119</v>
      </c>
      <c r="D555" s="87" t="s">
        <v>10420</v>
      </c>
      <c r="E555" s="88">
        <v>5794.27</v>
      </c>
    </row>
    <row r="556" spans="1:5">
      <c r="A556" s="87">
        <v>734</v>
      </c>
      <c r="B556" s="78" t="s">
        <v>10965</v>
      </c>
      <c r="C556" s="87" t="s">
        <v>119</v>
      </c>
      <c r="D556" s="87" t="s">
        <v>10420</v>
      </c>
      <c r="E556" s="88">
        <v>1177.44</v>
      </c>
    </row>
    <row r="557" spans="1:5">
      <c r="A557" s="87">
        <v>39008</v>
      </c>
      <c r="B557" s="78" t="s">
        <v>10966</v>
      </c>
      <c r="C557" s="87" t="s">
        <v>119</v>
      </c>
      <c r="D557" s="87" t="s">
        <v>10420</v>
      </c>
      <c r="E557" s="88">
        <v>65820.94</v>
      </c>
    </row>
    <row r="558" spans="1:5">
      <c r="A558" s="87">
        <v>39009</v>
      </c>
      <c r="B558" s="78" t="s">
        <v>10967</v>
      </c>
      <c r="C558" s="87" t="s">
        <v>119</v>
      </c>
      <c r="D558" s="87" t="s">
        <v>10420</v>
      </c>
      <c r="E558" s="88">
        <v>70518.98</v>
      </c>
    </row>
    <row r="559" spans="1:5">
      <c r="A559" s="87">
        <v>10592</v>
      </c>
      <c r="B559" s="78" t="s">
        <v>10968</v>
      </c>
      <c r="C559" s="87" t="s">
        <v>119</v>
      </c>
      <c r="D559" s="87" t="s">
        <v>10426</v>
      </c>
      <c r="E559" s="88">
        <v>3515</v>
      </c>
    </row>
    <row r="560" spans="1:5">
      <c r="A560" s="87">
        <v>751</v>
      </c>
      <c r="B560" s="78" t="s">
        <v>10969</v>
      </c>
      <c r="C560" s="87" t="s">
        <v>119</v>
      </c>
      <c r="D560" s="87" t="s">
        <v>10420</v>
      </c>
      <c r="E560" s="88">
        <v>4152.09</v>
      </c>
    </row>
    <row r="561" spans="1:5">
      <c r="A561" s="87">
        <v>754</v>
      </c>
      <c r="B561" s="78" t="s">
        <v>10970</v>
      </c>
      <c r="C561" s="87" t="s">
        <v>119</v>
      </c>
      <c r="D561" s="87" t="s">
        <v>10420</v>
      </c>
      <c r="E561" s="88">
        <v>6590.62</v>
      </c>
    </row>
    <row r="562" spans="1:5">
      <c r="A562" s="87">
        <v>39917</v>
      </c>
      <c r="B562" s="78" t="s">
        <v>10971</v>
      </c>
      <c r="C562" s="87" t="s">
        <v>119</v>
      </c>
      <c r="D562" s="87" t="s">
        <v>10420</v>
      </c>
      <c r="E562" s="88">
        <v>101105.72</v>
      </c>
    </row>
    <row r="563" spans="1:5">
      <c r="A563" s="87">
        <v>38167</v>
      </c>
      <c r="B563" s="78" t="s">
        <v>10972</v>
      </c>
      <c r="C563" s="87" t="s">
        <v>10829</v>
      </c>
      <c r="D563" s="87" t="s">
        <v>10420</v>
      </c>
      <c r="E563" s="88">
        <v>31.2</v>
      </c>
    </row>
    <row r="564" spans="1:5">
      <c r="A564" s="87">
        <v>36145</v>
      </c>
      <c r="B564" s="78" t="s">
        <v>10973</v>
      </c>
      <c r="C564" s="87" t="s">
        <v>10829</v>
      </c>
      <c r="D564" s="87" t="s">
        <v>10420</v>
      </c>
      <c r="E564" s="88">
        <v>47.6</v>
      </c>
    </row>
    <row r="565" spans="1:5">
      <c r="A565" s="87">
        <v>12893</v>
      </c>
      <c r="B565" s="78" t="s">
        <v>10974</v>
      </c>
      <c r="C565" s="87" t="s">
        <v>10829</v>
      </c>
      <c r="D565" s="87" t="s">
        <v>10420</v>
      </c>
      <c r="E565" s="88">
        <v>83.79</v>
      </c>
    </row>
    <row r="566" spans="1:5">
      <c r="A566" s="87">
        <v>11685</v>
      </c>
      <c r="B566" s="78" t="s">
        <v>10975</v>
      </c>
      <c r="C566" s="87" t="s">
        <v>119</v>
      </c>
      <c r="D566" s="87" t="s">
        <v>10420</v>
      </c>
      <c r="E566" s="88">
        <v>40.020000000000003</v>
      </c>
    </row>
    <row r="567" spans="1:5">
      <c r="A567" s="87">
        <v>11680</v>
      </c>
      <c r="B567" s="78" t="s">
        <v>10976</v>
      </c>
      <c r="C567" s="87" t="s">
        <v>119</v>
      </c>
      <c r="D567" s="87" t="s">
        <v>10420</v>
      </c>
      <c r="E567" s="88">
        <v>19.07</v>
      </c>
    </row>
    <row r="568" spans="1:5">
      <c r="A568" s="87">
        <v>11679</v>
      </c>
      <c r="B568" s="78" t="s">
        <v>10977</v>
      </c>
      <c r="C568" s="87" t="s">
        <v>119</v>
      </c>
      <c r="D568" s="87" t="s">
        <v>10420</v>
      </c>
      <c r="E568" s="88">
        <v>25.86</v>
      </c>
    </row>
    <row r="569" spans="1:5">
      <c r="A569" s="87">
        <v>2512</v>
      </c>
      <c r="B569" s="78" t="s">
        <v>10978</v>
      </c>
      <c r="C569" s="87" t="s">
        <v>119</v>
      </c>
      <c r="D569" s="87" t="s">
        <v>10420</v>
      </c>
      <c r="E569" s="88"/>
    </row>
    <row r="570" spans="1:5">
      <c r="A570" s="87">
        <v>45203</v>
      </c>
      <c r="B570" s="78" t="s">
        <v>10979</v>
      </c>
      <c r="C570" s="87" t="s">
        <v>119</v>
      </c>
      <c r="D570" s="87" t="s">
        <v>10420</v>
      </c>
      <c r="E570" s="88">
        <v>7.52</v>
      </c>
    </row>
    <row r="571" spans="1:5">
      <c r="A571" s="87">
        <v>4374</v>
      </c>
      <c r="B571" s="78" t="s">
        <v>10980</v>
      </c>
      <c r="C571" s="87" t="s">
        <v>119</v>
      </c>
      <c r="D571" s="87" t="s">
        <v>10420</v>
      </c>
      <c r="E571" s="88">
        <v>0.55000000000000004</v>
      </c>
    </row>
    <row r="572" spans="1:5">
      <c r="A572" s="87">
        <v>7568</v>
      </c>
      <c r="B572" s="78" t="s">
        <v>10981</v>
      </c>
      <c r="C572" s="87" t="s">
        <v>119</v>
      </c>
      <c r="D572" s="87" t="s">
        <v>10420</v>
      </c>
      <c r="E572" s="88">
        <v>0.92</v>
      </c>
    </row>
    <row r="573" spans="1:5">
      <c r="A573" s="87">
        <v>7584</v>
      </c>
      <c r="B573" s="78" t="s">
        <v>10982</v>
      </c>
      <c r="C573" s="87" t="s">
        <v>119</v>
      </c>
      <c r="D573" s="87" t="s">
        <v>10420</v>
      </c>
      <c r="E573" s="88">
        <v>1.4</v>
      </c>
    </row>
    <row r="574" spans="1:5">
      <c r="A574" s="87">
        <v>11945</v>
      </c>
      <c r="B574" s="78" t="s">
        <v>10983</v>
      </c>
      <c r="C574" s="87" t="s">
        <v>119</v>
      </c>
      <c r="D574" s="87" t="s">
        <v>10420</v>
      </c>
      <c r="E574" s="88">
        <v>0.09</v>
      </c>
    </row>
    <row r="575" spans="1:5">
      <c r="A575" s="87">
        <v>11946</v>
      </c>
      <c r="B575" s="78" t="s">
        <v>10984</v>
      </c>
      <c r="C575" s="87" t="s">
        <v>119</v>
      </c>
      <c r="D575" s="87" t="s">
        <v>10420</v>
      </c>
      <c r="E575" s="88">
        <v>0.1</v>
      </c>
    </row>
    <row r="576" spans="1:5">
      <c r="A576" s="87">
        <v>4375</v>
      </c>
      <c r="B576" s="78" t="s">
        <v>10985</v>
      </c>
      <c r="C576" s="87" t="s">
        <v>119</v>
      </c>
      <c r="D576" s="87" t="s">
        <v>10426</v>
      </c>
      <c r="E576" s="88">
        <v>0.15</v>
      </c>
    </row>
    <row r="577" spans="1:5">
      <c r="A577" s="87">
        <v>11950</v>
      </c>
      <c r="B577" s="78" t="s">
        <v>10986</v>
      </c>
      <c r="C577" s="87" t="s">
        <v>119</v>
      </c>
      <c r="D577" s="87" t="s">
        <v>10420</v>
      </c>
      <c r="E577" s="88">
        <v>0.31</v>
      </c>
    </row>
    <row r="578" spans="1:5">
      <c r="A578" s="87">
        <v>4376</v>
      </c>
      <c r="B578" s="78" t="s">
        <v>10987</v>
      </c>
      <c r="C578" s="87" t="s">
        <v>119</v>
      </c>
      <c r="D578" s="87" t="s">
        <v>10420</v>
      </c>
      <c r="E578" s="88">
        <v>0.28999999999999998</v>
      </c>
    </row>
    <row r="579" spans="1:5">
      <c r="A579" s="87">
        <v>7583</v>
      </c>
      <c r="B579" s="78" t="s">
        <v>10988</v>
      </c>
      <c r="C579" s="87" t="s">
        <v>119</v>
      </c>
      <c r="D579" s="87" t="s">
        <v>10420</v>
      </c>
      <c r="E579" s="88">
        <v>0.62</v>
      </c>
    </row>
    <row r="580" spans="1:5">
      <c r="A580" s="87">
        <v>4350</v>
      </c>
      <c r="B580" s="78" t="s">
        <v>10989</v>
      </c>
      <c r="C580" s="87" t="s">
        <v>119</v>
      </c>
      <c r="D580" s="87" t="s">
        <v>10420</v>
      </c>
      <c r="E580" s="88">
        <v>0.99</v>
      </c>
    </row>
    <row r="581" spans="1:5">
      <c r="A581" s="87">
        <v>44400</v>
      </c>
      <c r="B581" s="78" t="s">
        <v>10990</v>
      </c>
      <c r="C581" s="87" t="s">
        <v>119</v>
      </c>
      <c r="D581" s="87" t="s">
        <v>10420</v>
      </c>
      <c r="E581" s="88"/>
    </row>
    <row r="582" spans="1:5">
      <c r="A582" s="87">
        <v>39886</v>
      </c>
      <c r="B582" s="78" t="s">
        <v>10991</v>
      </c>
      <c r="C582" s="87" t="s">
        <v>119</v>
      </c>
      <c r="D582" s="87" t="s">
        <v>10420</v>
      </c>
      <c r="E582" s="88"/>
    </row>
    <row r="583" spans="1:5">
      <c r="A583" s="87">
        <v>39887</v>
      </c>
      <c r="B583" s="78" t="s">
        <v>10992</v>
      </c>
      <c r="C583" s="87" t="s">
        <v>119</v>
      </c>
      <c r="D583" s="87" t="s">
        <v>10420</v>
      </c>
      <c r="E583" s="88"/>
    </row>
    <row r="584" spans="1:5">
      <c r="A584" s="87">
        <v>39888</v>
      </c>
      <c r="B584" s="78" t="s">
        <v>10993</v>
      </c>
      <c r="C584" s="87" t="s">
        <v>119</v>
      </c>
      <c r="D584" s="87" t="s">
        <v>10420</v>
      </c>
      <c r="E584" s="88"/>
    </row>
    <row r="585" spans="1:5">
      <c r="A585" s="87">
        <v>39890</v>
      </c>
      <c r="B585" s="78" t="s">
        <v>10994</v>
      </c>
      <c r="C585" s="87" t="s">
        <v>119</v>
      </c>
      <c r="D585" s="87" t="s">
        <v>10420</v>
      </c>
      <c r="E585" s="88"/>
    </row>
    <row r="586" spans="1:5">
      <c r="A586" s="87">
        <v>39891</v>
      </c>
      <c r="B586" s="78" t="s">
        <v>10995</v>
      </c>
      <c r="C586" s="87" t="s">
        <v>119</v>
      </c>
      <c r="D586" s="87" t="s">
        <v>10420</v>
      </c>
      <c r="E586" s="88"/>
    </row>
    <row r="587" spans="1:5">
      <c r="A587" s="87">
        <v>39892</v>
      </c>
      <c r="B587" s="78" t="s">
        <v>10996</v>
      </c>
      <c r="C587" s="87" t="s">
        <v>119</v>
      </c>
      <c r="D587" s="87" t="s">
        <v>10420</v>
      </c>
      <c r="E587" s="88"/>
    </row>
    <row r="588" spans="1:5">
      <c r="A588" s="87">
        <v>790</v>
      </c>
      <c r="B588" s="78" t="s">
        <v>10997</v>
      </c>
      <c r="C588" s="87" t="s">
        <v>119</v>
      </c>
      <c r="D588" s="87" t="s">
        <v>10420</v>
      </c>
      <c r="E588" s="88"/>
    </row>
    <row r="589" spans="1:5">
      <c r="A589" s="87">
        <v>791</v>
      </c>
      <c r="B589" s="78" t="s">
        <v>10998</v>
      </c>
      <c r="C589" s="87" t="s">
        <v>119</v>
      </c>
      <c r="D589" s="87" t="s">
        <v>10420</v>
      </c>
      <c r="E589" s="88"/>
    </row>
    <row r="590" spans="1:5">
      <c r="A590" s="87">
        <v>766</v>
      </c>
      <c r="B590" s="78" t="s">
        <v>10999</v>
      </c>
      <c r="C590" s="87" t="s">
        <v>119</v>
      </c>
      <c r="D590" s="87" t="s">
        <v>10420</v>
      </c>
      <c r="E590" s="88"/>
    </row>
    <row r="591" spans="1:5">
      <c r="A591" s="87">
        <v>767</v>
      </c>
      <c r="B591" s="78" t="s">
        <v>11000</v>
      </c>
      <c r="C591" s="87" t="s">
        <v>119</v>
      </c>
      <c r="D591" s="87" t="s">
        <v>10420</v>
      </c>
      <c r="E591" s="88"/>
    </row>
    <row r="592" spans="1:5">
      <c r="A592" s="87">
        <v>789</v>
      </c>
      <c r="B592" s="78" t="s">
        <v>11001</v>
      </c>
      <c r="C592" s="87" t="s">
        <v>119</v>
      </c>
      <c r="D592" s="87" t="s">
        <v>10420</v>
      </c>
      <c r="E592" s="88"/>
    </row>
    <row r="593" spans="1:5">
      <c r="A593" s="87">
        <v>768</v>
      </c>
      <c r="B593" s="78" t="s">
        <v>11002</v>
      </c>
      <c r="C593" s="87" t="s">
        <v>119</v>
      </c>
      <c r="D593" s="87" t="s">
        <v>10420</v>
      </c>
      <c r="E593" s="88"/>
    </row>
    <row r="594" spans="1:5">
      <c r="A594" s="87">
        <v>769</v>
      </c>
      <c r="B594" s="78" t="s">
        <v>11003</v>
      </c>
      <c r="C594" s="87" t="s">
        <v>119</v>
      </c>
      <c r="D594" s="87" t="s">
        <v>10420</v>
      </c>
      <c r="E594" s="88"/>
    </row>
    <row r="595" spans="1:5">
      <c r="A595" s="87">
        <v>764</v>
      </c>
      <c r="B595" s="78" t="s">
        <v>11004</v>
      </c>
      <c r="C595" s="87" t="s">
        <v>119</v>
      </c>
      <c r="D595" s="87" t="s">
        <v>10426</v>
      </c>
      <c r="E595" s="88"/>
    </row>
    <row r="596" spans="1:5">
      <c r="A596" s="87">
        <v>765</v>
      </c>
      <c r="B596" s="78" t="s">
        <v>11005</v>
      </c>
      <c r="C596" s="87" t="s">
        <v>119</v>
      </c>
      <c r="D596" s="87" t="s">
        <v>10420</v>
      </c>
      <c r="E596" s="88"/>
    </row>
    <row r="597" spans="1:5">
      <c r="A597" s="87">
        <v>770</v>
      </c>
      <c r="B597" s="78" t="s">
        <v>11006</v>
      </c>
      <c r="C597" s="87" t="s">
        <v>119</v>
      </c>
      <c r="D597" s="87" t="s">
        <v>10420</v>
      </c>
      <c r="E597" s="88"/>
    </row>
    <row r="598" spans="1:5">
      <c r="A598" s="87">
        <v>12394</v>
      </c>
      <c r="B598" s="78" t="s">
        <v>11007</v>
      </c>
      <c r="C598" s="87" t="s">
        <v>119</v>
      </c>
      <c r="D598" s="87" t="s">
        <v>10420</v>
      </c>
      <c r="E598" s="88"/>
    </row>
    <row r="599" spans="1:5">
      <c r="A599" s="87">
        <v>787</v>
      </c>
      <c r="B599" s="78" t="s">
        <v>11008</v>
      </c>
      <c r="C599" s="87" t="s">
        <v>119</v>
      </c>
      <c r="D599" s="87" t="s">
        <v>10420</v>
      </c>
      <c r="E599" s="88"/>
    </row>
    <row r="600" spans="1:5">
      <c r="A600" s="87">
        <v>774</v>
      </c>
      <c r="B600" s="78" t="s">
        <v>11009</v>
      </c>
      <c r="C600" s="87" t="s">
        <v>119</v>
      </c>
      <c r="D600" s="87" t="s">
        <v>10420</v>
      </c>
      <c r="E600" s="88"/>
    </row>
    <row r="601" spans="1:5">
      <c r="A601" s="87">
        <v>773</v>
      </c>
      <c r="B601" s="78" t="s">
        <v>11010</v>
      </c>
      <c r="C601" s="87" t="s">
        <v>119</v>
      </c>
      <c r="D601" s="87" t="s">
        <v>10420</v>
      </c>
      <c r="E601" s="88"/>
    </row>
    <row r="602" spans="1:5">
      <c r="A602" s="87">
        <v>775</v>
      </c>
      <c r="B602" s="78" t="s">
        <v>11011</v>
      </c>
      <c r="C602" s="87" t="s">
        <v>119</v>
      </c>
      <c r="D602" s="87" t="s">
        <v>10420</v>
      </c>
      <c r="E602" s="88"/>
    </row>
    <row r="603" spans="1:5">
      <c r="A603" s="87">
        <v>788</v>
      </c>
      <c r="B603" s="78" t="s">
        <v>11012</v>
      </c>
      <c r="C603" s="87" t="s">
        <v>119</v>
      </c>
      <c r="D603" s="87" t="s">
        <v>10420</v>
      </c>
      <c r="E603" s="88"/>
    </row>
    <row r="604" spans="1:5">
      <c r="A604" s="87">
        <v>772</v>
      </c>
      <c r="B604" s="78" t="s">
        <v>11013</v>
      </c>
      <c r="C604" s="87" t="s">
        <v>119</v>
      </c>
      <c r="D604" s="87" t="s">
        <v>10420</v>
      </c>
      <c r="E604" s="88"/>
    </row>
    <row r="605" spans="1:5">
      <c r="A605" s="87">
        <v>771</v>
      </c>
      <c r="B605" s="78" t="s">
        <v>11014</v>
      </c>
      <c r="C605" s="87" t="s">
        <v>119</v>
      </c>
      <c r="D605" s="87" t="s">
        <v>10420</v>
      </c>
      <c r="E605" s="88"/>
    </row>
    <row r="606" spans="1:5">
      <c r="A606" s="87">
        <v>776</v>
      </c>
      <c r="B606" s="78" t="s">
        <v>11015</v>
      </c>
      <c r="C606" s="87" t="s">
        <v>119</v>
      </c>
      <c r="D606" s="87" t="s">
        <v>10420</v>
      </c>
      <c r="E606" s="88"/>
    </row>
    <row r="607" spans="1:5">
      <c r="A607" s="87">
        <v>777</v>
      </c>
      <c r="B607" s="78" t="s">
        <v>11016</v>
      </c>
      <c r="C607" s="87" t="s">
        <v>119</v>
      </c>
      <c r="D607" s="87" t="s">
        <v>10420</v>
      </c>
      <c r="E607" s="88"/>
    </row>
    <row r="608" spans="1:5">
      <c r="A608" s="87">
        <v>780</v>
      </c>
      <c r="B608" s="78" t="s">
        <v>11017</v>
      </c>
      <c r="C608" s="87" t="s">
        <v>119</v>
      </c>
      <c r="D608" s="87" t="s">
        <v>10420</v>
      </c>
      <c r="E608" s="88"/>
    </row>
    <row r="609" spans="1:5">
      <c r="A609" s="87">
        <v>778</v>
      </c>
      <c r="B609" s="78" t="s">
        <v>11018</v>
      </c>
      <c r="C609" s="87" t="s">
        <v>119</v>
      </c>
      <c r="D609" s="87" t="s">
        <v>10420</v>
      </c>
      <c r="E609" s="88"/>
    </row>
    <row r="610" spans="1:5">
      <c r="A610" s="87">
        <v>779</v>
      </c>
      <c r="B610" s="78" t="s">
        <v>11019</v>
      </c>
      <c r="C610" s="87" t="s">
        <v>119</v>
      </c>
      <c r="D610" s="87" t="s">
        <v>10420</v>
      </c>
      <c r="E610" s="88"/>
    </row>
    <row r="611" spans="1:5">
      <c r="A611" s="87">
        <v>781</v>
      </c>
      <c r="B611" s="78" t="s">
        <v>11020</v>
      </c>
      <c r="C611" s="87" t="s">
        <v>119</v>
      </c>
      <c r="D611" s="87" t="s">
        <v>10420</v>
      </c>
      <c r="E611" s="88"/>
    </row>
    <row r="612" spans="1:5">
      <c r="A612" s="87">
        <v>786</v>
      </c>
      <c r="B612" s="78" t="s">
        <v>11021</v>
      </c>
      <c r="C612" s="87" t="s">
        <v>119</v>
      </c>
      <c r="D612" s="87" t="s">
        <v>10420</v>
      </c>
      <c r="E612" s="88"/>
    </row>
    <row r="613" spans="1:5">
      <c r="A613" s="87">
        <v>782</v>
      </c>
      <c r="B613" s="78" t="s">
        <v>11022</v>
      </c>
      <c r="C613" s="87" t="s">
        <v>119</v>
      </c>
      <c r="D613" s="87" t="s">
        <v>10420</v>
      </c>
      <c r="E613" s="88"/>
    </row>
    <row r="614" spans="1:5">
      <c r="A614" s="87">
        <v>783</v>
      </c>
      <c r="B614" s="78" t="s">
        <v>11023</v>
      </c>
      <c r="C614" s="87" t="s">
        <v>119</v>
      </c>
      <c r="D614" s="87" t="s">
        <v>10420</v>
      </c>
      <c r="E614" s="88"/>
    </row>
    <row r="615" spans="1:5">
      <c r="A615" s="87">
        <v>785</v>
      </c>
      <c r="B615" s="78" t="s">
        <v>11024</v>
      </c>
      <c r="C615" s="87" t="s">
        <v>119</v>
      </c>
      <c r="D615" s="87" t="s">
        <v>10420</v>
      </c>
      <c r="E615" s="88"/>
    </row>
    <row r="616" spans="1:5">
      <c r="A616" s="87">
        <v>784</v>
      </c>
      <c r="B616" s="78" t="s">
        <v>11025</v>
      </c>
      <c r="C616" s="87" t="s">
        <v>119</v>
      </c>
      <c r="D616" s="87" t="s">
        <v>10420</v>
      </c>
      <c r="E616" s="88"/>
    </row>
    <row r="617" spans="1:5">
      <c r="A617" s="87">
        <v>828</v>
      </c>
      <c r="B617" s="78" t="s">
        <v>11026</v>
      </c>
      <c r="C617" s="87" t="s">
        <v>119</v>
      </c>
      <c r="D617" s="87" t="s">
        <v>10420</v>
      </c>
      <c r="E617" s="88">
        <v>0.56999999999999995</v>
      </c>
    </row>
    <row r="618" spans="1:5">
      <c r="A618" s="87">
        <v>829</v>
      </c>
      <c r="B618" s="78" t="s">
        <v>11027</v>
      </c>
      <c r="C618" s="87" t="s">
        <v>119</v>
      </c>
      <c r="D618" s="87" t="s">
        <v>10420</v>
      </c>
      <c r="E618" s="88">
        <v>0.92</v>
      </c>
    </row>
    <row r="619" spans="1:5">
      <c r="A619" s="87">
        <v>812</v>
      </c>
      <c r="B619" s="78" t="s">
        <v>11028</v>
      </c>
      <c r="C619" s="87" t="s">
        <v>119</v>
      </c>
      <c r="D619" s="87" t="s">
        <v>10420</v>
      </c>
      <c r="E619" s="88">
        <v>2.02</v>
      </c>
    </row>
    <row r="620" spans="1:5">
      <c r="A620" s="87">
        <v>819</v>
      </c>
      <c r="B620" s="78" t="s">
        <v>11029</v>
      </c>
      <c r="C620" s="87" t="s">
        <v>119</v>
      </c>
      <c r="D620" s="87" t="s">
        <v>10420</v>
      </c>
      <c r="E620" s="88">
        <v>3.51</v>
      </c>
    </row>
    <row r="621" spans="1:5">
      <c r="A621" s="87">
        <v>818</v>
      </c>
      <c r="B621" s="78" t="s">
        <v>11030</v>
      </c>
      <c r="C621" s="87" t="s">
        <v>119</v>
      </c>
      <c r="D621" s="87" t="s">
        <v>10420</v>
      </c>
      <c r="E621" s="88">
        <v>6.55</v>
      </c>
    </row>
    <row r="622" spans="1:5">
      <c r="A622" s="87">
        <v>20086</v>
      </c>
      <c r="B622" s="78" t="s">
        <v>11031</v>
      </c>
      <c r="C622" s="87" t="s">
        <v>119</v>
      </c>
      <c r="D622" s="87" t="s">
        <v>10420</v>
      </c>
      <c r="E622" s="88">
        <v>2.57</v>
      </c>
    </row>
    <row r="623" spans="1:5">
      <c r="A623" s="87">
        <v>832</v>
      </c>
      <c r="B623" s="78" t="s">
        <v>11032</v>
      </c>
      <c r="C623" s="87" t="s">
        <v>119</v>
      </c>
      <c r="D623" s="87" t="s">
        <v>10420</v>
      </c>
      <c r="E623" s="88">
        <v>2.7</v>
      </c>
    </row>
    <row r="624" spans="1:5">
      <c r="A624" s="87">
        <v>834</v>
      </c>
      <c r="B624" s="78" t="s">
        <v>11033</v>
      </c>
      <c r="C624" s="87" t="s">
        <v>119</v>
      </c>
      <c r="D624" s="87" t="s">
        <v>10420</v>
      </c>
      <c r="E624" s="88">
        <v>3.5</v>
      </c>
    </row>
    <row r="625" spans="1:5">
      <c r="A625" s="87">
        <v>813</v>
      </c>
      <c r="B625" s="78" t="s">
        <v>11034</v>
      </c>
      <c r="C625" s="87" t="s">
        <v>119</v>
      </c>
      <c r="D625" s="87" t="s">
        <v>10420</v>
      </c>
      <c r="E625" s="88">
        <v>4.07</v>
      </c>
    </row>
    <row r="626" spans="1:5">
      <c r="A626" s="87">
        <v>820</v>
      </c>
      <c r="B626" s="78" t="s">
        <v>11035</v>
      </c>
      <c r="C626" s="87" t="s">
        <v>119</v>
      </c>
      <c r="D626" s="87" t="s">
        <v>10420</v>
      </c>
      <c r="E626" s="88">
        <v>5.49</v>
      </c>
    </row>
    <row r="627" spans="1:5">
      <c r="A627" s="87">
        <v>816</v>
      </c>
      <c r="B627" s="78" t="s">
        <v>11036</v>
      </c>
      <c r="C627" s="87" t="s">
        <v>119</v>
      </c>
      <c r="D627" s="87" t="s">
        <v>10420</v>
      </c>
      <c r="E627" s="88">
        <v>9.7799999999999994</v>
      </c>
    </row>
    <row r="628" spans="1:5">
      <c r="A628" s="87">
        <v>814</v>
      </c>
      <c r="B628" s="78" t="s">
        <v>11037</v>
      </c>
      <c r="C628" s="87" t="s">
        <v>119</v>
      </c>
      <c r="D628" s="87" t="s">
        <v>10420</v>
      </c>
      <c r="E628" s="88">
        <v>12.14</v>
      </c>
    </row>
    <row r="629" spans="1:5">
      <c r="A629" s="87">
        <v>822</v>
      </c>
      <c r="B629" s="78" t="s">
        <v>11038</v>
      </c>
      <c r="C629" s="87" t="s">
        <v>119</v>
      </c>
      <c r="D629" s="87" t="s">
        <v>10420</v>
      </c>
      <c r="E629" s="88">
        <v>15.85</v>
      </c>
    </row>
    <row r="630" spans="1:5">
      <c r="A630" s="87">
        <v>821</v>
      </c>
      <c r="B630" s="78" t="s">
        <v>11039</v>
      </c>
      <c r="C630" s="87" t="s">
        <v>119</v>
      </c>
      <c r="D630" s="87" t="s">
        <v>10420</v>
      </c>
      <c r="E630" s="88">
        <v>18.13</v>
      </c>
    </row>
    <row r="631" spans="1:5">
      <c r="A631" s="87">
        <v>39191</v>
      </c>
      <c r="B631" s="78" t="s">
        <v>11040</v>
      </c>
      <c r="C631" s="87" t="s">
        <v>119</v>
      </c>
      <c r="D631" s="87" t="s">
        <v>10420</v>
      </c>
      <c r="E631" s="88">
        <v>21.41</v>
      </c>
    </row>
    <row r="632" spans="1:5">
      <c r="A632" s="87">
        <v>39190</v>
      </c>
      <c r="B632" s="78" t="s">
        <v>11041</v>
      </c>
      <c r="C632" s="87" t="s">
        <v>119</v>
      </c>
      <c r="D632" s="87" t="s">
        <v>10420</v>
      </c>
      <c r="E632" s="88">
        <v>22.36</v>
      </c>
    </row>
    <row r="633" spans="1:5">
      <c r="A633" s="87">
        <v>39189</v>
      </c>
      <c r="B633" s="78" t="s">
        <v>11042</v>
      </c>
      <c r="C633" s="87" t="s">
        <v>119</v>
      </c>
      <c r="D633" s="87" t="s">
        <v>10420</v>
      </c>
      <c r="E633" s="88">
        <v>23.67</v>
      </c>
    </row>
    <row r="634" spans="1:5">
      <c r="A634" s="87">
        <v>39188</v>
      </c>
      <c r="B634" s="78" t="s">
        <v>11043</v>
      </c>
      <c r="C634" s="87" t="s">
        <v>119</v>
      </c>
      <c r="D634" s="87" t="s">
        <v>10420</v>
      </c>
      <c r="E634" s="88">
        <v>17.420000000000002</v>
      </c>
    </row>
    <row r="635" spans="1:5">
      <c r="A635" s="87">
        <v>39186</v>
      </c>
      <c r="B635" s="78" t="s">
        <v>11044</v>
      </c>
      <c r="C635" s="87" t="s">
        <v>119</v>
      </c>
      <c r="D635" s="87" t="s">
        <v>10420</v>
      </c>
      <c r="E635" s="88">
        <v>21.18</v>
      </c>
    </row>
    <row r="636" spans="1:5">
      <c r="A636" s="87">
        <v>39187</v>
      </c>
      <c r="B636" s="78" t="s">
        <v>11045</v>
      </c>
      <c r="C636" s="87" t="s">
        <v>119</v>
      </c>
      <c r="D636" s="87" t="s">
        <v>10420</v>
      </c>
      <c r="E636" s="88">
        <v>18.260000000000002</v>
      </c>
    </row>
    <row r="637" spans="1:5">
      <c r="A637" s="87">
        <v>39184</v>
      </c>
      <c r="B637" s="78" t="s">
        <v>11046</v>
      </c>
      <c r="C637" s="87" t="s">
        <v>119</v>
      </c>
      <c r="D637" s="87" t="s">
        <v>10420</v>
      </c>
      <c r="E637" s="88">
        <v>6.87</v>
      </c>
    </row>
    <row r="638" spans="1:5">
      <c r="A638" s="87">
        <v>39185</v>
      </c>
      <c r="B638" s="78" t="s">
        <v>11047</v>
      </c>
      <c r="C638" s="87" t="s">
        <v>119</v>
      </c>
      <c r="D638" s="87" t="s">
        <v>10420</v>
      </c>
      <c r="E638" s="88">
        <v>6.26</v>
      </c>
    </row>
    <row r="639" spans="1:5">
      <c r="A639" s="87">
        <v>39198</v>
      </c>
      <c r="B639" s="78" t="s">
        <v>11048</v>
      </c>
      <c r="C639" s="87" t="s">
        <v>119</v>
      </c>
      <c r="D639" s="87" t="s">
        <v>10420</v>
      </c>
      <c r="E639" s="88">
        <v>70.239999999999995</v>
      </c>
    </row>
    <row r="640" spans="1:5">
      <c r="A640" s="87">
        <v>39197</v>
      </c>
      <c r="B640" s="78" t="s">
        <v>11049</v>
      </c>
      <c r="C640" s="87" t="s">
        <v>119</v>
      </c>
      <c r="D640" s="87" t="s">
        <v>10420</v>
      </c>
      <c r="E640" s="88">
        <v>73.37</v>
      </c>
    </row>
    <row r="641" spans="1:5">
      <c r="A641" s="87">
        <v>39196</v>
      </c>
      <c r="B641" s="78" t="s">
        <v>11050</v>
      </c>
      <c r="C641" s="87" t="s">
        <v>119</v>
      </c>
      <c r="D641" s="87" t="s">
        <v>10420</v>
      </c>
      <c r="E641" s="88">
        <v>75.67</v>
      </c>
    </row>
    <row r="642" spans="1:5">
      <c r="A642" s="87">
        <v>39199</v>
      </c>
      <c r="B642" s="78" t="s">
        <v>11051</v>
      </c>
      <c r="C642" s="87" t="s">
        <v>119</v>
      </c>
      <c r="D642" s="87" t="s">
        <v>10420</v>
      </c>
      <c r="E642" s="88">
        <v>67.59</v>
      </c>
    </row>
    <row r="643" spans="1:5">
      <c r="A643" s="87">
        <v>39195</v>
      </c>
      <c r="B643" s="78" t="s">
        <v>11052</v>
      </c>
      <c r="C643" s="87" t="s">
        <v>119</v>
      </c>
      <c r="D643" s="87" t="s">
        <v>10420</v>
      </c>
      <c r="E643" s="88">
        <v>39.01</v>
      </c>
    </row>
    <row r="644" spans="1:5">
      <c r="A644" s="87">
        <v>39194</v>
      </c>
      <c r="B644" s="78" t="s">
        <v>11053</v>
      </c>
      <c r="C644" s="87" t="s">
        <v>119</v>
      </c>
      <c r="D644" s="87" t="s">
        <v>10420</v>
      </c>
      <c r="E644" s="88">
        <v>41.75</v>
      </c>
    </row>
    <row r="645" spans="1:5">
      <c r="A645" s="87">
        <v>39193</v>
      </c>
      <c r="B645" s="78" t="s">
        <v>11054</v>
      </c>
      <c r="C645" s="87" t="s">
        <v>119</v>
      </c>
      <c r="D645" s="87" t="s">
        <v>10420</v>
      </c>
      <c r="E645" s="88">
        <v>45.76</v>
      </c>
    </row>
    <row r="646" spans="1:5">
      <c r="A646" s="87">
        <v>39192</v>
      </c>
      <c r="B646" s="78" t="s">
        <v>11055</v>
      </c>
      <c r="C646" s="87" t="s">
        <v>119</v>
      </c>
      <c r="D646" s="87" t="s">
        <v>10420</v>
      </c>
      <c r="E646" s="88">
        <v>47.6</v>
      </c>
    </row>
    <row r="647" spans="1:5">
      <c r="A647" s="87">
        <v>39201</v>
      </c>
      <c r="B647" s="78" t="s">
        <v>11056</v>
      </c>
      <c r="C647" s="87" t="s">
        <v>119</v>
      </c>
      <c r="D647" s="87" t="s">
        <v>10420</v>
      </c>
      <c r="E647" s="88">
        <v>83.97</v>
      </c>
    </row>
    <row r="648" spans="1:5">
      <c r="A648" s="87">
        <v>39200</v>
      </c>
      <c r="B648" s="78" t="s">
        <v>11057</v>
      </c>
      <c r="C648" s="87" t="s">
        <v>119</v>
      </c>
      <c r="D648" s="87" t="s">
        <v>10420</v>
      </c>
      <c r="E648" s="88">
        <v>84.65</v>
      </c>
    </row>
    <row r="649" spans="1:5">
      <c r="A649" s="87">
        <v>39203</v>
      </c>
      <c r="B649" s="78" t="s">
        <v>11058</v>
      </c>
      <c r="C649" s="87" t="s">
        <v>119</v>
      </c>
      <c r="D649" s="87" t="s">
        <v>10420</v>
      </c>
      <c r="E649" s="88">
        <v>68.349999999999994</v>
      </c>
    </row>
    <row r="650" spans="1:5">
      <c r="A650" s="87">
        <v>39202</v>
      </c>
      <c r="B650" s="78" t="s">
        <v>11059</v>
      </c>
      <c r="C650" s="87" t="s">
        <v>119</v>
      </c>
      <c r="D650" s="87" t="s">
        <v>10420</v>
      </c>
      <c r="E650" s="88">
        <v>80.290000000000006</v>
      </c>
    </row>
    <row r="651" spans="1:5">
      <c r="A651" s="87">
        <v>39920</v>
      </c>
      <c r="B651" s="78" t="s">
        <v>11060</v>
      </c>
      <c r="C651" s="87" t="s">
        <v>119</v>
      </c>
      <c r="D651" s="87" t="s">
        <v>10420</v>
      </c>
      <c r="E651" s="88">
        <v>5.76</v>
      </c>
    </row>
    <row r="652" spans="1:5">
      <c r="A652" s="87">
        <v>39205</v>
      </c>
      <c r="B652" s="78" t="s">
        <v>11061</v>
      </c>
      <c r="C652" s="87" t="s">
        <v>119</v>
      </c>
      <c r="D652" s="87" t="s">
        <v>10420</v>
      </c>
      <c r="E652" s="88">
        <v>133.96</v>
      </c>
    </row>
    <row r="653" spans="1:5">
      <c r="A653" s="87">
        <v>39204</v>
      </c>
      <c r="B653" s="78" t="s">
        <v>11062</v>
      </c>
      <c r="C653" s="87" t="s">
        <v>119</v>
      </c>
      <c r="D653" s="87" t="s">
        <v>10420</v>
      </c>
      <c r="E653" s="88">
        <v>137.19999999999999</v>
      </c>
    </row>
    <row r="654" spans="1:5">
      <c r="A654" s="87">
        <v>39206</v>
      </c>
      <c r="B654" s="78" t="s">
        <v>11063</v>
      </c>
      <c r="C654" s="87" t="s">
        <v>119</v>
      </c>
      <c r="D654" s="87" t="s">
        <v>10420</v>
      </c>
      <c r="E654" s="88">
        <v>130.16</v>
      </c>
    </row>
    <row r="655" spans="1:5">
      <c r="A655" s="87">
        <v>798</v>
      </c>
      <c r="B655" s="78" t="s">
        <v>11064</v>
      </c>
      <c r="C655" s="87" t="s">
        <v>119</v>
      </c>
      <c r="D655" s="87" t="s">
        <v>10420</v>
      </c>
      <c r="E655" s="88">
        <v>1.1299999999999999</v>
      </c>
    </row>
    <row r="656" spans="1:5">
      <c r="A656" s="87">
        <v>797</v>
      </c>
      <c r="B656" s="78" t="s">
        <v>11065</v>
      </c>
      <c r="C656" s="87" t="s">
        <v>119</v>
      </c>
      <c r="D656" s="87" t="s">
        <v>10420</v>
      </c>
      <c r="E656" s="88">
        <v>8.2100000000000009</v>
      </c>
    </row>
    <row r="657" spans="1:5">
      <c r="A657" s="87">
        <v>796</v>
      </c>
      <c r="B657" s="78" t="s">
        <v>11066</v>
      </c>
      <c r="C657" s="87" t="s">
        <v>119</v>
      </c>
      <c r="D657" s="87" t="s">
        <v>10420</v>
      </c>
      <c r="E657" s="88">
        <v>6.97</v>
      </c>
    </row>
    <row r="658" spans="1:5">
      <c r="A658" s="87">
        <v>799</v>
      </c>
      <c r="B658" s="78" t="s">
        <v>11067</v>
      </c>
      <c r="C658" s="87" t="s">
        <v>119</v>
      </c>
      <c r="D658" s="87" t="s">
        <v>10420</v>
      </c>
      <c r="E658" s="88">
        <v>3.37</v>
      </c>
    </row>
    <row r="659" spans="1:5">
      <c r="A659" s="87">
        <v>792</v>
      </c>
      <c r="B659" s="78" t="s">
        <v>11068</v>
      </c>
      <c r="C659" s="87" t="s">
        <v>119</v>
      </c>
      <c r="D659" s="87" t="s">
        <v>10420</v>
      </c>
      <c r="E659" s="88">
        <v>3.27</v>
      </c>
    </row>
    <row r="660" spans="1:5">
      <c r="A660" s="87">
        <v>38001</v>
      </c>
      <c r="B660" s="78" t="s">
        <v>11069</v>
      </c>
      <c r="C660" s="87" t="s">
        <v>119</v>
      </c>
      <c r="D660" s="87" t="s">
        <v>10420</v>
      </c>
      <c r="E660" s="88"/>
    </row>
    <row r="661" spans="1:5">
      <c r="A661" s="87">
        <v>38002</v>
      </c>
      <c r="B661" s="78" t="s">
        <v>11070</v>
      </c>
      <c r="C661" s="87" t="s">
        <v>119</v>
      </c>
      <c r="D661" s="87" t="s">
        <v>10420</v>
      </c>
      <c r="E661" s="88"/>
    </row>
    <row r="662" spans="1:5">
      <c r="A662" s="87">
        <v>38003</v>
      </c>
      <c r="B662" s="78" t="s">
        <v>11071</v>
      </c>
      <c r="C662" s="87" t="s">
        <v>119</v>
      </c>
      <c r="D662" s="87" t="s">
        <v>10420</v>
      </c>
      <c r="E662" s="88"/>
    </row>
    <row r="663" spans="1:5">
      <c r="A663" s="87">
        <v>38004</v>
      </c>
      <c r="B663" s="78" t="s">
        <v>11072</v>
      </c>
      <c r="C663" s="87" t="s">
        <v>119</v>
      </c>
      <c r="D663" s="87" t="s">
        <v>10420</v>
      </c>
      <c r="E663" s="88"/>
    </row>
    <row r="664" spans="1:5">
      <c r="A664" s="87">
        <v>44263</v>
      </c>
      <c r="B664" s="78" t="s">
        <v>11073</v>
      </c>
      <c r="C664" s="87" t="s">
        <v>119</v>
      </c>
      <c r="D664" s="87" t="s">
        <v>10420</v>
      </c>
      <c r="E664" s="88"/>
    </row>
    <row r="665" spans="1:5">
      <c r="A665" s="87">
        <v>36327</v>
      </c>
      <c r="B665" s="78" t="s">
        <v>11074</v>
      </c>
      <c r="C665" s="87" t="s">
        <v>119</v>
      </c>
      <c r="D665" s="87" t="s">
        <v>10420</v>
      </c>
      <c r="E665" s="88"/>
    </row>
    <row r="666" spans="1:5">
      <c r="A666" s="87">
        <v>38992</v>
      </c>
      <c r="B666" s="78" t="s">
        <v>11075</v>
      </c>
      <c r="C666" s="87" t="s">
        <v>119</v>
      </c>
      <c r="D666" s="87" t="s">
        <v>10420</v>
      </c>
      <c r="E666" s="88"/>
    </row>
    <row r="667" spans="1:5">
      <c r="A667" s="87">
        <v>38993</v>
      </c>
      <c r="B667" s="78" t="s">
        <v>11076</v>
      </c>
      <c r="C667" s="87" t="s">
        <v>119</v>
      </c>
      <c r="D667" s="87" t="s">
        <v>10420</v>
      </c>
      <c r="E667" s="88"/>
    </row>
    <row r="668" spans="1:5">
      <c r="A668" s="87">
        <v>44175</v>
      </c>
      <c r="B668" s="78" t="s">
        <v>11077</v>
      </c>
      <c r="C668" s="87" t="s">
        <v>119</v>
      </c>
      <c r="D668" s="87" t="s">
        <v>10420</v>
      </c>
      <c r="E668" s="88"/>
    </row>
    <row r="669" spans="1:5">
      <c r="A669" s="87">
        <v>44177</v>
      </c>
      <c r="B669" s="78" t="s">
        <v>11078</v>
      </c>
      <c r="C669" s="87" t="s">
        <v>119</v>
      </c>
      <c r="D669" s="87" t="s">
        <v>10420</v>
      </c>
      <c r="E669" s="88"/>
    </row>
    <row r="670" spans="1:5">
      <c r="A670" s="87">
        <v>38418</v>
      </c>
      <c r="B670" s="78" t="s">
        <v>11079</v>
      </c>
      <c r="C670" s="87" t="s">
        <v>119</v>
      </c>
      <c r="D670" s="87" t="s">
        <v>10420</v>
      </c>
      <c r="E670" s="88">
        <v>4.42</v>
      </c>
    </row>
    <row r="671" spans="1:5">
      <c r="A671" s="87">
        <v>39178</v>
      </c>
      <c r="B671" s="78" t="s">
        <v>11080</v>
      </c>
      <c r="C671" s="87" t="s">
        <v>119</v>
      </c>
      <c r="D671" s="87" t="s">
        <v>10420</v>
      </c>
      <c r="E671" s="88">
        <v>2.31</v>
      </c>
    </row>
    <row r="672" spans="1:5">
      <c r="A672" s="87">
        <v>39177</v>
      </c>
      <c r="B672" s="78" t="s">
        <v>11081</v>
      </c>
      <c r="C672" s="87" t="s">
        <v>119</v>
      </c>
      <c r="D672" s="87" t="s">
        <v>10420</v>
      </c>
      <c r="E672" s="88">
        <v>2.09</v>
      </c>
    </row>
    <row r="673" spans="1:5">
      <c r="A673" s="87">
        <v>39176</v>
      </c>
      <c r="B673" s="78" t="s">
        <v>11082</v>
      </c>
      <c r="C673" s="87" t="s">
        <v>119</v>
      </c>
      <c r="D673" s="87" t="s">
        <v>10420</v>
      </c>
      <c r="E673" s="88">
        <v>1.37</v>
      </c>
    </row>
    <row r="674" spans="1:5">
      <c r="A674" s="87">
        <v>39174</v>
      </c>
      <c r="B674" s="78" t="s">
        <v>11083</v>
      </c>
      <c r="C674" s="87" t="s">
        <v>119</v>
      </c>
      <c r="D674" s="87" t="s">
        <v>10420</v>
      </c>
      <c r="E674" s="88">
        <v>1.04</v>
      </c>
    </row>
    <row r="675" spans="1:5">
      <c r="A675" s="87">
        <v>39180</v>
      </c>
      <c r="B675" s="78" t="s">
        <v>11084</v>
      </c>
      <c r="C675" s="87" t="s">
        <v>119</v>
      </c>
      <c r="D675" s="87" t="s">
        <v>10420</v>
      </c>
      <c r="E675" s="88">
        <v>6.29</v>
      </c>
    </row>
    <row r="676" spans="1:5">
      <c r="A676" s="87">
        <v>39179</v>
      </c>
      <c r="B676" s="78" t="s">
        <v>11085</v>
      </c>
      <c r="C676" s="87" t="s">
        <v>119</v>
      </c>
      <c r="D676" s="87" t="s">
        <v>10420</v>
      </c>
      <c r="E676" s="88">
        <v>5.56</v>
      </c>
    </row>
    <row r="677" spans="1:5">
      <c r="A677" s="87">
        <v>39181</v>
      </c>
      <c r="B677" s="78" t="s">
        <v>11086</v>
      </c>
      <c r="C677" s="87" t="s">
        <v>119</v>
      </c>
      <c r="D677" s="87" t="s">
        <v>10420</v>
      </c>
      <c r="E677" s="88">
        <v>8.43</v>
      </c>
    </row>
    <row r="678" spans="1:5">
      <c r="A678" s="87">
        <v>39175</v>
      </c>
      <c r="B678" s="78" t="s">
        <v>280</v>
      </c>
      <c r="C678" s="87" t="s">
        <v>119</v>
      </c>
      <c r="D678" s="87" t="s">
        <v>10420</v>
      </c>
      <c r="E678" s="88">
        <v>1.28</v>
      </c>
    </row>
    <row r="679" spans="1:5">
      <c r="A679" s="87">
        <v>39217</v>
      </c>
      <c r="B679" s="78" t="s">
        <v>11087</v>
      </c>
      <c r="C679" s="87" t="s">
        <v>119</v>
      </c>
      <c r="D679" s="87" t="s">
        <v>10420</v>
      </c>
      <c r="E679" s="88">
        <v>0.99</v>
      </c>
    </row>
    <row r="680" spans="1:5">
      <c r="A680" s="87">
        <v>39182</v>
      </c>
      <c r="B680" s="78" t="s">
        <v>11088</v>
      </c>
      <c r="C680" s="87" t="s">
        <v>119</v>
      </c>
      <c r="D680" s="87" t="s">
        <v>10420</v>
      </c>
      <c r="E680" s="88">
        <v>11.86</v>
      </c>
    </row>
    <row r="681" spans="1:5">
      <c r="A681" s="87">
        <v>12616</v>
      </c>
      <c r="B681" s="78" t="s">
        <v>11089</v>
      </c>
      <c r="C681" s="87" t="s">
        <v>119</v>
      </c>
      <c r="D681" s="87" t="s">
        <v>10420</v>
      </c>
      <c r="E681" s="88">
        <v>13.64</v>
      </c>
    </row>
    <row r="682" spans="1:5">
      <c r="A682" s="87">
        <v>1049</v>
      </c>
      <c r="B682" s="78" t="s">
        <v>11090</v>
      </c>
      <c r="C682" s="87" t="s">
        <v>119</v>
      </c>
      <c r="D682" s="87" t="s">
        <v>10420</v>
      </c>
      <c r="E682" s="88">
        <v>9.92</v>
      </c>
    </row>
    <row r="683" spans="1:5">
      <c r="A683" s="87">
        <v>1099</v>
      </c>
      <c r="B683" s="78" t="s">
        <v>11091</v>
      </c>
      <c r="C683" s="87" t="s">
        <v>119</v>
      </c>
      <c r="D683" s="87" t="s">
        <v>10420</v>
      </c>
      <c r="E683" s="88">
        <v>7.59</v>
      </c>
    </row>
    <row r="684" spans="1:5">
      <c r="A684" s="87">
        <v>1050</v>
      </c>
      <c r="B684" s="78" t="s">
        <v>11092</v>
      </c>
      <c r="C684" s="87" t="s">
        <v>119</v>
      </c>
      <c r="D684" s="87" t="s">
        <v>10420</v>
      </c>
      <c r="E684" s="88">
        <v>5.19</v>
      </c>
    </row>
    <row r="685" spans="1:5">
      <c r="A685" s="87">
        <v>39678</v>
      </c>
      <c r="B685" s="78" t="s">
        <v>11093</v>
      </c>
      <c r="C685" s="87" t="s">
        <v>119</v>
      </c>
      <c r="D685" s="87" t="s">
        <v>10420</v>
      </c>
      <c r="E685" s="88">
        <v>3.06</v>
      </c>
    </row>
    <row r="686" spans="1:5">
      <c r="A686" s="87">
        <v>1101</v>
      </c>
      <c r="B686" s="78" t="s">
        <v>11094</v>
      </c>
      <c r="C686" s="87" t="s">
        <v>119</v>
      </c>
      <c r="D686" s="87" t="s">
        <v>10420</v>
      </c>
      <c r="E686" s="88">
        <v>32.729999999999997</v>
      </c>
    </row>
    <row r="687" spans="1:5">
      <c r="A687" s="87">
        <v>1100</v>
      </c>
      <c r="B687" s="78" t="s">
        <v>11095</v>
      </c>
      <c r="C687" s="87" t="s">
        <v>119</v>
      </c>
      <c r="D687" s="87" t="s">
        <v>10420</v>
      </c>
      <c r="E687" s="88">
        <v>16.89</v>
      </c>
    </row>
    <row r="688" spans="1:5">
      <c r="A688" s="87">
        <v>39679</v>
      </c>
      <c r="B688" s="78" t="s">
        <v>11096</v>
      </c>
      <c r="C688" s="87" t="s">
        <v>119</v>
      </c>
      <c r="D688" s="87" t="s">
        <v>10420</v>
      </c>
      <c r="E688" s="88">
        <v>65.239999999999995</v>
      </c>
    </row>
    <row r="689" spans="1:5">
      <c r="A689" s="87">
        <v>1102</v>
      </c>
      <c r="B689" s="78" t="s">
        <v>11097</v>
      </c>
      <c r="C689" s="87" t="s">
        <v>119</v>
      </c>
      <c r="D689" s="87" t="s">
        <v>10420</v>
      </c>
      <c r="E689" s="88">
        <v>48.81</v>
      </c>
    </row>
    <row r="690" spans="1:5">
      <c r="A690" s="87">
        <v>1098</v>
      </c>
      <c r="B690" s="78" t="s">
        <v>11098</v>
      </c>
      <c r="C690" s="87" t="s">
        <v>119</v>
      </c>
      <c r="D690" s="87" t="s">
        <v>10420</v>
      </c>
      <c r="E690" s="88">
        <v>4.05</v>
      </c>
    </row>
    <row r="691" spans="1:5">
      <c r="A691" s="87">
        <v>1051</v>
      </c>
      <c r="B691" s="78" t="s">
        <v>11099</v>
      </c>
      <c r="C691" s="87" t="s">
        <v>119</v>
      </c>
      <c r="D691" s="87" t="s">
        <v>10420</v>
      </c>
      <c r="E691" s="88">
        <v>70.95</v>
      </c>
    </row>
    <row r="692" spans="1:5">
      <c r="A692" s="87">
        <v>37399</v>
      </c>
      <c r="B692" s="78" t="s">
        <v>11100</v>
      </c>
      <c r="C692" s="87" t="s">
        <v>119</v>
      </c>
      <c r="D692" s="87" t="s">
        <v>10420</v>
      </c>
      <c r="E692" s="88">
        <v>42.05</v>
      </c>
    </row>
    <row r="693" spans="1:5">
      <c r="A693" s="87">
        <v>43834</v>
      </c>
      <c r="B693" s="78" t="s">
        <v>11101</v>
      </c>
      <c r="C693" s="87" t="s">
        <v>97</v>
      </c>
      <c r="D693" s="87" t="s">
        <v>10420</v>
      </c>
      <c r="E693" s="88">
        <v>18.38</v>
      </c>
    </row>
    <row r="694" spans="1:5">
      <c r="A694" s="87">
        <v>43835</v>
      </c>
      <c r="B694" s="78" t="s">
        <v>11102</v>
      </c>
      <c r="C694" s="87" t="s">
        <v>97</v>
      </c>
      <c r="D694" s="87" t="s">
        <v>10420</v>
      </c>
      <c r="E694" s="88">
        <v>1.64</v>
      </c>
    </row>
    <row r="695" spans="1:5">
      <c r="A695" s="87">
        <v>43833</v>
      </c>
      <c r="B695" s="78" t="s">
        <v>11103</v>
      </c>
      <c r="C695" s="87" t="s">
        <v>97</v>
      </c>
      <c r="D695" s="87" t="s">
        <v>10420</v>
      </c>
      <c r="E695" s="88">
        <v>1.71</v>
      </c>
    </row>
    <row r="696" spans="1:5">
      <c r="A696" s="87">
        <v>41955</v>
      </c>
      <c r="B696" s="78" t="s">
        <v>11104</v>
      </c>
      <c r="C696" s="87" t="s">
        <v>59</v>
      </c>
      <c r="D696" s="87" t="s">
        <v>10420</v>
      </c>
      <c r="E696" s="88">
        <v>55.79</v>
      </c>
    </row>
    <row r="697" spans="1:5">
      <c r="A697" s="87">
        <v>41953</v>
      </c>
      <c r="B697" s="78" t="s">
        <v>11105</v>
      </c>
      <c r="C697" s="87" t="s">
        <v>59</v>
      </c>
      <c r="D697" s="87" t="s">
        <v>10420</v>
      </c>
      <c r="E697" s="88">
        <v>53.24</v>
      </c>
    </row>
    <row r="698" spans="1:5">
      <c r="A698" s="87">
        <v>41954</v>
      </c>
      <c r="B698" s="78" t="s">
        <v>11106</v>
      </c>
      <c r="C698" s="87" t="s">
        <v>59</v>
      </c>
      <c r="D698" s="87" t="s">
        <v>10420</v>
      </c>
      <c r="E698" s="88">
        <v>52.73</v>
      </c>
    </row>
    <row r="699" spans="1:5">
      <c r="A699" s="87">
        <v>25004</v>
      </c>
      <c r="B699" s="78" t="s">
        <v>11107</v>
      </c>
      <c r="C699" s="87" t="s">
        <v>59</v>
      </c>
      <c r="D699" s="87" t="s">
        <v>10420</v>
      </c>
      <c r="E699" s="88">
        <v>52.39</v>
      </c>
    </row>
    <row r="700" spans="1:5">
      <c r="A700" s="87">
        <v>25002</v>
      </c>
      <c r="B700" s="78" t="s">
        <v>11108</v>
      </c>
      <c r="C700" s="87" t="s">
        <v>59</v>
      </c>
      <c r="D700" s="87" t="s">
        <v>10420</v>
      </c>
      <c r="E700" s="88">
        <v>52.39</v>
      </c>
    </row>
    <row r="701" spans="1:5">
      <c r="A701" s="87">
        <v>37409</v>
      </c>
      <c r="B701" s="78" t="s">
        <v>11109</v>
      </c>
      <c r="C701" s="87" t="s">
        <v>59</v>
      </c>
      <c r="D701" s="87" t="s">
        <v>10420</v>
      </c>
      <c r="E701" s="88">
        <v>52.39</v>
      </c>
    </row>
    <row r="702" spans="1:5">
      <c r="A702" s="87">
        <v>841</v>
      </c>
      <c r="B702" s="78" t="s">
        <v>11110</v>
      </c>
      <c r="C702" s="87" t="s">
        <v>59</v>
      </c>
      <c r="D702" s="87" t="s">
        <v>10420</v>
      </c>
      <c r="E702" s="88">
        <v>53.03</v>
      </c>
    </row>
    <row r="703" spans="1:5">
      <c r="A703" s="87">
        <v>25005</v>
      </c>
      <c r="B703" s="78" t="s">
        <v>11111</v>
      </c>
      <c r="C703" s="87" t="s">
        <v>59</v>
      </c>
      <c r="D703" s="87" t="s">
        <v>10420</v>
      </c>
      <c r="E703" s="88">
        <v>57.49</v>
      </c>
    </row>
    <row r="704" spans="1:5">
      <c r="A704" s="87">
        <v>25003</v>
      </c>
      <c r="B704" s="78" t="s">
        <v>11112</v>
      </c>
      <c r="C704" s="87" t="s">
        <v>59</v>
      </c>
      <c r="D704" s="87" t="s">
        <v>10420</v>
      </c>
      <c r="E704" s="88">
        <v>58.35</v>
      </c>
    </row>
    <row r="705" spans="1:5">
      <c r="A705" s="87">
        <v>37410</v>
      </c>
      <c r="B705" s="78" t="s">
        <v>11113</v>
      </c>
      <c r="C705" s="87" t="s">
        <v>59</v>
      </c>
      <c r="D705" s="87" t="s">
        <v>10420</v>
      </c>
      <c r="E705" s="88">
        <v>57.49</v>
      </c>
    </row>
    <row r="706" spans="1:5">
      <c r="A706" s="87">
        <v>842</v>
      </c>
      <c r="B706" s="78" t="s">
        <v>11114</v>
      </c>
      <c r="C706" s="87" t="s">
        <v>59</v>
      </c>
      <c r="D706" s="87" t="s">
        <v>10420</v>
      </c>
      <c r="E706" s="88">
        <v>58.3</v>
      </c>
    </row>
    <row r="707" spans="1:5">
      <c r="A707" s="87">
        <v>44391</v>
      </c>
      <c r="B707" s="78" t="s">
        <v>11115</v>
      </c>
      <c r="C707" s="87" t="s">
        <v>97</v>
      </c>
      <c r="D707" s="87" t="s">
        <v>10420</v>
      </c>
      <c r="E707" s="88">
        <v>124.24</v>
      </c>
    </row>
    <row r="708" spans="1:5">
      <c r="A708" s="87">
        <v>44388</v>
      </c>
      <c r="B708" s="78" t="s">
        <v>11116</v>
      </c>
      <c r="C708" s="87" t="s">
        <v>97</v>
      </c>
      <c r="D708" s="87" t="s">
        <v>10420</v>
      </c>
      <c r="E708" s="88">
        <v>2.69</v>
      </c>
    </row>
    <row r="709" spans="1:5">
      <c r="A709" s="87">
        <v>44392</v>
      </c>
      <c r="B709" s="78" t="s">
        <v>11117</v>
      </c>
      <c r="C709" s="87" t="s">
        <v>97</v>
      </c>
      <c r="D709" s="87" t="s">
        <v>10420</v>
      </c>
      <c r="E709" s="88">
        <v>247.37</v>
      </c>
    </row>
    <row r="710" spans="1:5">
      <c r="A710" s="87">
        <v>44390</v>
      </c>
      <c r="B710" s="78" t="s">
        <v>11118</v>
      </c>
      <c r="C710" s="87" t="s">
        <v>97</v>
      </c>
      <c r="D710" s="87" t="s">
        <v>10420</v>
      </c>
      <c r="E710" s="88">
        <v>52.41</v>
      </c>
    </row>
    <row r="711" spans="1:5">
      <c r="A711" s="87">
        <v>44389</v>
      </c>
      <c r="B711" s="78" t="s">
        <v>11119</v>
      </c>
      <c r="C711" s="87" t="s">
        <v>97</v>
      </c>
      <c r="D711" s="87" t="s">
        <v>10420</v>
      </c>
      <c r="E711" s="88">
        <v>6.19</v>
      </c>
    </row>
    <row r="712" spans="1:5">
      <c r="A712" s="87">
        <v>862</v>
      </c>
      <c r="B712" s="78" t="s">
        <v>11120</v>
      </c>
      <c r="C712" s="87" t="s">
        <v>97</v>
      </c>
      <c r="D712" s="87" t="s">
        <v>10420</v>
      </c>
      <c r="E712" s="88">
        <v>11.33</v>
      </c>
    </row>
    <row r="713" spans="1:5">
      <c r="A713" s="87">
        <v>866</v>
      </c>
      <c r="B713" s="78" t="s">
        <v>11121</v>
      </c>
      <c r="C713" s="87" t="s">
        <v>97</v>
      </c>
      <c r="D713" s="87" t="s">
        <v>10420</v>
      </c>
      <c r="E713" s="88">
        <v>144.04</v>
      </c>
    </row>
    <row r="714" spans="1:5">
      <c r="A714" s="87">
        <v>892</v>
      </c>
      <c r="B714" s="78" t="s">
        <v>11122</v>
      </c>
      <c r="C714" s="87" t="s">
        <v>97</v>
      </c>
      <c r="D714" s="87" t="s">
        <v>10420</v>
      </c>
      <c r="E714" s="88">
        <v>174.36</v>
      </c>
    </row>
    <row r="715" spans="1:5">
      <c r="A715" s="87">
        <v>857</v>
      </c>
      <c r="B715" s="78" t="s">
        <v>11123</v>
      </c>
      <c r="C715" s="87" t="s">
        <v>97</v>
      </c>
      <c r="D715" s="87" t="s">
        <v>10420</v>
      </c>
      <c r="E715" s="88">
        <v>18.96</v>
      </c>
    </row>
    <row r="716" spans="1:5">
      <c r="A716" s="87">
        <v>37404</v>
      </c>
      <c r="B716" s="78" t="s">
        <v>11124</v>
      </c>
      <c r="C716" s="87" t="s">
        <v>97</v>
      </c>
      <c r="D716" s="87" t="s">
        <v>10420</v>
      </c>
      <c r="E716" s="88">
        <v>201.74</v>
      </c>
    </row>
    <row r="717" spans="1:5">
      <c r="A717" s="87">
        <v>868</v>
      </c>
      <c r="B717" s="78" t="s">
        <v>11125</v>
      </c>
      <c r="C717" s="87" t="s">
        <v>97</v>
      </c>
      <c r="D717" s="87" t="s">
        <v>10420</v>
      </c>
      <c r="E717" s="88">
        <v>27.03</v>
      </c>
    </row>
    <row r="718" spans="1:5">
      <c r="A718" s="87">
        <v>863</v>
      </c>
      <c r="B718" s="78" t="s">
        <v>11126</v>
      </c>
      <c r="C718" s="87" t="s">
        <v>97</v>
      </c>
      <c r="D718" s="87" t="s">
        <v>10420</v>
      </c>
      <c r="E718" s="88">
        <v>39.799999999999997</v>
      </c>
    </row>
    <row r="719" spans="1:5">
      <c r="A719" s="87">
        <v>867</v>
      </c>
      <c r="B719" s="78" t="s">
        <v>11127</v>
      </c>
      <c r="C719" s="87" t="s">
        <v>97</v>
      </c>
      <c r="D719" s="87" t="s">
        <v>10420</v>
      </c>
      <c r="E719" s="88">
        <v>56.7</v>
      </c>
    </row>
    <row r="720" spans="1:5">
      <c r="A720" s="87">
        <v>864</v>
      </c>
      <c r="B720" s="78" t="s">
        <v>11128</v>
      </c>
      <c r="C720" s="87" t="s">
        <v>97</v>
      </c>
      <c r="D720" s="87" t="s">
        <v>10420</v>
      </c>
      <c r="E720" s="88">
        <v>74.900000000000006</v>
      </c>
    </row>
    <row r="721" spans="1:5">
      <c r="A721" s="87">
        <v>865</v>
      </c>
      <c r="B721" s="78" t="s">
        <v>11129</v>
      </c>
      <c r="C721" s="87" t="s">
        <v>97</v>
      </c>
      <c r="D721" s="87" t="s">
        <v>10420</v>
      </c>
      <c r="E721" s="88">
        <v>107.73</v>
      </c>
    </row>
    <row r="722" spans="1:5">
      <c r="A722" s="87">
        <v>39251</v>
      </c>
      <c r="B722" s="78" t="s">
        <v>11130</v>
      </c>
      <c r="C722" s="87" t="s">
        <v>97</v>
      </c>
      <c r="D722" s="87" t="s">
        <v>10420</v>
      </c>
      <c r="E722" s="88">
        <v>0.71</v>
      </c>
    </row>
    <row r="723" spans="1:5">
      <c r="A723" s="87">
        <v>1011</v>
      </c>
      <c r="B723" s="78" t="s">
        <v>11131</v>
      </c>
      <c r="C723" s="87" t="s">
        <v>97</v>
      </c>
      <c r="D723" s="87" t="s">
        <v>10420</v>
      </c>
      <c r="E723" s="88">
        <v>0.96</v>
      </c>
    </row>
    <row r="724" spans="1:5">
      <c r="A724" s="87">
        <v>39252</v>
      </c>
      <c r="B724" s="78" t="s">
        <v>11132</v>
      </c>
      <c r="C724" s="87" t="s">
        <v>97</v>
      </c>
      <c r="D724" s="87" t="s">
        <v>10420</v>
      </c>
      <c r="E724" s="88">
        <v>1.26</v>
      </c>
    </row>
    <row r="725" spans="1:5">
      <c r="A725" s="87">
        <v>1013</v>
      </c>
      <c r="B725" s="78" t="s">
        <v>11133</v>
      </c>
      <c r="C725" s="87" t="s">
        <v>97</v>
      </c>
      <c r="D725" s="87" t="s">
        <v>10420</v>
      </c>
      <c r="E725" s="88">
        <v>1.52</v>
      </c>
    </row>
    <row r="726" spans="1:5">
      <c r="A726" s="87">
        <v>980</v>
      </c>
      <c r="B726" s="78" t="s">
        <v>11134</v>
      </c>
      <c r="C726" s="87" t="s">
        <v>97</v>
      </c>
      <c r="D726" s="87" t="s">
        <v>10420</v>
      </c>
      <c r="E726" s="88">
        <v>10.96</v>
      </c>
    </row>
    <row r="727" spans="1:5">
      <c r="A727" s="87">
        <v>39237</v>
      </c>
      <c r="B727" s="78" t="s">
        <v>11135</v>
      </c>
      <c r="C727" s="87" t="s">
        <v>97</v>
      </c>
      <c r="D727" s="87" t="s">
        <v>10420</v>
      </c>
      <c r="E727" s="88">
        <v>116.61</v>
      </c>
    </row>
    <row r="728" spans="1:5">
      <c r="A728" s="87">
        <v>39238</v>
      </c>
      <c r="B728" s="78" t="s">
        <v>11136</v>
      </c>
      <c r="C728" s="87" t="s">
        <v>97</v>
      </c>
      <c r="D728" s="87" t="s">
        <v>10420</v>
      </c>
      <c r="E728" s="88">
        <v>147.07</v>
      </c>
    </row>
    <row r="729" spans="1:5">
      <c r="A729" s="87">
        <v>979</v>
      </c>
      <c r="B729" s="78" t="s">
        <v>11137</v>
      </c>
      <c r="C729" s="87" t="s">
        <v>97</v>
      </c>
      <c r="D729" s="87" t="s">
        <v>10420</v>
      </c>
      <c r="E729" s="88">
        <v>15.66</v>
      </c>
    </row>
    <row r="730" spans="1:5">
      <c r="A730" s="87">
        <v>39239</v>
      </c>
      <c r="B730" s="78" t="s">
        <v>11138</v>
      </c>
      <c r="C730" s="87" t="s">
        <v>97</v>
      </c>
      <c r="D730" s="87" t="s">
        <v>10420</v>
      </c>
      <c r="E730" s="88">
        <v>177.68</v>
      </c>
    </row>
    <row r="731" spans="1:5">
      <c r="A731" s="87">
        <v>1014</v>
      </c>
      <c r="B731" s="78" t="s">
        <v>11139</v>
      </c>
      <c r="C731" s="87" t="s">
        <v>97</v>
      </c>
      <c r="D731" s="87" t="s">
        <v>10420</v>
      </c>
      <c r="E731" s="88">
        <v>2.41</v>
      </c>
    </row>
    <row r="732" spans="1:5">
      <c r="A732" s="87">
        <v>39240</v>
      </c>
      <c r="B732" s="78" t="s">
        <v>11140</v>
      </c>
      <c r="C732" s="87" t="s">
        <v>97</v>
      </c>
      <c r="D732" s="87" t="s">
        <v>10420</v>
      </c>
      <c r="E732" s="88">
        <v>233.7</v>
      </c>
    </row>
    <row r="733" spans="1:5">
      <c r="A733" s="87">
        <v>39232</v>
      </c>
      <c r="B733" s="78" t="s">
        <v>11141</v>
      </c>
      <c r="C733" s="87" t="s">
        <v>97</v>
      </c>
      <c r="D733" s="87" t="s">
        <v>10420</v>
      </c>
      <c r="E733" s="88">
        <v>24.52</v>
      </c>
    </row>
    <row r="734" spans="1:5">
      <c r="A734" s="87">
        <v>39233</v>
      </c>
      <c r="B734" s="78" t="s">
        <v>11142</v>
      </c>
      <c r="C734" s="87" t="s">
        <v>97</v>
      </c>
      <c r="D734" s="87" t="s">
        <v>10420</v>
      </c>
      <c r="E734" s="88">
        <v>35.75</v>
      </c>
    </row>
    <row r="735" spans="1:5">
      <c r="A735" s="87">
        <v>981</v>
      </c>
      <c r="B735" s="78" t="s">
        <v>11143</v>
      </c>
      <c r="C735" s="87" t="s">
        <v>97</v>
      </c>
      <c r="D735" s="87" t="s">
        <v>10426</v>
      </c>
      <c r="E735" s="88">
        <v>3.99</v>
      </c>
    </row>
    <row r="736" spans="1:5">
      <c r="A736" s="87">
        <v>39234</v>
      </c>
      <c r="B736" s="78" t="s">
        <v>11144</v>
      </c>
      <c r="C736" s="87" t="s">
        <v>97</v>
      </c>
      <c r="D736" s="87" t="s">
        <v>10420</v>
      </c>
      <c r="E736" s="88">
        <v>49.76</v>
      </c>
    </row>
    <row r="737" spans="1:5">
      <c r="A737" s="87">
        <v>982</v>
      </c>
      <c r="B737" s="78" t="s">
        <v>11145</v>
      </c>
      <c r="C737" s="87" t="s">
        <v>97</v>
      </c>
      <c r="D737" s="87" t="s">
        <v>10420</v>
      </c>
      <c r="E737" s="88">
        <v>5.73</v>
      </c>
    </row>
    <row r="738" spans="1:5">
      <c r="A738" s="87">
        <v>39235</v>
      </c>
      <c r="B738" s="78" t="s">
        <v>11146</v>
      </c>
      <c r="C738" s="87" t="s">
        <v>97</v>
      </c>
      <c r="D738" s="87" t="s">
        <v>10420</v>
      </c>
      <c r="E738" s="88">
        <v>73.39</v>
      </c>
    </row>
    <row r="739" spans="1:5">
      <c r="A739" s="87">
        <v>39236</v>
      </c>
      <c r="B739" s="78" t="s">
        <v>11147</v>
      </c>
      <c r="C739" s="87" t="s">
        <v>97</v>
      </c>
      <c r="D739" s="87" t="s">
        <v>10420</v>
      </c>
      <c r="E739" s="88">
        <v>97.26</v>
      </c>
    </row>
    <row r="740" spans="1:5">
      <c r="A740" s="87">
        <v>993</v>
      </c>
      <c r="B740" s="78" t="s">
        <v>11148</v>
      </c>
      <c r="C740" s="87" t="s">
        <v>97</v>
      </c>
      <c r="D740" s="87" t="s">
        <v>10420</v>
      </c>
      <c r="E740" s="88">
        <v>2.0499999999999998</v>
      </c>
    </row>
    <row r="741" spans="1:5">
      <c r="A741" s="87">
        <v>1020</v>
      </c>
      <c r="B741" s="78" t="s">
        <v>11149</v>
      </c>
      <c r="C741" s="87" t="s">
        <v>97</v>
      </c>
      <c r="D741" s="87" t="s">
        <v>10420</v>
      </c>
      <c r="E741" s="88">
        <v>10.45</v>
      </c>
    </row>
    <row r="742" spans="1:5">
      <c r="A742" s="87">
        <v>1017</v>
      </c>
      <c r="B742" s="78" t="s">
        <v>11150</v>
      </c>
      <c r="C742" s="87" t="s">
        <v>97</v>
      </c>
      <c r="D742" s="87" t="s">
        <v>10420</v>
      </c>
      <c r="E742" s="88">
        <v>128.09</v>
      </c>
    </row>
    <row r="743" spans="1:5">
      <c r="A743" s="87">
        <v>999</v>
      </c>
      <c r="B743" s="78" t="s">
        <v>11151</v>
      </c>
      <c r="C743" s="87" t="s">
        <v>97</v>
      </c>
      <c r="D743" s="87" t="s">
        <v>10420</v>
      </c>
      <c r="E743" s="88">
        <v>155.19</v>
      </c>
    </row>
    <row r="744" spans="1:5">
      <c r="A744" s="87">
        <v>995</v>
      </c>
      <c r="B744" s="78" t="s">
        <v>11152</v>
      </c>
      <c r="C744" s="87" t="s">
        <v>97</v>
      </c>
      <c r="D744" s="87" t="s">
        <v>10420</v>
      </c>
      <c r="E744" s="88">
        <v>16.64</v>
      </c>
    </row>
    <row r="745" spans="1:5">
      <c r="A745" s="87">
        <v>1000</v>
      </c>
      <c r="B745" s="78" t="s">
        <v>11153</v>
      </c>
      <c r="C745" s="87" t="s">
        <v>97</v>
      </c>
      <c r="D745" s="87" t="s">
        <v>10420</v>
      </c>
      <c r="E745" s="88">
        <v>190.62</v>
      </c>
    </row>
    <row r="746" spans="1:5">
      <c r="A746" s="87">
        <v>1022</v>
      </c>
      <c r="B746" s="78" t="s">
        <v>11154</v>
      </c>
      <c r="C746" s="87" t="s">
        <v>97</v>
      </c>
      <c r="D746" s="87" t="s">
        <v>10420</v>
      </c>
      <c r="E746" s="88">
        <v>2.86</v>
      </c>
    </row>
    <row r="747" spans="1:5">
      <c r="A747" s="87">
        <v>1015</v>
      </c>
      <c r="B747" s="78" t="s">
        <v>11155</v>
      </c>
      <c r="C747" s="87" t="s">
        <v>97</v>
      </c>
      <c r="D747" s="87" t="s">
        <v>10420</v>
      </c>
      <c r="E747" s="88">
        <v>253.3</v>
      </c>
    </row>
    <row r="748" spans="1:5">
      <c r="A748" s="87">
        <v>996</v>
      </c>
      <c r="B748" s="78" t="s">
        <v>11156</v>
      </c>
      <c r="C748" s="87" t="s">
        <v>97</v>
      </c>
      <c r="D748" s="87" t="s">
        <v>10420</v>
      </c>
      <c r="E748" s="88">
        <v>25.81</v>
      </c>
    </row>
    <row r="749" spans="1:5">
      <c r="A749" s="87">
        <v>1001</v>
      </c>
      <c r="B749" s="78" t="s">
        <v>11157</v>
      </c>
      <c r="C749" s="87" t="s">
        <v>97</v>
      </c>
      <c r="D749" s="87" t="s">
        <v>10420</v>
      </c>
      <c r="E749" s="88">
        <v>328.65</v>
      </c>
    </row>
    <row r="750" spans="1:5">
      <c r="A750" s="87">
        <v>1019</v>
      </c>
      <c r="B750" s="78" t="s">
        <v>11158</v>
      </c>
      <c r="C750" s="87" t="s">
        <v>97</v>
      </c>
      <c r="D750" s="87" t="s">
        <v>10420</v>
      </c>
      <c r="E750" s="88">
        <v>36.47</v>
      </c>
    </row>
    <row r="751" spans="1:5">
      <c r="A751" s="87">
        <v>1021</v>
      </c>
      <c r="B751" s="78" t="s">
        <v>11159</v>
      </c>
      <c r="C751" s="87" t="s">
        <v>97</v>
      </c>
      <c r="D751" s="87" t="s">
        <v>10420</v>
      </c>
      <c r="E751" s="88">
        <v>4.38</v>
      </c>
    </row>
    <row r="752" spans="1:5">
      <c r="A752" s="87">
        <v>39249</v>
      </c>
      <c r="B752" s="78" t="s">
        <v>11160</v>
      </c>
      <c r="C752" s="87" t="s">
        <v>97</v>
      </c>
      <c r="D752" s="87" t="s">
        <v>10420</v>
      </c>
      <c r="E752" s="88">
        <v>441.9</v>
      </c>
    </row>
    <row r="753" spans="1:5">
      <c r="A753" s="87">
        <v>1018</v>
      </c>
      <c r="B753" s="78" t="s">
        <v>11161</v>
      </c>
      <c r="C753" s="87" t="s">
        <v>97</v>
      </c>
      <c r="D753" s="87" t="s">
        <v>10420</v>
      </c>
      <c r="E753" s="88">
        <v>53.93</v>
      </c>
    </row>
    <row r="754" spans="1:5">
      <c r="A754" s="87">
        <v>39250</v>
      </c>
      <c r="B754" s="78" t="s">
        <v>11162</v>
      </c>
      <c r="C754" s="87" t="s">
        <v>97</v>
      </c>
      <c r="D754" s="87" t="s">
        <v>10420</v>
      </c>
      <c r="E754" s="88">
        <v>528.61</v>
      </c>
    </row>
    <row r="755" spans="1:5">
      <c r="A755" s="87">
        <v>994</v>
      </c>
      <c r="B755" s="78" t="s">
        <v>11163</v>
      </c>
      <c r="C755" s="87" t="s">
        <v>97</v>
      </c>
      <c r="D755" s="87" t="s">
        <v>10420</v>
      </c>
      <c r="E755" s="88">
        <v>6.38</v>
      </c>
    </row>
    <row r="756" spans="1:5">
      <c r="A756" s="87">
        <v>977</v>
      </c>
      <c r="B756" s="78" t="s">
        <v>11164</v>
      </c>
      <c r="C756" s="87" t="s">
        <v>97</v>
      </c>
      <c r="D756" s="87" t="s">
        <v>10420</v>
      </c>
      <c r="E756" s="88">
        <v>75.44</v>
      </c>
    </row>
    <row r="757" spans="1:5">
      <c r="A757" s="87">
        <v>998</v>
      </c>
      <c r="B757" s="78" t="s">
        <v>11165</v>
      </c>
      <c r="C757" s="87" t="s">
        <v>97</v>
      </c>
      <c r="D757" s="87" t="s">
        <v>10420</v>
      </c>
      <c r="E757" s="88">
        <v>97.95</v>
      </c>
    </row>
    <row r="758" spans="1:5">
      <c r="A758" s="87">
        <v>1006</v>
      </c>
      <c r="B758" s="78" t="s">
        <v>11166</v>
      </c>
      <c r="C758" s="87" t="s">
        <v>97</v>
      </c>
      <c r="D758" s="87" t="s">
        <v>10420</v>
      </c>
      <c r="E758" s="88">
        <v>129.79</v>
      </c>
    </row>
    <row r="759" spans="1:5">
      <c r="A759" s="87">
        <v>990</v>
      </c>
      <c r="B759" s="78" t="s">
        <v>11167</v>
      </c>
      <c r="C759" s="87" t="s">
        <v>97</v>
      </c>
      <c r="D759" s="87" t="s">
        <v>10420</v>
      </c>
      <c r="E759" s="88">
        <v>172.58</v>
      </c>
    </row>
    <row r="760" spans="1:5">
      <c r="A760" s="87">
        <v>39241</v>
      </c>
      <c r="B760" s="78" t="s">
        <v>11168</v>
      </c>
      <c r="C760" s="87" t="s">
        <v>97</v>
      </c>
      <c r="D760" s="87" t="s">
        <v>10420</v>
      </c>
      <c r="E760" s="88">
        <v>16.989999999999998</v>
      </c>
    </row>
    <row r="761" spans="1:5">
      <c r="A761" s="87">
        <v>1005</v>
      </c>
      <c r="B761" s="78" t="s">
        <v>11169</v>
      </c>
      <c r="C761" s="87" t="s">
        <v>97</v>
      </c>
      <c r="D761" s="87" t="s">
        <v>10420</v>
      </c>
      <c r="E761" s="88">
        <v>214.87</v>
      </c>
    </row>
    <row r="762" spans="1:5">
      <c r="A762" s="87">
        <v>991</v>
      </c>
      <c r="B762" s="78" t="s">
        <v>11170</v>
      </c>
      <c r="C762" s="87" t="s">
        <v>97</v>
      </c>
      <c r="D762" s="87" t="s">
        <v>10420</v>
      </c>
      <c r="E762" s="88">
        <v>281.44</v>
      </c>
    </row>
    <row r="763" spans="1:5">
      <c r="A763" s="87">
        <v>986</v>
      </c>
      <c r="B763" s="78" t="s">
        <v>11171</v>
      </c>
      <c r="C763" s="87" t="s">
        <v>97</v>
      </c>
      <c r="D763" s="87" t="s">
        <v>10420</v>
      </c>
      <c r="E763" s="88">
        <v>26.84</v>
      </c>
    </row>
    <row r="764" spans="1:5">
      <c r="A764" s="87">
        <v>987</v>
      </c>
      <c r="B764" s="78" t="s">
        <v>11172</v>
      </c>
      <c r="C764" s="87" t="s">
        <v>97</v>
      </c>
      <c r="D764" s="87" t="s">
        <v>10420</v>
      </c>
      <c r="E764" s="88">
        <v>36.75</v>
      </c>
    </row>
    <row r="765" spans="1:5">
      <c r="A765" s="87">
        <v>1007</v>
      </c>
      <c r="B765" s="78" t="s">
        <v>11173</v>
      </c>
      <c r="C765" s="87" t="s">
        <v>97</v>
      </c>
      <c r="D765" s="87" t="s">
        <v>10420</v>
      </c>
      <c r="E765" s="88">
        <v>50.86</v>
      </c>
    </row>
    <row r="766" spans="1:5">
      <c r="A766" s="87">
        <v>1008</v>
      </c>
      <c r="B766" s="78" t="s">
        <v>11174</v>
      </c>
      <c r="C766" s="87" t="s">
        <v>97</v>
      </c>
      <c r="D766" s="87" t="s">
        <v>10420</v>
      </c>
      <c r="E766" s="88">
        <v>6.46</v>
      </c>
    </row>
    <row r="767" spans="1:5">
      <c r="A767" s="87">
        <v>988</v>
      </c>
      <c r="B767" s="78" t="s">
        <v>11175</v>
      </c>
      <c r="C767" s="87" t="s">
        <v>97</v>
      </c>
      <c r="D767" s="87" t="s">
        <v>10420</v>
      </c>
      <c r="E767" s="88">
        <v>70.14</v>
      </c>
    </row>
    <row r="768" spans="1:5">
      <c r="A768" s="87">
        <v>989</v>
      </c>
      <c r="B768" s="78" t="s">
        <v>11176</v>
      </c>
      <c r="C768" s="87" t="s">
        <v>97</v>
      </c>
      <c r="D768" s="87" t="s">
        <v>10420</v>
      </c>
      <c r="E768" s="88">
        <v>96.81</v>
      </c>
    </row>
    <row r="769" spans="1:5">
      <c r="A769" s="87">
        <v>43972</v>
      </c>
      <c r="B769" s="78" t="s">
        <v>11177</v>
      </c>
      <c r="C769" s="87" t="s">
        <v>97</v>
      </c>
      <c r="D769" s="87" t="s">
        <v>10420</v>
      </c>
      <c r="E769" s="88">
        <v>3.51</v>
      </c>
    </row>
    <row r="770" spans="1:5">
      <c r="A770" s="87">
        <v>43971</v>
      </c>
      <c r="B770" s="78" t="s">
        <v>11178</v>
      </c>
      <c r="C770" s="87" t="s">
        <v>97</v>
      </c>
      <c r="D770" s="87" t="s">
        <v>10426</v>
      </c>
      <c r="E770" s="88">
        <v>2.68</v>
      </c>
    </row>
    <row r="771" spans="1:5">
      <c r="A771" s="87">
        <v>39598</v>
      </c>
      <c r="B771" s="78" t="s">
        <v>11179</v>
      </c>
      <c r="C771" s="87" t="s">
        <v>97</v>
      </c>
      <c r="D771" s="87" t="s">
        <v>10420</v>
      </c>
      <c r="E771" s="88">
        <v>4.97</v>
      </c>
    </row>
    <row r="772" spans="1:5">
      <c r="A772" s="87">
        <v>43973</v>
      </c>
      <c r="B772" s="78" t="s">
        <v>11180</v>
      </c>
      <c r="C772" s="87" t="s">
        <v>97</v>
      </c>
      <c r="D772" s="87" t="s">
        <v>10420</v>
      </c>
      <c r="E772" s="88">
        <v>3.67</v>
      </c>
    </row>
    <row r="773" spans="1:5">
      <c r="A773" s="87">
        <v>39599</v>
      </c>
      <c r="B773" s="78" t="s">
        <v>11181</v>
      </c>
      <c r="C773" s="87" t="s">
        <v>97</v>
      </c>
      <c r="D773" s="87" t="s">
        <v>10420</v>
      </c>
      <c r="E773" s="88">
        <v>7.15</v>
      </c>
    </row>
    <row r="774" spans="1:5">
      <c r="A774" s="87">
        <v>43832</v>
      </c>
      <c r="B774" s="78" t="s">
        <v>11182</v>
      </c>
      <c r="C774" s="87" t="s">
        <v>97</v>
      </c>
      <c r="D774" s="87" t="s">
        <v>10420</v>
      </c>
      <c r="E774" s="88">
        <v>18.829999999999998</v>
      </c>
    </row>
    <row r="775" spans="1:5">
      <c r="A775" s="87">
        <v>34602</v>
      </c>
      <c r="B775" s="78" t="s">
        <v>11183</v>
      </c>
      <c r="C775" s="87" t="s">
        <v>97</v>
      </c>
      <c r="D775" s="87" t="s">
        <v>10420</v>
      </c>
      <c r="E775" s="88">
        <v>4.4400000000000004</v>
      </c>
    </row>
    <row r="776" spans="1:5">
      <c r="A776" s="87">
        <v>34607</v>
      </c>
      <c r="B776" s="78" t="s">
        <v>11184</v>
      </c>
      <c r="C776" s="87" t="s">
        <v>97</v>
      </c>
      <c r="D776" s="87" t="s">
        <v>10420</v>
      </c>
      <c r="E776" s="88">
        <v>10.88</v>
      </c>
    </row>
    <row r="777" spans="1:5">
      <c r="A777" s="87">
        <v>34609</v>
      </c>
      <c r="B777" s="78" t="s">
        <v>11185</v>
      </c>
      <c r="C777" s="87" t="s">
        <v>97</v>
      </c>
      <c r="D777" s="87" t="s">
        <v>10420</v>
      </c>
      <c r="E777" s="88">
        <v>15.83</v>
      </c>
    </row>
    <row r="778" spans="1:5">
      <c r="A778" s="87">
        <v>34618</v>
      </c>
      <c r="B778" s="78" t="s">
        <v>11186</v>
      </c>
      <c r="C778" s="87" t="s">
        <v>97</v>
      </c>
      <c r="D778" s="87" t="s">
        <v>10420</v>
      </c>
      <c r="E778" s="88">
        <v>6.05</v>
      </c>
    </row>
    <row r="779" spans="1:5">
      <c r="A779" s="87">
        <v>34621</v>
      </c>
      <c r="B779" s="78" t="s">
        <v>11187</v>
      </c>
      <c r="C779" s="87" t="s">
        <v>97</v>
      </c>
      <c r="D779" s="87" t="s">
        <v>10420</v>
      </c>
      <c r="E779" s="88">
        <v>15</v>
      </c>
    </row>
    <row r="780" spans="1:5">
      <c r="A780" s="87">
        <v>34622</v>
      </c>
      <c r="B780" s="78" t="s">
        <v>11188</v>
      </c>
      <c r="C780" s="87" t="s">
        <v>97</v>
      </c>
      <c r="D780" s="87" t="s">
        <v>10420</v>
      </c>
      <c r="E780" s="88">
        <v>22.29</v>
      </c>
    </row>
    <row r="781" spans="1:5">
      <c r="A781" s="87">
        <v>34624</v>
      </c>
      <c r="B781" s="78" t="s">
        <v>11189</v>
      </c>
      <c r="C781" s="87" t="s">
        <v>97</v>
      </c>
      <c r="D781" s="87" t="s">
        <v>10420</v>
      </c>
      <c r="E781" s="88">
        <v>8.08</v>
      </c>
    </row>
    <row r="782" spans="1:5">
      <c r="A782" s="87">
        <v>34627</v>
      </c>
      <c r="B782" s="78" t="s">
        <v>11190</v>
      </c>
      <c r="C782" s="87" t="s">
        <v>97</v>
      </c>
      <c r="D782" s="87" t="s">
        <v>10420</v>
      </c>
      <c r="E782" s="88">
        <v>19.489999999999998</v>
      </c>
    </row>
    <row r="783" spans="1:5">
      <c r="A783" s="87">
        <v>34629</v>
      </c>
      <c r="B783" s="78" t="s">
        <v>11191</v>
      </c>
      <c r="C783" s="87" t="s">
        <v>97</v>
      </c>
      <c r="D783" s="87" t="s">
        <v>10420</v>
      </c>
      <c r="E783" s="88">
        <v>29.78</v>
      </c>
    </row>
    <row r="784" spans="1:5">
      <c r="A784" s="87">
        <v>39257</v>
      </c>
      <c r="B784" s="78" t="s">
        <v>11192</v>
      </c>
      <c r="C784" s="87" t="s">
        <v>97</v>
      </c>
      <c r="D784" s="87" t="s">
        <v>10420</v>
      </c>
      <c r="E784" s="88">
        <v>6.06</v>
      </c>
    </row>
    <row r="785" spans="1:5">
      <c r="A785" s="87">
        <v>39261</v>
      </c>
      <c r="B785" s="78" t="s">
        <v>11193</v>
      </c>
      <c r="C785" s="87" t="s">
        <v>97</v>
      </c>
      <c r="D785" s="87" t="s">
        <v>10420</v>
      </c>
      <c r="E785" s="88">
        <v>34.700000000000003</v>
      </c>
    </row>
    <row r="786" spans="1:5">
      <c r="A786" s="87">
        <v>39268</v>
      </c>
      <c r="B786" s="78" t="s">
        <v>11194</v>
      </c>
      <c r="C786" s="87" t="s">
        <v>97</v>
      </c>
      <c r="D786" s="87" t="s">
        <v>10420</v>
      </c>
      <c r="E786" s="88">
        <v>542.32000000000005</v>
      </c>
    </row>
    <row r="787" spans="1:5">
      <c r="A787" s="87">
        <v>39262</v>
      </c>
      <c r="B787" s="78" t="s">
        <v>11195</v>
      </c>
      <c r="C787" s="87" t="s">
        <v>97</v>
      </c>
      <c r="D787" s="87" t="s">
        <v>10420</v>
      </c>
      <c r="E787" s="88">
        <v>55.25</v>
      </c>
    </row>
    <row r="788" spans="1:5">
      <c r="A788" s="87">
        <v>39258</v>
      </c>
      <c r="B788" s="78" t="s">
        <v>11196</v>
      </c>
      <c r="C788" s="87" t="s">
        <v>97</v>
      </c>
      <c r="D788" s="87" t="s">
        <v>10420</v>
      </c>
      <c r="E788" s="88">
        <v>9.1300000000000008</v>
      </c>
    </row>
    <row r="789" spans="1:5">
      <c r="A789" s="87">
        <v>39263</v>
      </c>
      <c r="B789" s="78" t="s">
        <v>11197</v>
      </c>
      <c r="C789" s="87" t="s">
        <v>97</v>
      </c>
      <c r="D789" s="87" t="s">
        <v>10420</v>
      </c>
      <c r="E789" s="88">
        <v>95.54</v>
      </c>
    </row>
    <row r="790" spans="1:5">
      <c r="A790" s="87">
        <v>39264</v>
      </c>
      <c r="B790" s="78" t="s">
        <v>11198</v>
      </c>
      <c r="C790" s="87" t="s">
        <v>97</v>
      </c>
      <c r="D790" s="87" t="s">
        <v>10420</v>
      </c>
      <c r="E790" s="88">
        <v>132.35</v>
      </c>
    </row>
    <row r="791" spans="1:5">
      <c r="A791" s="87">
        <v>39259</v>
      </c>
      <c r="B791" s="78" t="s">
        <v>11199</v>
      </c>
      <c r="C791" s="87" t="s">
        <v>97</v>
      </c>
      <c r="D791" s="87" t="s">
        <v>10420</v>
      </c>
      <c r="E791" s="88">
        <v>14.06</v>
      </c>
    </row>
    <row r="792" spans="1:5">
      <c r="A792" s="87">
        <v>39265</v>
      </c>
      <c r="B792" s="78" t="s">
        <v>11200</v>
      </c>
      <c r="C792" s="87" t="s">
        <v>97</v>
      </c>
      <c r="D792" s="87" t="s">
        <v>10420</v>
      </c>
      <c r="E792" s="88">
        <v>179.68</v>
      </c>
    </row>
    <row r="793" spans="1:5">
      <c r="A793" s="87">
        <v>39260</v>
      </c>
      <c r="B793" s="78" t="s">
        <v>11201</v>
      </c>
      <c r="C793" s="87" t="s">
        <v>97</v>
      </c>
      <c r="D793" s="87" t="s">
        <v>10420</v>
      </c>
      <c r="E793" s="88">
        <v>21.54</v>
      </c>
    </row>
    <row r="794" spans="1:5">
      <c r="A794" s="87">
        <v>39266</v>
      </c>
      <c r="B794" s="78" t="s">
        <v>11202</v>
      </c>
      <c r="C794" s="87" t="s">
        <v>97</v>
      </c>
      <c r="D794" s="87" t="s">
        <v>10420</v>
      </c>
      <c r="E794" s="88">
        <v>271.14</v>
      </c>
    </row>
    <row r="795" spans="1:5">
      <c r="A795" s="87">
        <v>39267</v>
      </c>
      <c r="B795" s="78" t="s">
        <v>11203</v>
      </c>
      <c r="C795" s="87" t="s">
        <v>97</v>
      </c>
      <c r="D795" s="87" t="s">
        <v>10420</v>
      </c>
      <c r="E795" s="88">
        <v>338.99</v>
      </c>
    </row>
    <row r="796" spans="1:5">
      <c r="A796" s="87">
        <v>11901</v>
      </c>
      <c r="B796" s="78" t="s">
        <v>11204</v>
      </c>
      <c r="C796" s="87" t="s">
        <v>97</v>
      </c>
      <c r="D796" s="87" t="s">
        <v>10420</v>
      </c>
      <c r="E796" s="88">
        <v>0.64</v>
      </c>
    </row>
    <row r="797" spans="1:5">
      <c r="A797" s="87">
        <v>11902</v>
      </c>
      <c r="B797" s="78" t="s">
        <v>11205</v>
      </c>
      <c r="C797" s="87" t="s">
        <v>97</v>
      </c>
      <c r="D797" s="87" t="s">
        <v>10420</v>
      </c>
      <c r="E797" s="88">
        <v>1.23</v>
      </c>
    </row>
    <row r="798" spans="1:5">
      <c r="A798" s="87">
        <v>11903</v>
      </c>
      <c r="B798" s="78" t="s">
        <v>11206</v>
      </c>
      <c r="C798" s="87" t="s">
        <v>97</v>
      </c>
      <c r="D798" s="87" t="s">
        <v>10420</v>
      </c>
      <c r="E798" s="88">
        <v>1.3</v>
      </c>
    </row>
    <row r="799" spans="1:5">
      <c r="A799" s="87">
        <v>11904</v>
      </c>
      <c r="B799" s="78" t="s">
        <v>11207</v>
      </c>
      <c r="C799" s="87" t="s">
        <v>97</v>
      </c>
      <c r="D799" s="87" t="s">
        <v>10420</v>
      </c>
      <c r="E799" s="88">
        <v>1.98</v>
      </c>
    </row>
    <row r="800" spans="1:5">
      <c r="A800" s="87">
        <v>11905</v>
      </c>
      <c r="B800" s="78" t="s">
        <v>11208</v>
      </c>
      <c r="C800" s="87" t="s">
        <v>97</v>
      </c>
      <c r="D800" s="87" t="s">
        <v>10420</v>
      </c>
      <c r="E800" s="88">
        <v>2.41</v>
      </c>
    </row>
    <row r="801" spans="1:5">
      <c r="A801" s="87">
        <v>11906</v>
      </c>
      <c r="B801" s="78" t="s">
        <v>11209</v>
      </c>
      <c r="C801" s="87" t="s">
        <v>97</v>
      </c>
      <c r="D801" s="87" t="s">
        <v>10420</v>
      </c>
      <c r="E801" s="88">
        <v>3.07</v>
      </c>
    </row>
    <row r="802" spans="1:5">
      <c r="A802" s="87">
        <v>11919</v>
      </c>
      <c r="B802" s="78" t="s">
        <v>11210</v>
      </c>
      <c r="C802" s="87" t="s">
        <v>97</v>
      </c>
      <c r="D802" s="87" t="s">
        <v>10420</v>
      </c>
      <c r="E802" s="88">
        <v>5.62</v>
      </c>
    </row>
    <row r="803" spans="1:5">
      <c r="A803" s="87">
        <v>11920</v>
      </c>
      <c r="B803" s="78" t="s">
        <v>11211</v>
      </c>
      <c r="C803" s="87" t="s">
        <v>97</v>
      </c>
      <c r="D803" s="87" t="s">
        <v>10420</v>
      </c>
      <c r="E803" s="88">
        <v>10.68</v>
      </c>
    </row>
    <row r="804" spans="1:5">
      <c r="A804" s="87">
        <v>11924</v>
      </c>
      <c r="B804" s="78" t="s">
        <v>11212</v>
      </c>
      <c r="C804" s="87" t="s">
        <v>97</v>
      </c>
      <c r="D804" s="87" t="s">
        <v>10420</v>
      </c>
      <c r="E804" s="88">
        <v>89.66</v>
      </c>
    </row>
    <row r="805" spans="1:5">
      <c r="A805" s="87">
        <v>11921</v>
      </c>
      <c r="B805" s="78" t="s">
        <v>11213</v>
      </c>
      <c r="C805" s="87" t="s">
        <v>97</v>
      </c>
      <c r="D805" s="87" t="s">
        <v>10420</v>
      </c>
      <c r="E805" s="88">
        <v>15.63</v>
      </c>
    </row>
    <row r="806" spans="1:5">
      <c r="A806" s="87">
        <v>11922</v>
      </c>
      <c r="B806" s="78" t="s">
        <v>11214</v>
      </c>
      <c r="C806" s="87" t="s">
        <v>97</v>
      </c>
      <c r="D806" s="87" t="s">
        <v>10420</v>
      </c>
      <c r="E806" s="88">
        <v>25.27</v>
      </c>
    </row>
    <row r="807" spans="1:5">
      <c r="A807" s="87">
        <v>11923</v>
      </c>
      <c r="B807" s="78" t="s">
        <v>11215</v>
      </c>
      <c r="C807" s="87" t="s">
        <v>97</v>
      </c>
      <c r="D807" s="87" t="s">
        <v>10420</v>
      </c>
      <c r="E807" s="88">
        <v>36.99</v>
      </c>
    </row>
    <row r="808" spans="1:5">
      <c r="A808" s="87">
        <v>11916</v>
      </c>
      <c r="B808" s="78" t="s">
        <v>11216</v>
      </c>
      <c r="C808" s="87" t="s">
        <v>97</v>
      </c>
      <c r="D808" s="87" t="s">
        <v>10420</v>
      </c>
      <c r="E808" s="88">
        <v>7.69</v>
      </c>
    </row>
    <row r="809" spans="1:5">
      <c r="A809" s="87">
        <v>11914</v>
      </c>
      <c r="B809" s="78" t="s">
        <v>11217</v>
      </c>
      <c r="C809" s="87" t="s">
        <v>97</v>
      </c>
      <c r="D809" s="87" t="s">
        <v>10420</v>
      </c>
      <c r="E809" s="88">
        <v>55.42</v>
      </c>
    </row>
    <row r="810" spans="1:5">
      <c r="A810" s="87">
        <v>11917</v>
      </c>
      <c r="B810" s="78" t="s">
        <v>11218</v>
      </c>
      <c r="C810" s="87" t="s">
        <v>97</v>
      </c>
      <c r="D810" s="87" t="s">
        <v>10420</v>
      </c>
      <c r="E810" s="88">
        <v>13.55</v>
      </c>
    </row>
    <row r="811" spans="1:5">
      <c r="A811" s="87">
        <v>11918</v>
      </c>
      <c r="B811" s="78" t="s">
        <v>11219</v>
      </c>
      <c r="C811" s="87" t="s">
        <v>97</v>
      </c>
      <c r="D811" s="87" t="s">
        <v>10420</v>
      </c>
      <c r="E811" s="88">
        <v>16.07</v>
      </c>
    </row>
    <row r="812" spans="1:5">
      <c r="A812" s="87">
        <v>37734</v>
      </c>
      <c r="B812" s="78" t="s">
        <v>11220</v>
      </c>
      <c r="C812" s="87" t="s">
        <v>119</v>
      </c>
      <c r="D812" s="87" t="s">
        <v>10420</v>
      </c>
      <c r="E812" s="88"/>
    </row>
    <row r="813" spans="1:5">
      <c r="A813" s="87">
        <v>37733</v>
      </c>
      <c r="B813" s="78" t="s">
        <v>11221</v>
      </c>
      <c r="C813" s="87" t="s">
        <v>119</v>
      </c>
      <c r="D813" s="87" t="s">
        <v>10420</v>
      </c>
      <c r="E813" s="88"/>
    </row>
    <row r="814" spans="1:5">
      <c r="A814" s="87">
        <v>5090</v>
      </c>
      <c r="B814" s="78" t="s">
        <v>11222</v>
      </c>
      <c r="C814" s="87" t="s">
        <v>119</v>
      </c>
      <c r="D814" s="87" t="s">
        <v>10426</v>
      </c>
      <c r="E814" s="88">
        <v>22.9</v>
      </c>
    </row>
    <row r="815" spans="1:5">
      <c r="A815" s="87">
        <v>5085</v>
      </c>
      <c r="B815" s="78" t="s">
        <v>11223</v>
      </c>
      <c r="C815" s="87" t="s">
        <v>119</v>
      </c>
      <c r="D815" s="87" t="s">
        <v>10420</v>
      </c>
      <c r="E815" s="88">
        <v>34.090000000000003</v>
      </c>
    </row>
    <row r="816" spans="1:5">
      <c r="A816" s="87">
        <v>43603</v>
      </c>
      <c r="B816" s="78" t="s">
        <v>11224</v>
      </c>
      <c r="C816" s="87" t="s">
        <v>119</v>
      </c>
      <c r="D816" s="87" t="s">
        <v>10420</v>
      </c>
      <c r="E816" s="88">
        <v>48.7</v>
      </c>
    </row>
    <row r="817" spans="1:5">
      <c r="A817" s="87">
        <v>38374</v>
      </c>
      <c r="B817" s="78" t="s">
        <v>11225</v>
      </c>
      <c r="C817" s="87" t="s">
        <v>119</v>
      </c>
      <c r="D817" s="87" t="s">
        <v>10420</v>
      </c>
      <c r="E817" s="88">
        <v>878.17</v>
      </c>
    </row>
    <row r="818" spans="1:5">
      <c r="A818" s="87">
        <v>4513</v>
      </c>
      <c r="B818" s="78" t="s">
        <v>11226</v>
      </c>
      <c r="C818" s="87" t="s">
        <v>97</v>
      </c>
      <c r="D818" s="87" t="s">
        <v>10420</v>
      </c>
      <c r="E818" s="88">
        <v>7.64</v>
      </c>
    </row>
    <row r="819" spans="1:5">
      <c r="A819" s="87">
        <v>20212</v>
      </c>
      <c r="B819" s="78" t="s">
        <v>11227</v>
      </c>
      <c r="C819" s="87" t="s">
        <v>97</v>
      </c>
      <c r="D819" s="87" t="s">
        <v>10420</v>
      </c>
      <c r="E819" s="88">
        <v>24.86</v>
      </c>
    </row>
    <row r="820" spans="1:5">
      <c r="A820" s="87">
        <v>20209</v>
      </c>
      <c r="B820" s="78" t="s">
        <v>11228</v>
      </c>
      <c r="C820" s="87" t="s">
        <v>97</v>
      </c>
      <c r="D820" s="87" t="s">
        <v>10420</v>
      </c>
      <c r="E820" s="88">
        <v>29.7</v>
      </c>
    </row>
    <row r="821" spans="1:5">
      <c r="A821" s="87">
        <v>4430</v>
      </c>
      <c r="B821" s="78" t="s">
        <v>11229</v>
      </c>
      <c r="C821" s="87" t="s">
        <v>97</v>
      </c>
      <c r="D821" s="87" t="s">
        <v>10426</v>
      </c>
      <c r="E821" s="88">
        <v>14.55</v>
      </c>
    </row>
    <row r="822" spans="1:5">
      <c r="A822" s="87">
        <v>4433</v>
      </c>
      <c r="B822" s="78" t="s">
        <v>11230</v>
      </c>
      <c r="C822" s="87" t="s">
        <v>97</v>
      </c>
      <c r="D822" s="87" t="s">
        <v>10420</v>
      </c>
      <c r="E822" s="88">
        <v>28.45</v>
      </c>
    </row>
    <row r="823" spans="1:5">
      <c r="A823" s="87">
        <v>4400</v>
      </c>
      <c r="B823" s="78" t="s">
        <v>11231</v>
      </c>
      <c r="C823" s="87" t="s">
        <v>97</v>
      </c>
      <c r="D823" s="87" t="s">
        <v>10420</v>
      </c>
      <c r="E823" s="88">
        <v>23.15</v>
      </c>
    </row>
    <row r="824" spans="1:5">
      <c r="A824" s="87">
        <v>2729</v>
      </c>
      <c r="B824" s="78" t="s">
        <v>11232</v>
      </c>
      <c r="C824" s="87" t="s">
        <v>119</v>
      </c>
      <c r="D824" s="87" t="s">
        <v>10420</v>
      </c>
      <c r="E824" s="88">
        <v>33.619999999999997</v>
      </c>
    </row>
    <row r="825" spans="1:5">
      <c r="A825" s="87">
        <v>37106</v>
      </c>
      <c r="B825" s="78" t="s">
        <v>11233</v>
      </c>
      <c r="C825" s="87" t="s">
        <v>119</v>
      </c>
      <c r="D825" s="87" t="s">
        <v>10420</v>
      </c>
      <c r="E825" s="88">
        <v>4538.7</v>
      </c>
    </row>
    <row r="826" spans="1:5">
      <c r="A826" s="87">
        <v>11869</v>
      </c>
      <c r="B826" s="78" t="s">
        <v>11234</v>
      </c>
      <c r="C826" s="87" t="s">
        <v>119</v>
      </c>
      <c r="D826" s="87" t="s">
        <v>10420</v>
      </c>
      <c r="E826" s="88">
        <v>907.74</v>
      </c>
    </row>
    <row r="827" spans="1:5">
      <c r="A827" s="87">
        <v>43981</v>
      </c>
      <c r="B827" s="78" t="s">
        <v>11235</v>
      </c>
      <c r="C827" s="87" t="s">
        <v>119</v>
      </c>
      <c r="D827" s="87" t="s">
        <v>10420</v>
      </c>
      <c r="E827" s="88">
        <v>6839.79</v>
      </c>
    </row>
    <row r="828" spans="1:5">
      <c r="A828" s="87">
        <v>37104</v>
      </c>
      <c r="B828" s="78" t="s">
        <v>11236</v>
      </c>
      <c r="C828" s="87" t="s">
        <v>119</v>
      </c>
      <c r="D828" s="87" t="s">
        <v>10420</v>
      </c>
      <c r="E828" s="88">
        <v>1139.23</v>
      </c>
    </row>
    <row r="829" spans="1:5">
      <c r="A829" s="87">
        <v>43982</v>
      </c>
      <c r="B829" s="78" t="s">
        <v>11237</v>
      </c>
      <c r="C829" s="87" t="s">
        <v>119</v>
      </c>
      <c r="D829" s="87" t="s">
        <v>10420</v>
      </c>
      <c r="E829" s="88">
        <v>10805.14</v>
      </c>
    </row>
    <row r="830" spans="1:5">
      <c r="A830" s="87">
        <v>43978</v>
      </c>
      <c r="B830" s="78" t="s">
        <v>11238</v>
      </c>
      <c r="C830" s="87" t="s">
        <v>119</v>
      </c>
      <c r="D830" s="87" t="s">
        <v>10420</v>
      </c>
      <c r="E830" s="88">
        <v>1688.32</v>
      </c>
    </row>
    <row r="831" spans="1:5">
      <c r="A831" s="87">
        <v>11871</v>
      </c>
      <c r="B831" s="78" t="s">
        <v>11239</v>
      </c>
      <c r="C831" s="87" t="s">
        <v>119</v>
      </c>
      <c r="D831" s="87" t="s">
        <v>10420</v>
      </c>
      <c r="E831" s="88">
        <v>423.14</v>
      </c>
    </row>
    <row r="832" spans="1:5">
      <c r="A832" s="87">
        <v>37105</v>
      </c>
      <c r="B832" s="78" t="s">
        <v>11240</v>
      </c>
      <c r="C832" s="87" t="s">
        <v>119</v>
      </c>
      <c r="D832" s="87" t="s">
        <v>10420</v>
      </c>
      <c r="E832" s="88">
        <v>2603.58</v>
      </c>
    </row>
    <row r="833" spans="1:5">
      <c r="A833" s="87">
        <v>43980</v>
      </c>
      <c r="B833" s="78" t="s">
        <v>11241</v>
      </c>
      <c r="C833" s="87" t="s">
        <v>119</v>
      </c>
      <c r="D833" s="87" t="s">
        <v>10420</v>
      </c>
      <c r="E833" s="88">
        <v>3242.49</v>
      </c>
    </row>
    <row r="834" spans="1:5">
      <c r="A834" s="87">
        <v>43979</v>
      </c>
      <c r="B834" s="78" t="s">
        <v>11242</v>
      </c>
      <c r="C834" s="87" t="s">
        <v>119</v>
      </c>
      <c r="D834" s="87" t="s">
        <v>10420</v>
      </c>
      <c r="E834" s="88">
        <v>609.23</v>
      </c>
    </row>
    <row r="835" spans="1:5">
      <c r="A835" s="87">
        <v>11868</v>
      </c>
      <c r="B835" s="78" t="s">
        <v>11243</v>
      </c>
      <c r="C835" s="87" t="s">
        <v>119</v>
      </c>
      <c r="D835" s="87" t="s">
        <v>10420</v>
      </c>
      <c r="E835" s="88">
        <v>589.19000000000005</v>
      </c>
    </row>
    <row r="836" spans="1:5">
      <c r="A836" s="87">
        <v>34636</v>
      </c>
      <c r="B836" s="78" t="s">
        <v>11244</v>
      </c>
      <c r="C836" s="87" t="s">
        <v>119</v>
      </c>
      <c r="D836" s="87" t="s">
        <v>10426</v>
      </c>
      <c r="E836" s="88">
        <v>418.4</v>
      </c>
    </row>
    <row r="837" spans="1:5">
      <c r="A837" s="87">
        <v>34639</v>
      </c>
      <c r="B837" s="78" t="s">
        <v>11245</v>
      </c>
      <c r="C837" s="87" t="s">
        <v>119</v>
      </c>
      <c r="D837" s="87" t="s">
        <v>10420</v>
      </c>
      <c r="E837" s="88">
        <v>965.74</v>
      </c>
    </row>
    <row r="838" spans="1:5">
      <c r="A838" s="87">
        <v>34640</v>
      </c>
      <c r="B838" s="78" t="s">
        <v>11246</v>
      </c>
      <c r="C838" s="87" t="s">
        <v>119</v>
      </c>
      <c r="D838" s="87" t="s">
        <v>10420</v>
      </c>
      <c r="E838" s="88">
        <v>1095.48</v>
      </c>
    </row>
    <row r="839" spans="1:5">
      <c r="A839" s="87">
        <v>43977</v>
      </c>
      <c r="B839" s="78" t="s">
        <v>11247</v>
      </c>
      <c r="C839" s="87" t="s">
        <v>119</v>
      </c>
      <c r="D839" s="87" t="s">
        <v>10420</v>
      </c>
      <c r="E839" s="88">
        <v>1888.54</v>
      </c>
    </row>
    <row r="840" spans="1:5">
      <c r="A840" s="87">
        <v>34637</v>
      </c>
      <c r="B840" s="78" t="s">
        <v>11248</v>
      </c>
      <c r="C840" s="87" t="s">
        <v>119</v>
      </c>
      <c r="D840" s="87" t="s">
        <v>10420</v>
      </c>
      <c r="E840" s="88">
        <v>253.02</v>
      </c>
    </row>
    <row r="841" spans="1:5">
      <c r="A841" s="87">
        <v>34638</v>
      </c>
      <c r="B841" s="78" t="s">
        <v>11249</v>
      </c>
      <c r="C841" s="87" t="s">
        <v>119</v>
      </c>
      <c r="D841" s="87" t="s">
        <v>10420</v>
      </c>
      <c r="E841" s="88">
        <v>391.38</v>
      </c>
    </row>
    <row r="842" spans="1:5">
      <c r="A842" s="87">
        <v>34641</v>
      </c>
      <c r="B842" s="78" t="s">
        <v>11250</v>
      </c>
      <c r="C842" s="87" t="s">
        <v>119</v>
      </c>
      <c r="D842" s="87" t="s">
        <v>10420</v>
      </c>
      <c r="E842" s="88">
        <v>87.67</v>
      </c>
    </row>
    <row r="843" spans="1:5">
      <c r="A843" s="87">
        <v>43434</v>
      </c>
      <c r="B843" s="78" t="s">
        <v>11251</v>
      </c>
      <c r="C843" s="87" t="s">
        <v>119</v>
      </c>
      <c r="D843" s="87" t="s">
        <v>10420</v>
      </c>
      <c r="E843" s="88">
        <v>94.78</v>
      </c>
    </row>
    <row r="844" spans="1:5">
      <c r="A844" s="87">
        <v>43435</v>
      </c>
      <c r="B844" s="78" t="s">
        <v>11252</v>
      </c>
      <c r="C844" s="87" t="s">
        <v>119</v>
      </c>
      <c r="D844" s="87" t="s">
        <v>10420</v>
      </c>
      <c r="E844" s="88">
        <v>173.78</v>
      </c>
    </row>
    <row r="845" spans="1:5">
      <c r="A845" s="87">
        <v>43436</v>
      </c>
      <c r="B845" s="78" t="s">
        <v>11253</v>
      </c>
      <c r="C845" s="87" t="s">
        <v>119</v>
      </c>
      <c r="D845" s="87" t="s">
        <v>10420</v>
      </c>
      <c r="E845" s="88">
        <v>304.11</v>
      </c>
    </row>
    <row r="846" spans="1:5">
      <c r="A846" s="87">
        <v>43437</v>
      </c>
      <c r="B846" s="78" t="s">
        <v>11254</v>
      </c>
      <c r="C846" s="87" t="s">
        <v>119</v>
      </c>
      <c r="D846" s="87" t="s">
        <v>10420</v>
      </c>
      <c r="E846" s="88">
        <v>551.36</v>
      </c>
    </row>
    <row r="847" spans="1:5">
      <c r="A847" s="87">
        <v>43438</v>
      </c>
      <c r="B847" s="78" t="s">
        <v>11255</v>
      </c>
      <c r="C847" s="87" t="s">
        <v>119</v>
      </c>
      <c r="D847" s="87" t="s">
        <v>10420</v>
      </c>
      <c r="E847" s="88">
        <v>987.39</v>
      </c>
    </row>
    <row r="848" spans="1:5">
      <c r="A848" s="87">
        <v>41627</v>
      </c>
      <c r="B848" s="78" t="s">
        <v>11256</v>
      </c>
      <c r="C848" s="87" t="s">
        <v>119</v>
      </c>
      <c r="D848" s="87" t="s">
        <v>10420</v>
      </c>
      <c r="E848" s="88">
        <v>146.13</v>
      </c>
    </row>
    <row r="849" spans="1:5">
      <c r="A849" s="87">
        <v>41628</v>
      </c>
      <c r="B849" s="78" t="s">
        <v>11257</v>
      </c>
      <c r="C849" s="87" t="s">
        <v>119</v>
      </c>
      <c r="D849" s="87" t="s">
        <v>10420</v>
      </c>
      <c r="E849" s="88">
        <v>268.57</v>
      </c>
    </row>
    <row r="850" spans="1:5">
      <c r="A850" s="87">
        <v>41629</v>
      </c>
      <c r="B850" s="78" t="s">
        <v>11258</v>
      </c>
      <c r="C850" s="87" t="s">
        <v>119</v>
      </c>
      <c r="D850" s="87" t="s">
        <v>10420</v>
      </c>
      <c r="E850" s="88">
        <v>341.24</v>
      </c>
    </row>
    <row r="851" spans="1:5">
      <c r="A851" s="87">
        <v>43429</v>
      </c>
      <c r="B851" s="78" t="s">
        <v>11259</v>
      </c>
      <c r="C851" s="87" t="s">
        <v>119</v>
      </c>
      <c r="D851" s="87" t="s">
        <v>10420</v>
      </c>
      <c r="E851" s="88">
        <v>75.61</v>
      </c>
    </row>
    <row r="852" spans="1:5">
      <c r="A852" s="87">
        <v>43430</v>
      </c>
      <c r="B852" s="78" t="s">
        <v>11260</v>
      </c>
      <c r="C852" s="87" t="s">
        <v>119</v>
      </c>
      <c r="D852" s="87" t="s">
        <v>10420</v>
      </c>
      <c r="E852" s="88">
        <v>125.59</v>
      </c>
    </row>
    <row r="853" spans="1:5">
      <c r="A853" s="87">
        <v>43431</v>
      </c>
      <c r="B853" s="78" t="s">
        <v>11261</v>
      </c>
      <c r="C853" s="87" t="s">
        <v>119</v>
      </c>
      <c r="D853" s="87" t="s">
        <v>10420</v>
      </c>
      <c r="E853" s="88">
        <v>243.29</v>
      </c>
    </row>
    <row r="854" spans="1:5">
      <c r="A854" s="87">
        <v>43432</v>
      </c>
      <c r="B854" s="78" t="s">
        <v>11262</v>
      </c>
      <c r="C854" s="87" t="s">
        <v>119</v>
      </c>
      <c r="D854" s="87" t="s">
        <v>10420</v>
      </c>
      <c r="E854" s="88">
        <v>505.54</v>
      </c>
    </row>
    <row r="855" spans="1:5">
      <c r="A855" s="87">
        <v>43433</v>
      </c>
      <c r="B855" s="78" t="s">
        <v>11263</v>
      </c>
      <c r="C855" s="87" t="s">
        <v>119</v>
      </c>
      <c r="D855" s="87" t="s">
        <v>10420</v>
      </c>
      <c r="E855" s="88">
        <v>797.02</v>
      </c>
    </row>
    <row r="856" spans="1:5">
      <c r="A856" s="87">
        <v>43094</v>
      </c>
      <c r="B856" s="78" t="s">
        <v>11264</v>
      </c>
      <c r="C856" s="87" t="s">
        <v>119</v>
      </c>
      <c r="D856" s="87" t="s">
        <v>10420</v>
      </c>
      <c r="E856" s="88">
        <v>371.68</v>
      </c>
    </row>
    <row r="857" spans="1:5">
      <c r="A857" s="87">
        <v>43093</v>
      </c>
      <c r="B857" s="78" t="s">
        <v>11265</v>
      </c>
      <c r="C857" s="87" t="s">
        <v>119</v>
      </c>
      <c r="D857" s="87" t="s">
        <v>10420</v>
      </c>
      <c r="E857" s="88">
        <v>394.99</v>
      </c>
    </row>
    <row r="858" spans="1:5">
      <c r="A858" s="87">
        <v>11694</v>
      </c>
      <c r="B858" s="78" t="s">
        <v>11266</v>
      </c>
      <c r="C858" s="87" t="s">
        <v>119</v>
      </c>
      <c r="D858" s="87" t="s">
        <v>10420</v>
      </c>
      <c r="E858" s="88">
        <v>1193.46</v>
      </c>
    </row>
    <row r="859" spans="1:5">
      <c r="A859" s="87">
        <v>1030</v>
      </c>
      <c r="B859" s="78" t="s">
        <v>11267</v>
      </c>
      <c r="C859" s="87" t="s">
        <v>119</v>
      </c>
      <c r="D859" s="87" t="s">
        <v>10426</v>
      </c>
      <c r="E859" s="88">
        <v>53.99</v>
      </c>
    </row>
    <row r="860" spans="1:5">
      <c r="A860" s="87">
        <v>11881</v>
      </c>
      <c r="B860" s="78" t="s">
        <v>11268</v>
      </c>
      <c r="C860" s="87" t="s">
        <v>119</v>
      </c>
      <c r="D860" s="87" t="s">
        <v>10420</v>
      </c>
      <c r="E860" s="88">
        <v>134.28</v>
      </c>
    </row>
    <row r="861" spans="1:5">
      <c r="A861" s="87">
        <v>35277</v>
      </c>
      <c r="B861" s="78" t="s">
        <v>11269</v>
      </c>
      <c r="C861" s="87" t="s">
        <v>119</v>
      </c>
      <c r="D861" s="87" t="s">
        <v>10420</v>
      </c>
      <c r="E861" s="88">
        <v>409.03</v>
      </c>
    </row>
    <row r="862" spans="1:5">
      <c r="A862" s="87">
        <v>10521</v>
      </c>
      <c r="B862" s="78" t="s">
        <v>11270</v>
      </c>
      <c r="C862" s="87" t="s">
        <v>119</v>
      </c>
      <c r="D862" s="87" t="s">
        <v>10420</v>
      </c>
      <c r="E862" s="88">
        <v>429.54</v>
      </c>
    </row>
    <row r="863" spans="1:5">
      <c r="A863" s="87">
        <v>10885</v>
      </c>
      <c r="B863" s="78" t="s">
        <v>11271</v>
      </c>
      <c r="C863" s="87" t="s">
        <v>119</v>
      </c>
      <c r="D863" s="87" t="s">
        <v>10420</v>
      </c>
      <c r="E863" s="88">
        <v>543.32000000000005</v>
      </c>
    </row>
    <row r="864" spans="1:5">
      <c r="A864" s="87">
        <v>20962</v>
      </c>
      <c r="B864" s="78" t="s">
        <v>11272</v>
      </c>
      <c r="C864" s="87" t="s">
        <v>119</v>
      </c>
      <c r="D864" s="87" t="s">
        <v>10426</v>
      </c>
      <c r="E864" s="88">
        <v>450</v>
      </c>
    </row>
    <row r="865" spans="1:5">
      <c r="A865" s="87">
        <v>20963</v>
      </c>
      <c r="B865" s="78" t="s">
        <v>11273</v>
      </c>
      <c r="C865" s="87" t="s">
        <v>119</v>
      </c>
      <c r="D865" s="87" t="s">
        <v>10420</v>
      </c>
      <c r="E865" s="88">
        <v>549.71</v>
      </c>
    </row>
    <row r="866" spans="1:5">
      <c r="A866" s="87">
        <v>34643</v>
      </c>
      <c r="B866" s="78" t="s">
        <v>11274</v>
      </c>
      <c r="C866" s="87" t="s">
        <v>119</v>
      </c>
      <c r="D866" s="87" t="s">
        <v>10420</v>
      </c>
      <c r="E866" s="88">
        <v>47.1</v>
      </c>
    </row>
    <row r="867" spans="1:5">
      <c r="A867" s="87">
        <v>41480</v>
      </c>
      <c r="B867" s="78" t="s">
        <v>11275</v>
      </c>
      <c r="C867" s="87" t="s">
        <v>119</v>
      </c>
      <c r="D867" s="87" t="s">
        <v>10420</v>
      </c>
      <c r="E867" s="88">
        <v>54.62</v>
      </c>
    </row>
    <row r="868" spans="1:5">
      <c r="A868" s="87">
        <v>41474</v>
      </c>
      <c r="B868" s="78" t="s">
        <v>11276</v>
      </c>
      <c r="C868" s="87" t="s">
        <v>119</v>
      </c>
      <c r="D868" s="87" t="s">
        <v>10420</v>
      </c>
      <c r="E868" s="88">
        <v>87.25</v>
      </c>
    </row>
    <row r="869" spans="1:5">
      <c r="A869" s="87">
        <v>41475</v>
      </c>
      <c r="B869" s="78" t="s">
        <v>11277</v>
      </c>
      <c r="C869" s="87" t="s">
        <v>119</v>
      </c>
      <c r="D869" s="87" t="s">
        <v>10420</v>
      </c>
      <c r="E869" s="88">
        <v>74.44</v>
      </c>
    </row>
    <row r="870" spans="1:5">
      <c r="A870" s="87">
        <v>41476</v>
      </c>
      <c r="B870" s="78" t="s">
        <v>11278</v>
      </c>
      <c r="C870" s="87" t="s">
        <v>119</v>
      </c>
      <c r="D870" s="87" t="s">
        <v>10420</v>
      </c>
      <c r="E870" s="88">
        <v>163</v>
      </c>
    </row>
    <row r="871" spans="1:5">
      <c r="A871" s="87">
        <v>2555</v>
      </c>
      <c r="B871" s="78" t="s">
        <v>11279</v>
      </c>
      <c r="C871" s="87" t="s">
        <v>119</v>
      </c>
      <c r="D871" s="87" t="s">
        <v>10420</v>
      </c>
      <c r="E871" s="88">
        <v>1.26</v>
      </c>
    </row>
    <row r="872" spans="1:5">
      <c r="A872" s="87">
        <v>2556</v>
      </c>
      <c r="B872" s="78" t="s">
        <v>11280</v>
      </c>
      <c r="C872" s="87" t="s">
        <v>119</v>
      </c>
      <c r="D872" s="87" t="s">
        <v>10420</v>
      </c>
      <c r="E872" s="88">
        <v>1.3</v>
      </c>
    </row>
    <row r="873" spans="1:5">
      <c r="A873" s="87">
        <v>2557</v>
      </c>
      <c r="B873" s="78" t="s">
        <v>11281</v>
      </c>
      <c r="C873" s="87" t="s">
        <v>119</v>
      </c>
      <c r="D873" s="87" t="s">
        <v>10420</v>
      </c>
      <c r="E873" s="88">
        <v>2.75</v>
      </c>
    </row>
    <row r="874" spans="1:5">
      <c r="A874" s="87">
        <v>10569</v>
      </c>
      <c r="B874" s="78" t="s">
        <v>11282</v>
      </c>
      <c r="C874" s="87" t="s">
        <v>119</v>
      </c>
      <c r="D874" s="87" t="s">
        <v>10420</v>
      </c>
      <c r="E874" s="88">
        <v>2.75</v>
      </c>
    </row>
    <row r="875" spans="1:5">
      <c r="A875" s="87">
        <v>39810</v>
      </c>
      <c r="B875" s="78" t="s">
        <v>11283</v>
      </c>
      <c r="C875" s="87" t="s">
        <v>119</v>
      </c>
      <c r="D875" s="87" t="s">
        <v>10420</v>
      </c>
      <c r="E875" s="88">
        <v>50.16</v>
      </c>
    </row>
    <row r="876" spans="1:5">
      <c r="A876" s="87">
        <v>39811</v>
      </c>
      <c r="B876" s="78" t="s">
        <v>11284</v>
      </c>
      <c r="C876" s="87" t="s">
        <v>119</v>
      </c>
      <c r="D876" s="87" t="s">
        <v>10420</v>
      </c>
      <c r="E876" s="88">
        <v>61.35</v>
      </c>
    </row>
    <row r="877" spans="1:5">
      <c r="A877" s="87">
        <v>39812</v>
      </c>
      <c r="B877" s="78" t="s">
        <v>11285</v>
      </c>
      <c r="C877" s="87" t="s">
        <v>119</v>
      </c>
      <c r="D877" s="87" t="s">
        <v>10420</v>
      </c>
      <c r="E877" s="88">
        <v>100.88</v>
      </c>
    </row>
    <row r="878" spans="1:5">
      <c r="A878" s="87">
        <v>43096</v>
      </c>
      <c r="B878" s="78" t="s">
        <v>11286</v>
      </c>
      <c r="C878" s="87" t="s">
        <v>119</v>
      </c>
      <c r="D878" s="87" t="s">
        <v>10420</v>
      </c>
      <c r="E878" s="88">
        <v>334.4</v>
      </c>
    </row>
    <row r="879" spans="1:5">
      <c r="A879" s="87">
        <v>43102</v>
      </c>
      <c r="B879" s="78" t="s">
        <v>11287</v>
      </c>
      <c r="C879" s="87" t="s">
        <v>119</v>
      </c>
      <c r="D879" s="87" t="s">
        <v>10420</v>
      </c>
      <c r="E879" s="88">
        <v>203.33</v>
      </c>
    </row>
    <row r="880" spans="1:5">
      <c r="A880" s="87">
        <v>43103</v>
      </c>
      <c r="B880" s="78" t="s">
        <v>11288</v>
      </c>
      <c r="C880" s="87" t="s">
        <v>119</v>
      </c>
      <c r="D880" s="87" t="s">
        <v>10420</v>
      </c>
      <c r="E880" s="88">
        <v>299.41000000000003</v>
      </c>
    </row>
    <row r="881" spans="1:5">
      <c r="A881" s="87">
        <v>43098</v>
      </c>
      <c r="B881" s="78" t="s">
        <v>11289</v>
      </c>
      <c r="C881" s="87" t="s">
        <v>119</v>
      </c>
      <c r="D881" s="87" t="s">
        <v>10420</v>
      </c>
      <c r="E881" s="88">
        <v>113.27</v>
      </c>
    </row>
    <row r="882" spans="1:5">
      <c r="A882" s="87">
        <v>43097</v>
      </c>
      <c r="B882" s="78" t="s">
        <v>11290</v>
      </c>
      <c r="C882" s="87" t="s">
        <v>119</v>
      </c>
      <c r="D882" s="87" t="s">
        <v>10420</v>
      </c>
      <c r="E882" s="88">
        <v>67.11</v>
      </c>
    </row>
    <row r="883" spans="1:5">
      <c r="A883" s="87">
        <v>43104</v>
      </c>
      <c r="B883" s="78" t="s">
        <v>11291</v>
      </c>
      <c r="C883" s="87" t="s">
        <v>119</v>
      </c>
      <c r="D883" s="87" t="s">
        <v>10420</v>
      </c>
      <c r="E883" s="88">
        <v>793.81</v>
      </c>
    </row>
    <row r="884" spans="1:5">
      <c r="A884" s="87">
        <v>39771</v>
      </c>
      <c r="B884" s="78" t="s">
        <v>11292</v>
      </c>
      <c r="C884" s="87" t="s">
        <v>119</v>
      </c>
      <c r="D884" s="87" t="s">
        <v>10420</v>
      </c>
      <c r="E884" s="88">
        <v>26.42</v>
      </c>
    </row>
    <row r="885" spans="1:5">
      <c r="A885" s="87">
        <v>39772</v>
      </c>
      <c r="B885" s="78" t="s">
        <v>11293</v>
      </c>
      <c r="C885" s="87" t="s">
        <v>119</v>
      </c>
      <c r="D885" s="87" t="s">
        <v>10420</v>
      </c>
      <c r="E885" s="88">
        <v>51.93</v>
      </c>
    </row>
    <row r="886" spans="1:5">
      <c r="A886" s="87">
        <v>39773</v>
      </c>
      <c r="B886" s="78" t="s">
        <v>11294</v>
      </c>
      <c r="C886" s="87" t="s">
        <v>119</v>
      </c>
      <c r="D886" s="87" t="s">
        <v>10420</v>
      </c>
      <c r="E886" s="88">
        <v>83.46</v>
      </c>
    </row>
    <row r="887" spans="1:5">
      <c r="A887" s="87">
        <v>39774</v>
      </c>
      <c r="B887" s="78" t="s">
        <v>11295</v>
      </c>
      <c r="C887" s="87" t="s">
        <v>119</v>
      </c>
      <c r="D887" s="87" t="s">
        <v>10420</v>
      </c>
      <c r="E887" s="88">
        <v>124.84</v>
      </c>
    </row>
    <row r="888" spans="1:5">
      <c r="A888" s="87">
        <v>39775</v>
      </c>
      <c r="B888" s="78" t="s">
        <v>11296</v>
      </c>
      <c r="C888" s="87" t="s">
        <v>119</v>
      </c>
      <c r="D888" s="87" t="s">
        <v>10420</v>
      </c>
      <c r="E888" s="88">
        <v>166.62</v>
      </c>
    </row>
    <row r="889" spans="1:5">
      <c r="A889" s="87">
        <v>39776</v>
      </c>
      <c r="B889" s="78" t="s">
        <v>11297</v>
      </c>
      <c r="C889" s="87" t="s">
        <v>119</v>
      </c>
      <c r="D889" s="87" t="s">
        <v>10420</v>
      </c>
      <c r="E889" s="88">
        <v>201.36</v>
      </c>
    </row>
    <row r="890" spans="1:5">
      <c r="A890" s="87">
        <v>39777</v>
      </c>
      <c r="B890" s="78" t="s">
        <v>11298</v>
      </c>
      <c r="C890" s="87" t="s">
        <v>119</v>
      </c>
      <c r="D890" s="87" t="s">
        <v>10420</v>
      </c>
      <c r="E890" s="88">
        <v>255.22</v>
      </c>
    </row>
    <row r="891" spans="1:5">
      <c r="A891" s="87">
        <v>20254</v>
      </c>
      <c r="B891" s="78" t="s">
        <v>11299</v>
      </c>
      <c r="C891" s="87" t="s">
        <v>119</v>
      </c>
      <c r="D891" s="87" t="s">
        <v>10420</v>
      </c>
      <c r="E891" s="88">
        <v>18.52</v>
      </c>
    </row>
    <row r="892" spans="1:5">
      <c r="A892" s="87">
        <v>20253</v>
      </c>
      <c r="B892" s="78" t="s">
        <v>11300</v>
      </c>
      <c r="C892" s="87" t="s">
        <v>119</v>
      </c>
      <c r="D892" s="87" t="s">
        <v>10420</v>
      </c>
      <c r="E892" s="88">
        <v>60.83</v>
      </c>
    </row>
    <row r="893" spans="1:5">
      <c r="A893" s="87">
        <v>1872</v>
      </c>
      <c r="B893" s="78" t="s">
        <v>11301</v>
      </c>
      <c r="C893" s="87" t="s">
        <v>119</v>
      </c>
      <c r="D893" s="87" t="s">
        <v>10420</v>
      </c>
      <c r="E893" s="88">
        <v>3.28</v>
      </c>
    </row>
    <row r="894" spans="1:5">
      <c r="A894" s="87">
        <v>1873</v>
      </c>
      <c r="B894" s="78" t="s">
        <v>11302</v>
      </c>
      <c r="C894" s="87" t="s">
        <v>119</v>
      </c>
      <c r="D894" s="87" t="s">
        <v>10420</v>
      </c>
      <c r="E894" s="88">
        <v>6.52</v>
      </c>
    </row>
    <row r="895" spans="1:5">
      <c r="A895" s="87">
        <v>14055</v>
      </c>
      <c r="B895" s="78" t="s">
        <v>11303</v>
      </c>
      <c r="C895" s="87" t="s">
        <v>119</v>
      </c>
      <c r="D895" s="87" t="s">
        <v>10420</v>
      </c>
      <c r="E895" s="88">
        <v>555.87</v>
      </c>
    </row>
    <row r="896" spans="1:5">
      <c r="A896" s="87">
        <v>11247</v>
      </c>
      <c r="B896" s="78" t="s">
        <v>11304</v>
      </c>
      <c r="C896" s="87" t="s">
        <v>119</v>
      </c>
      <c r="D896" s="87" t="s">
        <v>10420</v>
      </c>
      <c r="E896" s="88">
        <v>1169.67</v>
      </c>
    </row>
    <row r="897" spans="1:5">
      <c r="A897" s="87">
        <v>11250</v>
      </c>
      <c r="B897" s="78" t="s">
        <v>11305</v>
      </c>
      <c r="C897" s="87" t="s">
        <v>119</v>
      </c>
      <c r="D897" s="87" t="s">
        <v>10420</v>
      </c>
      <c r="E897" s="88">
        <v>50.35</v>
      </c>
    </row>
    <row r="898" spans="1:5">
      <c r="A898" s="87">
        <v>11249</v>
      </c>
      <c r="B898" s="78" t="s">
        <v>11306</v>
      </c>
      <c r="C898" s="87" t="s">
        <v>119</v>
      </c>
      <c r="D898" s="87" t="s">
        <v>10420</v>
      </c>
      <c r="E898" s="88">
        <v>2284.7800000000002</v>
      </c>
    </row>
    <row r="899" spans="1:5">
      <c r="A899" s="87">
        <v>11251</v>
      </c>
      <c r="B899" s="78" t="s">
        <v>11307</v>
      </c>
      <c r="C899" s="87" t="s">
        <v>119</v>
      </c>
      <c r="D899" s="87" t="s">
        <v>10420</v>
      </c>
      <c r="E899" s="88">
        <v>111.54</v>
      </c>
    </row>
    <row r="900" spans="1:5">
      <c r="A900" s="87">
        <v>11253</v>
      </c>
      <c r="B900" s="78" t="s">
        <v>11308</v>
      </c>
      <c r="C900" s="87" t="s">
        <v>119</v>
      </c>
      <c r="D900" s="87" t="s">
        <v>10420</v>
      </c>
      <c r="E900" s="88">
        <v>184.83</v>
      </c>
    </row>
    <row r="901" spans="1:5">
      <c r="A901" s="87">
        <v>11255</v>
      </c>
      <c r="B901" s="78" t="s">
        <v>11309</v>
      </c>
      <c r="C901" s="87" t="s">
        <v>119</v>
      </c>
      <c r="D901" s="87" t="s">
        <v>10420</v>
      </c>
      <c r="E901" s="88">
        <v>276.32</v>
      </c>
    </row>
    <row r="902" spans="1:5">
      <c r="A902" s="87">
        <v>11256</v>
      </c>
      <c r="B902" s="78" t="s">
        <v>11310</v>
      </c>
      <c r="C902" s="87" t="s">
        <v>119</v>
      </c>
      <c r="D902" s="87" t="s">
        <v>10420</v>
      </c>
      <c r="E902" s="88">
        <v>346.12</v>
      </c>
    </row>
    <row r="903" spans="1:5">
      <c r="A903" s="87">
        <v>39693</v>
      </c>
      <c r="B903" s="78" t="s">
        <v>11311</v>
      </c>
      <c r="C903" s="87" t="s">
        <v>119</v>
      </c>
      <c r="D903" s="87" t="s">
        <v>10420</v>
      </c>
      <c r="E903" s="88">
        <v>2173.84</v>
      </c>
    </row>
    <row r="904" spans="1:5">
      <c r="A904" s="87">
        <v>39692</v>
      </c>
      <c r="B904" s="78" t="s">
        <v>11312</v>
      </c>
      <c r="C904" s="87" t="s">
        <v>119</v>
      </c>
      <c r="D904" s="87" t="s">
        <v>10420</v>
      </c>
      <c r="E904" s="88">
        <v>695.58</v>
      </c>
    </row>
    <row r="905" spans="1:5">
      <c r="A905" s="87">
        <v>1062</v>
      </c>
      <c r="B905" s="78" t="s">
        <v>11313</v>
      </c>
      <c r="C905" s="87" t="s">
        <v>119</v>
      </c>
      <c r="D905" s="87" t="s">
        <v>10420</v>
      </c>
      <c r="E905" s="88">
        <v>220.44</v>
      </c>
    </row>
    <row r="906" spans="1:5">
      <c r="A906" s="87">
        <v>39686</v>
      </c>
      <c r="B906" s="78" t="s">
        <v>11314</v>
      </c>
      <c r="C906" s="87" t="s">
        <v>119</v>
      </c>
      <c r="D906" s="87" t="s">
        <v>10420</v>
      </c>
      <c r="E906" s="88">
        <v>356.94</v>
      </c>
    </row>
    <row r="907" spans="1:5">
      <c r="A907" s="87">
        <v>43095</v>
      </c>
      <c r="B907" s="78" t="s">
        <v>11315</v>
      </c>
      <c r="C907" s="87" t="s">
        <v>119</v>
      </c>
      <c r="D907" s="87" t="s">
        <v>10420</v>
      </c>
      <c r="E907" s="88">
        <v>220.35</v>
      </c>
    </row>
    <row r="908" spans="1:5">
      <c r="A908" s="87">
        <v>1871</v>
      </c>
      <c r="B908" s="78" t="s">
        <v>11316</v>
      </c>
      <c r="C908" s="87" t="s">
        <v>119</v>
      </c>
      <c r="D908" s="87" t="s">
        <v>10420</v>
      </c>
      <c r="E908" s="88">
        <v>5.86</v>
      </c>
    </row>
    <row r="909" spans="1:5">
      <c r="A909" s="87">
        <v>12001</v>
      </c>
      <c r="B909" s="78" t="s">
        <v>11317</v>
      </c>
      <c r="C909" s="87" t="s">
        <v>119</v>
      </c>
      <c r="D909" s="87" t="s">
        <v>10420</v>
      </c>
      <c r="E909" s="88">
        <v>8.4700000000000006</v>
      </c>
    </row>
    <row r="910" spans="1:5">
      <c r="A910" s="87">
        <v>11882</v>
      </c>
      <c r="B910" s="78" t="s">
        <v>11318</v>
      </c>
      <c r="C910" s="87" t="s">
        <v>119</v>
      </c>
      <c r="D910" s="87" t="s">
        <v>10420</v>
      </c>
      <c r="E910" s="88">
        <v>96.36</v>
      </c>
    </row>
    <row r="911" spans="1:5">
      <c r="A911" s="87">
        <v>1068</v>
      </c>
      <c r="B911" s="78" t="s">
        <v>11319</v>
      </c>
      <c r="C911" s="87" t="s">
        <v>119</v>
      </c>
      <c r="D911" s="87" t="s">
        <v>10420</v>
      </c>
      <c r="E911" s="88">
        <v>1454.03</v>
      </c>
    </row>
    <row r="912" spans="1:5">
      <c r="A912" s="87">
        <v>39690</v>
      </c>
      <c r="B912" s="78" t="s">
        <v>11320</v>
      </c>
      <c r="C912" s="87" t="s">
        <v>119</v>
      </c>
      <c r="D912" s="87" t="s">
        <v>10420</v>
      </c>
      <c r="E912" s="88">
        <v>2439.39</v>
      </c>
    </row>
    <row r="913" spans="1:5">
      <c r="A913" s="87">
        <v>39691</v>
      </c>
      <c r="B913" s="78" t="s">
        <v>11321</v>
      </c>
      <c r="C913" s="87" t="s">
        <v>119</v>
      </c>
      <c r="D913" s="87" t="s">
        <v>10420</v>
      </c>
      <c r="E913" s="88">
        <v>3068.07</v>
      </c>
    </row>
    <row r="914" spans="1:5">
      <c r="A914" s="87">
        <v>39808</v>
      </c>
      <c r="B914" s="78" t="s">
        <v>11322</v>
      </c>
      <c r="C914" s="87" t="s">
        <v>119</v>
      </c>
      <c r="D914" s="87" t="s">
        <v>10420</v>
      </c>
      <c r="E914" s="88">
        <v>115.04</v>
      </c>
    </row>
    <row r="915" spans="1:5">
      <c r="A915" s="87">
        <v>39809</v>
      </c>
      <c r="B915" s="78" t="s">
        <v>11323</v>
      </c>
      <c r="C915" s="87" t="s">
        <v>119</v>
      </c>
      <c r="D915" s="87" t="s">
        <v>10420</v>
      </c>
      <c r="E915" s="88">
        <v>272.86</v>
      </c>
    </row>
    <row r="916" spans="1:5">
      <c r="A916" s="87">
        <v>43439</v>
      </c>
      <c r="B916" s="78" t="s">
        <v>11324</v>
      </c>
      <c r="C916" s="87" t="s">
        <v>119</v>
      </c>
      <c r="D916" s="87" t="s">
        <v>10420</v>
      </c>
      <c r="E916" s="88">
        <v>442.35</v>
      </c>
    </row>
    <row r="917" spans="1:5">
      <c r="A917" s="87">
        <v>5103</v>
      </c>
      <c r="B917" s="78" t="s">
        <v>11325</v>
      </c>
      <c r="C917" s="87" t="s">
        <v>119</v>
      </c>
      <c r="D917" s="87" t="s">
        <v>10420</v>
      </c>
      <c r="E917" s="88">
        <v>25.89</v>
      </c>
    </row>
    <row r="918" spans="1:5">
      <c r="A918" s="87">
        <v>11880</v>
      </c>
      <c r="B918" s="78" t="s">
        <v>11326</v>
      </c>
      <c r="C918" s="87" t="s">
        <v>119</v>
      </c>
      <c r="D918" s="87" t="s">
        <v>10420</v>
      </c>
      <c r="E918" s="88">
        <v>108.91</v>
      </c>
    </row>
    <row r="919" spans="1:5">
      <c r="A919" s="87">
        <v>11714</v>
      </c>
      <c r="B919" s="78" t="s">
        <v>11327</v>
      </c>
      <c r="C919" s="87" t="s">
        <v>119</v>
      </c>
      <c r="D919" s="87" t="s">
        <v>10420</v>
      </c>
      <c r="E919" s="88">
        <v>74.2</v>
      </c>
    </row>
    <row r="920" spans="1:5">
      <c r="A920" s="87">
        <v>11712</v>
      </c>
      <c r="B920" s="78" t="s">
        <v>11328</v>
      </c>
      <c r="C920" s="87" t="s">
        <v>119</v>
      </c>
      <c r="D920" s="87" t="s">
        <v>10426</v>
      </c>
      <c r="E920" s="88">
        <v>48.45</v>
      </c>
    </row>
    <row r="921" spans="1:5">
      <c r="A921" s="87">
        <v>11717</v>
      </c>
      <c r="B921" s="78" t="s">
        <v>11329</v>
      </c>
      <c r="C921" s="87" t="s">
        <v>119</v>
      </c>
      <c r="D921" s="87" t="s">
        <v>10420</v>
      </c>
      <c r="E921" s="88">
        <v>58.4</v>
      </c>
    </row>
    <row r="922" spans="1:5">
      <c r="A922" s="87">
        <v>1106</v>
      </c>
      <c r="B922" s="78" t="s">
        <v>11330</v>
      </c>
      <c r="C922" s="87" t="s">
        <v>59</v>
      </c>
      <c r="D922" s="87" t="s">
        <v>10426</v>
      </c>
      <c r="E922" s="88">
        <v>1.75</v>
      </c>
    </row>
    <row r="923" spans="1:5">
      <c r="A923" s="87">
        <v>11161</v>
      </c>
      <c r="B923" s="78" t="s">
        <v>11331</v>
      </c>
      <c r="C923" s="87" t="s">
        <v>59</v>
      </c>
      <c r="D923" s="87" t="s">
        <v>10420</v>
      </c>
      <c r="E923" s="88">
        <v>2.92</v>
      </c>
    </row>
    <row r="924" spans="1:5">
      <c r="A924" s="87">
        <v>1107</v>
      </c>
      <c r="B924" s="78" t="s">
        <v>11332</v>
      </c>
      <c r="C924" s="87" t="s">
        <v>59</v>
      </c>
      <c r="D924" s="87" t="s">
        <v>10420</v>
      </c>
      <c r="E924" s="88">
        <v>1.49</v>
      </c>
    </row>
    <row r="925" spans="1:5">
      <c r="A925" s="87">
        <v>44479</v>
      </c>
      <c r="B925" s="78" t="s">
        <v>11333</v>
      </c>
      <c r="C925" s="87" t="s">
        <v>59</v>
      </c>
      <c r="D925" s="87" t="s">
        <v>10420</v>
      </c>
      <c r="E925" s="88">
        <v>0.15</v>
      </c>
    </row>
    <row r="926" spans="1:5">
      <c r="A926" s="87">
        <v>4759</v>
      </c>
      <c r="B926" s="78" t="s">
        <v>11334</v>
      </c>
      <c r="C926" s="87" t="s">
        <v>24</v>
      </c>
      <c r="D926" s="87" t="s">
        <v>10420</v>
      </c>
      <c r="E926" s="88">
        <v>20.07</v>
      </c>
    </row>
    <row r="927" spans="1:5">
      <c r="A927" s="87">
        <v>41068</v>
      </c>
      <c r="B927" s="78" t="s">
        <v>11335</v>
      </c>
      <c r="C927" s="87" t="s">
        <v>269</v>
      </c>
      <c r="D927" s="87" t="s">
        <v>10420</v>
      </c>
      <c r="E927" s="88">
        <v>3515.56</v>
      </c>
    </row>
    <row r="928" spans="1:5">
      <c r="A928" s="87">
        <v>12618</v>
      </c>
      <c r="B928" s="78" t="s">
        <v>11336</v>
      </c>
      <c r="C928" s="87" t="s">
        <v>119</v>
      </c>
      <c r="D928" s="87" t="s">
        <v>10420</v>
      </c>
      <c r="E928" s="88">
        <v>139.15</v>
      </c>
    </row>
    <row r="929" spans="1:5">
      <c r="A929" s="87">
        <v>1108</v>
      </c>
      <c r="B929" s="78" t="s">
        <v>11337</v>
      </c>
      <c r="C929" s="87" t="s">
        <v>97</v>
      </c>
      <c r="D929" s="87" t="s">
        <v>10420</v>
      </c>
      <c r="E929" s="88">
        <v>23.71</v>
      </c>
    </row>
    <row r="930" spans="1:5">
      <c r="A930" s="87">
        <v>1117</v>
      </c>
      <c r="B930" s="78" t="s">
        <v>11338</v>
      </c>
      <c r="C930" s="87" t="s">
        <v>97</v>
      </c>
      <c r="D930" s="87" t="s">
        <v>10420</v>
      </c>
      <c r="E930" s="88">
        <v>23.9</v>
      </c>
    </row>
    <row r="931" spans="1:5">
      <c r="A931" s="87">
        <v>1118</v>
      </c>
      <c r="B931" s="78" t="s">
        <v>11339</v>
      </c>
      <c r="C931" s="87" t="s">
        <v>97</v>
      </c>
      <c r="D931" s="87" t="s">
        <v>10420</v>
      </c>
      <c r="E931" s="88">
        <v>28.24</v>
      </c>
    </row>
    <row r="932" spans="1:5">
      <c r="A932" s="87">
        <v>1110</v>
      </c>
      <c r="B932" s="78" t="s">
        <v>11340</v>
      </c>
      <c r="C932" s="87" t="s">
        <v>97</v>
      </c>
      <c r="D932" s="87" t="s">
        <v>10420</v>
      </c>
      <c r="E932" s="88">
        <v>28.24</v>
      </c>
    </row>
    <row r="933" spans="1:5">
      <c r="A933" s="87">
        <v>40784</v>
      </c>
      <c r="B933" s="78" t="s">
        <v>11341</v>
      </c>
      <c r="C933" s="87" t="s">
        <v>97</v>
      </c>
      <c r="D933" s="87" t="s">
        <v>10420</v>
      </c>
      <c r="E933" s="88">
        <v>77.91</v>
      </c>
    </row>
    <row r="934" spans="1:5">
      <c r="A934" s="87">
        <v>40782</v>
      </c>
      <c r="B934" s="78" t="s">
        <v>11342</v>
      </c>
      <c r="C934" s="87" t="s">
        <v>97</v>
      </c>
      <c r="D934" s="87" t="s">
        <v>10420</v>
      </c>
      <c r="E934" s="88">
        <v>30.57</v>
      </c>
    </row>
    <row r="935" spans="1:5">
      <c r="A935" s="87">
        <v>40783</v>
      </c>
      <c r="B935" s="78" t="s">
        <v>11343</v>
      </c>
      <c r="C935" s="87" t="s">
        <v>97</v>
      </c>
      <c r="D935" s="87" t="s">
        <v>10420</v>
      </c>
      <c r="E935" s="88">
        <v>39.82</v>
      </c>
    </row>
    <row r="936" spans="1:5">
      <c r="A936" s="87">
        <v>1109</v>
      </c>
      <c r="B936" s="78" t="s">
        <v>11344</v>
      </c>
      <c r="C936" s="87" t="s">
        <v>97</v>
      </c>
      <c r="D936" s="87" t="s">
        <v>10420</v>
      </c>
      <c r="E936" s="88">
        <v>23.71</v>
      </c>
    </row>
    <row r="937" spans="1:5">
      <c r="A937" s="87">
        <v>1119</v>
      </c>
      <c r="B937" s="78" t="s">
        <v>11345</v>
      </c>
      <c r="C937" s="87" t="s">
        <v>97</v>
      </c>
      <c r="D937" s="87" t="s">
        <v>10420</v>
      </c>
      <c r="E937" s="88">
        <v>15.28</v>
      </c>
    </row>
    <row r="938" spans="1:5">
      <c r="A938" s="87">
        <v>13115</v>
      </c>
      <c r="B938" s="78" t="s">
        <v>11346</v>
      </c>
      <c r="C938" s="87" t="s">
        <v>97</v>
      </c>
      <c r="D938" s="87" t="s">
        <v>10420</v>
      </c>
      <c r="E938" s="88"/>
    </row>
    <row r="939" spans="1:5">
      <c r="A939" s="87">
        <v>10541</v>
      </c>
      <c r="B939" s="78" t="s">
        <v>11347</v>
      </c>
      <c r="C939" s="87" t="s">
        <v>97</v>
      </c>
      <c r="D939" s="87" t="s">
        <v>10420</v>
      </c>
      <c r="E939" s="88"/>
    </row>
    <row r="940" spans="1:5">
      <c r="A940" s="87">
        <v>10542</v>
      </c>
      <c r="B940" s="78" t="s">
        <v>11348</v>
      </c>
      <c r="C940" s="87" t="s">
        <v>97</v>
      </c>
      <c r="D940" s="87" t="s">
        <v>10420</v>
      </c>
      <c r="E940" s="88"/>
    </row>
    <row r="941" spans="1:5">
      <c r="A941" s="87">
        <v>10543</v>
      </c>
      <c r="B941" s="78" t="s">
        <v>11349</v>
      </c>
      <c r="C941" s="87" t="s">
        <v>97</v>
      </c>
      <c r="D941" s="87" t="s">
        <v>10420</v>
      </c>
      <c r="E941" s="88"/>
    </row>
    <row r="942" spans="1:5">
      <c r="A942" s="87">
        <v>10544</v>
      </c>
      <c r="B942" s="78" t="s">
        <v>11350</v>
      </c>
      <c r="C942" s="87" t="s">
        <v>97</v>
      </c>
      <c r="D942" s="87" t="s">
        <v>10420</v>
      </c>
      <c r="E942" s="88"/>
    </row>
    <row r="943" spans="1:5">
      <c r="A943" s="87">
        <v>10545</v>
      </c>
      <c r="B943" s="78" t="s">
        <v>11351</v>
      </c>
      <c r="C943" s="87" t="s">
        <v>97</v>
      </c>
      <c r="D943" s="87" t="s">
        <v>10420</v>
      </c>
      <c r="E943" s="88"/>
    </row>
    <row r="944" spans="1:5">
      <c r="A944" s="87">
        <v>38365</v>
      </c>
      <c r="B944" s="78" t="s">
        <v>11352</v>
      </c>
      <c r="C944" s="87" t="s">
        <v>359</v>
      </c>
      <c r="D944" s="87" t="s">
        <v>10420</v>
      </c>
      <c r="E944" s="88">
        <v>2.14</v>
      </c>
    </row>
    <row r="945" spans="1:5">
      <c r="A945" s="87">
        <v>44056</v>
      </c>
      <c r="B945" s="78" t="s">
        <v>11353</v>
      </c>
      <c r="C945" s="87" t="s">
        <v>119</v>
      </c>
      <c r="D945" s="87" t="s">
        <v>10420</v>
      </c>
      <c r="E945" s="88">
        <v>477837.81</v>
      </c>
    </row>
    <row r="946" spans="1:5">
      <c r="A946" s="87">
        <v>44057</v>
      </c>
      <c r="B946" s="78" t="s">
        <v>11354</v>
      </c>
      <c r="C946" s="87" t="s">
        <v>119</v>
      </c>
      <c r="D946" s="87" t="s">
        <v>10426</v>
      </c>
      <c r="E946" s="88">
        <v>510000</v>
      </c>
    </row>
    <row r="947" spans="1:5">
      <c r="A947" s="87">
        <v>37754</v>
      </c>
      <c r="B947" s="78" t="s">
        <v>11355</v>
      </c>
      <c r="C947" s="87" t="s">
        <v>119</v>
      </c>
      <c r="D947" s="87" t="s">
        <v>10420</v>
      </c>
      <c r="E947" s="88">
        <v>527275.68000000005</v>
      </c>
    </row>
    <row r="948" spans="1:5">
      <c r="A948" s="87">
        <v>44058</v>
      </c>
      <c r="B948" s="78" t="s">
        <v>11356</v>
      </c>
      <c r="C948" s="87" t="s">
        <v>119</v>
      </c>
      <c r="D948" s="87" t="s">
        <v>10420</v>
      </c>
      <c r="E948" s="88">
        <v>555945.94999999995</v>
      </c>
    </row>
    <row r="949" spans="1:5">
      <c r="A949" s="87">
        <v>37752</v>
      </c>
      <c r="B949" s="78" t="s">
        <v>11357</v>
      </c>
      <c r="C949" s="87" t="s">
        <v>119</v>
      </c>
      <c r="D949" s="87" t="s">
        <v>10420</v>
      </c>
      <c r="E949" s="88">
        <v>578918.9</v>
      </c>
    </row>
    <row r="950" spans="1:5">
      <c r="A950" s="87">
        <v>37758</v>
      </c>
      <c r="B950" s="78" t="s">
        <v>11358</v>
      </c>
      <c r="C950" s="87" t="s">
        <v>119</v>
      </c>
      <c r="D950" s="87" t="s">
        <v>10420</v>
      </c>
      <c r="E950" s="88">
        <v>729621.6</v>
      </c>
    </row>
    <row r="951" spans="1:5">
      <c r="A951" s="87">
        <v>44060</v>
      </c>
      <c r="B951" s="78" t="s">
        <v>11359</v>
      </c>
      <c r="C951" s="87" t="s">
        <v>119</v>
      </c>
      <c r="D951" s="87" t="s">
        <v>10420</v>
      </c>
      <c r="E951" s="88">
        <v>705729.73</v>
      </c>
    </row>
    <row r="952" spans="1:5">
      <c r="A952" s="87">
        <v>44061</v>
      </c>
      <c r="B952" s="78" t="s">
        <v>11360</v>
      </c>
      <c r="C952" s="87" t="s">
        <v>119</v>
      </c>
      <c r="D952" s="87" t="s">
        <v>10420</v>
      </c>
      <c r="E952" s="88">
        <v>691945.96</v>
      </c>
    </row>
    <row r="953" spans="1:5">
      <c r="A953" s="87">
        <v>1159</v>
      </c>
      <c r="B953" s="78" t="s">
        <v>11361</v>
      </c>
      <c r="C953" s="87" t="s">
        <v>119</v>
      </c>
      <c r="D953" s="87" t="s">
        <v>10426</v>
      </c>
      <c r="E953" s="88">
        <v>282026.67</v>
      </c>
    </row>
    <row r="954" spans="1:5">
      <c r="A954" s="87">
        <v>12114</v>
      </c>
      <c r="B954" s="78" t="s">
        <v>11362</v>
      </c>
      <c r="C954" s="87" t="s">
        <v>119</v>
      </c>
      <c r="D954" s="87" t="s">
        <v>10420</v>
      </c>
      <c r="E954" s="88">
        <v>120.92</v>
      </c>
    </row>
    <row r="955" spans="1:5">
      <c r="A955" s="87">
        <v>38106</v>
      </c>
      <c r="B955" s="78" t="s">
        <v>11363</v>
      </c>
      <c r="C955" s="87" t="s">
        <v>119</v>
      </c>
      <c r="D955" s="87" t="s">
        <v>10420</v>
      </c>
      <c r="E955" s="88">
        <v>16.43</v>
      </c>
    </row>
    <row r="956" spans="1:5">
      <c r="A956" s="87">
        <v>38085</v>
      </c>
      <c r="B956" s="78" t="s">
        <v>11364</v>
      </c>
      <c r="C956" s="87" t="s">
        <v>119</v>
      </c>
      <c r="D956" s="87" t="s">
        <v>10420</v>
      </c>
      <c r="E956" s="88">
        <v>19.41</v>
      </c>
    </row>
    <row r="957" spans="1:5">
      <c r="A957" s="87">
        <v>659</v>
      </c>
      <c r="B957" s="78" t="s">
        <v>11365</v>
      </c>
      <c r="C957" s="87" t="s">
        <v>119</v>
      </c>
      <c r="D957" s="87" t="s">
        <v>10420</v>
      </c>
      <c r="E957" s="88">
        <v>2.86</v>
      </c>
    </row>
    <row r="958" spans="1:5">
      <c r="A958" s="87">
        <v>660</v>
      </c>
      <c r="B958" s="78" t="s">
        <v>11366</v>
      </c>
      <c r="C958" s="87" t="s">
        <v>119</v>
      </c>
      <c r="D958" s="87" t="s">
        <v>10420</v>
      </c>
      <c r="E958" s="88">
        <v>3.43</v>
      </c>
    </row>
    <row r="959" spans="1:5">
      <c r="A959" s="87">
        <v>658</v>
      </c>
      <c r="B959" s="78" t="s">
        <v>11367</v>
      </c>
      <c r="C959" s="87" t="s">
        <v>119</v>
      </c>
      <c r="D959" s="87" t="s">
        <v>10420</v>
      </c>
      <c r="E959" s="88">
        <v>1.94</v>
      </c>
    </row>
    <row r="960" spans="1:5">
      <c r="A960" s="87">
        <v>38599</v>
      </c>
      <c r="B960" s="78" t="s">
        <v>11368</v>
      </c>
      <c r="C960" s="87" t="s">
        <v>119</v>
      </c>
      <c r="D960" s="87" t="s">
        <v>10420</v>
      </c>
      <c r="E960" s="88">
        <v>5.96</v>
      </c>
    </row>
    <row r="961" spans="1:5">
      <c r="A961" s="87">
        <v>38596</v>
      </c>
      <c r="B961" s="78" t="s">
        <v>11369</v>
      </c>
      <c r="C961" s="87" t="s">
        <v>119</v>
      </c>
      <c r="D961" s="87" t="s">
        <v>10420</v>
      </c>
      <c r="E961" s="88">
        <v>4.95</v>
      </c>
    </row>
    <row r="962" spans="1:5">
      <c r="A962" s="87">
        <v>38600</v>
      </c>
      <c r="B962" s="78" t="s">
        <v>11370</v>
      </c>
      <c r="C962" s="87" t="s">
        <v>119</v>
      </c>
      <c r="D962" s="87" t="s">
        <v>10420</v>
      </c>
      <c r="E962" s="88">
        <v>6.32</v>
      </c>
    </row>
    <row r="963" spans="1:5">
      <c r="A963" s="87">
        <v>38597</v>
      </c>
      <c r="B963" s="78" t="s">
        <v>11371</v>
      </c>
      <c r="C963" s="87" t="s">
        <v>119</v>
      </c>
      <c r="D963" s="87" t="s">
        <v>10420</v>
      </c>
      <c r="E963" s="88">
        <v>4.9800000000000004</v>
      </c>
    </row>
    <row r="964" spans="1:5">
      <c r="A964" s="87">
        <v>38548</v>
      </c>
      <c r="B964" s="78" t="s">
        <v>11372</v>
      </c>
      <c r="C964" s="87" t="s">
        <v>119</v>
      </c>
      <c r="D964" s="87" t="s">
        <v>10420</v>
      </c>
      <c r="E964" s="88">
        <v>1.46</v>
      </c>
    </row>
    <row r="965" spans="1:5">
      <c r="A965" s="87">
        <v>34649</v>
      </c>
      <c r="B965" s="78" t="s">
        <v>11373</v>
      </c>
      <c r="C965" s="87" t="s">
        <v>119</v>
      </c>
      <c r="D965" s="87" t="s">
        <v>10420</v>
      </c>
      <c r="E965" s="88">
        <v>2.13</v>
      </c>
    </row>
    <row r="966" spans="1:5">
      <c r="A966" s="87">
        <v>34655</v>
      </c>
      <c r="B966" s="78" t="s">
        <v>11374</v>
      </c>
      <c r="C966" s="87" t="s">
        <v>119</v>
      </c>
      <c r="D966" s="87" t="s">
        <v>10420</v>
      </c>
      <c r="E966" s="88">
        <v>3.14</v>
      </c>
    </row>
    <row r="967" spans="1:5">
      <c r="A967" s="87">
        <v>40607</v>
      </c>
      <c r="B967" s="78" t="s">
        <v>11375</v>
      </c>
      <c r="C967" s="87" t="s">
        <v>119</v>
      </c>
      <c r="D967" s="87" t="s">
        <v>10420</v>
      </c>
      <c r="E967" s="88"/>
    </row>
    <row r="968" spans="1:5">
      <c r="A968" s="87">
        <v>567</v>
      </c>
      <c r="B968" s="78" t="s">
        <v>11376</v>
      </c>
      <c r="C968" s="87" t="s">
        <v>97</v>
      </c>
      <c r="D968" s="87" t="s">
        <v>10420</v>
      </c>
      <c r="E968" s="88">
        <v>11.67</v>
      </c>
    </row>
    <row r="969" spans="1:5">
      <c r="A969" s="87">
        <v>574</v>
      </c>
      <c r="B969" s="78" t="s">
        <v>11377</v>
      </c>
      <c r="C969" s="87" t="s">
        <v>97</v>
      </c>
      <c r="D969" s="87" t="s">
        <v>10420</v>
      </c>
      <c r="E969" s="88">
        <v>30.67</v>
      </c>
    </row>
    <row r="970" spans="1:5">
      <c r="A970" s="87">
        <v>568</v>
      </c>
      <c r="B970" s="78" t="s">
        <v>11378</v>
      </c>
      <c r="C970" s="87" t="s">
        <v>97</v>
      </c>
      <c r="D970" s="87" t="s">
        <v>10420</v>
      </c>
      <c r="E970" s="88">
        <v>64.63</v>
      </c>
    </row>
    <row r="971" spans="1:5">
      <c r="A971" s="87">
        <v>4777</v>
      </c>
      <c r="B971" s="78" t="s">
        <v>11379</v>
      </c>
      <c r="C971" s="87" t="s">
        <v>59</v>
      </c>
      <c r="D971" s="87" t="s">
        <v>10420</v>
      </c>
      <c r="E971" s="88"/>
    </row>
    <row r="972" spans="1:5">
      <c r="A972" s="87">
        <v>592</v>
      </c>
      <c r="B972" s="78" t="s">
        <v>273</v>
      </c>
      <c r="C972" s="87" t="s">
        <v>59</v>
      </c>
      <c r="D972" s="87" t="s">
        <v>10426</v>
      </c>
      <c r="E972" s="88"/>
    </row>
    <row r="973" spans="1:5">
      <c r="A973" s="87">
        <v>586</v>
      </c>
      <c r="B973" s="78" t="s">
        <v>11380</v>
      </c>
      <c r="C973" s="87" t="s">
        <v>97</v>
      </c>
      <c r="D973" s="87" t="s">
        <v>10420</v>
      </c>
      <c r="E973" s="88"/>
    </row>
    <row r="974" spans="1:5">
      <c r="A974" s="87">
        <v>588</v>
      </c>
      <c r="B974" s="78" t="s">
        <v>11381</v>
      </c>
      <c r="C974" s="87" t="s">
        <v>97</v>
      </c>
      <c r="D974" s="87" t="s">
        <v>10420</v>
      </c>
      <c r="E974" s="88"/>
    </row>
    <row r="975" spans="1:5">
      <c r="A975" s="87">
        <v>591</v>
      </c>
      <c r="B975" s="78" t="s">
        <v>11382</v>
      </c>
      <c r="C975" s="87" t="s">
        <v>59</v>
      </c>
      <c r="D975" s="87" t="s">
        <v>10420</v>
      </c>
      <c r="E975" s="88"/>
    </row>
    <row r="976" spans="1:5">
      <c r="A976" s="87">
        <v>584</v>
      </c>
      <c r="B976" s="78" t="s">
        <v>11383</v>
      </c>
      <c r="C976" s="87" t="s">
        <v>97</v>
      </c>
      <c r="D976" s="87" t="s">
        <v>10420</v>
      </c>
      <c r="E976" s="88"/>
    </row>
    <row r="977" spans="1:5">
      <c r="A977" s="87">
        <v>589</v>
      </c>
      <c r="B977" s="78" t="s">
        <v>11384</v>
      </c>
      <c r="C977" s="87" t="s">
        <v>97</v>
      </c>
      <c r="D977" s="87" t="s">
        <v>10420</v>
      </c>
      <c r="E977" s="88"/>
    </row>
    <row r="978" spans="1:5">
      <c r="A978" s="87">
        <v>1165</v>
      </c>
      <c r="B978" s="78" t="s">
        <v>11385</v>
      </c>
      <c r="C978" s="87" t="s">
        <v>119</v>
      </c>
      <c r="D978" s="87" t="s">
        <v>10420</v>
      </c>
      <c r="E978" s="88"/>
    </row>
    <row r="979" spans="1:5">
      <c r="A979" s="87">
        <v>1164</v>
      </c>
      <c r="B979" s="78" t="s">
        <v>11386</v>
      </c>
      <c r="C979" s="87" t="s">
        <v>119</v>
      </c>
      <c r="D979" s="87" t="s">
        <v>10420</v>
      </c>
      <c r="E979" s="88"/>
    </row>
    <row r="980" spans="1:5">
      <c r="A980" s="87">
        <v>1170</v>
      </c>
      <c r="B980" s="78" t="s">
        <v>11387</v>
      </c>
      <c r="C980" s="87" t="s">
        <v>119</v>
      </c>
      <c r="D980" s="87" t="s">
        <v>10420</v>
      </c>
      <c r="E980" s="88"/>
    </row>
    <row r="981" spans="1:5">
      <c r="A981" s="87">
        <v>1162</v>
      </c>
      <c r="B981" s="78" t="s">
        <v>11388</v>
      </c>
      <c r="C981" s="87" t="s">
        <v>119</v>
      </c>
      <c r="D981" s="87" t="s">
        <v>10420</v>
      </c>
      <c r="E981" s="88"/>
    </row>
    <row r="982" spans="1:5">
      <c r="A982" s="87">
        <v>12395</v>
      </c>
      <c r="B982" s="78" t="s">
        <v>11389</v>
      </c>
      <c r="C982" s="87" t="s">
        <v>119</v>
      </c>
      <c r="D982" s="87" t="s">
        <v>10420</v>
      </c>
      <c r="E982" s="88"/>
    </row>
    <row r="983" spans="1:5">
      <c r="A983" s="87">
        <v>1169</v>
      </c>
      <c r="B983" s="78" t="s">
        <v>11390</v>
      </c>
      <c r="C983" s="87" t="s">
        <v>119</v>
      </c>
      <c r="D983" s="87" t="s">
        <v>10420</v>
      </c>
      <c r="E983" s="88"/>
    </row>
    <row r="984" spans="1:5">
      <c r="A984" s="87">
        <v>1166</v>
      </c>
      <c r="B984" s="78" t="s">
        <v>11391</v>
      </c>
      <c r="C984" s="87" t="s">
        <v>119</v>
      </c>
      <c r="D984" s="87" t="s">
        <v>10420</v>
      </c>
      <c r="E984" s="88"/>
    </row>
    <row r="985" spans="1:5">
      <c r="A985" s="87">
        <v>1168</v>
      </c>
      <c r="B985" s="78" t="s">
        <v>11392</v>
      </c>
      <c r="C985" s="87" t="s">
        <v>119</v>
      </c>
      <c r="D985" s="87" t="s">
        <v>10420</v>
      </c>
      <c r="E985" s="88"/>
    </row>
    <row r="986" spans="1:5">
      <c r="A986" s="87">
        <v>1163</v>
      </c>
      <c r="B986" s="78" t="s">
        <v>11393</v>
      </c>
      <c r="C986" s="87" t="s">
        <v>119</v>
      </c>
      <c r="D986" s="87" t="s">
        <v>10420</v>
      </c>
      <c r="E986" s="88"/>
    </row>
    <row r="987" spans="1:5">
      <c r="A987" s="87">
        <v>12396</v>
      </c>
      <c r="B987" s="78" t="s">
        <v>11394</v>
      </c>
      <c r="C987" s="87" t="s">
        <v>119</v>
      </c>
      <c r="D987" s="87" t="s">
        <v>10420</v>
      </c>
      <c r="E987" s="88"/>
    </row>
    <row r="988" spans="1:5">
      <c r="A988" s="87">
        <v>1167</v>
      </c>
      <c r="B988" s="78" t="s">
        <v>11395</v>
      </c>
      <c r="C988" s="87" t="s">
        <v>119</v>
      </c>
      <c r="D988" s="87" t="s">
        <v>10420</v>
      </c>
      <c r="E988" s="88"/>
    </row>
    <row r="989" spans="1:5">
      <c r="A989" s="87">
        <v>36331</v>
      </c>
      <c r="B989" s="78" t="s">
        <v>11396</v>
      </c>
      <c r="C989" s="87" t="s">
        <v>119</v>
      </c>
      <c r="D989" s="87" t="s">
        <v>10420</v>
      </c>
      <c r="E989" s="88"/>
    </row>
    <row r="990" spans="1:5">
      <c r="A990" s="87">
        <v>36346</v>
      </c>
      <c r="B990" s="78" t="s">
        <v>11397</v>
      </c>
      <c r="C990" s="87" t="s">
        <v>119</v>
      </c>
      <c r="D990" s="87" t="s">
        <v>10420</v>
      </c>
      <c r="E990" s="88"/>
    </row>
    <row r="991" spans="1:5">
      <c r="A991" s="87">
        <v>1202</v>
      </c>
      <c r="B991" s="78" t="s">
        <v>11398</v>
      </c>
      <c r="C991" s="87" t="s">
        <v>119</v>
      </c>
      <c r="D991" s="87" t="s">
        <v>10420</v>
      </c>
      <c r="E991" s="88">
        <v>4.78</v>
      </c>
    </row>
    <row r="992" spans="1:5">
      <c r="A992" s="87">
        <v>1197</v>
      </c>
      <c r="B992" s="78" t="s">
        <v>11399</v>
      </c>
      <c r="C992" s="87" t="s">
        <v>119</v>
      </c>
      <c r="D992" s="87" t="s">
        <v>10420</v>
      </c>
      <c r="E992" s="88">
        <v>1.68</v>
      </c>
    </row>
    <row r="993" spans="1:5">
      <c r="A993" s="87">
        <v>1198</v>
      </c>
      <c r="B993" s="78" t="s">
        <v>11400</v>
      </c>
      <c r="C993" s="87" t="s">
        <v>119</v>
      </c>
      <c r="D993" s="87" t="s">
        <v>10420</v>
      </c>
      <c r="E993" s="88">
        <v>2.2000000000000002</v>
      </c>
    </row>
    <row r="994" spans="1:5">
      <c r="A994" s="87">
        <v>20088</v>
      </c>
      <c r="B994" s="78" t="s">
        <v>11401</v>
      </c>
      <c r="C994" s="87" t="s">
        <v>119</v>
      </c>
      <c r="D994" s="87" t="s">
        <v>10420</v>
      </c>
      <c r="E994" s="88">
        <v>10.7</v>
      </c>
    </row>
    <row r="995" spans="1:5">
      <c r="A995" s="87">
        <v>20089</v>
      </c>
      <c r="B995" s="78" t="s">
        <v>11402</v>
      </c>
      <c r="C995" s="87" t="s">
        <v>119</v>
      </c>
      <c r="D995" s="87" t="s">
        <v>10420</v>
      </c>
      <c r="E995" s="88">
        <v>52.48</v>
      </c>
    </row>
    <row r="996" spans="1:5">
      <c r="A996" s="87">
        <v>20087</v>
      </c>
      <c r="B996" s="78" t="s">
        <v>11403</v>
      </c>
      <c r="C996" s="87" t="s">
        <v>119</v>
      </c>
      <c r="D996" s="87" t="s">
        <v>10420</v>
      </c>
      <c r="E996" s="88">
        <v>8.86</v>
      </c>
    </row>
    <row r="997" spans="1:5">
      <c r="A997" s="87">
        <v>1191</v>
      </c>
      <c r="B997" s="78" t="s">
        <v>11404</v>
      </c>
      <c r="C997" s="87" t="s">
        <v>119</v>
      </c>
      <c r="D997" s="87" t="s">
        <v>10420</v>
      </c>
      <c r="E997" s="88">
        <v>1.2</v>
      </c>
    </row>
    <row r="998" spans="1:5">
      <c r="A998" s="87">
        <v>1185</v>
      </c>
      <c r="B998" s="78" t="s">
        <v>11405</v>
      </c>
      <c r="C998" s="87" t="s">
        <v>119</v>
      </c>
      <c r="D998" s="87" t="s">
        <v>10420</v>
      </c>
      <c r="E998" s="88">
        <v>1.2</v>
      </c>
    </row>
    <row r="999" spans="1:5">
      <c r="A999" s="87">
        <v>1189</v>
      </c>
      <c r="B999" s="78" t="s">
        <v>11406</v>
      </c>
      <c r="C999" s="87" t="s">
        <v>119</v>
      </c>
      <c r="D999" s="87" t="s">
        <v>10420</v>
      </c>
      <c r="E999" s="88">
        <v>1.96</v>
      </c>
    </row>
    <row r="1000" spans="1:5">
      <c r="A1000" s="87">
        <v>1193</v>
      </c>
      <c r="B1000" s="78" t="s">
        <v>11407</v>
      </c>
      <c r="C1000" s="87" t="s">
        <v>119</v>
      </c>
      <c r="D1000" s="87" t="s">
        <v>10420</v>
      </c>
      <c r="E1000" s="88">
        <v>3.77</v>
      </c>
    </row>
    <row r="1001" spans="1:5">
      <c r="A1001" s="87">
        <v>1194</v>
      </c>
      <c r="B1001" s="78" t="s">
        <v>11408</v>
      </c>
      <c r="C1001" s="87" t="s">
        <v>119</v>
      </c>
      <c r="D1001" s="87" t="s">
        <v>10420</v>
      </c>
      <c r="E1001" s="88">
        <v>6.82</v>
      </c>
    </row>
    <row r="1002" spans="1:5">
      <c r="A1002" s="87">
        <v>1195</v>
      </c>
      <c r="B1002" s="78" t="s">
        <v>11409</v>
      </c>
      <c r="C1002" s="87" t="s">
        <v>119</v>
      </c>
      <c r="D1002" s="87" t="s">
        <v>10420</v>
      </c>
      <c r="E1002" s="88">
        <v>11.47</v>
      </c>
    </row>
    <row r="1003" spans="1:5">
      <c r="A1003" s="87">
        <v>1204</v>
      </c>
      <c r="B1003" s="78" t="s">
        <v>11410</v>
      </c>
      <c r="C1003" s="87" t="s">
        <v>119</v>
      </c>
      <c r="D1003" s="87" t="s">
        <v>10420</v>
      </c>
      <c r="E1003" s="88">
        <v>20.07</v>
      </c>
    </row>
    <row r="1004" spans="1:5">
      <c r="A1004" s="87">
        <v>1200</v>
      </c>
      <c r="B1004" s="78" t="s">
        <v>11411</v>
      </c>
      <c r="C1004" s="87" t="s">
        <v>119</v>
      </c>
      <c r="D1004" s="87" t="s">
        <v>10420</v>
      </c>
      <c r="E1004" s="88">
        <v>8.0399999999999991</v>
      </c>
    </row>
    <row r="1005" spans="1:5">
      <c r="A1005" s="87">
        <v>12909</v>
      </c>
      <c r="B1005" s="78" t="s">
        <v>11412</v>
      </c>
      <c r="C1005" s="87" t="s">
        <v>119</v>
      </c>
      <c r="D1005" s="87" t="s">
        <v>10420</v>
      </c>
      <c r="E1005" s="88">
        <v>3.73</v>
      </c>
    </row>
    <row r="1006" spans="1:5">
      <c r="A1006" s="87">
        <v>12910</v>
      </c>
      <c r="B1006" s="78" t="s">
        <v>11413</v>
      </c>
      <c r="C1006" s="87" t="s">
        <v>119</v>
      </c>
      <c r="D1006" s="87" t="s">
        <v>10420</v>
      </c>
      <c r="E1006" s="88">
        <v>6.7</v>
      </c>
    </row>
    <row r="1007" spans="1:5">
      <c r="A1007" s="87">
        <v>1207</v>
      </c>
      <c r="B1007" s="78" t="s">
        <v>11414</v>
      </c>
      <c r="C1007" s="87" t="s">
        <v>119</v>
      </c>
      <c r="D1007" s="87" t="s">
        <v>10420</v>
      </c>
      <c r="E1007" s="88"/>
    </row>
    <row r="1008" spans="1:5">
      <c r="A1008" s="87">
        <v>1206</v>
      </c>
      <c r="B1008" s="78" t="s">
        <v>11415</v>
      </c>
      <c r="C1008" s="87" t="s">
        <v>119</v>
      </c>
      <c r="D1008" s="87" t="s">
        <v>10420</v>
      </c>
      <c r="E1008" s="88"/>
    </row>
    <row r="1009" spans="1:5">
      <c r="A1009" s="87">
        <v>1183</v>
      </c>
      <c r="B1009" s="78" t="s">
        <v>11416</v>
      </c>
      <c r="C1009" s="87" t="s">
        <v>119</v>
      </c>
      <c r="D1009" s="87" t="s">
        <v>10420</v>
      </c>
      <c r="E1009" s="88"/>
    </row>
    <row r="1010" spans="1:5">
      <c r="A1010" s="87">
        <v>42685</v>
      </c>
      <c r="B1010" s="78" t="s">
        <v>11417</v>
      </c>
      <c r="C1010" s="87" t="s">
        <v>119</v>
      </c>
      <c r="D1010" s="87" t="s">
        <v>10420</v>
      </c>
      <c r="E1010" s="88">
        <v>54.39</v>
      </c>
    </row>
    <row r="1011" spans="1:5">
      <c r="A1011" s="87">
        <v>42686</v>
      </c>
      <c r="B1011" s="78" t="s">
        <v>11418</v>
      </c>
      <c r="C1011" s="87" t="s">
        <v>119</v>
      </c>
      <c r="D1011" s="87" t="s">
        <v>10420</v>
      </c>
      <c r="E1011" s="88">
        <v>59.9</v>
      </c>
    </row>
    <row r="1012" spans="1:5">
      <c r="A1012" s="87">
        <v>12894</v>
      </c>
      <c r="B1012" s="78" t="s">
        <v>11419</v>
      </c>
      <c r="C1012" s="87" t="s">
        <v>119</v>
      </c>
      <c r="D1012" s="87" t="s">
        <v>10420</v>
      </c>
      <c r="E1012" s="88">
        <v>22.79</v>
      </c>
    </row>
    <row r="1013" spans="1:5">
      <c r="A1013" s="87">
        <v>12895</v>
      </c>
      <c r="B1013" s="78" t="s">
        <v>11420</v>
      </c>
      <c r="C1013" s="87" t="s">
        <v>119</v>
      </c>
      <c r="D1013" s="87" t="s">
        <v>10426</v>
      </c>
      <c r="E1013" s="88">
        <v>15.3</v>
      </c>
    </row>
    <row r="1014" spans="1:5">
      <c r="A1014" s="87">
        <v>1631</v>
      </c>
      <c r="B1014" s="78" t="s">
        <v>11421</v>
      </c>
      <c r="C1014" s="87" t="s">
        <v>119</v>
      </c>
      <c r="D1014" s="87" t="s">
        <v>10420</v>
      </c>
      <c r="E1014" s="88"/>
    </row>
    <row r="1015" spans="1:5">
      <c r="A1015" s="87">
        <v>1633</v>
      </c>
      <c r="B1015" s="78" t="s">
        <v>11422</v>
      </c>
      <c r="C1015" s="87" t="s">
        <v>119</v>
      </c>
      <c r="D1015" s="87" t="s">
        <v>10420</v>
      </c>
      <c r="E1015" s="88"/>
    </row>
    <row r="1016" spans="1:5">
      <c r="A1016" s="87">
        <v>10818</v>
      </c>
      <c r="B1016" s="78" t="s">
        <v>11423</v>
      </c>
      <c r="C1016" s="87" t="s">
        <v>59</v>
      </c>
      <c r="D1016" s="87" t="s">
        <v>10420</v>
      </c>
      <c r="E1016" s="88">
        <v>75.569999999999993</v>
      </c>
    </row>
    <row r="1017" spans="1:5">
      <c r="A1017" s="87">
        <v>41410</v>
      </c>
      <c r="B1017" s="78" t="s">
        <v>11424</v>
      </c>
      <c r="C1017" s="87" t="s">
        <v>119</v>
      </c>
      <c r="D1017" s="87" t="s">
        <v>10420</v>
      </c>
      <c r="E1017" s="88"/>
    </row>
    <row r="1018" spans="1:5">
      <c r="A1018" s="87">
        <v>41411</v>
      </c>
      <c r="B1018" s="78" t="s">
        <v>11425</v>
      </c>
      <c r="C1018" s="87" t="s">
        <v>119</v>
      </c>
      <c r="D1018" s="87" t="s">
        <v>10420</v>
      </c>
      <c r="E1018" s="88"/>
    </row>
    <row r="1019" spans="1:5">
      <c r="A1019" s="87">
        <v>41412</v>
      </c>
      <c r="B1019" s="78" t="s">
        <v>11426</v>
      </c>
      <c r="C1019" s="87" t="s">
        <v>119</v>
      </c>
      <c r="D1019" s="87" t="s">
        <v>10420</v>
      </c>
      <c r="E1019" s="88"/>
    </row>
    <row r="1020" spans="1:5">
      <c r="A1020" s="87">
        <v>41413</v>
      </c>
      <c r="B1020" s="78" t="s">
        <v>11427</v>
      </c>
      <c r="C1020" s="87" t="s">
        <v>119</v>
      </c>
      <c r="D1020" s="87" t="s">
        <v>10420</v>
      </c>
      <c r="E1020" s="88"/>
    </row>
    <row r="1021" spans="1:5">
      <c r="A1021" s="87">
        <v>39359</v>
      </c>
      <c r="B1021" s="78" t="s">
        <v>11428</v>
      </c>
      <c r="C1021" s="87" t="s">
        <v>119</v>
      </c>
      <c r="D1021" s="87" t="s">
        <v>10420</v>
      </c>
      <c r="E1021" s="88"/>
    </row>
    <row r="1022" spans="1:5">
      <c r="A1022" s="87">
        <v>39360</v>
      </c>
      <c r="B1022" s="78" t="s">
        <v>11429</v>
      </c>
      <c r="C1022" s="87" t="s">
        <v>119</v>
      </c>
      <c r="D1022" s="87" t="s">
        <v>10420</v>
      </c>
      <c r="E1022" s="88"/>
    </row>
    <row r="1023" spans="1:5">
      <c r="A1023" s="87">
        <v>10710</v>
      </c>
      <c r="B1023" s="78" t="s">
        <v>11430</v>
      </c>
      <c r="C1023" s="87" t="s">
        <v>359</v>
      </c>
      <c r="D1023" s="87" t="s">
        <v>10426</v>
      </c>
      <c r="E1023" s="88"/>
    </row>
    <row r="1024" spans="1:5">
      <c r="A1024" s="87">
        <v>10709</v>
      </c>
      <c r="B1024" s="78" t="s">
        <v>11431</v>
      </c>
      <c r="C1024" s="87" t="s">
        <v>359</v>
      </c>
      <c r="D1024" s="87" t="s">
        <v>10420</v>
      </c>
      <c r="E1024" s="88"/>
    </row>
    <row r="1025" spans="1:5">
      <c r="A1025" s="87">
        <v>39636</v>
      </c>
      <c r="B1025" s="78" t="s">
        <v>11432</v>
      </c>
      <c r="C1025" s="87" t="s">
        <v>359</v>
      </c>
      <c r="D1025" s="87" t="s">
        <v>10420</v>
      </c>
      <c r="E1025" s="88"/>
    </row>
    <row r="1026" spans="1:5">
      <c r="A1026" s="87">
        <v>10708</v>
      </c>
      <c r="B1026" s="78" t="s">
        <v>11433</v>
      </c>
      <c r="C1026" s="87" t="s">
        <v>359</v>
      </c>
      <c r="D1026" s="87" t="s">
        <v>10420</v>
      </c>
      <c r="E1026" s="88"/>
    </row>
    <row r="1027" spans="1:5">
      <c r="A1027" s="87">
        <v>39635</v>
      </c>
      <c r="B1027" s="78" t="s">
        <v>11434</v>
      </c>
      <c r="C1027" s="87" t="s">
        <v>359</v>
      </c>
      <c r="D1027" s="87" t="s">
        <v>10420</v>
      </c>
      <c r="E1027" s="88"/>
    </row>
    <row r="1028" spans="1:5">
      <c r="A1028" s="87">
        <v>6117</v>
      </c>
      <c r="B1028" s="78" t="s">
        <v>11435</v>
      </c>
      <c r="C1028" s="87" t="s">
        <v>24</v>
      </c>
      <c r="D1028" s="87" t="s">
        <v>10420</v>
      </c>
      <c r="E1028" s="88">
        <v>16.02</v>
      </c>
    </row>
    <row r="1029" spans="1:5">
      <c r="A1029" s="87">
        <v>40913</v>
      </c>
      <c r="B1029" s="78" t="s">
        <v>11436</v>
      </c>
      <c r="C1029" s="87" t="s">
        <v>269</v>
      </c>
      <c r="D1029" s="87" t="s">
        <v>10420</v>
      </c>
      <c r="E1029" s="88">
        <v>2805.34</v>
      </c>
    </row>
    <row r="1030" spans="1:5">
      <c r="A1030" s="87">
        <v>1214</v>
      </c>
      <c r="B1030" s="78" t="s">
        <v>11437</v>
      </c>
      <c r="C1030" s="87" t="s">
        <v>24</v>
      </c>
      <c r="D1030" s="87" t="s">
        <v>10420</v>
      </c>
      <c r="E1030" s="88">
        <v>19.12</v>
      </c>
    </row>
    <row r="1031" spans="1:5">
      <c r="A1031" s="87">
        <v>40915</v>
      </c>
      <c r="B1031" s="78" t="s">
        <v>11438</v>
      </c>
      <c r="C1031" s="87" t="s">
        <v>269</v>
      </c>
      <c r="D1031" s="87" t="s">
        <v>10420</v>
      </c>
      <c r="E1031" s="88">
        <v>3347.24</v>
      </c>
    </row>
    <row r="1032" spans="1:5">
      <c r="A1032" s="87">
        <v>40914</v>
      </c>
      <c r="B1032" s="78" t="s">
        <v>11439</v>
      </c>
      <c r="C1032" s="87" t="s">
        <v>269</v>
      </c>
      <c r="D1032" s="87" t="s">
        <v>10420</v>
      </c>
      <c r="E1032" s="88">
        <v>3513.27</v>
      </c>
    </row>
    <row r="1033" spans="1:5">
      <c r="A1033" s="87">
        <v>1213</v>
      </c>
      <c r="B1033" s="78" t="s">
        <v>11440</v>
      </c>
      <c r="C1033" s="87" t="s">
        <v>24</v>
      </c>
      <c r="D1033" s="87" t="s">
        <v>10426</v>
      </c>
      <c r="E1033" s="88">
        <v>20.07</v>
      </c>
    </row>
    <row r="1034" spans="1:5">
      <c r="A1034" s="87">
        <v>5091</v>
      </c>
      <c r="B1034" s="78" t="s">
        <v>11441</v>
      </c>
      <c r="C1034" s="87" t="s">
        <v>119</v>
      </c>
      <c r="D1034" s="87" t="s">
        <v>10420</v>
      </c>
      <c r="E1034" s="88">
        <v>22.36</v>
      </c>
    </row>
    <row r="1035" spans="1:5">
      <c r="A1035" s="87">
        <v>2711</v>
      </c>
      <c r="B1035" s="78" t="s">
        <v>11442</v>
      </c>
      <c r="C1035" s="87" t="s">
        <v>119</v>
      </c>
      <c r="D1035" s="87" t="s">
        <v>10426</v>
      </c>
      <c r="E1035" s="88">
        <v>189.9</v>
      </c>
    </row>
    <row r="1036" spans="1:5">
      <c r="A1036" s="87">
        <v>45235</v>
      </c>
      <c r="B1036" s="78" t="s">
        <v>11443</v>
      </c>
      <c r="C1036" s="87" t="s">
        <v>119</v>
      </c>
      <c r="D1036" s="87" t="s">
        <v>10420</v>
      </c>
      <c r="E1036" s="88">
        <v>1223.48</v>
      </c>
    </row>
    <row r="1037" spans="1:5">
      <c r="A1037" s="87">
        <v>37727</v>
      </c>
      <c r="B1037" s="78" t="s">
        <v>11444</v>
      </c>
      <c r="C1037" s="87" t="s">
        <v>119</v>
      </c>
      <c r="D1037" s="87" t="s">
        <v>10426</v>
      </c>
      <c r="E1037" s="88"/>
    </row>
    <row r="1038" spans="1:5">
      <c r="A1038" s="87">
        <v>37730</v>
      </c>
      <c r="B1038" s="78" t="s">
        <v>11445</v>
      </c>
      <c r="C1038" s="87" t="s">
        <v>119</v>
      </c>
      <c r="D1038" s="87" t="s">
        <v>10420</v>
      </c>
      <c r="E1038" s="88"/>
    </row>
    <row r="1039" spans="1:5">
      <c r="A1039" s="87">
        <v>37731</v>
      </c>
      <c r="B1039" s="78" t="s">
        <v>11446</v>
      </c>
      <c r="C1039" s="87" t="s">
        <v>119</v>
      </c>
      <c r="D1039" s="87" t="s">
        <v>10420</v>
      </c>
      <c r="E1039" s="88"/>
    </row>
    <row r="1040" spans="1:5">
      <c r="A1040" s="87">
        <v>37732</v>
      </c>
      <c r="B1040" s="78" t="s">
        <v>11447</v>
      </c>
      <c r="C1040" s="87" t="s">
        <v>119</v>
      </c>
      <c r="D1040" s="87" t="s">
        <v>10420</v>
      </c>
      <c r="E1040" s="88"/>
    </row>
    <row r="1041" spans="1:5">
      <c r="A1041" s="87">
        <v>45194</v>
      </c>
      <c r="B1041" s="78" t="s">
        <v>11448</v>
      </c>
      <c r="C1041" s="87" t="s">
        <v>119</v>
      </c>
      <c r="D1041" s="87" t="s">
        <v>10420</v>
      </c>
      <c r="E1041" s="88">
        <v>178.12</v>
      </c>
    </row>
    <row r="1042" spans="1:5">
      <c r="A1042" s="87">
        <v>37762</v>
      </c>
      <c r="B1042" s="78" t="s">
        <v>11449</v>
      </c>
      <c r="C1042" s="87" t="s">
        <v>119</v>
      </c>
      <c r="D1042" s="87" t="s">
        <v>10420</v>
      </c>
      <c r="E1042" s="88"/>
    </row>
    <row r="1043" spans="1:5">
      <c r="A1043" s="87">
        <v>37763</v>
      </c>
      <c r="B1043" s="78" t="s">
        <v>11450</v>
      </c>
      <c r="C1043" s="87" t="s">
        <v>119</v>
      </c>
      <c r="D1043" s="87" t="s">
        <v>10420</v>
      </c>
      <c r="E1043" s="88"/>
    </row>
    <row r="1044" spans="1:5">
      <c r="A1044" s="87">
        <v>41992</v>
      </c>
      <c r="B1044" s="78" t="s">
        <v>11451</v>
      </c>
      <c r="C1044" s="87" t="s">
        <v>119</v>
      </c>
      <c r="D1044" s="87" t="s">
        <v>10426</v>
      </c>
      <c r="E1044" s="88"/>
    </row>
    <row r="1045" spans="1:5">
      <c r="A1045" s="87">
        <v>13215</v>
      </c>
      <c r="B1045" s="78" t="s">
        <v>11452</v>
      </c>
      <c r="C1045" s="87" t="s">
        <v>119</v>
      </c>
      <c r="D1045" s="87" t="s">
        <v>10420</v>
      </c>
      <c r="E1045" s="88"/>
    </row>
    <row r="1046" spans="1:5">
      <c r="A1046" s="87">
        <v>4235</v>
      </c>
      <c r="B1046" s="78" t="s">
        <v>11453</v>
      </c>
      <c r="C1046" s="87" t="s">
        <v>24</v>
      </c>
      <c r="D1046" s="87" t="s">
        <v>10420</v>
      </c>
      <c r="E1046" s="88">
        <v>16.71</v>
      </c>
    </row>
    <row r="1047" spans="1:5">
      <c r="A1047" s="87">
        <v>40976</v>
      </c>
      <c r="B1047" s="78" t="s">
        <v>11454</v>
      </c>
      <c r="C1047" s="87" t="s">
        <v>269</v>
      </c>
      <c r="D1047" s="87" t="s">
        <v>10420</v>
      </c>
      <c r="E1047" s="88">
        <v>2925.11</v>
      </c>
    </row>
    <row r="1048" spans="1:5">
      <c r="A1048" s="87">
        <v>43091</v>
      </c>
      <c r="B1048" s="78" t="s">
        <v>11455</v>
      </c>
      <c r="C1048" s="87" t="s">
        <v>119</v>
      </c>
      <c r="D1048" s="87" t="s">
        <v>10420</v>
      </c>
      <c r="E1048" s="88">
        <v>9203.68</v>
      </c>
    </row>
    <row r="1049" spans="1:5">
      <c r="A1049" s="87">
        <v>43092</v>
      </c>
      <c r="B1049" s="78" t="s">
        <v>11456</v>
      </c>
      <c r="C1049" s="87" t="s">
        <v>119</v>
      </c>
      <c r="D1049" s="87" t="s">
        <v>10420</v>
      </c>
      <c r="E1049" s="88">
        <v>12271.58</v>
      </c>
    </row>
    <row r="1050" spans="1:5">
      <c r="A1050" s="87">
        <v>43089</v>
      </c>
      <c r="B1050" s="78" t="s">
        <v>11457</v>
      </c>
      <c r="C1050" s="87" t="s">
        <v>119</v>
      </c>
      <c r="D1050" s="87" t="s">
        <v>10420</v>
      </c>
      <c r="E1050" s="88">
        <v>2138.67</v>
      </c>
    </row>
    <row r="1051" spans="1:5">
      <c r="A1051" s="87">
        <v>43090</v>
      </c>
      <c r="B1051" s="78" t="s">
        <v>11458</v>
      </c>
      <c r="C1051" s="87" t="s">
        <v>119</v>
      </c>
      <c r="D1051" s="87" t="s">
        <v>10420</v>
      </c>
      <c r="E1051" s="88">
        <v>4719.84</v>
      </c>
    </row>
    <row r="1052" spans="1:5">
      <c r="A1052" s="87">
        <v>41967</v>
      </c>
      <c r="B1052" s="78" t="s">
        <v>11459</v>
      </c>
      <c r="C1052" s="87" t="s">
        <v>300</v>
      </c>
      <c r="D1052" s="87" t="s">
        <v>10420</v>
      </c>
      <c r="E1052" s="88">
        <v>37</v>
      </c>
    </row>
    <row r="1053" spans="1:5">
      <c r="A1053" s="87">
        <v>12760</v>
      </c>
      <c r="B1053" s="78" t="s">
        <v>11460</v>
      </c>
      <c r="C1053" s="87" t="s">
        <v>359</v>
      </c>
      <c r="D1053" s="87" t="s">
        <v>10420</v>
      </c>
      <c r="E1053" s="88">
        <v>1686.06</v>
      </c>
    </row>
    <row r="1054" spans="1:5">
      <c r="A1054" s="87">
        <v>12759</v>
      </c>
      <c r="B1054" s="78" t="s">
        <v>11461</v>
      </c>
      <c r="C1054" s="87" t="s">
        <v>359</v>
      </c>
      <c r="D1054" s="87" t="s">
        <v>10420</v>
      </c>
      <c r="E1054" s="88">
        <v>1124.02</v>
      </c>
    </row>
    <row r="1055" spans="1:5">
      <c r="A1055" s="87">
        <v>43105</v>
      </c>
      <c r="B1055" s="78" t="s">
        <v>11462</v>
      </c>
      <c r="C1055" s="87" t="s">
        <v>59</v>
      </c>
      <c r="D1055" s="87" t="s">
        <v>10420</v>
      </c>
      <c r="E1055" s="88">
        <v>30.84</v>
      </c>
    </row>
    <row r="1056" spans="1:5">
      <c r="A1056" s="87">
        <v>40424</v>
      </c>
      <c r="B1056" s="78" t="s">
        <v>11463</v>
      </c>
      <c r="C1056" s="87" t="s">
        <v>59</v>
      </c>
      <c r="D1056" s="87" t="s">
        <v>10420</v>
      </c>
      <c r="E1056" s="88">
        <v>7.83</v>
      </c>
    </row>
    <row r="1057" spans="1:5">
      <c r="A1057" s="87">
        <v>1325</v>
      </c>
      <c r="B1057" s="78" t="s">
        <v>11464</v>
      </c>
      <c r="C1057" s="87" t="s">
        <v>59</v>
      </c>
      <c r="D1057" s="87" t="s">
        <v>10420</v>
      </c>
      <c r="E1057" s="88">
        <v>8.58</v>
      </c>
    </row>
    <row r="1058" spans="1:5">
      <c r="A1058" s="87">
        <v>1327</v>
      </c>
      <c r="B1058" s="78" t="s">
        <v>11465</v>
      </c>
      <c r="C1058" s="87" t="s">
        <v>59</v>
      </c>
      <c r="D1058" s="87" t="s">
        <v>10420</v>
      </c>
      <c r="E1058" s="88">
        <v>9.14</v>
      </c>
    </row>
    <row r="1059" spans="1:5">
      <c r="A1059" s="87">
        <v>1328</v>
      </c>
      <c r="B1059" s="78" t="s">
        <v>11466</v>
      </c>
      <c r="C1059" s="87" t="s">
        <v>59</v>
      </c>
      <c r="D1059" s="87" t="s">
        <v>10420</v>
      </c>
      <c r="E1059" s="88">
        <v>8.6</v>
      </c>
    </row>
    <row r="1060" spans="1:5">
      <c r="A1060" s="87">
        <v>1321</v>
      </c>
      <c r="B1060" s="78" t="s">
        <v>11467</v>
      </c>
      <c r="C1060" s="87" t="s">
        <v>59</v>
      </c>
      <c r="D1060" s="87" t="s">
        <v>10420</v>
      </c>
      <c r="E1060" s="88">
        <v>7.96</v>
      </c>
    </row>
    <row r="1061" spans="1:5">
      <c r="A1061" s="87">
        <v>1318</v>
      </c>
      <c r="B1061" s="78" t="s">
        <v>11468</v>
      </c>
      <c r="C1061" s="87" t="s">
        <v>59</v>
      </c>
      <c r="D1061" s="87" t="s">
        <v>10420</v>
      </c>
      <c r="E1061" s="88">
        <v>7.97</v>
      </c>
    </row>
    <row r="1062" spans="1:5">
      <c r="A1062" s="87">
        <v>1322</v>
      </c>
      <c r="B1062" s="78" t="s">
        <v>11469</v>
      </c>
      <c r="C1062" s="87" t="s">
        <v>59</v>
      </c>
      <c r="D1062" s="87" t="s">
        <v>10420</v>
      </c>
      <c r="E1062" s="88">
        <v>8.42</v>
      </c>
    </row>
    <row r="1063" spans="1:5">
      <c r="A1063" s="87">
        <v>1323</v>
      </c>
      <c r="B1063" s="78" t="s">
        <v>11470</v>
      </c>
      <c r="C1063" s="87" t="s">
        <v>59</v>
      </c>
      <c r="D1063" s="87" t="s">
        <v>10420</v>
      </c>
      <c r="E1063" s="88">
        <v>8.42</v>
      </c>
    </row>
    <row r="1064" spans="1:5">
      <c r="A1064" s="87">
        <v>1319</v>
      </c>
      <c r="B1064" s="78" t="s">
        <v>11471</v>
      </c>
      <c r="C1064" s="87" t="s">
        <v>59</v>
      </c>
      <c r="D1064" s="87" t="s">
        <v>10420</v>
      </c>
      <c r="E1064" s="88">
        <v>7.09</v>
      </c>
    </row>
    <row r="1065" spans="1:5">
      <c r="A1065" s="87">
        <v>11026</v>
      </c>
      <c r="B1065" s="78" t="s">
        <v>11472</v>
      </c>
      <c r="C1065" s="87" t="s">
        <v>59</v>
      </c>
      <c r="D1065" s="87" t="s">
        <v>10420</v>
      </c>
      <c r="E1065" s="88">
        <v>9.76</v>
      </c>
    </row>
    <row r="1066" spans="1:5">
      <c r="A1066" s="87">
        <v>11027</v>
      </c>
      <c r="B1066" s="78" t="s">
        <v>11473</v>
      </c>
      <c r="C1066" s="87" t="s">
        <v>59</v>
      </c>
      <c r="D1066" s="87" t="s">
        <v>10420</v>
      </c>
      <c r="E1066" s="88">
        <v>10.16</v>
      </c>
    </row>
    <row r="1067" spans="1:5">
      <c r="A1067" s="87">
        <v>11046</v>
      </c>
      <c r="B1067" s="78" t="s">
        <v>11474</v>
      </c>
      <c r="C1067" s="87" t="s">
        <v>59</v>
      </c>
      <c r="D1067" s="87" t="s">
        <v>10420</v>
      </c>
      <c r="E1067" s="88">
        <v>9.73</v>
      </c>
    </row>
    <row r="1068" spans="1:5">
      <c r="A1068" s="87">
        <v>11047</v>
      </c>
      <c r="B1068" s="78" t="s">
        <v>11475</v>
      </c>
      <c r="C1068" s="87" t="s">
        <v>59</v>
      </c>
      <c r="D1068" s="87" t="s">
        <v>10420</v>
      </c>
      <c r="E1068" s="88">
        <v>10.61</v>
      </c>
    </row>
    <row r="1069" spans="1:5">
      <c r="A1069" s="87">
        <v>43668</v>
      </c>
      <c r="B1069" s="78" t="s">
        <v>11476</v>
      </c>
      <c r="C1069" s="87" t="s">
        <v>59</v>
      </c>
      <c r="D1069" s="87" t="s">
        <v>10420</v>
      </c>
      <c r="E1069" s="88">
        <v>9.36</v>
      </c>
    </row>
    <row r="1070" spans="1:5">
      <c r="A1070" s="87">
        <v>11049</v>
      </c>
      <c r="B1070" s="78" t="s">
        <v>11477</v>
      </c>
      <c r="C1070" s="87" t="s">
        <v>59</v>
      </c>
      <c r="D1070" s="87" t="s">
        <v>10426</v>
      </c>
      <c r="E1070" s="88">
        <v>10.14</v>
      </c>
    </row>
    <row r="1071" spans="1:5">
      <c r="A1071" s="87">
        <v>43106</v>
      </c>
      <c r="B1071" s="78" t="s">
        <v>11478</v>
      </c>
      <c r="C1071" s="87" t="s">
        <v>59</v>
      </c>
      <c r="D1071" s="87" t="s">
        <v>10420</v>
      </c>
      <c r="E1071" s="88">
        <v>10.199999999999999</v>
      </c>
    </row>
    <row r="1072" spans="1:5">
      <c r="A1072" s="87">
        <v>11051</v>
      </c>
      <c r="B1072" s="78" t="s">
        <v>272</v>
      </c>
      <c r="C1072" s="87" t="s">
        <v>59</v>
      </c>
      <c r="D1072" s="87" t="s">
        <v>10420</v>
      </c>
      <c r="E1072" s="88">
        <v>10.64</v>
      </c>
    </row>
    <row r="1073" spans="1:5">
      <c r="A1073" s="87">
        <v>11061</v>
      </c>
      <c r="B1073" s="78" t="s">
        <v>11479</v>
      </c>
      <c r="C1073" s="87" t="s">
        <v>59</v>
      </c>
      <c r="D1073" s="87" t="s">
        <v>10420</v>
      </c>
      <c r="E1073" s="88">
        <v>12.77</v>
      </c>
    </row>
    <row r="1074" spans="1:5">
      <c r="A1074" s="87">
        <v>43667</v>
      </c>
      <c r="B1074" s="78" t="s">
        <v>11480</v>
      </c>
      <c r="C1074" s="87" t="s">
        <v>59</v>
      </c>
      <c r="D1074" s="87" t="s">
        <v>10420</v>
      </c>
      <c r="E1074" s="88">
        <v>9.2799999999999994</v>
      </c>
    </row>
    <row r="1075" spans="1:5">
      <c r="A1075" s="87">
        <v>1333</v>
      </c>
      <c r="B1075" s="78" t="s">
        <v>11481</v>
      </c>
      <c r="C1075" s="87" t="s">
        <v>59</v>
      </c>
      <c r="D1075" s="87" t="s">
        <v>10420</v>
      </c>
      <c r="E1075" s="88">
        <v>7.73</v>
      </c>
    </row>
    <row r="1076" spans="1:5">
      <c r="A1076" s="87">
        <v>1330</v>
      </c>
      <c r="B1076" s="78" t="s">
        <v>11482</v>
      </c>
      <c r="C1076" s="87" t="s">
        <v>59</v>
      </c>
      <c r="D1076" s="87" t="s">
        <v>10420</v>
      </c>
      <c r="E1076" s="88">
        <v>7.66</v>
      </c>
    </row>
    <row r="1077" spans="1:5">
      <c r="A1077" s="87">
        <v>10957</v>
      </c>
      <c r="B1077" s="78" t="s">
        <v>11483</v>
      </c>
      <c r="C1077" s="87" t="s">
        <v>59</v>
      </c>
      <c r="D1077" s="87" t="s">
        <v>10420</v>
      </c>
      <c r="E1077" s="88">
        <v>8.83</v>
      </c>
    </row>
    <row r="1078" spans="1:5">
      <c r="A1078" s="87">
        <v>1332</v>
      </c>
      <c r="B1078" s="78" t="s">
        <v>11484</v>
      </c>
      <c r="C1078" s="87" t="s">
        <v>59</v>
      </c>
      <c r="D1078" s="87" t="s">
        <v>10420</v>
      </c>
      <c r="E1078" s="88">
        <v>7.85</v>
      </c>
    </row>
    <row r="1079" spans="1:5">
      <c r="A1079" s="87">
        <v>1334</v>
      </c>
      <c r="B1079" s="78" t="s">
        <v>11485</v>
      </c>
      <c r="C1079" s="87" t="s">
        <v>59</v>
      </c>
      <c r="D1079" s="87" t="s">
        <v>10420</v>
      </c>
      <c r="E1079" s="88">
        <v>8.7100000000000009</v>
      </c>
    </row>
    <row r="1080" spans="1:5">
      <c r="A1080" s="87">
        <v>1335</v>
      </c>
      <c r="B1080" s="78" t="s">
        <v>11486</v>
      </c>
      <c r="C1080" s="87" t="s">
        <v>59</v>
      </c>
      <c r="D1080" s="87" t="s">
        <v>10420</v>
      </c>
      <c r="E1080" s="88">
        <v>9</v>
      </c>
    </row>
    <row r="1081" spans="1:5">
      <c r="A1081" s="87">
        <v>40425</v>
      </c>
      <c r="B1081" s="78" t="s">
        <v>11487</v>
      </c>
      <c r="C1081" s="87" t="s">
        <v>59</v>
      </c>
      <c r="D1081" s="87" t="s">
        <v>10420</v>
      </c>
      <c r="E1081" s="88">
        <v>7.7</v>
      </c>
    </row>
    <row r="1082" spans="1:5">
      <c r="A1082" s="87">
        <v>1337</v>
      </c>
      <c r="B1082" s="78" t="s">
        <v>11488</v>
      </c>
      <c r="C1082" s="87" t="s">
        <v>59</v>
      </c>
      <c r="D1082" s="87" t="s">
        <v>10420</v>
      </c>
      <c r="E1082" s="88">
        <v>8.83</v>
      </c>
    </row>
    <row r="1083" spans="1:5">
      <c r="A1083" s="87">
        <v>34659</v>
      </c>
      <c r="B1083" s="78" t="s">
        <v>11489</v>
      </c>
      <c r="C1083" s="87" t="s">
        <v>359</v>
      </c>
      <c r="D1083" s="87" t="s">
        <v>10420</v>
      </c>
      <c r="E1083" s="88">
        <v>45.94</v>
      </c>
    </row>
    <row r="1084" spans="1:5">
      <c r="A1084" s="87">
        <v>34514</v>
      </c>
      <c r="B1084" s="78" t="s">
        <v>11490</v>
      </c>
      <c r="C1084" s="87" t="s">
        <v>359</v>
      </c>
      <c r="D1084" s="87" t="s">
        <v>10426</v>
      </c>
      <c r="E1084" s="88">
        <v>50.89</v>
      </c>
    </row>
    <row r="1085" spans="1:5">
      <c r="A1085" s="87">
        <v>34660</v>
      </c>
      <c r="B1085" s="78" t="s">
        <v>11491</v>
      </c>
      <c r="C1085" s="87" t="s">
        <v>359</v>
      </c>
      <c r="D1085" s="87" t="s">
        <v>10420</v>
      </c>
      <c r="E1085" s="88">
        <v>64.58</v>
      </c>
    </row>
    <row r="1086" spans="1:5">
      <c r="A1086" s="87">
        <v>34661</v>
      </c>
      <c r="B1086" s="78" t="s">
        <v>11492</v>
      </c>
      <c r="C1086" s="87" t="s">
        <v>359</v>
      </c>
      <c r="D1086" s="87" t="s">
        <v>10420</v>
      </c>
      <c r="E1086" s="88">
        <v>92.76</v>
      </c>
    </row>
    <row r="1087" spans="1:5">
      <c r="A1087" s="87">
        <v>34667</v>
      </c>
      <c r="B1087" s="78" t="s">
        <v>11493</v>
      </c>
      <c r="C1087" s="87" t="s">
        <v>359</v>
      </c>
      <c r="D1087" s="87" t="s">
        <v>10420</v>
      </c>
      <c r="E1087" s="88">
        <v>33.590000000000003</v>
      </c>
    </row>
    <row r="1088" spans="1:5">
      <c r="A1088" s="87">
        <v>34668</v>
      </c>
      <c r="B1088" s="78" t="s">
        <v>11494</v>
      </c>
      <c r="C1088" s="87" t="s">
        <v>359</v>
      </c>
      <c r="D1088" s="87" t="s">
        <v>10420</v>
      </c>
      <c r="E1088" s="88">
        <v>43.9</v>
      </c>
    </row>
    <row r="1089" spans="1:5">
      <c r="A1089" s="87">
        <v>34741</v>
      </c>
      <c r="B1089" s="78" t="s">
        <v>11495</v>
      </c>
      <c r="C1089" s="87" t="s">
        <v>359</v>
      </c>
      <c r="D1089" s="87" t="s">
        <v>10420</v>
      </c>
      <c r="E1089" s="88">
        <v>48.3</v>
      </c>
    </row>
    <row r="1090" spans="1:5">
      <c r="A1090" s="87">
        <v>34664</v>
      </c>
      <c r="B1090" s="78" t="s">
        <v>11496</v>
      </c>
      <c r="C1090" s="87" t="s">
        <v>359</v>
      </c>
      <c r="D1090" s="87" t="s">
        <v>10420</v>
      </c>
      <c r="E1090" s="88">
        <v>52.71</v>
      </c>
    </row>
    <row r="1091" spans="1:5">
      <c r="A1091" s="87">
        <v>34665</v>
      </c>
      <c r="B1091" s="78" t="s">
        <v>11497</v>
      </c>
      <c r="C1091" s="87" t="s">
        <v>359</v>
      </c>
      <c r="D1091" s="87" t="s">
        <v>10420</v>
      </c>
      <c r="E1091" s="88">
        <v>65.430000000000007</v>
      </c>
    </row>
    <row r="1092" spans="1:5">
      <c r="A1092" s="87">
        <v>34666</v>
      </c>
      <c r="B1092" s="78" t="s">
        <v>11498</v>
      </c>
      <c r="C1092" s="87" t="s">
        <v>359</v>
      </c>
      <c r="D1092" s="87" t="s">
        <v>10420</v>
      </c>
      <c r="E1092" s="88">
        <v>98.83</v>
      </c>
    </row>
    <row r="1093" spans="1:5">
      <c r="A1093" s="87">
        <v>34669</v>
      </c>
      <c r="B1093" s="78" t="s">
        <v>11499</v>
      </c>
      <c r="C1093" s="87" t="s">
        <v>359</v>
      </c>
      <c r="D1093" s="87" t="s">
        <v>10420</v>
      </c>
      <c r="E1093" s="88">
        <v>36.229999999999997</v>
      </c>
    </row>
    <row r="1094" spans="1:5">
      <c r="A1094" s="87">
        <v>34670</v>
      </c>
      <c r="B1094" s="78" t="s">
        <v>11500</v>
      </c>
      <c r="C1094" s="87" t="s">
        <v>359</v>
      </c>
      <c r="D1094" s="87" t="s">
        <v>10420</v>
      </c>
      <c r="E1094" s="88">
        <v>44.32</v>
      </c>
    </row>
    <row r="1095" spans="1:5">
      <c r="A1095" s="87">
        <v>34671</v>
      </c>
      <c r="B1095" s="78" t="s">
        <v>11501</v>
      </c>
      <c r="C1095" s="87" t="s">
        <v>359</v>
      </c>
      <c r="D1095" s="87" t="s">
        <v>10420</v>
      </c>
      <c r="E1095" s="88">
        <v>36.99</v>
      </c>
    </row>
    <row r="1096" spans="1:5">
      <c r="A1096" s="87">
        <v>34672</v>
      </c>
      <c r="B1096" s="78" t="s">
        <v>11502</v>
      </c>
      <c r="C1096" s="87" t="s">
        <v>359</v>
      </c>
      <c r="D1096" s="87" t="s">
        <v>10420</v>
      </c>
      <c r="E1096" s="88">
        <v>39.01</v>
      </c>
    </row>
    <row r="1097" spans="1:5">
      <c r="A1097" s="87">
        <v>34673</v>
      </c>
      <c r="B1097" s="78" t="s">
        <v>11503</v>
      </c>
      <c r="C1097" s="87" t="s">
        <v>359</v>
      </c>
      <c r="D1097" s="87" t="s">
        <v>10420</v>
      </c>
      <c r="E1097" s="88">
        <v>47.6</v>
      </c>
    </row>
    <row r="1098" spans="1:5">
      <c r="A1098" s="87">
        <v>34674</v>
      </c>
      <c r="B1098" s="78" t="s">
        <v>11504</v>
      </c>
      <c r="C1098" s="87" t="s">
        <v>359</v>
      </c>
      <c r="D1098" s="87" t="s">
        <v>10420</v>
      </c>
      <c r="E1098" s="88">
        <v>63.28</v>
      </c>
    </row>
    <row r="1099" spans="1:5">
      <c r="A1099" s="87">
        <v>34675</v>
      </c>
      <c r="B1099" s="78" t="s">
        <v>11505</v>
      </c>
      <c r="C1099" s="87" t="s">
        <v>359</v>
      </c>
      <c r="D1099" s="87" t="s">
        <v>10420</v>
      </c>
      <c r="E1099" s="88">
        <v>77.150000000000006</v>
      </c>
    </row>
    <row r="1100" spans="1:5">
      <c r="A1100" s="87">
        <v>34676</v>
      </c>
      <c r="B1100" s="78" t="s">
        <v>11506</v>
      </c>
      <c r="C1100" s="87" t="s">
        <v>359</v>
      </c>
      <c r="D1100" s="87" t="s">
        <v>10420</v>
      </c>
      <c r="E1100" s="88">
        <v>22.21</v>
      </c>
    </row>
    <row r="1101" spans="1:5">
      <c r="A1101" s="87">
        <v>34677</v>
      </c>
      <c r="B1101" s="78" t="s">
        <v>11507</v>
      </c>
      <c r="C1101" s="87" t="s">
        <v>359</v>
      </c>
      <c r="D1101" s="87" t="s">
        <v>10420</v>
      </c>
      <c r="E1101" s="88">
        <v>29.86</v>
      </c>
    </row>
    <row r="1102" spans="1:5">
      <c r="A1102" s="87">
        <v>43126</v>
      </c>
      <c r="B1102" s="78" t="s">
        <v>11508</v>
      </c>
      <c r="C1102" s="87" t="s">
        <v>359</v>
      </c>
      <c r="D1102" s="87" t="s">
        <v>10420</v>
      </c>
      <c r="E1102" s="88"/>
    </row>
    <row r="1103" spans="1:5">
      <c r="A1103" s="87">
        <v>43124</v>
      </c>
      <c r="B1103" s="78" t="s">
        <v>11509</v>
      </c>
      <c r="C1103" s="87" t="s">
        <v>359</v>
      </c>
      <c r="D1103" s="87" t="s">
        <v>10420</v>
      </c>
      <c r="E1103" s="88"/>
    </row>
    <row r="1104" spans="1:5">
      <c r="A1104" s="87">
        <v>43125</v>
      </c>
      <c r="B1104" s="78" t="s">
        <v>11510</v>
      </c>
      <c r="C1104" s="87" t="s">
        <v>359</v>
      </c>
      <c r="D1104" s="87" t="s">
        <v>10420</v>
      </c>
      <c r="E1104" s="88"/>
    </row>
    <row r="1105" spans="1:5">
      <c r="A1105" s="87">
        <v>40623</v>
      </c>
      <c r="B1105" s="78" t="s">
        <v>11511</v>
      </c>
      <c r="C1105" s="87" t="s">
        <v>10829</v>
      </c>
      <c r="D1105" s="87" t="s">
        <v>10420</v>
      </c>
      <c r="E1105" s="88">
        <v>86</v>
      </c>
    </row>
    <row r="1106" spans="1:5">
      <c r="A1106" s="87">
        <v>1345</v>
      </c>
      <c r="B1106" s="78" t="s">
        <v>11512</v>
      </c>
      <c r="C1106" s="87" t="s">
        <v>359</v>
      </c>
      <c r="D1106" s="87" t="s">
        <v>10420</v>
      </c>
      <c r="E1106" s="88">
        <v>70.959999999999994</v>
      </c>
    </row>
    <row r="1107" spans="1:5">
      <c r="A1107" s="87">
        <v>1346</v>
      </c>
      <c r="B1107" s="78" t="s">
        <v>11513</v>
      </c>
      <c r="C1107" s="87" t="s">
        <v>359</v>
      </c>
      <c r="D1107" s="87" t="s">
        <v>10420</v>
      </c>
      <c r="E1107" s="88">
        <v>41.27</v>
      </c>
    </row>
    <row r="1108" spans="1:5">
      <c r="A1108" s="87">
        <v>1347</v>
      </c>
      <c r="B1108" s="78" t="s">
        <v>11514</v>
      </c>
      <c r="C1108" s="87" t="s">
        <v>359</v>
      </c>
      <c r="D1108" s="87" t="s">
        <v>10420</v>
      </c>
      <c r="E1108" s="88">
        <v>51.14</v>
      </c>
    </row>
    <row r="1109" spans="1:5">
      <c r="A1109" s="87">
        <v>43678</v>
      </c>
      <c r="B1109" s="78" t="s">
        <v>11515</v>
      </c>
      <c r="C1109" s="87" t="s">
        <v>359</v>
      </c>
      <c r="D1109" s="87" t="s">
        <v>10420</v>
      </c>
      <c r="E1109" s="88">
        <v>59.32</v>
      </c>
    </row>
    <row r="1110" spans="1:5">
      <c r="A1110" s="87">
        <v>43680</v>
      </c>
      <c r="B1110" s="78" t="s">
        <v>11516</v>
      </c>
      <c r="C1110" s="87" t="s">
        <v>359</v>
      </c>
      <c r="D1110" s="87" t="s">
        <v>10420</v>
      </c>
      <c r="E1110" s="88">
        <v>85.46</v>
      </c>
    </row>
    <row r="1111" spans="1:5">
      <c r="A1111" s="87">
        <v>43679</v>
      </c>
      <c r="B1111" s="78" t="s">
        <v>11517</v>
      </c>
      <c r="C1111" s="87" t="s">
        <v>359</v>
      </c>
      <c r="D1111" s="87" t="s">
        <v>10420</v>
      </c>
      <c r="E1111" s="88">
        <v>29.99</v>
      </c>
    </row>
    <row r="1112" spans="1:5">
      <c r="A1112" s="87">
        <v>1355</v>
      </c>
      <c r="B1112" s="78" t="s">
        <v>11518</v>
      </c>
      <c r="C1112" s="87" t="s">
        <v>359</v>
      </c>
      <c r="D1112" s="87" t="s">
        <v>10420</v>
      </c>
      <c r="E1112" s="88">
        <v>34.130000000000003</v>
      </c>
    </row>
    <row r="1113" spans="1:5">
      <c r="A1113" s="87">
        <v>1358</v>
      </c>
      <c r="B1113" s="78" t="s">
        <v>11519</v>
      </c>
      <c r="C1113" s="87" t="s">
        <v>359</v>
      </c>
      <c r="D1113" s="87" t="s">
        <v>10420</v>
      </c>
      <c r="E1113" s="88">
        <v>41.9</v>
      </c>
    </row>
    <row r="1114" spans="1:5">
      <c r="A1114" s="87">
        <v>43677</v>
      </c>
      <c r="B1114" s="78" t="s">
        <v>11520</v>
      </c>
      <c r="C1114" s="87" t="s">
        <v>359</v>
      </c>
      <c r="D1114" s="87" t="s">
        <v>10420</v>
      </c>
      <c r="E1114" s="88">
        <v>51.98</v>
      </c>
    </row>
    <row r="1115" spans="1:5">
      <c r="A1115" s="87">
        <v>43682</v>
      </c>
      <c r="B1115" s="78" t="s">
        <v>11521</v>
      </c>
      <c r="C1115" s="87" t="s">
        <v>359</v>
      </c>
      <c r="D1115" s="87" t="s">
        <v>10420</v>
      </c>
      <c r="E1115" s="88">
        <v>15.93</v>
      </c>
    </row>
    <row r="1116" spans="1:5">
      <c r="A1116" s="87">
        <v>43681</v>
      </c>
      <c r="B1116" s="78" t="s">
        <v>11522</v>
      </c>
      <c r="C1116" s="87" t="s">
        <v>359</v>
      </c>
      <c r="D1116" s="87" t="s">
        <v>10426</v>
      </c>
      <c r="E1116" s="88">
        <v>26.4</v>
      </c>
    </row>
    <row r="1117" spans="1:5">
      <c r="A1117" s="87">
        <v>45248</v>
      </c>
      <c r="B1117" s="78" t="s">
        <v>11523</v>
      </c>
      <c r="C1117" s="87" t="s">
        <v>119</v>
      </c>
      <c r="D1117" s="87" t="s">
        <v>10420</v>
      </c>
      <c r="E1117" s="88">
        <v>59.93</v>
      </c>
    </row>
    <row r="1118" spans="1:5">
      <c r="A1118" s="87">
        <v>45243</v>
      </c>
      <c r="B1118" s="78" t="s">
        <v>11524</v>
      </c>
      <c r="C1118" s="87" t="s">
        <v>119</v>
      </c>
      <c r="D1118" s="87" t="s">
        <v>10420</v>
      </c>
      <c r="E1118" s="88">
        <v>193.81</v>
      </c>
    </row>
    <row r="1119" spans="1:5">
      <c r="A1119" s="87">
        <v>45252</v>
      </c>
      <c r="B1119" s="78" t="s">
        <v>11525</v>
      </c>
      <c r="C1119" s="87" t="s">
        <v>119</v>
      </c>
      <c r="D1119" s="87" t="s">
        <v>10420</v>
      </c>
      <c r="E1119" s="88">
        <v>33.99</v>
      </c>
    </row>
    <row r="1120" spans="1:5">
      <c r="A1120" s="87">
        <v>45246</v>
      </c>
      <c r="B1120" s="78" t="s">
        <v>11526</v>
      </c>
      <c r="C1120" s="87" t="s">
        <v>119</v>
      </c>
      <c r="D1120" s="87" t="s">
        <v>10420</v>
      </c>
      <c r="E1120" s="88">
        <v>157.52000000000001</v>
      </c>
    </row>
    <row r="1121" spans="1:5">
      <c r="A1121" s="87">
        <v>20971</v>
      </c>
      <c r="B1121" s="78" t="s">
        <v>11527</v>
      </c>
      <c r="C1121" s="87" t="s">
        <v>119</v>
      </c>
      <c r="D1121" s="87" t="s">
        <v>10420</v>
      </c>
      <c r="E1121" s="88">
        <v>21.9</v>
      </c>
    </row>
    <row r="1122" spans="1:5">
      <c r="A1122" s="87">
        <v>45247</v>
      </c>
      <c r="B1122" s="78" t="s">
        <v>11528</v>
      </c>
      <c r="C1122" s="87" t="s">
        <v>119</v>
      </c>
      <c r="D1122" s="87" t="s">
        <v>10420</v>
      </c>
      <c r="E1122" s="88">
        <v>22.84</v>
      </c>
    </row>
    <row r="1123" spans="1:5">
      <c r="A1123" s="87">
        <v>39746</v>
      </c>
      <c r="B1123" s="78" t="s">
        <v>11529</v>
      </c>
      <c r="C1123" s="87" t="s">
        <v>119</v>
      </c>
      <c r="D1123" s="87" t="s">
        <v>10420</v>
      </c>
      <c r="E1123" s="88">
        <v>127.68</v>
      </c>
    </row>
    <row r="1124" spans="1:5">
      <c r="A1124" s="87">
        <v>13279</v>
      </c>
      <c r="B1124" s="78" t="s">
        <v>11530</v>
      </c>
      <c r="C1124" s="87" t="s">
        <v>59</v>
      </c>
      <c r="D1124" s="87" t="s">
        <v>10420</v>
      </c>
      <c r="E1124" s="88">
        <v>32.33</v>
      </c>
    </row>
    <row r="1125" spans="1:5">
      <c r="A1125" s="87">
        <v>11977</v>
      </c>
      <c r="B1125" s="78" t="s">
        <v>11531</v>
      </c>
      <c r="C1125" s="87" t="s">
        <v>119</v>
      </c>
      <c r="D1125" s="87" t="s">
        <v>10420</v>
      </c>
      <c r="E1125" s="88">
        <v>16.75</v>
      </c>
    </row>
    <row r="1126" spans="1:5">
      <c r="A1126" s="87">
        <v>11976</v>
      </c>
      <c r="B1126" s="78" t="s">
        <v>11532</v>
      </c>
      <c r="C1126" s="87" t="s">
        <v>119</v>
      </c>
      <c r="D1126" s="87" t="s">
        <v>10420</v>
      </c>
      <c r="E1126" s="88">
        <v>1.88</v>
      </c>
    </row>
    <row r="1127" spans="1:5">
      <c r="A1127" s="87">
        <v>11975</v>
      </c>
      <c r="B1127" s="78" t="s">
        <v>11533</v>
      </c>
      <c r="C1127" s="87" t="s">
        <v>119</v>
      </c>
      <c r="D1127" s="87" t="s">
        <v>10420</v>
      </c>
      <c r="E1127" s="88">
        <v>36.700000000000003</v>
      </c>
    </row>
    <row r="1128" spans="1:5">
      <c r="A1128" s="87">
        <v>1368</v>
      </c>
      <c r="B1128" s="78" t="s">
        <v>11534</v>
      </c>
      <c r="C1128" s="87" t="s">
        <v>119</v>
      </c>
      <c r="D1128" s="87" t="s">
        <v>10426</v>
      </c>
      <c r="E1128" s="88">
        <v>115.2</v>
      </c>
    </row>
    <row r="1129" spans="1:5">
      <c r="A1129" s="87">
        <v>1367</v>
      </c>
      <c r="B1129" s="78" t="s">
        <v>11535</v>
      </c>
      <c r="C1129" s="87" t="s">
        <v>119</v>
      </c>
      <c r="D1129" s="87" t="s">
        <v>10420</v>
      </c>
      <c r="E1129" s="88">
        <v>372.64</v>
      </c>
    </row>
    <row r="1130" spans="1:5">
      <c r="A1130" s="87">
        <v>1380</v>
      </c>
      <c r="B1130" s="78" t="s">
        <v>11536</v>
      </c>
      <c r="C1130" s="87" t="s">
        <v>59</v>
      </c>
      <c r="D1130" s="87" t="s">
        <v>10420</v>
      </c>
      <c r="E1130" s="88">
        <v>5.62</v>
      </c>
    </row>
    <row r="1131" spans="1:5">
      <c r="A1131" s="87">
        <v>1375</v>
      </c>
      <c r="B1131" s="78" t="s">
        <v>11537</v>
      </c>
      <c r="C1131" s="87" t="s">
        <v>59</v>
      </c>
      <c r="D1131" s="87" t="s">
        <v>10420</v>
      </c>
      <c r="E1131" s="88">
        <v>18.61</v>
      </c>
    </row>
    <row r="1132" spans="1:5">
      <c r="A1132" s="87">
        <v>1379</v>
      </c>
      <c r="B1132" s="78" t="s">
        <v>11538</v>
      </c>
      <c r="C1132" s="87" t="s">
        <v>59</v>
      </c>
      <c r="D1132" s="87" t="s">
        <v>10426</v>
      </c>
      <c r="E1132" s="88">
        <v>0.84</v>
      </c>
    </row>
    <row r="1133" spans="1:5">
      <c r="A1133" s="87">
        <v>13284</v>
      </c>
      <c r="B1133" s="78" t="s">
        <v>11539</v>
      </c>
      <c r="C1133" s="87" t="s">
        <v>59</v>
      </c>
      <c r="D1133" s="87" t="s">
        <v>10420</v>
      </c>
      <c r="E1133" s="88">
        <v>0.76</v>
      </c>
    </row>
    <row r="1134" spans="1:5">
      <c r="A1134" s="87">
        <v>44528</v>
      </c>
      <c r="B1134" s="78" t="s">
        <v>11540</v>
      </c>
      <c r="C1134" s="87" t="s">
        <v>59</v>
      </c>
      <c r="D1134" s="87" t="s">
        <v>10420</v>
      </c>
      <c r="E1134" s="88">
        <v>4.47</v>
      </c>
    </row>
    <row r="1135" spans="1:5">
      <c r="A1135" s="87">
        <v>34753</v>
      </c>
      <c r="B1135" s="78" t="s">
        <v>11541</v>
      </c>
      <c r="C1135" s="87" t="s">
        <v>59</v>
      </c>
      <c r="D1135" s="87" t="s">
        <v>10420</v>
      </c>
      <c r="E1135" s="88">
        <v>0.81</v>
      </c>
    </row>
    <row r="1136" spans="1:5">
      <c r="A1136" s="87">
        <v>420</v>
      </c>
      <c r="B1136" s="78" t="s">
        <v>11542</v>
      </c>
      <c r="C1136" s="87" t="s">
        <v>119</v>
      </c>
      <c r="D1136" s="87" t="s">
        <v>10420</v>
      </c>
      <c r="E1136" s="88"/>
    </row>
    <row r="1137" spans="1:5">
      <c r="A1137" s="87">
        <v>12327</v>
      </c>
      <c r="B1137" s="78" t="s">
        <v>11543</v>
      </c>
      <c r="C1137" s="87" t="s">
        <v>119</v>
      </c>
      <c r="D1137" s="87" t="s">
        <v>10420</v>
      </c>
      <c r="E1137" s="88"/>
    </row>
    <row r="1138" spans="1:5">
      <c r="A1138" s="87">
        <v>36148</v>
      </c>
      <c r="B1138" s="78" t="s">
        <v>11544</v>
      </c>
      <c r="C1138" s="87" t="s">
        <v>119</v>
      </c>
      <c r="D1138" s="87" t="s">
        <v>10420</v>
      </c>
      <c r="E1138" s="88">
        <v>168.61</v>
      </c>
    </row>
    <row r="1139" spans="1:5">
      <c r="A1139" s="87">
        <v>12329</v>
      </c>
      <c r="B1139" s="78" t="s">
        <v>11545</v>
      </c>
      <c r="C1139" s="87" t="s">
        <v>59</v>
      </c>
      <c r="D1139" s="87" t="s">
        <v>10420</v>
      </c>
      <c r="E1139" s="88">
        <v>137.07</v>
      </c>
    </row>
    <row r="1140" spans="1:5">
      <c r="A1140" s="87">
        <v>44396</v>
      </c>
      <c r="B1140" s="78" t="s">
        <v>11546</v>
      </c>
      <c r="C1140" s="87" t="s">
        <v>59</v>
      </c>
      <c r="D1140" s="87" t="s">
        <v>10420</v>
      </c>
      <c r="E1140" s="88">
        <v>50.89</v>
      </c>
    </row>
    <row r="1141" spans="1:5">
      <c r="A1141" s="87">
        <v>44327</v>
      </c>
      <c r="B1141" s="78" t="s">
        <v>11547</v>
      </c>
      <c r="C1141" s="87" t="s">
        <v>300</v>
      </c>
      <c r="D1141" s="87" t="s">
        <v>10420</v>
      </c>
      <c r="E1141" s="88">
        <v>173.09</v>
      </c>
    </row>
    <row r="1142" spans="1:5">
      <c r="A1142" s="87">
        <v>37418</v>
      </c>
      <c r="B1142" s="78" t="s">
        <v>11548</v>
      </c>
      <c r="C1142" s="87" t="s">
        <v>119</v>
      </c>
      <c r="D1142" s="87" t="s">
        <v>10420</v>
      </c>
      <c r="E1142" s="88"/>
    </row>
    <row r="1143" spans="1:5">
      <c r="A1143" s="87">
        <v>37419</v>
      </c>
      <c r="B1143" s="78" t="s">
        <v>11549</v>
      </c>
      <c r="C1143" s="87" t="s">
        <v>119</v>
      </c>
      <c r="D1143" s="87" t="s">
        <v>10420</v>
      </c>
      <c r="E1143" s="88"/>
    </row>
    <row r="1144" spans="1:5">
      <c r="A1144" s="87">
        <v>1427</v>
      </c>
      <c r="B1144" s="78" t="s">
        <v>11550</v>
      </c>
      <c r="C1144" s="87" t="s">
        <v>119</v>
      </c>
      <c r="D1144" s="87" t="s">
        <v>10420</v>
      </c>
      <c r="E1144" s="88"/>
    </row>
    <row r="1145" spans="1:5">
      <c r="A1145" s="87">
        <v>1402</v>
      </c>
      <c r="B1145" s="78" t="s">
        <v>11551</v>
      </c>
      <c r="C1145" s="87" t="s">
        <v>119</v>
      </c>
      <c r="D1145" s="87" t="s">
        <v>10420</v>
      </c>
      <c r="E1145" s="88"/>
    </row>
    <row r="1146" spans="1:5">
      <c r="A1146" s="87">
        <v>1420</v>
      </c>
      <c r="B1146" s="78" t="s">
        <v>11552</v>
      </c>
      <c r="C1146" s="87" t="s">
        <v>119</v>
      </c>
      <c r="D1146" s="87" t="s">
        <v>10420</v>
      </c>
      <c r="E1146" s="88"/>
    </row>
    <row r="1147" spans="1:5">
      <c r="A1147" s="87">
        <v>1419</v>
      </c>
      <c r="B1147" s="78" t="s">
        <v>11553</v>
      </c>
      <c r="C1147" s="87" t="s">
        <v>119</v>
      </c>
      <c r="D1147" s="87" t="s">
        <v>10420</v>
      </c>
      <c r="E1147" s="88"/>
    </row>
    <row r="1148" spans="1:5">
      <c r="A1148" s="87">
        <v>1414</v>
      </c>
      <c r="B1148" s="78" t="s">
        <v>11554</v>
      </c>
      <c r="C1148" s="87" t="s">
        <v>119</v>
      </c>
      <c r="D1148" s="87" t="s">
        <v>10420</v>
      </c>
      <c r="E1148" s="88"/>
    </row>
    <row r="1149" spans="1:5">
      <c r="A1149" s="87">
        <v>1413</v>
      </c>
      <c r="B1149" s="78" t="s">
        <v>11555</v>
      </c>
      <c r="C1149" s="87" t="s">
        <v>119</v>
      </c>
      <c r="D1149" s="87" t="s">
        <v>10420</v>
      </c>
      <c r="E1149" s="88"/>
    </row>
    <row r="1150" spans="1:5">
      <c r="A1150" s="87">
        <v>1412</v>
      </c>
      <c r="B1150" s="78" t="s">
        <v>11556</v>
      </c>
      <c r="C1150" s="87" t="s">
        <v>119</v>
      </c>
      <c r="D1150" s="87" t="s">
        <v>10420</v>
      </c>
      <c r="E1150" s="88"/>
    </row>
    <row r="1151" spans="1:5">
      <c r="A1151" s="87">
        <v>1406</v>
      </c>
      <c r="B1151" s="78" t="s">
        <v>11557</v>
      </c>
      <c r="C1151" s="87" t="s">
        <v>119</v>
      </c>
      <c r="D1151" s="87" t="s">
        <v>10420</v>
      </c>
      <c r="E1151" s="88"/>
    </row>
    <row r="1152" spans="1:5">
      <c r="A1152" s="87">
        <v>45237</v>
      </c>
      <c r="B1152" s="78" t="s">
        <v>11558</v>
      </c>
      <c r="C1152" s="87" t="s">
        <v>119</v>
      </c>
      <c r="D1152" s="87" t="s">
        <v>10420</v>
      </c>
      <c r="E1152" s="88">
        <v>18.23</v>
      </c>
    </row>
    <row r="1153" spans="1:5">
      <c r="A1153" s="87">
        <v>11281</v>
      </c>
      <c r="B1153" s="78" t="s">
        <v>11559</v>
      </c>
      <c r="C1153" s="87" t="s">
        <v>119</v>
      </c>
      <c r="D1153" s="87" t="s">
        <v>10426</v>
      </c>
      <c r="E1153" s="88"/>
    </row>
    <row r="1154" spans="1:5">
      <c r="A1154" s="87">
        <v>1442</v>
      </c>
      <c r="B1154" s="78" t="s">
        <v>11560</v>
      </c>
      <c r="C1154" s="87" t="s">
        <v>119</v>
      </c>
      <c r="D1154" s="87" t="s">
        <v>10420</v>
      </c>
      <c r="E1154" s="88"/>
    </row>
    <row r="1155" spans="1:5">
      <c r="A1155" s="87">
        <v>13458</v>
      </c>
      <c r="B1155" s="78" t="s">
        <v>11561</v>
      </c>
      <c r="C1155" s="87" t="s">
        <v>119</v>
      </c>
      <c r="D1155" s="87" t="s">
        <v>10420</v>
      </c>
      <c r="E1155" s="88"/>
    </row>
    <row r="1156" spans="1:5">
      <c r="A1156" s="87">
        <v>11134</v>
      </c>
      <c r="B1156" s="78" t="s">
        <v>11562</v>
      </c>
      <c r="C1156" s="87" t="s">
        <v>359</v>
      </c>
      <c r="D1156" s="87" t="s">
        <v>10420</v>
      </c>
      <c r="E1156" s="88">
        <v>58.8</v>
      </c>
    </row>
    <row r="1157" spans="1:5">
      <c r="A1157" s="87">
        <v>11135</v>
      </c>
      <c r="B1157" s="78" t="s">
        <v>11563</v>
      </c>
      <c r="C1157" s="87" t="s">
        <v>359</v>
      </c>
      <c r="D1157" s="87" t="s">
        <v>10420</v>
      </c>
      <c r="E1157" s="88">
        <v>63.48</v>
      </c>
    </row>
    <row r="1158" spans="1:5">
      <c r="A1158" s="87">
        <v>11136</v>
      </c>
      <c r="B1158" s="78" t="s">
        <v>11564</v>
      </c>
      <c r="C1158" s="87" t="s">
        <v>359</v>
      </c>
      <c r="D1158" s="87" t="s">
        <v>10420</v>
      </c>
      <c r="E1158" s="88">
        <v>72.69</v>
      </c>
    </row>
    <row r="1159" spans="1:5">
      <c r="A1159" s="87">
        <v>34743</v>
      </c>
      <c r="B1159" s="78" t="s">
        <v>11565</v>
      </c>
      <c r="C1159" s="87" t="s">
        <v>359</v>
      </c>
      <c r="D1159" s="87" t="s">
        <v>10420</v>
      </c>
      <c r="E1159" s="88">
        <v>87.71</v>
      </c>
    </row>
    <row r="1160" spans="1:5">
      <c r="A1160" s="87">
        <v>11137</v>
      </c>
      <c r="B1160" s="78" t="s">
        <v>11566</v>
      </c>
      <c r="C1160" s="87" t="s">
        <v>359</v>
      </c>
      <c r="D1160" s="87" t="s">
        <v>10420</v>
      </c>
      <c r="E1160" s="88">
        <v>99.62</v>
      </c>
    </row>
    <row r="1161" spans="1:5">
      <c r="A1161" s="87">
        <v>34745</v>
      </c>
      <c r="B1161" s="78" t="s">
        <v>11567</v>
      </c>
      <c r="C1161" s="87" t="s">
        <v>359</v>
      </c>
      <c r="D1161" s="87" t="s">
        <v>10420</v>
      </c>
      <c r="E1161" s="88">
        <v>118.46</v>
      </c>
    </row>
    <row r="1162" spans="1:5">
      <c r="A1162" s="87">
        <v>34746</v>
      </c>
      <c r="B1162" s="78" t="s">
        <v>11568</v>
      </c>
      <c r="C1162" s="87" t="s">
        <v>359</v>
      </c>
      <c r="D1162" s="87" t="s">
        <v>10420</v>
      </c>
      <c r="E1162" s="88">
        <v>32.299999999999997</v>
      </c>
    </row>
    <row r="1163" spans="1:5">
      <c r="A1163" s="87">
        <v>1360</v>
      </c>
      <c r="B1163" s="78" t="s">
        <v>11569</v>
      </c>
      <c r="C1163" s="87" t="s">
        <v>359</v>
      </c>
      <c r="D1163" s="87" t="s">
        <v>10420</v>
      </c>
      <c r="E1163" s="88">
        <v>37.69</v>
      </c>
    </row>
    <row r="1164" spans="1:5">
      <c r="A1164" s="87">
        <v>45300</v>
      </c>
      <c r="B1164" s="78" t="s">
        <v>11570</v>
      </c>
      <c r="C1164" s="87" t="s">
        <v>119</v>
      </c>
      <c r="D1164" s="87" t="s">
        <v>10420</v>
      </c>
      <c r="E1164" s="88"/>
    </row>
    <row r="1165" spans="1:5">
      <c r="A1165" s="87">
        <v>36526</v>
      </c>
      <c r="B1165" s="78" t="s">
        <v>11571</v>
      </c>
      <c r="C1165" s="87" t="s">
        <v>119</v>
      </c>
      <c r="D1165" s="87" t="s">
        <v>10420</v>
      </c>
      <c r="E1165" s="88"/>
    </row>
    <row r="1166" spans="1:5">
      <c r="A1166" s="87">
        <v>36523</v>
      </c>
      <c r="B1166" s="78" t="s">
        <v>11572</v>
      </c>
      <c r="C1166" s="87" t="s">
        <v>119</v>
      </c>
      <c r="D1166" s="87" t="s">
        <v>10420</v>
      </c>
      <c r="E1166" s="88"/>
    </row>
    <row r="1167" spans="1:5">
      <c r="A1167" s="87">
        <v>36522</v>
      </c>
      <c r="B1167" s="78" t="s">
        <v>11573</v>
      </c>
      <c r="C1167" s="87" t="s">
        <v>119</v>
      </c>
      <c r="D1167" s="87" t="s">
        <v>10420</v>
      </c>
      <c r="E1167" s="88"/>
    </row>
    <row r="1168" spans="1:5">
      <c r="A1168" s="87">
        <v>36525</v>
      </c>
      <c r="B1168" s="78" t="s">
        <v>11574</v>
      </c>
      <c r="C1168" s="87" t="s">
        <v>119</v>
      </c>
      <c r="D1168" s="87" t="s">
        <v>10420</v>
      </c>
      <c r="E1168" s="88"/>
    </row>
    <row r="1169" spans="1:5">
      <c r="A1169" s="87">
        <v>13803</v>
      </c>
      <c r="B1169" s="78" t="s">
        <v>11575</v>
      </c>
      <c r="C1169" s="87" t="s">
        <v>119</v>
      </c>
      <c r="D1169" s="87" t="s">
        <v>10426</v>
      </c>
      <c r="E1169" s="88"/>
    </row>
    <row r="1170" spans="1:5">
      <c r="A1170" s="87">
        <v>34348</v>
      </c>
      <c r="B1170" s="78" t="s">
        <v>11576</v>
      </c>
      <c r="C1170" s="87" t="s">
        <v>97</v>
      </c>
      <c r="D1170" s="87" t="s">
        <v>10420</v>
      </c>
      <c r="E1170" s="88">
        <v>17.46</v>
      </c>
    </row>
    <row r="1171" spans="1:5">
      <c r="A1171" s="87">
        <v>34347</v>
      </c>
      <c r="B1171" s="78" t="s">
        <v>11577</v>
      </c>
      <c r="C1171" s="87" t="s">
        <v>97</v>
      </c>
      <c r="D1171" s="87" t="s">
        <v>10420</v>
      </c>
      <c r="E1171" s="88">
        <v>12.48</v>
      </c>
    </row>
    <row r="1172" spans="1:5">
      <c r="A1172" s="87">
        <v>11146</v>
      </c>
      <c r="B1172" s="78" t="s">
        <v>11578</v>
      </c>
      <c r="C1172" s="87" t="s">
        <v>445</v>
      </c>
      <c r="D1172" s="87" t="s">
        <v>10420</v>
      </c>
      <c r="E1172" s="88">
        <v>562.62</v>
      </c>
    </row>
    <row r="1173" spans="1:5">
      <c r="A1173" s="87">
        <v>11147</v>
      </c>
      <c r="B1173" s="78" t="s">
        <v>11579</v>
      </c>
      <c r="C1173" s="87" t="s">
        <v>445</v>
      </c>
      <c r="D1173" s="87" t="s">
        <v>10420</v>
      </c>
      <c r="E1173" s="88">
        <v>584.64</v>
      </c>
    </row>
    <row r="1174" spans="1:5">
      <c r="A1174" s="87">
        <v>34872</v>
      </c>
      <c r="B1174" s="78" t="s">
        <v>11580</v>
      </c>
      <c r="C1174" s="87" t="s">
        <v>445</v>
      </c>
      <c r="D1174" s="87" t="s">
        <v>10420</v>
      </c>
      <c r="E1174" s="88">
        <v>591.20000000000005</v>
      </c>
    </row>
    <row r="1175" spans="1:5">
      <c r="A1175" s="87">
        <v>34491</v>
      </c>
      <c r="B1175" s="78" t="s">
        <v>11581</v>
      </c>
      <c r="C1175" s="87" t="s">
        <v>445</v>
      </c>
      <c r="D1175" s="87" t="s">
        <v>10420</v>
      </c>
      <c r="E1175" s="88">
        <v>608.34</v>
      </c>
    </row>
    <row r="1176" spans="1:5">
      <c r="A1176" s="87">
        <v>34770</v>
      </c>
      <c r="B1176" s="78" t="s">
        <v>11582</v>
      </c>
      <c r="C1176" s="87" t="s">
        <v>9648</v>
      </c>
      <c r="D1176" s="87" t="s">
        <v>10420</v>
      </c>
      <c r="E1176" s="88">
        <v>833.75</v>
      </c>
    </row>
    <row r="1177" spans="1:5">
      <c r="A1177" s="87">
        <v>1518</v>
      </c>
      <c r="B1177" s="78" t="s">
        <v>11583</v>
      </c>
      <c r="C1177" s="87" t="s">
        <v>9648</v>
      </c>
      <c r="D1177" s="87" t="s">
        <v>10426</v>
      </c>
      <c r="E1177" s="88">
        <v>850</v>
      </c>
    </row>
    <row r="1178" spans="1:5">
      <c r="A1178" s="87">
        <v>41965</v>
      </c>
      <c r="B1178" s="78" t="s">
        <v>11584</v>
      </c>
      <c r="C1178" s="87" t="s">
        <v>9648</v>
      </c>
      <c r="D1178" s="87" t="s">
        <v>10420</v>
      </c>
      <c r="E1178" s="88">
        <v>745.31</v>
      </c>
    </row>
    <row r="1179" spans="1:5">
      <c r="A1179" s="87">
        <v>1524</v>
      </c>
      <c r="B1179" s="78" t="s">
        <v>11585</v>
      </c>
      <c r="C1179" s="87" t="s">
        <v>445</v>
      </c>
      <c r="D1179" s="87" t="s">
        <v>10420</v>
      </c>
      <c r="E1179" s="88">
        <v>539.79</v>
      </c>
    </row>
    <row r="1180" spans="1:5">
      <c r="A1180" s="87">
        <v>34492</v>
      </c>
      <c r="B1180" s="78" t="s">
        <v>11586</v>
      </c>
      <c r="C1180" s="87" t="s">
        <v>445</v>
      </c>
      <c r="D1180" s="87" t="s">
        <v>10426</v>
      </c>
      <c r="E1180" s="88">
        <v>500</v>
      </c>
    </row>
    <row r="1181" spans="1:5">
      <c r="A1181" s="87">
        <v>38404</v>
      </c>
      <c r="B1181" s="78" t="s">
        <v>11587</v>
      </c>
      <c r="C1181" s="87" t="s">
        <v>445</v>
      </c>
      <c r="D1181" s="87" t="s">
        <v>10420</v>
      </c>
      <c r="E1181" s="88">
        <v>517.9</v>
      </c>
    </row>
    <row r="1182" spans="1:5">
      <c r="A1182" s="87">
        <v>39849</v>
      </c>
      <c r="B1182" s="78" t="s">
        <v>11588</v>
      </c>
      <c r="C1182" s="87" t="s">
        <v>445</v>
      </c>
      <c r="D1182" s="87" t="s">
        <v>10420</v>
      </c>
      <c r="E1182" s="88">
        <v>593.52</v>
      </c>
    </row>
    <row r="1183" spans="1:5">
      <c r="A1183" s="87">
        <v>38464</v>
      </c>
      <c r="B1183" s="78" t="s">
        <v>11589</v>
      </c>
      <c r="C1183" s="87" t="s">
        <v>445</v>
      </c>
      <c r="D1183" s="87" t="s">
        <v>10420</v>
      </c>
      <c r="E1183" s="88">
        <v>602.13</v>
      </c>
    </row>
    <row r="1184" spans="1:5">
      <c r="A1184" s="87">
        <v>1527</v>
      </c>
      <c r="B1184" s="78" t="s">
        <v>11590</v>
      </c>
      <c r="C1184" s="87" t="s">
        <v>445</v>
      </c>
      <c r="D1184" s="87" t="s">
        <v>10420</v>
      </c>
      <c r="E1184" s="88">
        <v>556.92999999999995</v>
      </c>
    </row>
    <row r="1185" spans="1:5">
      <c r="A1185" s="87">
        <v>34493</v>
      </c>
      <c r="B1185" s="78" t="s">
        <v>11591</v>
      </c>
      <c r="C1185" s="87" t="s">
        <v>445</v>
      </c>
      <c r="D1185" s="87" t="s">
        <v>10420</v>
      </c>
      <c r="E1185" s="88">
        <v>514.09</v>
      </c>
    </row>
    <row r="1186" spans="1:5">
      <c r="A1186" s="87">
        <v>38405</v>
      </c>
      <c r="B1186" s="78" t="s">
        <v>11592</v>
      </c>
      <c r="C1186" s="87" t="s">
        <v>445</v>
      </c>
      <c r="D1186" s="87" t="s">
        <v>10420</v>
      </c>
      <c r="E1186" s="88">
        <v>533.87</v>
      </c>
    </row>
    <row r="1187" spans="1:5">
      <c r="A1187" s="87">
        <v>38408</v>
      </c>
      <c r="B1187" s="78" t="s">
        <v>11593</v>
      </c>
      <c r="C1187" s="87" t="s">
        <v>445</v>
      </c>
      <c r="D1187" s="87" t="s">
        <v>10420</v>
      </c>
      <c r="E1187" s="88">
        <v>590.95000000000005</v>
      </c>
    </row>
    <row r="1188" spans="1:5">
      <c r="A1188" s="87">
        <v>1525</v>
      </c>
      <c r="B1188" s="78" t="s">
        <v>11594</v>
      </c>
      <c r="C1188" s="87" t="s">
        <v>445</v>
      </c>
      <c r="D1188" s="87" t="s">
        <v>10420</v>
      </c>
      <c r="E1188" s="88">
        <v>574.07000000000005</v>
      </c>
    </row>
    <row r="1189" spans="1:5">
      <c r="A1189" s="87">
        <v>34494</v>
      </c>
      <c r="B1189" s="78" t="s">
        <v>11595</v>
      </c>
      <c r="C1189" s="87" t="s">
        <v>445</v>
      </c>
      <c r="D1189" s="87" t="s">
        <v>10420</v>
      </c>
      <c r="E1189" s="88">
        <v>531.23</v>
      </c>
    </row>
    <row r="1190" spans="1:5">
      <c r="A1190" s="87">
        <v>38406</v>
      </c>
      <c r="B1190" s="78" t="s">
        <v>11596</v>
      </c>
      <c r="C1190" s="87" t="s">
        <v>445</v>
      </c>
      <c r="D1190" s="87" t="s">
        <v>10420</v>
      </c>
      <c r="E1190" s="88">
        <v>563.73</v>
      </c>
    </row>
    <row r="1191" spans="1:5">
      <c r="A1191" s="87">
        <v>38409</v>
      </c>
      <c r="B1191" s="78" t="s">
        <v>11597</v>
      </c>
      <c r="C1191" s="87" t="s">
        <v>445</v>
      </c>
      <c r="D1191" s="87" t="s">
        <v>10420</v>
      </c>
      <c r="E1191" s="88">
        <v>594.97</v>
      </c>
    </row>
    <row r="1192" spans="1:5">
      <c r="A1192" s="87">
        <v>43360</v>
      </c>
      <c r="B1192" s="78" t="s">
        <v>11598</v>
      </c>
      <c r="C1192" s="87" t="s">
        <v>445</v>
      </c>
      <c r="D1192" s="87" t="s">
        <v>10420</v>
      </c>
      <c r="E1192" s="88">
        <v>620.39</v>
      </c>
    </row>
    <row r="1193" spans="1:5">
      <c r="A1193" s="87">
        <v>11145</v>
      </c>
      <c r="B1193" s="78" t="s">
        <v>11599</v>
      </c>
      <c r="C1193" s="87" t="s">
        <v>445</v>
      </c>
      <c r="D1193" s="87" t="s">
        <v>10420</v>
      </c>
      <c r="E1193" s="88">
        <v>591.20000000000005</v>
      </c>
    </row>
    <row r="1194" spans="1:5">
      <c r="A1194" s="87">
        <v>34495</v>
      </c>
      <c r="B1194" s="78" t="s">
        <v>11600</v>
      </c>
      <c r="C1194" s="87" t="s">
        <v>445</v>
      </c>
      <c r="D1194" s="87" t="s">
        <v>10420</v>
      </c>
      <c r="E1194" s="88">
        <v>548.36</v>
      </c>
    </row>
    <row r="1195" spans="1:5">
      <c r="A1195" s="87">
        <v>34479</v>
      </c>
      <c r="B1195" s="78" t="s">
        <v>11601</v>
      </c>
      <c r="C1195" s="87" t="s">
        <v>445</v>
      </c>
      <c r="D1195" s="87" t="s">
        <v>10420</v>
      </c>
      <c r="E1195" s="88">
        <v>608.34</v>
      </c>
    </row>
    <row r="1196" spans="1:5">
      <c r="A1196" s="87">
        <v>34496</v>
      </c>
      <c r="B1196" s="78" t="s">
        <v>11602</v>
      </c>
      <c r="C1196" s="87" t="s">
        <v>445</v>
      </c>
      <c r="D1196" s="87" t="s">
        <v>10420</v>
      </c>
      <c r="E1196" s="88">
        <v>572.04</v>
      </c>
    </row>
    <row r="1197" spans="1:5">
      <c r="A1197" s="87">
        <v>34481</v>
      </c>
      <c r="B1197" s="78" t="s">
        <v>11603</v>
      </c>
      <c r="C1197" s="87" t="s">
        <v>445</v>
      </c>
      <c r="D1197" s="87" t="s">
        <v>10420</v>
      </c>
      <c r="E1197" s="88">
        <v>635.64</v>
      </c>
    </row>
    <row r="1198" spans="1:5">
      <c r="A1198" s="87">
        <v>34483</v>
      </c>
      <c r="B1198" s="78" t="s">
        <v>11604</v>
      </c>
      <c r="C1198" s="87" t="s">
        <v>445</v>
      </c>
      <c r="D1198" s="87" t="s">
        <v>10420</v>
      </c>
      <c r="E1198" s="88">
        <v>679.14</v>
      </c>
    </row>
    <row r="1199" spans="1:5">
      <c r="A1199" s="87">
        <v>34485</v>
      </c>
      <c r="B1199" s="78" t="s">
        <v>11605</v>
      </c>
      <c r="C1199" s="87" t="s">
        <v>445</v>
      </c>
      <c r="D1199" s="87" t="s">
        <v>10420</v>
      </c>
      <c r="E1199" s="88">
        <v>726.26</v>
      </c>
    </row>
    <row r="1200" spans="1:5">
      <c r="A1200" s="87">
        <v>14041</v>
      </c>
      <c r="B1200" s="78" t="s">
        <v>11606</v>
      </c>
      <c r="C1200" s="87" t="s">
        <v>445</v>
      </c>
      <c r="D1200" s="87" t="s">
        <v>10420</v>
      </c>
      <c r="E1200" s="88">
        <v>472.1</v>
      </c>
    </row>
    <row r="1201" spans="1:5">
      <c r="A1201" s="87">
        <v>1523</v>
      </c>
      <c r="B1201" s="78" t="s">
        <v>11607</v>
      </c>
      <c r="C1201" s="87" t="s">
        <v>445</v>
      </c>
      <c r="D1201" s="87" t="s">
        <v>10420</v>
      </c>
      <c r="E1201" s="88">
        <v>479.82</v>
      </c>
    </row>
    <row r="1202" spans="1:5">
      <c r="A1202" s="87">
        <v>14054</v>
      </c>
      <c r="B1202" s="78" t="s">
        <v>11608</v>
      </c>
      <c r="C1202" s="87" t="s">
        <v>119</v>
      </c>
      <c r="D1202" s="87" t="s">
        <v>10420</v>
      </c>
      <c r="E1202" s="88">
        <v>17.82</v>
      </c>
    </row>
    <row r="1203" spans="1:5">
      <c r="A1203" s="87">
        <v>14052</v>
      </c>
      <c r="B1203" s="78" t="s">
        <v>11609</v>
      </c>
      <c r="C1203" s="87" t="s">
        <v>119</v>
      </c>
      <c r="D1203" s="87" t="s">
        <v>10420</v>
      </c>
      <c r="E1203" s="88">
        <v>13.71</v>
      </c>
    </row>
    <row r="1204" spans="1:5">
      <c r="A1204" s="87">
        <v>14053</v>
      </c>
      <c r="B1204" s="78" t="s">
        <v>11610</v>
      </c>
      <c r="C1204" s="87" t="s">
        <v>119</v>
      </c>
      <c r="D1204" s="87" t="s">
        <v>10420</v>
      </c>
      <c r="E1204" s="88">
        <v>13.92</v>
      </c>
    </row>
    <row r="1205" spans="1:5">
      <c r="A1205" s="87">
        <v>2560</v>
      </c>
      <c r="B1205" s="78" t="s">
        <v>11611</v>
      </c>
      <c r="C1205" s="87" t="s">
        <v>119</v>
      </c>
      <c r="D1205" s="87" t="s">
        <v>10420</v>
      </c>
      <c r="E1205" s="88">
        <v>18.440000000000001</v>
      </c>
    </row>
    <row r="1206" spans="1:5">
      <c r="A1206" s="87">
        <v>2558</v>
      </c>
      <c r="B1206" s="78" t="s">
        <v>11612</v>
      </c>
      <c r="C1206" s="87" t="s">
        <v>119</v>
      </c>
      <c r="D1206" s="87" t="s">
        <v>10420</v>
      </c>
      <c r="E1206" s="88">
        <v>10.48</v>
      </c>
    </row>
    <row r="1207" spans="1:5">
      <c r="A1207" s="87">
        <v>2559</v>
      </c>
      <c r="B1207" s="78" t="s">
        <v>11613</v>
      </c>
      <c r="C1207" s="87" t="s">
        <v>119</v>
      </c>
      <c r="D1207" s="87" t="s">
        <v>10426</v>
      </c>
      <c r="E1207" s="88">
        <v>14.75</v>
      </c>
    </row>
    <row r="1208" spans="1:5">
      <c r="A1208" s="87">
        <v>2592</v>
      </c>
      <c r="B1208" s="78" t="s">
        <v>11614</v>
      </c>
      <c r="C1208" s="87" t="s">
        <v>119</v>
      </c>
      <c r="D1208" s="87" t="s">
        <v>10420</v>
      </c>
      <c r="E1208" s="88">
        <v>244.52</v>
      </c>
    </row>
    <row r="1209" spans="1:5">
      <c r="A1209" s="87">
        <v>2589</v>
      </c>
      <c r="B1209" s="78" t="s">
        <v>11615</v>
      </c>
      <c r="C1209" s="87" t="s">
        <v>119</v>
      </c>
      <c r="D1209" s="87" t="s">
        <v>10420</v>
      </c>
      <c r="E1209" s="88">
        <v>32.71</v>
      </c>
    </row>
    <row r="1210" spans="1:5">
      <c r="A1210" s="87">
        <v>2566</v>
      </c>
      <c r="B1210" s="78" t="s">
        <v>11616</v>
      </c>
      <c r="C1210" s="87" t="s">
        <v>119</v>
      </c>
      <c r="D1210" s="87" t="s">
        <v>10420</v>
      </c>
      <c r="E1210" s="88">
        <v>24.61</v>
      </c>
    </row>
    <row r="1211" spans="1:5">
      <c r="A1211" s="87">
        <v>2590</v>
      </c>
      <c r="B1211" s="78" t="s">
        <v>11617</v>
      </c>
      <c r="C1211" s="87" t="s">
        <v>119</v>
      </c>
      <c r="D1211" s="87" t="s">
        <v>10420</v>
      </c>
      <c r="E1211" s="88">
        <v>20.07</v>
      </c>
    </row>
    <row r="1212" spans="1:5">
      <c r="A1212" s="87">
        <v>2591</v>
      </c>
      <c r="B1212" s="78" t="s">
        <v>11618</v>
      </c>
      <c r="C1212" s="87" t="s">
        <v>119</v>
      </c>
      <c r="D1212" s="87" t="s">
        <v>10420</v>
      </c>
      <c r="E1212" s="88">
        <v>11.93</v>
      </c>
    </row>
    <row r="1213" spans="1:5">
      <c r="A1213" s="87">
        <v>2567</v>
      </c>
      <c r="B1213" s="78" t="s">
        <v>11619</v>
      </c>
      <c r="C1213" s="87" t="s">
        <v>119</v>
      </c>
      <c r="D1213" s="87" t="s">
        <v>10420</v>
      </c>
      <c r="E1213" s="88">
        <v>47.97</v>
      </c>
    </row>
    <row r="1214" spans="1:5">
      <c r="A1214" s="87">
        <v>2568</v>
      </c>
      <c r="B1214" s="78" t="s">
        <v>11620</v>
      </c>
      <c r="C1214" s="87" t="s">
        <v>119</v>
      </c>
      <c r="D1214" s="87" t="s">
        <v>10420</v>
      </c>
      <c r="E1214" s="88">
        <v>133.22</v>
      </c>
    </row>
    <row r="1215" spans="1:5">
      <c r="A1215" s="87">
        <v>2565</v>
      </c>
      <c r="B1215" s="78" t="s">
        <v>11621</v>
      </c>
      <c r="C1215" s="87" t="s">
        <v>119</v>
      </c>
      <c r="D1215" s="87" t="s">
        <v>10420</v>
      </c>
      <c r="E1215" s="88">
        <v>11.95</v>
      </c>
    </row>
    <row r="1216" spans="1:5">
      <c r="A1216" s="87">
        <v>2594</v>
      </c>
      <c r="B1216" s="78" t="s">
        <v>11622</v>
      </c>
      <c r="C1216" s="87" t="s">
        <v>119</v>
      </c>
      <c r="D1216" s="87" t="s">
        <v>10420</v>
      </c>
      <c r="E1216" s="88">
        <v>221.94</v>
      </c>
    </row>
    <row r="1217" spans="1:5">
      <c r="A1217" s="87">
        <v>2587</v>
      </c>
      <c r="B1217" s="78" t="s">
        <v>11623</v>
      </c>
      <c r="C1217" s="87" t="s">
        <v>119</v>
      </c>
      <c r="D1217" s="87" t="s">
        <v>10420</v>
      </c>
      <c r="E1217" s="88">
        <v>37.82</v>
      </c>
    </row>
    <row r="1218" spans="1:5">
      <c r="A1218" s="87">
        <v>2588</v>
      </c>
      <c r="B1218" s="78" t="s">
        <v>11624</v>
      </c>
      <c r="C1218" s="87" t="s">
        <v>119</v>
      </c>
      <c r="D1218" s="87" t="s">
        <v>10420</v>
      </c>
      <c r="E1218" s="88">
        <v>30.04</v>
      </c>
    </row>
    <row r="1219" spans="1:5">
      <c r="A1219" s="87">
        <v>2570</v>
      </c>
      <c r="B1219" s="78" t="s">
        <v>11625</v>
      </c>
      <c r="C1219" s="87" t="s">
        <v>119</v>
      </c>
      <c r="D1219" s="87" t="s">
        <v>10420</v>
      </c>
      <c r="E1219" s="88">
        <v>19.41</v>
      </c>
    </row>
    <row r="1220" spans="1:5">
      <c r="A1220" s="87">
        <v>2569</v>
      </c>
      <c r="B1220" s="78" t="s">
        <v>11626</v>
      </c>
      <c r="C1220" s="87" t="s">
        <v>119</v>
      </c>
      <c r="D1220" s="87" t="s">
        <v>10420</v>
      </c>
      <c r="E1220" s="88">
        <v>11.58</v>
      </c>
    </row>
    <row r="1221" spans="1:5">
      <c r="A1221" s="87">
        <v>2571</v>
      </c>
      <c r="B1221" s="78" t="s">
        <v>11627</v>
      </c>
      <c r="C1221" s="87" t="s">
        <v>119</v>
      </c>
      <c r="D1221" s="87" t="s">
        <v>10420</v>
      </c>
      <c r="E1221" s="88">
        <v>57.61</v>
      </c>
    </row>
    <row r="1222" spans="1:5">
      <c r="A1222" s="87">
        <v>2572</v>
      </c>
      <c r="B1222" s="78" t="s">
        <v>11628</v>
      </c>
      <c r="C1222" s="87" t="s">
        <v>119</v>
      </c>
      <c r="D1222" s="87" t="s">
        <v>10420</v>
      </c>
      <c r="E1222" s="88">
        <v>170.37</v>
      </c>
    </row>
    <row r="1223" spans="1:5">
      <c r="A1223" s="87">
        <v>2593</v>
      </c>
      <c r="B1223" s="78" t="s">
        <v>11629</v>
      </c>
      <c r="C1223" s="87" t="s">
        <v>119</v>
      </c>
      <c r="D1223" s="87" t="s">
        <v>10420</v>
      </c>
      <c r="E1223" s="88">
        <v>12.34</v>
      </c>
    </row>
    <row r="1224" spans="1:5">
      <c r="A1224" s="87">
        <v>2595</v>
      </c>
      <c r="B1224" s="78" t="s">
        <v>11630</v>
      </c>
      <c r="C1224" s="87" t="s">
        <v>119</v>
      </c>
      <c r="D1224" s="87" t="s">
        <v>10420</v>
      </c>
      <c r="E1224" s="88">
        <v>265.81</v>
      </c>
    </row>
    <row r="1225" spans="1:5">
      <c r="A1225" s="87">
        <v>2576</v>
      </c>
      <c r="B1225" s="78" t="s">
        <v>11631</v>
      </c>
      <c r="C1225" s="87" t="s">
        <v>119</v>
      </c>
      <c r="D1225" s="87" t="s">
        <v>10420</v>
      </c>
      <c r="E1225" s="88">
        <v>45.31</v>
      </c>
    </row>
    <row r="1226" spans="1:5">
      <c r="A1226" s="87">
        <v>2575</v>
      </c>
      <c r="B1226" s="78" t="s">
        <v>11632</v>
      </c>
      <c r="C1226" s="87" t="s">
        <v>119</v>
      </c>
      <c r="D1226" s="87" t="s">
        <v>10420</v>
      </c>
      <c r="E1226" s="88">
        <v>34.06</v>
      </c>
    </row>
    <row r="1227" spans="1:5">
      <c r="A1227" s="87">
        <v>2586</v>
      </c>
      <c r="B1227" s="78" t="s">
        <v>11633</v>
      </c>
      <c r="C1227" s="87" t="s">
        <v>119</v>
      </c>
      <c r="D1227" s="87" t="s">
        <v>10420</v>
      </c>
      <c r="E1227" s="88">
        <v>22.93</v>
      </c>
    </row>
    <row r="1228" spans="1:5">
      <c r="A1228" s="87">
        <v>2573</v>
      </c>
      <c r="B1228" s="78" t="s">
        <v>11634</v>
      </c>
      <c r="C1228" s="87" t="s">
        <v>119</v>
      </c>
      <c r="D1228" s="87" t="s">
        <v>10420</v>
      </c>
      <c r="E1228" s="88">
        <v>14.14</v>
      </c>
    </row>
    <row r="1229" spans="1:5">
      <c r="A1229" s="87">
        <v>2577</v>
      </c>
      <c r="B1229" s="78" t="s">
        <v>11635</v>
      </c>
      <c r="C1229" s="87" t="s">
        <v>119</v>
      </c>
      <c r="D1229" s="87" t="s">
        <v>10420</v>
      </c>
      <c r="E1229" s="88">
        <v>61.4</v>
      </c>
    </row>
    <row r="1230" spans="1:5">
      <c r="A1230" s="87">
        <v>2578</v>
      </c>
      <c r="B1230" s="78" t="s">
        <v>11636</v>
      </c>
      <c r="C1230" s="87" t="s">
        <v>119</v>
      </c>
      <c r="D1230" s="87" t="s">
        <v>10420</v>
      </c>
      <c r="E1230" s="88">
        <v>191.69</v>
      </c>
    </row>
    <row r="1231" spans="1:5">
      <c r="A1231" s="87">
        <v>2574</v>
      </c>
      <c r="B1231" s="78" t="s">
        <v>11637</v>
      </c>
      <c r="C1231" s="87" t="s">
        <v>119</v>
      </c>
      <c r="D1231" s="87" t="s">
        <v>10420</v>
      </c>
      <c r="E1231" s="88">
        <v>14.24</v>
      </c>
    </row>
    <row r="1232" spans="1:5">
      <c r="A1232" s="87">
        <v>2585</v>
      </c>
      <c r="B1232" s="78" t="s">
        <v>11638</v>
      </c>
      <c r="C1232" s="87" t="s">
        <v>119</v>
      </c>
      <c r="D1232" s="87" t="s">
        <v>10420</v>
      </c>
      <c r="E1232" s="88">
        <v>263.05</v>
      </c>
    </row>
    <row r="1233" spans="1:5">
      <c r="A1233" s="87">
        <v>12008</v>
      </c>
      <c r="B1233" s="78" t="s">
        <v>11639</v>
      </c>
      <c r="C1233" s="87" t="s">
        <v>119</v>
      </c>
      <c r="D1233" s="87" t="s">
        <v>10420</v>
      </c>
      <c r="E1233" s="88">
        <v>141.13999999999999</v>
      </c>
    </row>
    <row r="1234" spans="1:5">
      <c r="A1234" s="87">
        <v>2582</v>
      </c>
      <c r="B1234" s="78" t="s">
        <v>11640</v>
      </c>
      <c r="C1234" s="87" t="s">
        <v>119</v>
      </c>
      <c r="D1234" s="87" t="s">
        <v>10420</v>
      </c>
      <c r="E1234" s="88">
        <v>42.03</v>
      </c>
    </row>
    <row r="1235" spans="1:5">
      <c r="A1235" s="87">
        <v>2597</v>
      </c>
      <c r="B1235" s="78" t="s">
        <v>11641</v>
      </c>
      <c r="C1235" s="87" t="s">
        <v>119</v>
      </c>
      <c r="D1235" s="87" t="s">
        <v>10420</v>
      </c>
      <c r="E1235" s="88">
        <v>36.020000000000003</v>
      </c>
    </row>
    <row r="1236" spans="1:5">
      <c r="A1236" s="87">
        <v>2581</v>
      </c>
      <c r="B1236" s="78" t="s">
        <v>11642</v>
      </c>
      <c r="C1236" s="87" t="s">
        <v>119</v>
      </c>
      <c r="D1236" s="87" t="s">
        <v>10420</v>
      </c>
      <c r="E1236" s="88">
        <v>21.94</v>
      </c>
    </row>
    <row r="1237" spans="1:5">
      <c r="A1237" s="87">
        <v>2579</v>
      </c>
      <c r="B1237" s="78" t="s">
        <v>11643</v>
      </c>
      <c r="C1237" s="87" t="s">
        <v>119</v>
      </c>
      <c r="D1237" s="87" t="s">
        <v>10420</v>
      </c>
      <c r="E1237" s="88">
        <v>17.149999999999999</v>
      </c>
    </row>
    <row r="1238" spans="1:5">
      <c r="A1238" s="87">
        <v>2596</v>
      </c>
      <c r="B1238" s="78" t="s">
        <v>11644</v>
      </c>
      <c r="C1238" s="87" t="s">
        <v>119</v>
      </c>
      <c r="D1238" s="87" t="s">
        <v>10420</v>
      </c>
      <c r="E1238" s="88">
        <v>64.900000000000006</v>
      </c>
    </row>
    <row r="1239" spans="1:5">
      <c r="A1239" s="87">
        <v>2583</v>
      </c>
      <c r="B1239" s="78" t="s">
        <v>11645</v>
      </c>
      <c r="C1239" s="87" t="s">
        <v>119</v>
      </c>
      <c r="D1239" s="87" t="s">
        <v>10420</v>
      </c>
      <c r="E1239" s="88">
        <v>157.85</v>
      </c>
    </row>
    <row r="1240" spans="1:5">
      <c r="A1240" s="87">
        <v>2580</v>
      </c>
      <c r="B1240" s="78" t="s">
        <v>11646</v>
      </c>
      <c r="C1240" s="87" t="s">
        <v>119</v>
      </c>
      <c r="D1240" s="87" t="s">
        <v>10420</v>
      </c>
      <c r="E1240" s="88">
        <v>18.8</v>
      </c>
    </row>
    <row r="1241" spans="1:5">
      <c r="A1241" s="87">
        <v>2584</v>
      </c>
      <c r="B1241" s="78" t="s">
        <v>11647</v>
      </c>
      <c r="C1241" s="87" t="s">
        <v>119</v>
      </c>
      <c r="D1241" s="87" t="s">
        <v>10420</v>
      </c>
      <c r="E1241" s="88">
        <v>262.77999999999997</v>
      </c>
    </row>
    <row r="1242" spans="1:5">
      <c r="A1242" s="87">
        <v>39329</v>
      </c>
      <c r="B1242" s="78" t="s">
        <v>11648</v>
      </c>
      <c r="C1242" s="87" t="s">
        <v>119</v>
      </c>
      <c r="D1242" s="87" t="s">
        <v>10420</v>
      </c>
      <c r="E1242" s="88">
        <v>14.41</v>
      </c>
    </row>
    <row r="1243" spans="1:5">
      <c r="A1243" s="87">
        <v>12010</v>
      </c>
      <c r="B1243" s="78" t="s">
        <v>11649</v>
      </c>
      <c r="C1243" s="87" t="s">
        <v>119</v>
      </c>
      <c r="D1243" s="87" t="s">
        <v>10420</v>
      </c>
      <c r="E1243" s="88">
        <v>13.78</v>
      </c>
    </row>
    <row r="1244" spans="1:5">
      <c r="A1244" s="87">
        <v>39332</v>
      </c>
      <c r="B1244" s="78" t="s">
        <v>11650</v>
      </c>
      <c r="C1244" s="87" t="s">
        <v>119</v>
      </c>
      <c r="D1244" s="87" t="s">
        <v>10420</v>
      </c>
      <c r="E1244" s="88">
        <v>16.940000000000001</v>
      </c>
    </row>
    <row r="1245" spans="1:5">
      <c r="A1245" s="87">
        <v>39330</v>
      </c>
      <c r="B1245" s="78" t="s">
        <v>11651</v>
      </c>
      <c r="C1245" s="87" t="s">
        <v>119</v>
      </c>
      <c r="D1245" s="87" t="s">
        <v>10420</v>
      </c>
      <c r="E1245" s="88">
        <v>15.16</v>
      </c>
    </row>
    <row r="1246" spans="1:5">
      <c r="A1246" s="87">
        <v>39331</v>
      </c>
      <c r="B1246" s="78" t="s">
        <v>11652</v>
      </c>
      <c r="C1246" s="87" t="s">
        <v>119</v>
      </c>
      <c r="D1246" s="87" t="s">
        <v>10420</v>
      </c>
      <c r="E1246" s="88">
        <v>13.48</v>
      </c>
    </row>
    <row r="1247" spans="1:5">
      <c r="A1247" s="87">
        <v>39335</v>
      </c>
      <c r="B1247" s="78" t="s">
        <v>11653</v>
      </c>
      <c r="C1247" s="87" t="s">
        <v>119</v>
      </c>
      <c r="D1247" s="87" t="s">
        <v>10420</v>
      </c>
      <c r="E1247" s="88">
        <v>15.21</v>
      </c>
    </row>
    <row r="1248" spans="1:5">
      <c r="A1248" s="87">
        <v>39333</v>
      </c>
      <c r="B1248" s="78" t="s">
        <v>11654</v>
      </c>
      <c r="C1248" s="87" t="s">
        <v>119</v>
      </c>
      <c r="D1248" s="87" t="s">
        <v>10420</v>
      </c>
      <c r="E1248" s="88">
        <v>13.15</v>
      </c>
    </row>
    <row r="1249" spans="1:5">
      <c r="A1249" s="87">
        <v>39334</v>
      </c>
      <c r="B1249" s="78" t="s">
        <v>11655</v>
      </c>
      <c r="C1249" s="87" t="s">
        <v>119</v>
      </c>
      <c r="D1249" s="87" t="s">
        <v>10420</v>
      </c>
      <c r="E1249" s="88">
        <v>12.09</v>
      </c>
    </row>
    <row r="1250" spans="1:5">
      <c r="A1250" s="87">
        <v>12015</v>
      </c>
      <c r="B1250" s="78" t="s">
        <v>11656</v>
      </c>
      <c r="C1250" s="87" t="s">
        <v>119</v>
      </c>
      <c r="D1250" s="87" t="s">
        <v>10420</v>
      </c>
      <c r="E1250" s="88">
        <v>17.670000000000002</v>
      </c>
    </row>
    <row r="1251" spans="1:5">
      <c r="A1251" s="87">
        <v>12016</v>
      </c>
      <c r="B1251" s="78" t="s">
        <v>11657</v>
      </c>
      <c r="C1251" s="87" t="s">
        <v>119</v>
      </c>
      <c r="D1251" s="87" t="s">
        <v>10420</v>
      </c>
      <c r="E1251" s="88">
        <v>15.18</v>
      </c>
    </row>
    <row r="1252" spans="1:5">
      <c r="A1252" s="87">
        <v>12019</v>
      </c>
      <c r="B1252" s="78" t="s">
        <v>11658</v>
      </c>
      <c r="C1252" s="87" t="s">
        <v>119</v>
      </c>
      <c r="D1252" s="87" t="s">
        <v>10420</v>
      </c>
      <c r="E1252" s="88">
        <v>17.670000000000002</v>
      </c>
    </row>
    <row r="1253" spans="1:5">
      <c r="A1253" s="87">
        <v>12020</v>
      </c>
      <c r="B1253" s="78" t="s">
        <v>11659</v>
      </c>
      <c r="C1253" s="87" t="s">
        <v>119</v>
      </c>
      <c r="D1253" s="87" t="s">
        <v>10420</v>
      </c>
      <c r="E1253" s="88">
        <v>15.18</v>
      </c>
    </row>
    <row r="1254" spans="1:5">
      <c r="A1254" s="87">
        <v>39338</v>
      </c>
      <c r="B1254" s="78" t="s">
        <v>11660</v>
      </c>
      <c r="C1254" s="87" t="s">
        <v>119</v>
      </c>
      <c r="D1254" s="87" t="s">
        <v>10420</v>
      </c>
      <c r="E1254" s="88">
        <v>16.940000000000001</v>
      </c>
    </row>
    <row r="1255" spans="1:5">
      <c r="A1255" s="87">
        <v>39336</v>
      </c>
      <c r="B1255" s="78" t="s">
        <v>11661</v>
      </c>
      <c r="C1255" s="87" t="s">
        <v>119</v>
      </c>
      <c r="D1255" s="87" t="s">
        <v>10420</v>
      </c>
      <c r="E1255" s="88">
        <v>15.16</v>
      </c>
    </row>
    <row r="1256" spans="1:5">
      <c r="A1256" s="87">
        <v>39337</v>
      </c>
      <c r="B1256" s="78" t="s">
        <v>11662</v>
      </c>
      <c r="C1256" s="87" t="s">
        <v>119</v>
      </c>
      <c r="D1256" s="87" t="s">
        <v>10420</v>
      </c>
      <c r="E1256" s="88">
        <v>13.48</v>
      </c>
    </row>
    <row r="1257" spans="1:5">
      <c r="A1257" s="87">
        <v>39341</v>
      </c>
      <c r="B1257" s="78" t="s">
        <v>11663</v>
      </c>
      <c r="C1257" s="87" t="s">
        <v>119</v>
      </c>
      <c r="D1257" s="87" t="s">
        <v>10420</v>
      </c>
      <c r="E1257" s="88">
        <v>22.08</v>
      </c>
    </row>
    <row r="1258" spans="1:5">
      <c r="A1258" s="87">
        <v>39340</v>
      </c>
      <c r="B1258" s="78" t="s">
        <v>11664</v>
      </c>
      <c r="C1258" s="87" t="s">
        <v>119</v>
      </c>
      <c r="D1258" s="87" t="s">
        <v>10420</v>
      </c>
      <c r="E1258" s="88">
        <v>16.21</v>
      </c>
    </row>
    <row r="1259" spans="1:5">
      <c r="A1259" s="87">
        <v>39342</v>
      </c>
      <c r="B1259" s="78" t="s">
        <v>11665</v>
      </c>
      <c r="C1259" s="87" t="s">
        <v>119</v>
      </c>
      <c r="D1259" s="87" t="s">
        <v>10420</v>
      </c>
      <c r="E1259" s="88">
        <v>22.08</v>
      </c>
    </row>
    <row r="1260" spans="1:5">
      <c r="A1260" s="87">
        <v>12025</v>
      </c>
      <c r="B1260" s="78" t="s">
        <v>11666</v>
      </c>
      <c r="C1260" s="87" t="s">
        <v>119</v>
      </c>
      <c r="D1260" s="87" t="s">
        <v>10420</v>
      </c>
      <c r="E1260" s="88">
        <v>16.75</v>
      </c>
    </row>
    <row r="1261" spans="1:5">
      <c r="A1261" s="87">
        <v>39345</v>
      </c>
      <c r="B1261" s="78" t="s">
        <v>11667</v>
      </c>
      <c r="C1261" s="87" t="s">
        <v>119</v>
      </c>
      <c r="D1261" s="87" t="s">
        <v>10420</v>
      </c>
      <c r="E1261" s="88">
        <v>25.23</v>
      </c>
    </row>
    <row r="1262" spans="1:5">
      <c r="A1262" s="87">
        <v>39343</v>
      </c>
      <c r="B1262" s="78" t="s">
        <v>11668</v>
      </c>
      <c r="C1262" s="87" t="s">
        <v>119</v>
      </c>
      <c r="D1262" s="87" t="s">
        <v>10420</v>
      </c>
      <c r="E1262" s="88">
        <v>18.649999999999999</v>
      </c>
    </row>
    <row r="1263" spans="1:5">
      <c r="A1263" s="87">
        <v>39344</v>
      </c>
      <c r="B1263" s="78" t="s">
        <v>11669</v>
      </c>
      <c r="C1263" s="87" t="s">
        <v>119</v>
      </c>
      <c r="D1263" s="87" t="s">
        <v>10420</v>
      </c>
      <c r="E1263" s="88">
        <v>18.03</v>
      </c>
    </row>
    <row r="1264" spans="1:5">
      <c r="A1264" s="87">
        <v>12623</v>
      </c>
      <c r="B1264" s="78" t="s">
        <v>11670</v>
      </c>
      <c r="C1264" s="87" t="s">
        <v>97</v>
      </c>
      <c r="D1264" s="87" t="s">
        <v>10420</v>
      </c>
      <c r="E1264" s="88">
        <v>36.68</v>
      </c>
    </row>
    <row r="1265" spans="1:5">
      <c r="A1265" s="87">
        <v>34498</v>
      </c>
      <c r="B1265" s="78" t="s">
        <v>11671</v>
      </c>
      <c r="C1265" s="87" t="s">
        <v>119</v>
      </c>
      <c r="D1265" s="87" t="s">
        <v>10420</v>
      </c>
      <c r="E1265" s="88">
        <v>156.79</v>
      </c>
    </row>
    <row r="1266" spans="1:5">
      <c r="A1266" s="87">
        <v>13244</v>
      </c>
      <c r="B1266" s="78" t="s">
        <v>11672</v>
      </c>
      <c r="C1266" s="87" t="s">
        <v>119</v>
      </c>
      <c r="D1266" s="87" t="s">
        <v>10426</v>
      </c>
      <c r="E1266" s="88">
        <v>66</v>
      </c>
    </row>
    <row r="1267" spans="1:5">
      <c r="A1267" s="87">
        <v>38998</v>
      </c>
      <c r="B1267" s="78" t="s">
        <v>11673</v>
      </c>
      <c r="C1267" s="87" t="s">
        <v>119</v>
      </c>
      <c r="D1267" s="87" t="s">
        <v>10420</v>
      </c>
      <c r="E1267" s="88"/>
    </row>
    <row r="1268" spans="1:5">
      <c r="A1268" s="87">
        <v>38999</v>
      </c>
      <c r="B1268" s="78" t="s">
        <v>11674</v>
      </c>
      <c r="C1268" s="87" t="s">
        <v>119</v>
      </c>
      <c r="D1268" s="87" t="s">
        <v>10420</v>
      </c>
      <c r="E1268" s="88"/>
    </row>
    <row r="1269" spans="1:5">
      <c r="A1269" s="87">
        <v>38996</v>
      </c>
      <c r="B1269" s="78" t="s">
        <v>11675</v>
      </c>
      <c r="C1269" s="87" t="s">
        <v>119</v>
      </c>
      <c r="D1269" s="87" t="s">
        <v>10420</v>
      </c>
      <c r="E1269" s="88"/>
    </row>
    <row r="1270" spans="1:5">
      <c r="A1270" s="87">
        <v>44173</v>
      </c>
      <c r="B1270" s="78" t="s">
        <v>11676</v>
      </c>
      <c r="C1270" s="87" t="s">
        <v>119</v>
      </c>
      <c r="D1270" s="87" t="s">
        <v>10420</v>
      </c>
      <c r="E1270" s="88"/>
    </row>
    <row r="1271" spans="1:5">
      <c r="A1271" s="87">
        <v>44174</v>
      </c>
      <c r="B1271" s="78" t="s">
        <v>11677</v>
      </c>
      <c r="C1271" s="87" t="s">
        <v>119</v>
      </c>
      <c r="D1271" s="87" t="s">
        <v>10420</v>
      </c>
      <c r="E1271" s="88"/>
    </row>
    <row r="1272" spans="1:5">
      <c r="A1272" s="87">
        <v>38997</v>
      </c>
      <c r="B1272" s="78" t="s">
        <v>11678</v>
      </c>
      <c r="C1272" s="87" t="s">
        <v>119</v>
      </c>
      <c r="D1272" s="87" t="s">
        <v>10420</v>
      </c>
      <c r="E1272" s="88"/>
    </row>
    <row r="1273" spans="1:5">
      <c r="A1273" s="87">
        <v>39600</v>
      </c>
      <c r="B1273" s="78" t="s">
        <v>11679</v>
      </c>
      <c r="C1273" s="87" t="s">
        <v>119</v>
      </c>
      <c r="D1273" s="87" t="s">
        <v>10420</v>
      </c>
      <c r="E1273" s="88">
        <v>14.05</v>
      </c>
    </row>
    <row r="1274" spans="1:5">
      <c r="A1274" s="87">
        <v>39601</v>
      </c>
      <c r="B1274" s="78" t="s">
        <v>11680</v>
      </c>
      <c r="C1274" s="87" t="s">
        <v>119</v>
      </c>
      <c r="D1274" s="87" t="s">
        <v>10420</v>
      </c>
      <c r="E1274" s="88">
        <v>29.81</v>
      </c>
    </row>
    <row r="1275" spans="1:5">
      <c r="A1275" s="87">
        <v>39862</v>
      </c>
      <c r="B1275" s="78" t="s">
        <v>11681</v>
      </c>
      <c r="C1275" s="87" t="s">
        <v>119</v>
      </c>
      <c r="D1275" s="87" t="s">
        <v>10420</v>
      </c>
      <c r="E1275" s="88"/>
    </row>
    <row r="1276" spans="1:5">
      <c r="A1276" s="87">
        <v>39863</v>
      </c>
      <c r="B1276" s="78" t="s">
        <v>11682</v>
      </c>
      <c r="C1276" s="87" t="s">
        <v>119</v>
      </c>
      <c r="D1276" s="87" t="s">
        <v>10420</v>
      </c>
      <c r="E1276" s="88"/>
    </row>
    <row r="1277" spans="1:5">
      <c r="A1277" s="87">
        <v>39864</v>
      </c>
      <c r="B1277" s="78" t="s">
        <v>11683</v>
      </c>
      <c r="C1277" s="87" t="s">
        <v>119</v>
      </c>
      <c r="D1277" s="87" t="s">
        <v>10420</v>
      </c>
      <c r="E1277" s="88"/>
    </row>
    <row r="1278" spans="1:5">
      <c r="A1278" s="87">
        <v>39865</v>
      </c>
      <c r="B1278" s="78" t="s">
        <v>11684</v>
      </c>
      <c r="C1278" s="87" t="s">
        <v>119</v>
      </c>
      <c r="D1278" s="87" t="s">
        <v>10420</v>
      </c>
      <c r="E1278" s="88"/>
    </row>
    <row r="1279" spans="1:5">
      <c r="A1279" s="87">
        <v>2517</v>
      </c>
      <c r="B1279" s="78" t="s">
        <v>11685</v>
      </c>
      <c r="C1279" s="87" t="s">
        <v>119</v>
      </c>
      <c r="D1279" s="87" t="s">
        <v>10420</v>
      </c>
      <c r="E1279" s="88">
        <v>26.18</v>
      </c>
    </row>
    <row r="1280" spans="1:5">
      <c r="A1280" s="87">
        <v>2522</v>
      </c>
      <c r="B1280" s="78" t="s">
        <v>11686</v>
      </c>
      <c r="C1280" s="87" t="s">
        <v>119</v>
      </c>
      <c r="D1280" s="87" t="s">
        <v>10420</v>
      </c>
      <c r="E1280" s="88">
        <v>16.920000000000002</v>
      </c>
    </row>
    <row r="1281" spans="1:5">
      <c r="A1281" s="87">
        <v>2516</v>
      </c>
      <c r="B1281" s="78" t="s">
        <v>11687</v>
      </c>
      <c r="C1281" s="87" t="s">
        <v>119</v>
      </c>
      <c r="D1281" s="87" t="s">
        <v>10420</v>
      </c>
      <c r="E1281" s="88">
        <v>13.58</v>
      </c>
    </row>
    <row r="1282" spans="1:5">
      <c r="A1282" s="87">
        <v>2548</v>
      </c>
      <c r="B1282" s="78" t="s">
        <v>11688</v>
      </c>
      <c r="C1282" s="87" t="s">
        <v>119</v>
      </c>
      <c r="D1282" s="87" t="s">
        <v>10420</v>
      </c>
      <c r="E1282" s="88">
        <v>10.4</v>
      </c>
    </row>
    <row r="1283" spans="1:5">
      <c r="A1283" s="87">
        <v>2518</v>
      </c>
      <c r="B1283" s="78" t="s">
        <v>11689</v>
      </c>
      <c r="C1283" s="87" t="s">
        <v>119</v>
      </c>
      <c r="D1283" s="87" t="s">
        <v>10420</v>
      </c>
      <c r="E1283" s="88">
        <v>124.62</v>
      </c>
    </row>
    <row r="1284" spans="1:5">
      <c r="A1284" s="87">
        <v>2521</v>
      </c>
      <c r="B1284" s="78" t="s">
        <v>11690</v>
      </c>
      <c r="C1284" s="87" t="s">
        <v>119</v>
      </c>
      <c r="D1284" s="87" t="s">
        <v>10420</v>
      </c>
      <c r="E1284" s="88">
        <v>53.05</v>
      </c>
    </row>
    <row r="1285" spans="1:5">
      <c r="A1285" s="87">
        <v>2519</v>
      </c>
      <c r="B1285" s="78" t="s">
        <v>11691</v>
      </c>
      <c r="C1285" s="87" t="s">
        <v>119</v>
      </c>
      <c r="D1285" s="87" t="s">
        <v>10420</v>
      </c>
      <c r="E1285" s="88">
        <v>150.27000000000001</v>
      </c>
    </row>
    <row r="1286" spans="1:5">
      <c r="A1286" s="87">
        <v>2515</v>
      </c>
      <c r="B1286" s="78" t="s">
        <v>11692</v>
      </c>
      <c r="C1286" s="87" t="s">
        <v>119</v>
      </c>
      <c r="D1286" s="87" t="s">
        <v>10420</v>
      </c>
      <c r="E1286" s="88">
        <v>11.31</v>
      </c>
    </row>
    <row r="1287" spans="1:5">
      <c r="A1287" s="87">
        <v>2520</v>
      </c>
      <c r="B1287" s="78" t="s">
        <v>11693</v>
      </c>
      <c r="C1287" s="87" t="s">
        <v>119</v>
      </c>
      <c r="D1287" s="87" t="s">
        <v>10420</v>
      </c>
      <c r="E1287" s="88">
        <v>276.58</v>
      </c>
    </row>
    <row r="1288" spans="1:5">
      <c r="A1288" s="87">
        <v>1602</v>
      </c>
      <c r="B1288" s="78" t="s">
        <v>11694</v>
      </c>
      <c r="C1288" s="87" t="s">
        <v>119</v>
      </c>
      <c r="D1288" s="87" t="s">
        <v>10420</v>
      </c>
      <c r="E1288" s="88">
        <v>56.2</v>
      </c>
    </row>
    <row r="1289" spans="1:5">
      <c r="A1289" s="87">
        <v>1601</v>
      </c>
      <c r="B1289" s="78" t="s">
        <v>11695</v>
      </c>
      <c r="C1289" s="87" t="s">
        <v>119</v>
      </c>
      <c r="D1289" s="87" t="s">
        <v>10420</v>
      </c>
      <c r="E1289" s="88">
        <v>50.09</v>
      </c>
    </row>
    <row r="1290" spans="1:5">
      <c r="A1290" s="87">
        <v>1600</v>
      </c>
      <c r="B1290" s="78" t="s">
        <v>11696</v>
      </c>
      <c r="C1290" s="87" t="s">
        <v>119</v>
      </c>
      <c r="D1290" s="87" t="s">
        <v>10420</v>
      </c>
      <c r="E1290" s="88">
        <v>21.88</v>
      </c>
    </row>
    <row r="1291" spans="1:5">
      <c r="A1291" s="87">
        <v>1598</v>
      </c>
      <c r="B1291" s="78" t="s">
        <v>11697</v>
      </c>
      <c r="C1291" s="87" t="s">
        <v>119</v>
      </c>
      <c r="D1291" s="87" t="s">
        <v>10420</v>
      </c>
      <c r="E1291" s="88">
        <v>14.82</v>
      </c>
    </row>
    <row r="1292" spans="1:5">
      <c r="A1292" s="87">
        <v>1603</v>
      </c>
      <c r="B1292" s="78" t="s">
        <v>11698</v>
      </c>
      <c r="C1292" s="87" t="s">
        <v>119</v>
      </c>
      <c r="D1292" s="87" t="s">
        <v>10420</v>
      </c>
      <c r="E1292" s="88">
        <v>84.86</v>
      </c>
    </row>
    <row r="1293" spans="1:5">
      <c r="A1293" s="87">
        <v>1599</v>
      </c>
      <c r="B1293" s="78" t="s">
        <v>11699</v>
      </c>
      <c r="C1293" s="87" t="s">
        <v>119</v>
      </c>
      <c r="D1293" s="87" t="s">
        <v>10420</v>
      </c>
      <c r="E1293" s="88">
        <v>17.2</v>
      </c>
    </row>
    <row r="1294" spans="1:5">
      <c r="A1294" s="87">
        <v>1597</v>
      </c>
      <c r="B1294" s="78" t="s">
        <v>11700</v>
      </c>
      <c r="C1294" s="87" t="s">
        <v>119</v>
      </c>
      <c r="D1294" s="87" t="s">
        <v>10420</v>
      </c>
      <c r="E1294" s="88">
        <v>13.94</v>
      </c>
    </row>
    <row r="1295" spans="1:5">
      <c r="A1295" s="87">
        <v>39602</v>
      </c>
      <c r="B1295" s="78" t="s">
        <v>11701</v>
      </c>
      <c r="C1295" s="87" t="s">
        <v>119</v>
      </c>
      <c r="D1295" s="87" t="s">
        <v>10420</v>
      </c>
      <c r="E1295" s="88">
        <v>1.49</v>
      </c>
    </row>
    <row r="1296" spans="1:5">
      <c r="A1296" s="87">
        <v>39603</v>
      </c>
      <c r="B1296" s="78" t="s">
        <v>11702</v>
      </c>
      <c r="C1296" s="87" t="s">
        <v>119</v>
      </c>
      <c r="D1296" s="87" t="s">
        <v>10420</v>
      </c>
      <c r="E1296" s="88">
        <v>3.17</v>
      </c>
    </row>
    <row r="1297" spans="1:5">
      <c r="A1297" s="87">
        <v>11821</v>
      </c>
      <c r="B1297" s="78" t="s">
        <v>11703</v>
      </c>
      <c r="C1297" s="87" t="s">
        <v>119</v>
      </c>
      <c r="D1297" s="87" t="s">
        <v>10420</v>
      </c>
      <c r="E1297" s="88">
        <v>11.45</v>
      </c>
    </row>
    <row r="1298" spans="1:5">
      <c r="A1298" s="87">
        <v>1562</v>
      </c>
      <c r="B1298" s="78" t="s">
        <v>11704</v>
      </c>
      <c r="C1298" s="87" t="s">
        <v>119</v>
      </c>
      <c r="D1298" s="87" t="s">
        <v>10420</v>
      </c>
      <c r="E1298" s="88">
        <v>18.75</v>
      </c>
    </row>
    <row r="1299" spans="1:5">
      <c r="A1299" s="87">
        <v>1563</v>
      </c>
      <c r="B1299" s="78" t="s">
        <v>11705</v>
      </c>
      <c r="C1299" s="87" t="s">
        <v>119</v>
      </c>
      <c r="D1299" s="87" t="s">
        <v>10420</v>
      </c>
      <c r="E1299" s="88">
        <v>25.16</v>
      </c>
    </row>
    <row r="1300" spans="1:5">
      <c r="A1300" s="87">
        <v>11856</v>
      </c>
      <c r="B1300" s="78" t="s">
        <v>11706</v>
      </c>
      <c r="C1300" s="87" t="s">
        <v>119</v>
      </c>
      <c r="D1300" s="87" t="s">
        <v>10426</v>
      </c>
      <c r="E1300" s="88">
        <v>7.5</v>
      </c>
    </row>
    <row r="1301" spans="1:5">
      <c r="A1301" s="87">
        <v>11857</v>
      </c>
      <c r="B1301" s="78" t="s">
        <v>11707</v>
      </c>
      <c r="C1301" s="87" t="s">
        <v>119</v>
      </c>
      <c r="D1301" s="87" t="s">
        <v>10420</v>
      </c>
      <c r="E1301" s="88">
        <v>39.47</v>
      </c>
    </row>
    <row r="1302" spans="1:5">
      <c r="A1302" s="87">
        <v>11858</v>
      </c>
      <c r="B1302" s="78" t="s">
        <v>11708</v>
      </c>
      <c r="C1302" s="87" t="s">
        <v>119</v>
      </c>
      <c r="D1302" s="87" t="s">
        <v>10420</v>
      </c>
      <c r="E1302" s="88">
        <v>48.99</v>
      </c>
    </row>
    <row r="1303" spans="1:5">
      <c r="A1303" s="87">
        <v>1539</v>
      </c>
      <c r="B1303" s="78" t="s">
        <v>11709</v>
      </c>
      <c r="C1303" s="87" t="s">
        <v>119</v>
      </c>
      <c r="D1303" s="87" t="s">
        <v>10420</v>
      </c>
      <c r="E1303" s="88">
        <v>8.81</v>
      </c>
    </row>
    <row r="1304" spans="1:5">
      <c r="A1304" s="87">
        <v>11859</v>
      </c>
      <c r="B1304" s="78" t="s">
        <v>11710</v>
      </c>
      <c r="C1304" s="87" t="s">
        <v>119</v>
      </c>
      <c r="D1304" s="87" t="s">
        <v>10420</v>
      </c>
      <c r="E1304" s="88">
        <v>66.650000000000006</v>
      </c>
    </row>
    <row r="1305" spans="1:5">
      <c r="A1305" s="87">
        <v>1550</v>
      </c>
      <c r="B1305" s="78" t="s">
        <v>11711</v>
      </c>
      <c r="C1305" s="87" t="s">
        <v>119</v>
      </c>
      <c r="D1305" s="87" t="s">
        <v>10420</v>
      </c>
      <c r="E1305" s="88">
        <v>9.3000000000000007</v>
      </c>
    </row>
    <row r="1306" spans="1:5">
      <c r="A1306" s="87">
        <v>11854</v>
      </c>
      <c r="B1306" s="78" t="s">
        <v>11712</v>
      </c>
      <c r="C1306" s="87" t="s">
        <v>119</v>
      </c>
      <c r="D1306" s="87" t="s">
        <v>10420</v>
      </c>
      <c r="E1306" s="88">
        <v>11.62</v>
      </c>
    </row>
    <row r="1307" spans="1:5">
      <c r="A1307" s="87">
        <v>11862</v>
      </c>
      <c r="B1307" s="78" t="s">
        <v>11713</v>
      </c>
      <c r="C1307" s="87" t="s">
        <v>119</v>
      </c>
      <c r="D1307" s="87" t="s">
        <v>10420</v>
      </c>
      <c r="E1307" s="88">
        <v>16.3</v>
      </c>
    </row>
    <row r="1308" spans="1:5">
      <c r="A1308" s="87">
        <v>11863</v>
      </c>
      <c r="B1308" s="78" t="s">
        <v>11714</v>
      </c>
      <c r="C1308" s="87" t="s">
        <v>119</v>
      </c>
      <c r="D1308" s="87" t="s">
        <v>10420</v>
      </c>
      <c r="E1308" s="88">
        <v>6.58</v>
      </c>
    </row>
    <row r="1309" spans="1:5">
      <c r="A1309" s="87">
        <v>11855</v>
      </c>
      <c r="B1309" s="78" t="s">
        <v>11715</v>
      </c>
      <c r="C1309" s="87" t="s">
        <v>119</v>
      </c>
      <c r="D1309" s="87" t="s">
        <v>10420</v>
      </c>
      <c r="E1309" s="88">
        <v>24.33</v>
      </c>
    </row>
    <row r="1310" spans="1:5">
      <c r="A1310" s="87">
        <v>11864</v>
      </c>
      <c r="B1310" s="78" t="s">
        <v>11716</v>
      </c>
      <c r="C1310" s="87" t="s">
        <v>119</v>
      </c>
      <c r="D1310" s="87" t="s">
        <v>10420</v>
      </c>
      <c r="E1310" s="88">
        <v>36.78</v>
      </c>
    </row>
    <row r="1311" spans="1:5">
      <c r="A1311" s="87">
        <v>2527</v>
      </c>
      <c r="B1311" s="78" t="s">
        <v>11717</v>
      </c>
      <c r="C1311" s="87" t="s">
        <v>119</v>
      </c>
      <c r="D1311" s="87" t="s">
        <v>10420</v>
      </c>
      <c r="E1311" s="88">
        <v>9.3699999999999992</v>
      </c>
    </row>
    <row r="1312" spans="1:5">
      <c r="A1312" s="87">
        <v>2526</v>
      </c>
      <c r="B1312" s="78" t="s">
        <v>11718</v>
      </c>
      <c r="C1312" s="87" t="s">
        <v>119</v>
      </c>
      <c r="D1312" s="87" t="s">
        <v>10420</v>
      </c>
      <c r="E1312" s="88">
        <v>6</v>
      </c>
    </row>
    <row r="1313" spans="1:5">
      <c r="A1313" s="87">
        <v>2483</v>
      </c>
      <c r="B1313" s="78" t="s">
        <v>11719</v>
      </c>
      <c r="C1313" s="87" t="s">
        <v>119</v>
      </c>
      <c r="D1313" s="87" t="s">
        <v>10420</v>
      </c>
      <c r="E1313" s="88">
        <v>4.2699999999999996</v>
      </c>
    </row>
    <row r="1314" spans="1:5">
      <c r="A1314" s="87">
        <v>2487</v>
      </c>
      <c r="B1314" s="78" t="s">
        <v>11720</v>
      </c>
      <c r="C1314" s="87" t="s">
        <v>119</v>
      </c>
      <c r="D1314" s="87" t="s">
        <v>10420</v>
      </c>
      <c r="E1314" s="88">
        <v>2.0499999999999998</v>
      </c>
    </row>
    <row r="1315" spans="1:5">
      <c r="A1315" s="87">
        <v>2528</v>
      </c>
      <c r="B1315" s="78" t="s">
        <v>11721</v>
      </c>
      <c r="C1315" s="87" t="s">
        <v>119</v>
      </c>
      <c r="D1315" s="87" t="s">
        <v>10420</v>
      </c>
      <c r="E1315" s="88">
        <v>23.58</v>
      </c>
    </row>
    <row r="1316" spans="1:5">
      <c r="A1316" s="87">
        <v>2489</v>
      </c>
      <c r="B1316" s="78" t="s">
        <v>11722</v>
      </c>
      <c r="C1316" s="87" t="s">
        <v>119</v>
      </c>
      <c r="D1316" s="87" t="s">
        <v>10420</v>
      </c>
      <c r="E1316" s="88">
        <v>10.38</v>
      </c>
    </row>
    <row r="1317" spans="1:5">
      <c r="A1317" s="87">
        <v>2484</v>
      </c>
      <c r="B1317" s="78" t="s">
        <v>11723</v>
      </c>
      <c r="C1317" s="87" t="s">
        <v>119</v>
      </c>
      <c r="D1317" s="87" t="s">
        <v>10420</v>
      </c>
      <c r="E1317" s="88">
        <v>34.25</v>
      </c>
    </row>
    <row r="1318" spans="1:5">
      <c r="A1318" s="87">
        <v>2488</v>
      </c>
      <c r="B1318" s="78" t="s">
        <v>11724</v>
      </c>
      <c r="C1318" s="87" t="s">
        <v>119</v>
      </c>
      <c r="D1318" s="87" t="s">
        <v>10420</v>
      </c>
      <c r="E1318" s="88">
        <v>2.4</v>
      </c>
    </row>
    <row r="1319" spans="1:5">
      <c r="A1319" s="87">
        <v>2485</v>
      </c>
      <c r="B1319" s="78" t="s">
        <v>11725</v>
      </c>
      <c r="C1319" s="87" t="s">
        <v>119</v>
      </c>
      <c r="D1319" s="87" t="s">
        <v>10420</v>
      </c>
      <c r="E1319" s="88">
        <v>53.68</v>
      </c>
    </row>
    <row r="1320" spans="1:5">
      <c r="A1320" s="87">
        <v>44247</v>
      </c>
      <c r="B1320" s="78" t="s">
        <v>11726</v>
      </c>
      <c r="C1320" s="87" t="s">
        <v>119</v>
      </c>
      <c r="D1320" s="87" t="s">
        <v>10420</v>
      </c>
      <c r="E1320" s="88"/>
    </row>
    <row r="1321" spans="1:5">
      <c r="A1321" s="87">
        <v>38005</v>
      </c>
      <c r="B1321" s="78" t="s">
        <v>11727</v>
      </c>
      <c r="C1321" s="87" t="s">
        <v>119</v>
      </c>
      <c r="D1321" s="87" t="s">
        <v>10420</v>
      </c>
      <c r="E1321" s="88"/>
    </row>
    <row r="1322" spans="1:5">
      <c r="A1322" s="87">
        <v>38006</v>
      </c>
      <c r="B1322" s="78" t="s">
        <v>11728</v>
      </c>
      <c r="C1322" s="87" t="s">
        <v>119</v>
      </c>
      <c r="D1322" s="87" t="s">
        <v>10420</v>
      </c>
      <c r="E1322" s="88"/>
    </row>
    <row r="1323" spans="1:5">
      <c r="A1323" s="87">
        <v>38428</v>
      </c>
      <c r="B1323" s="78" t="s">
        <v>11729</v>
      </c>
      <c r="C1323" s="87" t="s">
        <v>119</v>
      </c>
      <c r="D1323" s="87" t="s">
        <v>10420</v>
      </c>
      <c r="E1323" s="88"/>
    </row>
    <row r="1324" spans="1:5">
      <c r="A1324" s="87">
        <v>38007</v>
      </c>
      <c r="B1324" s="78" t="s">
        <v>11730</v>
      </c>
      <c r="C1324" s="87" t="s">
        <v>119</v>
      </c>
      <c r="D1324" s="87" t="s">
        <v>10420</v>
      </c>
      <c r="E1324" s="88"/>
    </row>
    <row r="1325" spans="1:5">
      <c r="A1325" s="87">
        <v>38008</v>
      </c>
      <c r="B1325" s="78" t="s">
        <v>11731</v>
      </c>
      <c r="C1325" s="87" t="s">
        <v>119</v>
      </c>
      <c r="D1325" s="87" t="s">
        <v>10420</v>
      </c>
      <c r="E1325" s="88"/>
    </row>
    <row r="1326" spans="1:5">
      <c r="A1326" s="87">
        <v>38009</v>
      </c>
      <c r="B1326" s="78" t="s">
        <v>11732</v>
      </c>
      <c r="C1326" s="87" t="s">
        <v>119</v>
      </c>
      <c r="D1326" s="87" t="s">
        <v>10420</v>
      </c>
      <c r="E1326" s="88"/>
    </row>
    <row r="1327" spans="1:5">
      <c r="A1327" s="87">
        <v>44248</v>
      </c>
      <c r="B1327" s="78" t="s">
        <v>11733</v>
      </c>
      <c r="C1327" s="87" t="s">
        <v>119</v>
      </c>
      <c r="D1327" s="87" t="s">
        <v>10420</v>
      </c>
      <c r="E1327" s="88"/>
    </row>
    <row r="1328" spans="1:5">
      <c r="A1328" s="87">
        <v>44249</v>
      </c>
      <c r="B1328" s="78" t="s">
        <v>11734</v>
      </c>
      <c r="C1328" s="87" t="s">
        <v>119</v>
      </c>
      <c r="D1328" s="87" t="s">
        <v>10420</v>
      </c>
      <c r="E1328" s="88"/>
    </row>
    <row r="1329" spans="1:5">
      <c r="A1329" s="87">
        <v>44250</v>
      </c>
      <c r="B1329" s="78" t="s">
        <v>11735</v>
      </c>
      <c r="C1329" s="87" t="s">
        <v>119</v>
      </c>
      <c r="D1329" s="87" t="s">
        <v>10420</v>
      </c>
      <c r="E1329" s="88"/>
    </row>
    <row r="1330" spans="1:5">
      <c r="A1330" s="87">
        <v>39279</v>
      </c>
      <c r="B1330" s="78" t="s">
        <v>11736</v>
      </c>
      <c r="C1330" s="87" t="s">
        <v>119</v>
      </c>
      <c r="D1330" s="87" t="s">
        <v>10420</v>
      </c>
      <c r="E1330" s="88"/>
    </row>
    <row r="1331" spans="1:5">
      <c r="A1331" s="87">
        <v>39280</v>
      </c>
      <c r="B1331" s="78" t="s">
        <v>11737</v>
      </c>
      <c r="C1331" s="87" t="s">
        <v>119</v>
      </c>
      <c r="D1331" s="87" t="s">
        <v>10420</v>
      </c>
      <c r="E1331" s="88"/>
    </row>
    <row r="1332" spans="1:5">
      <c r="A1332" s="87">
        <v>39281</v>
      </c>
      <c r="B1332" s="78" t="s">
        <v>11738</v>
      </c>
      <c r="C1332" s="87" t="s">
        <v>119</v>
      </c>
      <c r="D1332" s="87" t="s">
        <v>10420</v>
      </c>
      <c r="E1332" s="88"/>
    </row>
    <row r="1333" spans="1:5">
      <c r="A1333" s="87">
        <v>39282</v>
      </c>
      <c r="B1333" s="78" t="s">
        <v>11739</v>
      </c>
      <c r="C1333" s="87" t="s">
        <v>119</v>
      </c>
      <c r="D1333" s="87" t="s">
        <v>10420</v>
      </c>
      <c r="E1333" s="88"/>
    </row>
    <row r="1334" spans="1:5">
      <c r="A1334" s="87">
        <v>38844</v>
      </c>
      <c r="B1334" s="78" t="s">
        <v>11740</v>
      </c>
      <c r="C1334" s="87" t="s">
        <v>119</v>
      </c>
      <c r="D1334" s="87" t="s">
        <v>10426</v>
      </c>
      <c r="E1334" s="88"/>
    </row>
    <row r="1335" spans="1:5">
      <c r="A1335" s="87">
        <v>38846</v>
      </c>
      <c r="B1335" s="78" t="s">
        <v>11741</v>
      </c>
      <c r="C1335" s="87" t="s">
        <v>119</v>
      </c>
      <c r="D1335" s="87" t="s">
        <v>10420</v>
      </c>
      <c r="E1335" s="88"/>
    </row>
    <row r="1336" spans="1:5">
      <c r="A1336" s="87">
        <v>38847</v>
      </c>
      <c r="B1336" s="78" t="s">
        <v>11742</v>
      </c>
      <c r="C1336" s="87" t="s">
        <v>119</v>
      </c>
      <c r="D1336" s="87" t="s">
        <v>10420</v>
      </c>
      <c r="E1336" s="88"/>
    </row>
    <row r="1337" spans="1:5">
      <c r="A1337" s="87">
        <v>38850</v>
      </c>
      <c r="B1337" s="78" t="s">
        <v>11743</v>
      </c>
      <c r="C1337" s="87" t="s">
        <v>119</v>
      </c>
      <c r="D1337" s="87" t="s">
        <v>10420</v>
      </c>
      <c r="E1337" s="88"/>
    </row>
    <row r="1338" spans="1:5">
      <c r="A1338" s="87">
        <v>38848</v>
      </c>
      <c r="B1338" s="78" t="s">
        <v>11744</v>
      </c>
      <c r="C1338" s="87" t="s">
        <v>119</v>
      </c>
      <c r="D1338" s="87" t="s">
        <v>10420</v>
      </c>
      <c r="E1338" s="88"/>
    </row>
    <row r="1339" spans="1:5">
      <c r="A1339" s="87">
        <v>38851</v>
      </c>
      <c r="B1339" s="78" t="s">
        <v>11745</v>
      </c>
      <c r="C1339" s="87" t="s">
        <v>119</v>
      </c>
      <c r="D1339" s="87" t="s">
        <v>10420</v>
      </c>
      <c r="E1339" s="88"/>
    </row>
    <row r="1340" spans="1:5">
      <c r="A1340" s="87">
        <v>38854</v>
      </c>
      <c r="B1340" s="78" t="s">
        <v>11746</v>
      </c>
      <c r="C1340" s="87" t="s">
        <v>119</v>
      </c>
      <c r="D1340" s="87" t="s">
        <v>10420</v>
      </c>
      <c r="E1340" s="88"/>
    </row>
    <row r="1341" spans="1:5">
      <c r="A1341" s="87">
        <v>3104</v>
      </c>
      <c r="B1341" s="78" t="s">
        <v>11747</v>
      </c>
      <c r="C1341" s="87" t="s">
        <v>11748</v>
      </c>
      <c r="D1341" s="87" t="s">
        <v>10420</v>
      </c>
      <c r="E1341" s="88">
        <v>202.71</v>
      </c>
    </row>
    <row r="1342" spans="1:5">
      <c r="A1342" s="87">
        <v>1607</v>
      </c>
      <c r="B1342" s="78" t="s">
        <v>11749</v>
      </c>
      <c r="C1342" s="87" t="s">
        <v>11748</v>
      </c>
      <c r="D1342" s="87" t="s">
        <v>10420</v>
      </c>
      <c r="E1342" s="88">
        <v>0.18</v>
      </c>
    </row>
    <row r="1343" spans="1:5">
      <c r="A1343" s="87">
        <v>38169</v>
      </c>
      <c r="B1343" s="78" t="s">
        <v>11750</v>
      </c>
      <c r="C1343" s="87" t="s">
        <v>11748</v>
      </c>
      <c r="D1343" s="87" t="s">
        <v>10420</v>
      </c>
      <c r="E1343" s="88">
        <v>90.5</v>
      </c>
    </row>
    <row r="1344" spans="1:5">
      <c r="A1344" s="87">
        <v>6142</v>
      </c>
      <c r="B1344" s="78" t="s">
        <v>11751</v>
      </c>
      <c r="C1344" s="87" t="s">
        <v>119</v>
      </c>
      <c r="D1344" s="87" t="s">
        <v>10420</v>
      </c>
      <c r="E1344" s="88">
        <v>10.210000000000001</v>
      </c>
    </row>
    <row r="1345" spans="1:5">
      <c r="A1345" s="87">
        <v>11686</v>
      </c>
      <c r="B1345" s="78" t="s">
        <v>11752</v>
      </c>
      <c r="C1345" s="87" t="s">
        <v>119</v>
      </c>
      <c r="D1345" s="87" t="s">
        <v>10420</v>
      </c>
      <c r="E1345" s="88">
        <v>14.17</v>
      </c>
    </row>
    <row r="1346" spans="1:5">
      <c r="A1346" s="87">
        <v>37598</v>
      </c>
      <c r="B1346" s="78" t="s">
        <v>11753</v>
      </c>
      <c r="C1346" s="87" t="s">
        <v>119</v>
      </c>
      <c r="D1346" s="87" t="s">
        <v>10420</v>
      </c>
      <c r="E1346" s="88"/>
    </row>
    <row r="1347" spans="1:5">
      <c r="A1347" s="87">
        <v>25398</v>
      </c>
      <c r="B1347" s="78" t="s">
        <v>11754</v>
      </c>
      <c r="C1347" s="87" t="s">
        <v>119</v>
      </c>
      <c r="D1347" s="87" t="s">
        <v>10420</v>
      </c>
      <c r="E1347" s="88"/>
    </row>
    <row r="1348" spans="1:5">
      <c r="A1348" s="87">
        <v>25399</v>
      </c>
      <c r="B1348" s="78" t="s">
        <v>11755</v>
      </c>
      <c r="C1348" s="87" t="s">
        <v>119</v>
      </c>
      <c r="D1348" s="87" t="s">
        <v>10420</v>
      </c>
      <c r="E1348" s="88"/>
    </row>
    <row r="1349" spans="1:5">
      <c r="A1349" s="87">
        <v>43440</v>
      </c>
      <c r="B1349" s="78" t="s">
        <v>11756</v>
      </c>
      <c r="C1349" s="87" t="s">
        <v>119</v>
      </c>
      <c r="D1349" s="87" t="s">
        <v>10420</v>
      </c>
      <c r="E1349" s="88">
        <v>381.52</v>
      </c>
    </row>
    <row r="1350" spans="1:5">
      <c r="A1350" s="87">
        <v>1613</v>
      </c>
      <c r="B1350" s="78" t="s">
        <v>11757</v>
      </c>
      <c r="C1350" s="87" t="s">
        <v>119</v>
      </c>
      <c r="D1350" s="87" t="s">
        <v>10420</v>
      </c>
      <c r="E1350" s="88"/>
    </row>
    <row r="1351" spans="1:5">
      <c r="A1351" s="87">
        <v>1626</v>
      </c>
      <c r="B1351" s="78" t="s">
        <v>11758</v>
      </c>
      <c r="C1351" s="87" t="s">
        <v>119</v>
      </c>
      <c r="D1351" s="87" t="s">
        <v>10420</v>
      </c>
      <c r="E1351" s="88"/>
    </row>
    <row r="1352" spans="1:5">
      <c r="A1352" s="87">
        <v>1625</v>
      </c>
      <c r="B1352" s="78" t="s">
        <v>11759</v>
      </c>
      <c r="C1352" s="87" t="s">
        <v>119</v>
      </c>
      <c r="D1352" s="87" t="s">
        <v>10420</v>
      </c>
      <c r="E1352" s="88"/>
    </row>
    <row r="1353" spans="1:5">
      <c r="A1353" s="87">
        <v>1622</v>
      </c>
      <c r="B1353" s="78" t="s">
        <v>11760</v>
      </c>
      <c r="C1353" s="87" t="s">
        <v>119</v>
      </c>
      <c r="D1353" s="87" t="s">
        <v>10420</v>
      </c>
      <c r="E1353" s="88"/>
    </row>
    <row r="1354" spans="1:5">
      <c r="A1354" s="87">
        <v>1620</v>
      </c>
      <c r="B1354" s="78" t="s">
        <v>11761</v>
      </c>
      <c r="C1354" s="87" t="s">
        <v>119</v>
      </c>
      <c r="D1354" s="87" t="s">
        <v>10420</v>
      </c>
      <c r="E1354" s="88"/>
    </row>
    <row r="1355" spans="1:5">
      <c r="A1355" s="87">
        <v>1629</v>
      </c>
      <c r="B1355" s="78" t="s">
        <v>11762</v>
      </c>
      <c r="C1355" s="87" t="s">
        <v>119</v>
      </c>
      <c r="D1355" s="87" t="s">
        <v>10420</v>
      </c>
      <c r="E1355" s="88"/>
    </row>
    <row r="1356" spans="1:5">
      <c r="A1356" s="87">
        <v>1627</v>
      </c>
      <c r="B1356" s="78" t="s">
        <v>11763</v>
      </c>
      <c r="C1356" s="87" t="s">
        <v>119</v>
      </c>
      <c r="D1356" s="87" t="s">
        <v>10420</v>
      </c>
      <c r="E1356" s="88"/>
    </row>
    <row r="1357" spans="1:5">
      <c r="A1357" s="87">
        <v>1623</v>
      </c>
      <c r="B1357" s="78" t="s">
        <v>11764</v>
      </c>
      <c r="C1357" s="87" t="s">
        <v>119</v>
      </c>
      <c r="D1357" s="87" t="s">
        <v>10420</v>
      </c>
      <c r="E1357" s="88"/>
    </row>
    <row r="1358" spans="1:5">
      <c r="A1358" s="87">
        <v>1619</v>
      </c>
      <c r="B1358" s="78" t="s">
        <v>11765</v>
      </c>
      <c r="C1358" s="87" t="s">
        <v>119</v>
      </c>
      <c r="D1358" s="87" t="s">
        <v>10420</v>
      </c>
      <c r="E1358" s="88"/>
    </row>
    <row r="1359" spans="1:5">
      <c r="A1359" s="87">
        <v>1630</v>
      </c>
      <c r="B1359" s="78" t="s">
        <v>11766</v>
      </c>
      <c r="C1359" s="87" t="s">
        <v>119</v>
      </c>
      <c r="D1359" s="87" t="s">
        <v>10420</v>
      </c>
      <c r="E1359" s="88"/>
    </row>
    <row r="1360" spans="1:5">
      <c r="A1360" s="87">
        <v>1616</v>
      </c>
      <c r="B1360" s="78" t="s">
        <v>11767</v>
      </c>
      <c r="C1360" s="87" t="s">
        <v>119</v>
      </c>
      <c r="D1360" s="87" t="s">
        <v>10420</v>
      </c>
      <c r="E1360" s="88"/>
    </row>
    <row r="1361" spans="1:5">
      <c r="A1361" s="87">
        <v>1614</v>
      </c>
      <c r="B1361" s="78" t="s">
        <v>11768</v>
      </c>
      <c r="C1361" s="87" t="s">
        <v>119</v>
      </c>
      <c r="D1361" s="87" t="s">
        <v>10420</v>
      </c>
      <c r="E1361" s="88"/>
    </row>
    <row r="1362" spans="1:5">
      <c r="A1362" s="87">
        <v>1617</v>
      </c>
      <c r="B1362" s="78" t="s">
        <v>11769</v>
      </c>
      <c r="C1362" s="87" t="s">
        <v>119</v>
      </c>
      <c r="D1362" s="87" t="s">
        <v>10420</v>
      </c>
      <c r="E1362" s="88"/>
    </row>
    <row r="1363" spans="1:5">
      <c r="A1363" s="87">
        <v>1621</v>
      </c>
      <c r="B1363" s="78" t="s">
        <v>11770</v>
      </c>
      <c r="C1363" s="87" t="s">
        <v>119</v>
      </c>
      <c r="D1363" s="87" t="s">
        <v>10420</v>
      </c>
      <c r="E1363" s="88"/>
    </row>
    <row r="1364" spans="1:5">
      <c r="A1364" s="87">
        <v>1624</v>
      </c>
      <c r="B1364" s="78" t="s">
        <v>11771</v>
      </c>
      <c r="C1364" s="87" t="s">
        <v>119</v>
      </c>
      <c r="D1364" s="87" t="s">
        <v>10420</v>
      </c>
      <c r="E1364" s="88"/>
    </row>
    <row r="1365" spans="1:5">
      <c r="A1365" s="87">
        <v>1615</v>
      </c>
      <c r="B1365" s="78" t="s">
        <v>11772</v>
      </c>
      <c r="C1365" s="87" t="s">
        <v>119</v>
      </c>
      <c r="D1365" s="87" t="s">
        <v>10420</v>
      </c>
      <c r="E1365" s="88"/>
    </row>
    <row r="1366" spans="1:5">
      <c r="A1366" s="87">
        <v>1612</v>
      </c>
      <c r="B1366" s="78" t="s">
        <v>11773</v>
      </c>
      <c r="C1366" s="87" t="s">
        <v>119</v>
      </c>
      <c r="D1366" s="87" t="s">
        <v>10426</v>
      </c>
      <c r="E1366" s="88"/>
    </row>
    <row r="1367" spans="1:5">
      <c r="A1367" s="87">
        <v>1618</v>
      </c>
      <c r="B1367" s="78" t="s">
        <v>11774</v>
      </c>
      <c r="C1367" s="87" t="s">
        <v>119</v>
      </c>
      <c r="D1367" s="87" t="s">
        <v>10420</v>
      </c>
      <c r="E1367" s="88"/>
    </row>
    <row r="1368" spans="1:5">
      <c r="A1368" s="87">
        <v>14211</v>
      </c>
      <c r="B1368" s="78" t="s">
        <v>11775</v>
      </c>
      <c r="C1368" s="87" t="s">
        <v>119</v>
      </c>
      <c r="D1368" s="87" t="s">
        <v>10420</v>
      </c>
      <c r="E1368" s="88">
        <v>69.95</v>
      </c>
    </row>
    <row r="1369" spans="1:5">
      <c r="A1369" s="87">
        <v>43657</v>
      </c>
      <c r="B1369" s="78" t="s">
        <v>11776</v>
      </c>
      <c r="C1369" s="87" t="s">
        <v>97</v>
      </c>
      <c r="D1369" s="87" t="s">
        <v>10420</v>
      </c>
      <c r="E1369" s="88">
        <v>8.23</v>
      </c>
    </row>
    <row r="1370" spans="1:5">
      <c r="A1370" s="87">
        <v>38200</v>
      </c>
      <c r="B1370" s="78" t="s">
        <v>11777</v>
      </c>
      <c r="C1370" s="87" t="s">
        <v>11778</v>
      </c>
      <c r="D1370" s="87" t="s">
        <v>10420</v>
      </c>
      <c r="E1370" s="88">
        <v>435.24</v>
      </c>
    </row>
    <row r="1371" spans="1:5">
      <c r="A1371" s="87">
        <v>39269</v>
      </c>
      <c r="B1371" s="78" t="s">
        <v>11779</v>
      </c>
      <c r="C1371" s="87" t="s">
        <v>97</v>
      </c>
      <c r="D1371" s="87" t="s">
        <v>10420</v>
      </c>
      <c r="E1371" s="88">
        <v>1.44</v>
      </c>
    </row>
    <row r="1372" spans="1:5">
      <c r="A1372" s="87">
        <v>11889</v>
      </c>
      <c r="B1372" s="78" t="s">
        <v>11780</v>
      </c>
      <c r="C1372" s="87" t="s">
        <v>97</v>
      </c>
      <c r="D1372" s="87" t="s">
        <v>10420</v>
      </c>
      <c r="E1372" s="88">
        <v>1.98</v>
      </c>
    </row>
    <row r="1373" spans="1:5">
      <c r="A1373" s="87">
        <v>39270</v>
      </c>
      <c r="B1373" s="78" t="s">
        <v>11781</v>
      </c>
      <c r="C1373" s="87" t="s">
        <v>97</v>
      </c>
      <c r="D1373" s="87" t="s">
        <v>10420</v>
      </c>
      <c r="E1373" s="88">
        <v>2.58</v>
      </c>
    </row>
    <row r="1374" spans="1:5">
      <c r="A1374" s="87">
        <v>11890</v>
      </c>
      <c r="B1374" s="78" t="s">
        <v>11782</v>
      </c>
      <c r="C1374" s="87" t="s">
        <v>97</v>
      </c>
      <c r="D1374" s="87" t="s">
        <v>10420</v>
      </c>
      <c r="E1374" s="88">
        <v>3.51</v>
      </c>
    </row>
    <row r="1375" spans="1:5">
      <c r="A1375" s="87">
        <v>11891</v>
      </c>
      <c r="B1375" s="78" t="s">
        <v>11783</v>
      </c>
      <c r="C1375" s="87" t="s">
        <v>97</v>
      </c>
      <c r="D1375" s="87" t="s">
        <v>10420</v>
      </c>
      <c r="E1375" s="88">
        <v>5.69</v>
      </c>
    </row>
    <row r="1376" spans="1:5">
      <c r="A1376" s="87">
        <v>11892</v>
      </c>
      <c r="B1376" s="78" t="s">
        <v>11784</v>
      </c>
      <c r="C1376" s="87" t="s">
        <v>97</v>
      </c>
      <c r="D1376" s="87" t="s">
        <v>10420</v>
      </c>
      <c r="E1376" s="88">
        <v>9.3000000000000007</v>
      </c>
    </row>
    <row r="1377" spans="1:5">
      <c r="A1377" s="87">
        <v>37601</v>
      </c>
      <c r="B1377" s="78" t="s">
        <v>11785</v>
      </c>
      <c r="C1377" s="87" t="s">
        <v>97</v>
      </c>
      <c r="D1377" s="87" t="s">
        <v>10420</v>
      </c>
      <c r="E1377" s="88"/>
    </row>
    <row r="1378" spans="1:5">
      <c r="A1378" s="87">
        <v>1634</v>
      </c>
      <c r="B1378" s="78" t="s">
        <v>11786</v>
      </c>
      <c r="C1378" s="87" t="s">
        <v>97</v>
      </c>
      <c r="D1378" s="87" t="s">
        <v>10420</v>
      </c>
      <c r="E1378" s="88"/>
    </row>
    <row r="1379" spans="1:5">
      <c r="A1379" s="87">
        <v>44274</v>
      </c>
      <c r="B1379" s="78" t="s">
        <v>11787</v>
      </c>
      <c r="C1379" s="87" t="s">
        <v>119</v>
      </c>
      <c r="D1379" s="87" t="s">
        <v>10420</v>
      </c>
      <c r="E1379" s="88"/>
    </row>
    <row r="1380" spans="1:5">
      <c r="A1380" s="87">
        <v>5086</v>
      </c>
      <c r="B1380" s="78" t="s">
        <v>11788</v>
      </c>
      <c r="C1380" s="87" t="s">
        <v>59</v>
      </c>
      <c r="D1380" s="87" t="s">
        <v>10420</v>
      </c>
      <c r="E1380" s="88">
        <v>37.47</v>
      </c>
    </row>
    <row r="1381" spans="1:5">
      <c r="A1381" s="87">
        <v>45244</v>
      </c>
      <c r="B1381" s="78" t="s">
        <v>11789</v>
      </c>
      <c r="C1381" s="87" t="s">
        <v>119</v>
      </c>
      <c r="D1381" s="87" t="s">
        <v>10420</v>
      </c>
      <c r="E1381" s="88">
        <v>89.99</v>
      </c>
    </row>
    <row r="1382" spans="1:5">
      <c r="A1382" s="87">
        <v>11280</v>
      </c>
      <c r="B1382" s="78" t="s">
        <v>11790</v>
      </c>
      <c r="C1382" s="87" t="s">
        <v>119</v>
      </c>
      <c r="D1382" s="87" t="s">
        <v>10420</v>
      </c>
      <c r="E1382" s="88"/>
    </row>
    <row r="1383" spans="1:5">
      <c r="A1383" s="87">
        <v>45657</v>
      </c>
      <c r="B1383" s="78" t="s">
        <v>11791</v>
      </c>
      <c r="C1383" s="87" t="s">
        <v>119</v>
      </c>
      <c r="D1383" s="87" t="s">
        <v>10420</v>
      </c>
      <c r="E1383" s="88"/>
    </row>
    <row r="1384" spans="1:5">
      <c r="A1384" s="87">
        <v>3446</v>
      </c>
      <c r="B1384" s="78" t="s">
        <v>11792</v>
      </c>
      <c r="C1384" s="87" t="s">
        <v>119</v>
      </c>
      <c r="D1384" s="87" t="s">
        <v>10420</v>
      </c>
      <c r="E1384" s="88"/>
    </row>
    <row r="1385" spans="1:5">
      <c r="A1385" s="87">
        <v>3445</v>
      </c>
      <c r="B1385" s="78" t="s">
        <v>11793</v>
      </c>
      <c r="C1385" s="87" t="s">
        <v>119</v>
      </c>
      <c r="D1385" s="87" t="s">
        <v>10420</v>
      </c>
      <c r="E1385" s="88"/>
    </row>
    <row r="1386" spans="1:5">
      <c r="A1386" s="87">
        <v>3444</v>
      </c>
      <c r="B1386" s="78" t="s">
        <v>11794</v>
      </c>
      <c r="C1386" s="87" t="s">
        <v>119</v>
      </c>
      <c r="D1386" s="87" t="s">
        <v>10420</v>
      </c>
      <c r="E1386" s="88"/>
    </row>
    <row r="1387" spans="1:5">
      <c r="A1387" s="87">
        <v>3441</v>
      </c>
      <c r="B1387" s="78" t="s">
        <v>11795</v>
      </c>
      <c r="C1387" s="87" t="s">
        <v>119</v>
      </c>
      <c r="D1387" s="87" t="s">
        <v>10420</v>
      </c>
      <c r="E1387" s="88"/>
    </row>
    <row r="1388" spans="1:5">
      <c r="A1388" s="87">
        <v>12402</v>
      </c>
      <c r="B1388" s="78" t="s">
        <v>11796</v>
      </c>
      <c r="C1388" s="87" t="s">
        <v>119</v>
      </c>
      <c r="D1388" s="87" t="s">
        <v>10420</v>
      </c>
      <c r="E1388" s="88"/>
    </row>
    <row r="1389" spans="1:5">
      <c r="A1389" s="87">
        <v>3447</v>
      </c>
      <c r="B1389" s="78" t="s">
        <v>11797</v>
      </c>
      <c r="C1389" s="87" t="s">
        <v>119</v>
      </c>
      <c r="D1389" s="87" t="s">
        <v>10420</v>
      </c>
      <c r="E1389" s="88"/>
    </row>
    <row r="1390" spans="1:5">
      <c r="A1390" s="87">
        <v>3448</v>
      </c>
      <c r="B1390" s="78" t="s">
        <v>11798</v>
      </c>
      <c r="C1390" s="87" t="s">
        <v>119</v>
      </c>
      <c r="D1390" s="87" t="s">
        <v>10420</v>
      </c>
      <c r="E1390" s="88"/>
    </row>
    <row r="1391" spans="1:5">
      <c r="A1391" s="87">
        <v>3442</v>
      </c>
      <c r="B1391" s="78" t="s">
        <v>11799</v>
      </c>
      <c r="C1391" s="87" t="s">
        <v>119</v>
      </c>
      <c r="D1391" s="87" t="s">
        <v>10420</v>
      </c>
      <c r="E1391" s="88"/>
    </row>
    <row r="1392" spans="1:5">
      <c r="A1392" s="87">
        <v>3449</v>
      </c>
      <c r="B1392" s="78" t="s">
        <v>11800</v>
      </c>
      <c r="C1392" s="87" t="s">
        <v>119</v>
      </c>
      <c r="D1392" s="87" t="s">
        <v>10420</v>
      </c>
      <c r="E1392" s="88"/>
    </row>
    <row r="1393" spans="1:5">
      <c r="A1393" s="87">
        <v>37438</v>
      </c>
      <c r="B1393" s="78" t="s">
        <v>11801</v>
      </c>
      <c r="C1393" s="87" t="s">
        <v>119</v>
      </c>
      <c r="D1393" s="87" t="s">
        <v>10420</v>
      </c>
      <c r="E1393" s="88"/>
    </row>
    <row r="1394" spans="1:5">
      <c r="A1394" s="87">
        <v>37439</v>
      </c>
      <c r="B1394" s="78" t="s">
        <v>11802</v>
      </c>
      <c r="C1394" s="87" t="s">
        <v>119</v>
      </c>
      <c r="D1394" s="87" t="s">
        <v>10420</v>
      </c>
      <c r="E1394" s="88"/>
    </row>
    <row r="1395" spans="1:5">
      <c r="A1395" s="87">
        <v>37435</v>
      </c>
      <c r="B1395" s="78" t="s">
        <v>11803</v>
      </c>
      <c r="C1395" s="87" t="s">
        <v>119</v>
      </c>
      <c r="D1395" s="87" t="s">
        <v>10420</v>
      </c>
      <c r="E1395" s="88"/>
    </row>
    <row r="1396" spans="1:5">
      <c r="A1396" s="87">
        <v>37436</v>
      </c>
      <c r="B1396" s="78" t="s">
        <v>11804</v>
      </c>
      <c r="C1396" s="87" t="s">
        <v>119</v>
      </c>
      <c r="D1396" s="87" t="s">
        <v>10420</v>
      </c>
      <c r="E1396" s="88"/>
    </row>
    <row r="1397" spans="1:5">
      <c r="A1397" s="87">
        <v>37437</v>
      </c>
      <c r="B1397" s="78" t="s">
        <v>11805</v>
      </c>
      <c r="C1397" s="87" t="s">
        <v>119</v>
      </c>
      <c r="D1397" s="87" t="s">
        <v>10420</v>
      </c>
      <c r="E1397" s="88"/>
    </row>
    <row r="1398" spans="1:5">
      <c r="A1398" s="87">
        <v>3473</v>
      </c>
      <c r="B1398" s="78" t="s">
        <v>11806</v>
      </c>
      <c r="C1398" s="87" t="s">
        <v>119</v>
      </c>
      <c r="D1398" s="87" t="s">
        <v>10420</v>
      </c>
      <c r="E1398" s="88"/>
    </row>
    <row r="1399" spans="1:5">
      <c r="A1399" s="87">
        <v>3474</v>
      </c>
      <c r="B1399" s="78" t="s">
        <v>11807</v>
      </c>
      <c r="C1399" s="87" t="s">
        <v>119</v>
      </c>
      <c r="D1399" s="87" t="s">
        <v>10420</v>
      </c>
      <c r="E1399" s="88"/>
    </row>
    <row r="1400" spans="1:5">
      <c r="A1400" s="87">
        <v>3443</v>
      </c>
      <c r="B1400" s="78" t="s">
        <v>11808</v>
      </c>
      <c r="C1400" s="87" t="s">
        <v>119</v>
      </c>
      <c r="D1400" s="87" t="s">
        <v>10420</v>
      </c>
      <c r="E1400" s="88"/>
    </row>
    <row r="1401" spans="1:5">
      <c r="A1401" s="87">
        <v>3450</v>
      </c>
      <c r="B1401" s="78" t="s">
        <v>11809</v>
      </c>
      <c r="C1401" s="87" t="s">
        <v>119</v>
      </c>
      <c r="D1401" s="87" t="s">
        <v>10420</v>
      </c>
      <c r="E1401" s="88"/>
    </row>
    <row r="1402" spans="1:5">
      <c r="A1402" s="87">
        <v>3453</v>
      </c>
      <c r="B1402" s="78" t="s">
        <v>11810</v>
      </c>
      <c r="C1402" s="87" t="s">
        <v>119</v>
      </c>
      <c r="D1402" s="87" t="s">
        <v>10420</v>
      </c>
      <c r="E1402" s="88"/>
    </row>
    <row r="1403" spans="1:5">
      <c r="A1403" s="87">
        <v>3452</v>
      </c>
      <c r="B1403" s="78" t="s">
        <v>11811</v>
      </c>
      <c r="C1403" s="87" t="s">
        <v>119</v>
      </c>
      <c r="D1403" s="87" t="s">
        <v>10420</v>
      </c>
      <c r="E1403" s="88"/>
    </row>
    <row r="1404" spans="1:5">
      <c r="A1404" s="87">
        <v>3454</v>
      </c>
      <c r="B1404" s="78" t="s">
        <v>11812</v>
      </c>
      <c r="C1404" s="87" t="s">
        <v>119</v>
      </c>
      <c r="D1404" s="87" t="s">
        <v>10420</v>
      </c>
      <c r="E1404" s="88"/>
    </row>
    <row r="1405" spans="1:5">
      <c r="A1405" s="87">
        <v>3451</v>
      </c>
      <c r="B1405" s="78" t="s">
        <v>11813</v>
      </c>
      <c r="C1405" s="87" t="s">
        <v>119</v>
      </c>
      <c r="D1405" s="87" t="s">
        <v>10420</v>
      </c>
      <c r="E1405" s="88"/>
    </row>
    <row r="1406" spans="1:5">
      <c r="A1406" s="87">
        <v>3458</v>
      </c>
      <c r="B1406" s="78" t="s">
        <v>11814</v>
      </c>
      <c r="C1406" s="87" t="s">
        <v>119</v>
      </c>
      <c r="D1406" s="87" t="s">
        <v>10420</v>
      </c>
      <c r="E1406" s="88"/>
    </row>
    <row r="1407" spans="1:5">
      <c r="A1407" s="87">
        <v>3457</v>
      </c>
      <c r="B1407" s="78" t="s">
        <v>11815</v>
      </c>
      <c r="C1407" s="87" t="s">
        <v>119</v>
      </c>
      <c r="D1407" s="87" t="s">
        <v>10420</v>
      </c>
      <c r="E1407" s="88"/>
    </row>
    <row r="1408" spans="1:5">
      <c r="A1408" s="87">
        <v>3472</v>
      </c>
      <c r="B1408" s="78" t="s">
        <v>11816</v>
      </c>
      <c r="C1408" s="87" t="s">
        <v>119</v>
      </c>
      <c r="D1408" s="87" t="s">
        <v>10420</v>
      </c>
      <c r="E1408" s="88"/>
    </row>
    <row r="1409" spans="1:5">
      <c r="A1409" s="87">
        <v>3455</v>
      </c>
      <c r="B1409" s="78" t="s">
        <v>11817</v>
      </c>
      <c r="C1409" s="87" t="s">
        <v>119</v>
      </c>
      <c r="D1409" s="87" t="s">
        <v>10420</v>
      </c>
      <c r="E1409" s="88"/>
    </row>
    <row r="1410" spans="1:5">
      <c r="A1410" s="87">
        <v>3470</v>
      </c>
      <c r="B1410" s="78" t="s">
        <v>11818</v>
      </c>
      <c r="C1410" s="87" t="s">
        <v>119</v>
      </c>
      <c r="D1410" s="87" t="s">
        <v>10420</v>
      </c>
      <c r="E1410" s="88"/>
    </row>
    <row r="1411" spans="1:5">
      <c r="A1411" s="87">
        <v>3471</v>
      </c>
      <c r="B1411" s="78" t="s">
        <v>11819</v>
      </c>
      <c r="C1411" s="87" t="s">
        <v>119</v>
      </c>
      <c r="D1411" s="87" t="s">
        <v>10420</v>
      </c>
      <c r="E1411" s="88"/>
    </row>
    <row r="1412" spans="1:5">
      <c r="A1412" s="87">
        <v>3459</v>
      </c>
      <c r="B1412" s="78" t="s">
        <v>11820</v>
      </c>
      <c r="C1412" s="87" t="s">
        <v>119</v>
      </c>
      <c r="D1412" s="87" t="s">
        <v>10420</v>
      </c>
      <c r="E1412" s="88"/>
    </row>
    <row r="1413" spans="1:5">
      <c r="A1413" s="87">
        <v>3456</v>
      </c>
      <c r="B1413" s="78" t="s">
        <v>11821</v>
      </c>
      <c r="C1413" s="87" t="s">
        <v>119</v>
      </c>
      <c r="D1413" s="87" t="s">
        <v>10420</v>
      </c>
      <c r="E1413" s="88"/>
    </row>
    <row r="1414" spans="1:5">
      <c r="A1414" s="87">
        <v>3469</v>
      </c>
      <c r="B1414" s="78" t="s">
        <v>11822</v>
      </c>
      <c r="C1414" s="87" t="s">
        <v>119</v>
      </c>
      <c r="D1414" s="87" t="s">
        <v>10420</v>
      </c>
      <c r="E1414" s="88"/>
    </row>
    <row r="1415" spans="1:5">
      <c r="A1415" s="87">
        <v>3460</v>
      </c>
      <c r="B1415" s="78" t="s">
        <v>11823</v>
      </c>
      <c r="C1415" s="87" t="s">
        <v>119</v>
      </c>
      <c r="D1415" s="87" t="s">
        <v>10420</v>
      </c>
      <c r="E1415" s="88"/>
    </row>
    <row r="1416" spans="1:5">
      <c r="A1416" s="87">
        <v>3461</v>
      </c>
      <c r="B1416" s="78" t="s">
        <v>11824</v>
      </c>
      <c r="C1416" s="87" t="s">
        <v>119</v>
      </c>
      <c r="D1416" s="87" t="s">
        <v>10420</v>
      </c>
      <c r="E1416" s="88"/>
    </row>
    <row r="1417" spans="1:5">
      <c r="A1417" s="87">
        <v>37433</v>
      </c>
      <c r="B1417" s="78" t="s">
        <v>11825</v>
      </c>
      <c r="C1417" s="87" t="s">
        <v>119</v>
      </c>
      <c r="D1417" s="87" t="s">
        <v>10420</v>
      </c>
      <c r="E1417" s="88"/>
    </row>
    <row r="1418" spans="1:5">
      <c r="A1418" s="87">
        <v>37430</v>
      </c>
      <c r="B1418" s="78" t="s">
        <v>11826</v>
      </c>
      <c r="C1418" s="87" t="s">
        <v>119</v>
      </c>
      <c r="D1418" s="87" t="s">
        <v>10420</v>
      </c>
      <c r="E1418" s="88"/>
    </row>
    <row r="1419" spans="1:5">
      <c r="A1419" s="87">
        <v>37434</v>
      </c>
      <c r="B1419" s="78" t="s">
        <v>11827</v>
      </c>
      <c r="C1419" s="87" t="s">
        <v>119</v>
      </c>
      <c r="D1419" s="87" t="s">
        <v>10420</v>
      </c>
      <c r="E1419" s="88"/>
    </row>
    <row r="1420" spans="1:5">
      <c r="A1420" s="87">
        <v>37431</v>
      </c>
      <c r="B1420" s="78" t="s">
        <v>11828</v>
      </c>
      <c r="C1420" s="87" t="s">
        <v>119</v>
      </c>
      <c r="D1420" s="87" t="s">
        <v>10420</v>
      </c>
      <c r="E1420" s="88"/>
    </row>
    <row r="1421" spans="1:5">
      <c r="A1421" s="87">
        <v>37432</v>
      </c>
      <c r="B1421" s="78" t="s">
        <v>11829</v>
      </c>
      <c r="C1421" s="87" t="s">
        <v>119</v>
      </c>
      <c r="D1421" s="87" t="s">
        <v>10420</v>
      </c>
      <c r="E1421" s="88"/>
    </row>
    <row r="1422" spans="1:5">
      <c r="A1422" s="87">
        <v>39869</v>
      </c>
      <c r="B1422" s="78" t="s">
        <v>11830</v>
      </c>
      <c r="C1422" s="87" t="s">
        <v>119</v>
      </c>
      <c r="D1422" s="87" t="s">
        <v>10420</v>
      </c>
      <c r="E1422" s="88"/>
    </row>
    <row r="1423" spans="1:5">
      <c r="A1423" s="87">
        <v>39870</v>
      </c>
      <c r="B1423" s="78" t="s">
        <v>11831</v>
      </c>
      <c r="C1423" s="87" t="s">
        <v>119</v>
      </c>
      <c r="D1423" s="87" t="s">
        <v>10420</v>
      </c>
      <c r="E1423" s="88"/>
    </row>
    <row r="1424" spans="1:5">
      <c r="A1424" s="87">
        <v>39871</v>
      </c>
      <c r="B1424" s="78" t="s">
        <v>11832</v>
      </c>
      <c r="C1424" s="87" t="s">
        <v>119</v>
      </c>
      <c r="D1424" s="87" t="s">
        <v>10420</v>
      </c>
      <c r="E1424" s="88"/>
    </row>
    <row r="1425" spans="1:5">
      <c r="A1425" s="87">
        <v>12722</v>
      </c>
      <c r="B1425" s="78" t="s">
        <v>11833</v>
      </c>
      <c r="C1425" s="87" t="s">
        <v>119</v>
      </c>
      <c r="D1425" s="87" t="s">
        <v>10420</v>
      </c>
      <c r="E1425" s="88"/>
    </row>
    <row r="1426" spans="1:5">
      <c r="A1426" s="87">
        <v>12714</v>
      </c>
      <c r="B1426" s="78" t="s">
        <v>11834</v>
      </c>
      <c r="C1426" s="87" t="s">
        <v>119</v>
      </c>
      <c r="D1426" s="87" t="s">
        <v>10420</v>
      </c>
      <c r="E1426" s="88"/>
    </row>
    <row r="1427" spans="1:5">
      <c r="A1427" s="87">
        <v>12715</v>
      </c>
      <c r="B1427" s="78" t="s">
        <v>11835</v>
      </c>
      <c r="C1427" s="87" t="s">
        <v>119</v>
      </c>
      <c r="D1427" s="87" t="s">
        <v>10420</v>
      </c>
      <c r="E1427" s="88"/>
    </row>
    <row r="1428" spans="1:5">
      <c r="A1428" s="87">
        <v>12716</v>
      </c>
      <c r="B1428" s="78" t="s">
        <v>11836</v>
      </c>
      <c r="C1428" s="87" t="s">
        <v>119</v>
      </c>
      <c r="D1428" s="87" t="s">
        <v>10420</v>
      </c>
      <c r="E1428" s="88"/>
    </row>
    <row r="1429" spans="1:5">
      <c r="A1429" s="87">
        <v>12717</v>
      </c>
      <c r="B1429" s="78" t="s">
        <v>11837</v>
      </c>
      <c r="C1429" s="87" t="s">
        <v>119</v>
      </c>
      <c r="D1429" s="87" t="s">
        <v>10420</v>
      </c>
      <c r="E1429" s="88"/>
    </row>
    <row r="1430" spans="1:5">
      <c r="A1430" s="87">
        <v>12718</v>
      </c>
      <c r="B1430" s="78" t="s">
        <v>11838</v>
      </c>
      <c r="C1430" s="87" t="s">
        <v>119</v>
      </c>
      <c r="D1430" s="87" t="s">
        <v>10420</v>
      </c>
      <c r="E1430" s="88"/>
    </row>
    <row r="1431" spans="1:5">
      <c r="A1431" s="87">
        <v>12719</v>
      </c>
      <c r="B1431" s="78" t="s">
        <v>11839</v>
      </c>
      <c r="C1431" s="87" t="s">
        <v>119</v>
      </c>
      <c r="D1431" s="87" t="s">
        <v>10420</v>
      </c>
      <c r="E1431" s="88"/>
    </row>
    <row r="1432" spans="1:5">
      <c r="A1432" s="87">
        <v>12720</v>
      </c>
      <c r="B1432" s="78" t="s">
        <v>11840</v>
      </c>
      <c r="C1432" s="87" t="s">
        <v>119</v>
      </c>
      <c r="D1432" s="87" t="s">
        <v>10420</v>
      </c>
      <c r="E1432" s="88"/>
    </row>
    <row r="1433" spans="1:5">
      <c r="A1433" s="87">
        <v>12721</v>
      </c>
      <c r="B1433" s="78" t="s">
        <v>11841</v>
      </c>
      <c r="C1433" s="87" t="s">
        <v>119</v>
      </c>
      <c r="D1433" s="87" t="s">
        <v>10420</v>
      </c>
      <c r="E1433" s="88"/>
    </row>
    <row r="1434" spans="1:5">
      <c r="A1434" s="87">
        <v>3468</v>
      </c>
      <c r="B1434" s="78" t="s">
        <v>11842</v>
      </c>
      <c r="C1434" s="87" t="s">
        <v>119</v>
      </c>
      <c r="D1434" s="87" t="s">
        <v>10420</v>
      </c>
      <c r="E1434" s="88"/>
    </row>
    <row r="1435" spans="1:5">
      <c r="A1435" s="87">
        <v>3465</v>
      </c>
      <c r="B1435" s="78" t="s">
        <v>11843</v>
      </c>
      <c r="C1435" s="87" t="s">
        <v>119</v>
      </c>
      <c r="D1435" s="87" t="s">
        <v>10420</v>
      </c>
      <c r="E1435" s="88"/>
    </row>
    <row r="1436" spans="1:5">
      <c r="A1436" s="87">
        <v>12403</v>
      </c>
      <c r="B1436" s="78" t="s">
        <v>11844</v>
      </c>
      <c r="C1436" s="87" t="s">
        <v>119</v>
      </c>
      <c r="D1436" s="87" t="s">
        <v>10420</v>
      </c>
      <c r="E1436" s="88"/>
    </row>
    <row r="1437" spans="1:5">
      <c r="A1437" s="87">
        <v>3463</v>
      </c>
      <c r="B1437" s="78" t="s">
        <v>11845</v>
      </c>
      <c r="C1437" s="87" t="s">
        <v>119</v>
      </c>
      <c r="D1437" s="87" t="s">
        <v>10420</v>
      </c>
      <c r="E1437" s="88"/>
    </row>
    <row r="1438" spans="1:5">
      <c r="A1438" s="87">
        <v>3464</v>
      </c>
      <c r="B1438" s="78" t="s">
        <v>11846</v>
      </c>
      <c r="C1438" s="87" t="s">
        <v>119</v>
      </c>
      <c r="D1438" s="87" t="s">
        <v>10420</v>
      </c>
      <c r="E1438" s="88"/>
    </row>
    <row r="1439" spans="1:5">
      <c r="A1439" s="87">
        <v>3466</v>
      </c>
      <c r="B1439" s="78" t="s">
        <v>11847</v>
      </c>
      <c r="C1439" s="87" t="s">
        <v>119</v>
      </c>
      <c r="D1439" s="87" t="s">
        <v>10420</v>
      </c>
      <c r="E1439" s="88"/>
    </row>
    <row r="1440" spans="1:5">
      <c r="A1440" s="87">
        <v>3467</v>
      </c>
      <c r="B1440" s="78" t="s">
        <v>11848</v>
      </c>
      <c r="C1440" s="87" t="s">
        <v>119</v>
      </c>
      <c r="D1440" s="87" t="s">
        <v>10420</v>
      </c>
      <c r="E1440" s="88"/>
    </row>
    <row r="1441" spans="1:5">
      <c r="A1441" s="87">
        <v>3462</v>
      </c>
      <c r="B1441" s="78" t="s">
        <v>11849</v>
      </c>
      <c r="C1441" s="87" t="s">
        <v>119</v>
      </c>
      <c r="D1441" s="87" t="s">
        <v>10420</v>
      </c>
      <c r="E1441" s="88"/>
    </row>
    <row r="1442" spans="1:5">
      <c r="A1442" s="87">
        <v>43917</v>
      </c>
      <c r="B1442" s="78" t="s">
        <v>11850</v>
      </c>
      <c r="C1442" s="87" t="s">
        <v>119</v>
      </c>
      <c r="D1442" s="87" t="s">
        <v>10420</v>
      </c>
      <c r="E1442" s="88"/>
    </row>
    <row r="1443" spans="1:5">
      <c r="A1443" s="87">
        <v>41808</v>
      </c>
      <c r="B1443" s="78" t="s">
        <v>11851</v>
      </c>
      <c r="C1443" s="87" t="s">
        <v>119</v>
      </c>
      <c r="D1443" s="87" t="s">
        <v>10420</v>
      </c>
      <c r="E1443" s="88"/>
    </row>
    <row r="1444" spans="1:5">
      <c r="A1444" s="87">
        <v>41817</v>
      </c>
      <c r="B1444" s="78" t="s">
        <v>11852</v>
      </c>
      <c r="C1444" s="87" t="s">
        <v>119</v>
      </c>
      <c r="D1444" s="87" t="s">
        <v>10420</v>
      </c>
      <c r="E1444" s="88"/>
    </row>
    <row r="1445" spans="1:5">
      <c r="A1445" s="87">
        <v>41819</v>
      </c>
      <c r="B1445" s="78" t="s">
        <v>11853</v>
      </c>
      <c r="C1445" s="87" t="s">
        <v>119</v>
      </c>
      <c r="D1445" s="87" t="s">
        <v>10420</v>
      </c>
      <c r="E1445" s="88"/>
    </row>
    <row r="1446" spans="1:5">
      <c r="A1446" s="87">
        <v>41815</v>
      </c>
      <c r="B1446" s="78" t="s">
        <v>11854</v>
      </c>
      <c r="C1446" s="87" t="s">
        <v>119</v>
      </c>
      <c r="D1446" s="87" t="s">
        <v>10420</v>
      </c>
      <c r="E1446" s="88"/>
    </row>
    <row r="1447" spans="1:5">
      <c r="A1447" s="87">
        <v>41816</v>
      </c>
      <c r="B1447" s="78" t="s">
        <v>11855</v>
      </c>
      <c r="C1447" s="87" t="s">
        <v>119</v>
      </c>
      <c r="D1447" s="87" t="s">
        <v>10420</v>
      </c>
      <c r="E1447" s="88"/>
    </row>
    <row r="1448" spans="1:5">
      <c r="A1448" s="87">
        <v>41812</v>
      </c>
      <c r="B1448" s="78" t="s">
        <v>11856</v>
      </c>
      <c r="C1448" s="87" t="s">
        <v>119</v>
      </c>
      <c r="D1448" s="87" t="s">
        <v>10420</v>
      </c>
      <c r="E1448" s="88"/>
    </row>
    <row r="1449" spans="1:5">
      <c r="A1449" s="87">
        <v>41813</v>
      </c>
      <c r="B1449" s="78" t="s">
        <v>11857</v>
      </c>
      <c r="C1449" s="87" t="s">
        <v>119</v>
      </c>
      <c r="D1449" s="87" t="s">
        <v>10420</v>
      </c>
      <c r="E1449" s="88"/>
    </row>
    <row r="1450" spans="1:5">
      <c r="A1450" s="87">
        <v>41806</v>
      </c>
      <c r="B1450" s="78" t="s">
        <v>11858</v>
      </c>
      <c r="C1450" s="87" t="s">
        <v>119</v>
      </c>
      <c r="D1450" s="87" t="s">
        <v>10420</v>
      </c>
      <c r="E1450" s="88"/>
    </row>
    <row r="1451" spans="1:5">
      <c r="A1451" s="87">
        <v>41807</v>
      </c>
      <c r="B1451" s="78" t="s">
        <v>11859</v>
      </c>
      <c r="C1451" s="87" t="s">
        <v>119</v>
      </c>
      <c r="D1451" s="87" t="s">
        <v>10420</v>
      </c>
      <c r="E1451" s="88"/>
    </row>
    <row r="1452" spans="1:5">
      <c r="A1452" s="87">
        <v>41809</v>
      </c>
      <c r="B1452" s="78" t="s">
        <v>11860</v>
      </c>
      <c r="C1452" s="87" t="s">
        <v>119</v>
      </c>
      <c r="D1452" s="87" t="s">
        <v>10420</v>
      </c>
      <c r="E1452" s="88"/>
    </row>
    <row r="1453" spans="1:5">
      <c r="A1453" s="87">
        <v>41811</v>
      </c>
      <c r="B1453" s="78" t="s">
        <v>11861</v>
      </c>
      <c r="C1453" s="87" t="s">
        <v>119</v>
      </c>
      <c r="D1453" s="87" t="s">
        <v>10420</v>
      </c>
      <c r="E1453" s="88"/>
    </row>
    <row r="1454" spans="1:5">
      <c r="A1454" s="87">
        <v>41814</v>
      </c>
      <c r="B1454" s="78" t="s">
        <v>11862</v>
      </c>
      <c r="C1454" s="87" t="s">
        <v>119</v>
      </c>
      <c r="D1454" s="87" t="s">
        <v>10420</v>
      </c>
      <c r="E1454" s="88"/>
    </row>
    <row r="1455" spans="1:5">
      <c r="A1455" s="87">
        <v>41818</v>
      </c>
      <c r="B1455" s="78" t="s">
        <v>11863</v>
      </c>
      <c r="C1455" s="87" t="s">
        <v>119</v>
      </c>
      <c r="D1455" s="87" t="s">
        <v>10420</v>
      </c>
      <c r="E1455" s="88"/>
    </row>
    <row r="1456" spans="1:5">
      <c r="A1456" s="87">
        <v>43919</v>
      </c>
      <c r="B1456" s="78" t="s">
        <v>11864</v>
      </c>
      <c r="C1456" s="87" t="s">
        <v>119</v>
      </c>
      <c r="D1456" s="87" t="s">
        <v>10420</v>
      </c>
      <c r="E1456" s="88"/>
    </row>
    <row r="1457" spans="1:5">
      <c r="A1457" s="87">
        <v>43914</v>
      </c>
      <c r="B1457" s="78" t="s">
        <v>11865</v>
      </c>
      <c r="C1457" s="87" t="s">
        <v>119</v>
      </c>
      <c r="D1457" s="87" t="s">
        <v>10420</v>
      </c>
      <c r="E1457" s="88"/>
    </row>
    <row r="1458" spans="1:5">
      <c r="A1458" s="87">
        <v>43916</v>
      </c>
      <c r="B1458" s="78" t="s">
        <v>11866</v>
      </c>
      <c r="C1458" s="87" t="s">
        <v>119</v>
      </c>
      <c r="D1458" s="87" t="s">
        <v>10420</v>
      </c>
      <c r="E1458" s="88"/>
    </row>
    <row r="1459" spans="1:5">
      <c r="A1459" s="87">
        <v>43912</v>
      </c>
      <c r="B1459" s="78" t="s">
        <v>11867</v>
      </c>
      <c r="C1459" s="87" t="s">
        <v>119</v>
      </c>
      <c r="D1459" s="87" t="s">
        <v>10420</v>
      </c>
      <c r="E1459" s="88"/>
    </row>
    <row r="1460" spans="1:5">
      <c r="A1460" s="87">
        <v>43913</v>
      </c>
      <c r="B1460" s="78" t="s">
        <v>11868</v>
      </c>
      <c r="C1460" s="87" t="s">
        <v>119</v>
      </c>
      <c r="D1460" s="87" t="s">
        <v>10420</v>
      </c>
      <c r="E1460" s="88"/>
    </row>
    <row r="1461" spans="1:5">
      <c r="A1461" s="87">
        <v>43908</v>
      </c>
      <c r="B1461" s="78" t="s">
        <v>11869</v>
      </c>
      <c r="C1461" s="87" t="s">
        <v>119</v>
      </c>
      <c r="D1461" s="87" t="s">
        <v>10420</v>
      </c>
      <c r="E1461" s="88"/>
    </row>
    <row r="1462" spans="1:5">
      <c r="A1462" s="87">
        <v>43909</v>
      </c>
      <c r="B1462" s="78" t="s">
        <v>11870</v>
      </c>
      <c r="C1462" s="87" t="s">
        <v>119</v>
      </c>
      <c r="D1462" s="87" t="s">
        <v>10420</v>
      </c>
      <c r="E1462" s="88"/>
    </row>
    <row r="1463" spans="1:5">
      <c r="A1463" s="87">
        <v>43910</v>
      </c>
      <c r="B1463" s="78" t="s">
        <v>11871</v>
      </c>
      <c r="C1463" s="87" t="s">
        <v>119</v>
      </c>
      <c r="D1463" s="87" t="s">
        <v>10420</v>
      </c>
      <c r="E1463" s="88"/>
    </row>
    <row r="1464" spans="1:5">
      <c r="A1464" s="87">
        <v>43911</v>
      </c>
      <c r="B1464" s="78" t="s">
        <v>11872</v>
      </c>
      <c r="C1464" s="87" t="s">
        <v>119</v>
      </c>
      <c r="D1464" s="87" t="s">
        <v>10420</v>
      </c>
      <c r="E1464" s="88"/>
    </row>
    <row r="1465" spans="1:5">
      <c r="A1465" s="87">
        <v>43915</v>
      </c>
      <c r="B1465" s="78" t="s">
        <v>11873</v>
      </c>
      <c r="C1465" s="87" t="s">
        <v>119</v>
      </c>
      <c r="D1465" s="87" t="s">
        <v>10420</v>
      </c>
      <c r="E1465" s="88"/>
    </row>
    <row r="1466" spans="1:5">
      <c r="A1466" s="87">
        <v>43918</v>
      </c>
      <c r="B1466" s="78" t="s">
        <v>11874</v>
      </c>
      <c r="C1466" s="87" t="s">
        <v>119</v>
      </c>
      <c r="D1466" s="87" t="s">
        <v>10420</v>
      </c>
      <c r="E1466" s="88"/>
    </row>
    <row r="1467" spans="1:5">
      <c r="A1467" s="87">
        <v>43907</v>
      </c>
      <c r="B1467" s="78" t="s">
        <v>11875</v>
      </c>
      <c r="C1467" s="87" t="s">
        <v>119</v>
      </c>
      <c r="D1467" s="87" t="s">
        <v>10420</v>
      </c>
      <c r="E1467" s="88"/>
    </row>
    <row r="1468" spans="1:5">
      <c r="A1468" s="87">
        <v>37416</v>
      </c>
      <c r="B1468" s="78" t="s">
        <v>11876</v>
      </c>
      <c r="C1468" s="87" t="s">
        <v>119</v>
      </c>
      <c r="D1468" s="87" t="s">
        <v>10420</v>
      </c>
      <c r="E1468" s="88"/>
    </row>
    <row r="1469" spans="1:5">
      <c r="A1469" s="87">
        <v>37417</v>
      </c>
      <c r="B1469" s="78" t="s">
        <v>11877</v>
      </c>
      <c r="C1469" s="87" t="s">
        <v>119</v>
      </c>
      <c r="D1469" s="87" t="s">
        <v>10420</v>
      </c>
      <c r="E1469" s="88"/>
    </row>
    <row r="1470" spans="1:5">
      <c r="A1470" s="87">
        <v>37413</v>
      </c>
      <c r="B1470" s="78" t="s">
        <v>11878</v>
      </c>
      <c r="C1470" s="87" t="s">
        <v>119</v>
      </c>
      <c r="D1470" s="87" t="s">
        <v>10420</v>
      </c>
      <c r="E1470" s="88"/>
    </row>
    <row r="1471" spans="1:5">
      <c r="A1471" s="87">
        <v>37414</v>
      </c>
      <c r="B1471" s="78" t="s">
        <v>11879</v>
      </c>
      <c r="C1471" s="87" t="s">
        <v>119</v>
      </c>
      <c r="D1471" s="87" t="s">
        <v>10420</v>
      </c>
      <c r="E1471" s="88"/>
    </row>
    <row r="1472" spans="1:5">
      <c r="A1472" s="87">
        <v>37415</v>
      </c>
      <c r="B1472" s="78" t="s">
        <v>11880</v>
      </c>
      <c r="C1472" s="87" t="s">
        <v>119</v>
      </c>
      <c r="D1472" s="87" t="s">
        <v>10420</v>
      </c>
      <c r="E1472" s="88"/>
    </row>
    <row r="1473" spans="1:5">
      <c r="A1473" s="87">
        <v>43590</v>
      </c>
      <c r="B1473" s="78" t="s">
        <v>11881</v>
      </c>
      <c r="C1473" s="87" t="s">
        <v>119</v>
      </c>
      <c r="D1473" s="87" t="s">
        <v>10420</v>
      </c>
      <c r="E1473" s="88">
        <v>174.19</v>
      </c>
    </row>
    <row r="1474" spans="1:5">
      <c r="A1474" s="87">
        <v>43589</v>
      </c>
      <c r="B1474" s="78" t="s">
        <v>11882</v>
      </c>
      <c r="C1474" s="87" t="s">
        <v>119</v>
      </c>
      <c r="D1474" s="87" t="s">
        <v>10420</v>
      </c>
      <c r="E1474" s="88">
        <v>31.51</v>
      </c>
    </row>
    <row r="1475" spans="1:5">
      <c r="A1475" s="87">
        <v>34519</v>
      </c>
      <c r="B1475" s="78" t="s">
        <v>11883</v>
      </c>
      <c r="C1475" s="87" t="s">
        <v>119</v>
      </c>
      <c r="D1475" s="87" t="s">
        <v>10420</v>
      </c>
      <c r="E1475" s="88"/>
    </row>
    <row r="1476" spans="1:5">
      <c r="A1476" s="87">
        <v>1649</v>
      </c>
      <c r="B1476" s="78" t="s">
        <v>11884</v>
      </c>
      <c r="C1476" s="87" t="s">
        <v>119</v>
      </c>
      <c r="D1476" s="87" t="s">
        <v>10420</v>
      </c>
      <c r="E1476" s="88"/>
    </row>
    <row r="1477" spans="1:5">
      <c r="A1477" s="87">
        <v>1653</v>
      </c>
      <c r="B1477" s="78" t="s">
        <v>11885</v>
      </c>
      <c r="C1477" s="87" t="s">
        <v>119</v>
      </c>
      <c r="D1477" s="87" t="s">
        <v>10420</v>
      </c>
      <c r="E1477" s="88"/>
    </row>
    <row r="1478" spans="1:5">
      <c r="A1478" s="87">
        <v>1648</v>
      </c>
      <c r="B1478" s="78" t="s">
        <v>11886</v>
      </c>
      <c r="C1478" s="87" t="s">
        <v>119</v>
      </c>
      <c r="D1478" s="87" t="s">
        <v>10420</v>
      </c>
      <c r="E1478" s="88"/>
    </row>
    <row r="1479" spans="1:5">
      <c r="A1479" s="87">
        <v>1647</v>
      </c>
      <c r="B1479" s="78" t="s">
        <v>11887</v>
      </c>
      <c r="C1479" s="87" t="s">
        <v>119</v>
      </c>
      <c r="D1479" s="87" t="s">
        <v>10420</v>
      </c>
      <c r="E1479" s="88"/>
    </row>
    <row r="1480" spans="1:5">
      <c r="A1480" s="87">
        <v>1651</v>
      </c>
      <c r="B1480" s="78" t="s">
        <v>11888</v>
      </c>
      <c r="C1480" s="87" t="s">
        <v>119</v>
      </c>
      <c r="D1480" s="87" t="s">
        <v>10420</v>
      </c>
      <c r="E1480" s="88"/>
    </row>
    <row r="1481" spans="1:5">
      <c r="A1481" s="87">
        <v>1650</v>
      </c>
      <c r="B1481" s="78" t="s">
        <v>11889</v>
      </c>
      <c r="C1481" s="87" t="s">
        <v>119</v>
      </c>
      <c r="D1481" s="87" t="s">
        <v>10420</v>
      </c>
      <c r="E1481" s="88"/>
    </row>
    <row r="1482" spans="1:5">
      <c r="A1482" s="87">
        <v>1652</v>
      </c>
      <c r="B1482" s="78" t="s">
        <v>11890</v>
      </c>
      <c r="C1482" s="87" t="s">
        <v>119</v>
      </c>
      <c r="D1482" s="87" t="s">
        <v>10420</v>
      </c>
      <c r="E1482" s="88"/>
    </row>
    <row r="1483" spans="1:5">
      <c r="A1483" s="87">
        <v>1654</v>
      </c>
      <c r="B1483" s="78" t="s">
        <v>11891</v>
      </c>
      <c r="C1483" s="87" t="s">
        <v>119</v>
      </c>
      <c r="D1483" s="87" t="s">
        <v>10420</v>
      </c>
      <c r="E1483" s="88"/>
    </row>
    <row r="1484" spans="1:5">
      <c r="A1484" s="87">
        <v>10510</v>
      </c>
      <c r="B1484" s="78" t="s">
        <v>11892</v>
      </c>
      <c r="C1484" s="87" t="s">
        <v>119</v>
      </c>
      <c r="D1484" s="87" t="s">
        <v>10420</v>
      </c>
      <c r="E1484" s="88">
        <v>174.08</v>
      </c>
    </row>
    <row r="1485" spans="1:5">
      <c r="A1485" s="87">
        <v>1744</v>
      </c>
      <c r="B1485" s="78" t="s">
        <v>11893</v>
      </c>
      <c r="C1485" s="87" t="s">
        <v>119</v>
      </c>
      <c r="D1485" s="87" t="s">
        <v>10420</v>
      </c>
      <c r="E1485" s="88">
        <v>160.19999999999999</v>
      </c>
    </row>
    <row r="1486" spans="1:5">
      <c r="A1486" s="87">
        <v>1743</v>
      </c>
      <c r="B1486" s="78" t="s">
        <v>11894</v>
      </c>
      <c r="C1486" s="87" t="s">
        <v>119</v>
      </c>
      <c r="D1486" s="87" t="s">
        <v>10420</v>
      </c>
      <c r="E1486" s="88">
        <v>210.37</v>
      </c>
    </row>
    <row r="1487" spans="1:5">
      <c r="A1487" s="87">
        <v>1747</v>
      </c>
      <c r="B1487" s="78" t="s">
        <v>11895</v>
      </c>
      <c r="C1487" s="87" t="s">
        <v>119</v>
      </c>
      <c r="D1487" s="87" t="s">
        <v>10420</v>
      </c>
      <c r="E1487" s="88">
        <v>231.29</v>
      </c>
    </row>
    <row r="1488" spans="1:5">
      <c r="A1488" s="87">
        <v>39640</v>
      </c>
      <c r="B1488" s="78" t="s">
        <v>11896</v>
      </c>
      <c r="C1488" s="87" t="s">
        <v>119</v>
      </c>
      <c r="D1488" s="87" t="s">
        <v>10420</v>
      </c>
      <c r="E1488" s="88">
        <v>15.91</v>
      </c>
    </row>
    <row r="1489" spans="1:5">
      <c r="A1489" s="87">
        <v>7216</v>
      </c>
      <c r="B1489" s="78" t="s">
        <v>11897</v>
      </c>
      <c r="C1489" s="87" t="s">
        <v>119</v>
      </c>
      <c r="D1489" s="87" t="s">
        <v>10420</v>
      </c>
      <c r="E1489" s="88">
        <v>85.45</v>
      </c>
    </row>
    <row r="1490" spans="1:5">
      <c r="A1490" s="87">
        <v>20235</v>
      </c>
      <c r="B1490" s="78" t="s">
        <v>11898</v>
      </c>
      <c r="C1490" s="87" t="s">
        <v>119</v>
      </c>
      <c r="D1490" s="87" t="s">
        <v>10420</v>
      </c>
      <c r="E1490" s="88">
        <v>68.7</v>
      </c>
    </row>
    <row r="1491" spans="1:5">
      <c r="A1491" s="87">
        <v>7181</v>
      </c>
      <c r="B1491" s="78" t="s">
        <v>11899</v>
      </c>
      <c r="C1491" s="87" t="s">
        <v>119</v>
      </c>
      <c r="D1491" s="87" t="s">
        <v>10420</v>
      </c>
      <c r="E1491" s="88">
        <v>4.1399999999999997</v>
      </c>
    </row>
    <row r="1492" spans="1:5">
      <c r="A1492" s="87">
        <v>40742</v>
      </c>
      <c r="B1492" s="78" t="s">
        <v>11900</v>
      </c>
      <c r="C1492" s="87" t="s">
        <v>119</v>
      </c>
      <c r="D1492" s="87" t="s">
        <v>10420</v>
      </c>
      <c r="E1492" s="88">
        <v>11.59</v>
      </c>
    </row>
    <row r="1493" spans="1:5">
      <c r="A1493" s="87">
        <v>7214</v>
      </c>
      <c r="B1493" s="78" t="s">
        <v>11901</v>
      </c>
      <c r="C1493" s="87" t="s">
        <v>119</v>
      </c>
      <c r="D1493" s="87" t="s">
        <v>10420</v>
      </c>
      <c r="E1493" s="88">
        <v>83.45</v>
      </c>
    </row>
    <row r="1494" spans="1:5">
      <c r="A1494" s="87">
        <v>7219</v>
      </c>
      <c r="B1494" s="78" t="s">
        <v>11902</v>
      </c>
      <c r="C1494" s="87" t="s">
        <v>119</v>
      </c>
      <c r="D1494" s="87" t="s">
        <v>10420</v>
      </c>
      <c r="E1494" s="88">
        <v>74.02</v>
      </c>
    </row>
    <row r="1495" spans="1:5">
      <c r="A1495" s="87">
        <v>2628</v>
      </c>
      <c r="B1495" s="78" t="s">
        <v>11903</v>
      </c>
      <c r="C1495" s="87" t="s">
        <v>119</v>
      </c>
      <c r="D1495" s="87" t="s">
        <v>10420</v>
      </c>
      <c r="E1495" s="88"/>
    </row>
    <row r="1496" spans="1:5">
      <c r="A1496" s="87">
        <v>2622</v>
      </c>
      <c r="B1496" s="78" t="s">
        <v>11904</v>
      </c>
      <c r="C1496" s="87" t="s">
        <v>119</v>
      </c>
      <c r="D1496" s="87" t="s">
        <v>10420</v>
      </c>
      <c r="E1496" s="88"/>
    </row>
    <row r="1497" spans="1:5">
      <c r="A1497" s="87">
        <v>2623</v>
      </c>
      <c r="B1497" s="78" t="s">
        <v>11905</v>
      </c>
      <c r="C1497" s="87" t="s">
        <v>119</v>
      </c>
      <c r="D1497" s="87" t="s">
        <v>10420</v>
      </c>
      <c r="E1497" s="88"/>
    </row>
    <row r="1498" spans="1:5">
      <c r="A1498" s="87">
        <v>2624</v>
      </c>
      <c r="B1498" s="78" t="s">
        <v>11906</v>
      </c>
      <c r="C1498" s="87" t="s">
        <v>119</v>
      </c>
      <c r="D1498" s="87" t="s">
        <v>10420</v>
      </c>
      <c r="E1498" s="88"/>
    </row>
    <row r="1499" spans="1:5">
      <c r="A1499" s="87">
        <v>2625</v>
      </c>
      <c r="B1499" s="78" t="s">
        <v>11907</v>
      </c>
      <c r="C1499" s="87" t="s">
        <v>119</v>
      </c>
      <c r="D1499" s="87" t="s">
        <v>10420</v>
      </c>
      <c r="E1499" s="88"/>
    </row>
    <row r="1500" spans="1:5">
      <c r="A1500" s="87">
        <v>2626</v>
      </c>
      <c r="B1500" s="78" t="s">
        <v>11908</v>
      </c>
      <c r="C1500" s="87" t="s">
        <v>119</v>
      </c>
      <c r="D1500" s="87" t="s">
        <v>10420</v>
      </c>
      <c r="E1500" s="88"/>
    </row>
    <row r="1501" spans="1:5">
      <c r="A1501" s="87">
        <v>2630</v>
      </c>
      <c r="B1501" s="78" t="s">
        <v>11909</v>
      </c>
      <c r="C1501" s="87" t="s">
        <v>119</v>
      </c>
      <c r="D1501" s="87" t="s">
        <v>10420</v>
      </c>
      <c r="E1501" s="88"/>
    </row>
    <row r="1502" spans="1:5">
      <c r="A1502" s="87">
        <v>2627</v>
      </c>
      <c r="B1502" s="78" t="s">
        <v>11910</v>
      </c>
      <c r="C1502" s="87" t="s">
        <v>119</v>
      </c>
      <c r="D1502" s="87" t="s">
        <v>10420</v>
      </c>
      <c r="E1502" s="88"/>
    </row>
    <row r="1503" spans="1:5">
      <c r="A1503" s="87">
        <v>2629</v>
      </c>
      <c r="B1503" s="78" t="s">
        <v>11911</v>
      </c>
      <c r="C1503" s="87" t="s">
        <v>119</v>
      </c>
      <c r="D1503" s="87" t="s">
        <v>10420</v>
      </c>
      <c r="E1503" s="88"/>
    </row>
    <row r="1504" spans="1:5">
      <c r="A1504" s="87">
        <v>1880</v>
      </c>
      <c r="B1504" s="78" t="s">
        <v>11912</v>
      </c>
      <c r="C1504" s="87" t="s">
        <v>119</v>
      </c>
      <c r="D1504" s="87" t="s">
        <v>10420</v>
      </c>
      <c r="E1504" s="88">
        <v>4.51</v>
      </c>
    </row>
    <row r="1505" spans="1:5">
      <c r="A1505" s="87">
        <v>39274</v>
      </c>
      <c r="B1505" s="78" t="s">
        <v>11913</v>
      </c>
      <c r="C1505" s="87" t="s">
        <v>119</v>
      </c>
      <c r="D1505" s="87" t="s">
        <v>10420</v>
      </c>
      <c r="E1505" s="88">
        <v>3.49</v>
      </c>
    </row>
    <row r="1506" spans="1:5">
      <c r="A1506" s="87">
        <v>12033</v>
      </c>
      <c r="B1506" s="78" t="s">
        <v>11914</v>
      </c>
      <c r="C1506" s="87" t="s">
        <v>119</v>
      </c>
      <c r="D1506" s="87" t="s">
        <v>10420</v>
      </c>
      <c r="E1506" s="88">
        <v>14.39</v>
      </c>
    </row>
    <row r="1507" spans="1:5">
      <c r="A1507" s="87">
        <v>40408</v>
      </c>
      <c r="B1507" s="78" t="s">
        <v>11915</v>
      </c>
      <c r="C1507" s="87" t="s">
        <v>119</v>
      </c>
      <c r="D1507" s="87" t="s">
        <v>10420</v>
      </c>
      <c r="E1507" s="88">
        <v>9.4499999999999993</v>
      </c>
    </row>
    <row r="1508" spans="1:5">
      <c r="A1508" s="87">
        <v>39276</v>
      </c>
      <c r="B1508" s="78" t="s">
        <v>11916</v>
      </c>
      <c r="C1508" s="87" t="s">
        <v>119</v>
      </c>
      <c r="D1508" s="87" t="s">
        <v>10420</v>
      </c>
      <c r="E1508" s="88">
        <v>8.52</v>
      </c>
    </row>
    <row r="1509" spans="1:5">
      <c r="A1509" s="87">
        <v>40409</v>
      </c>
      <c r="B1509" s="78" t="s">
        <v>11917</v>
      </c>
      <c r="C1509" s="87" t="s">
        <v>119</v>
      </c>
      <c r="D1509" s="87" t="s">
        <v>10420</v>
      </c>
      <c r="E1509" s="88">
        <v>3.34</v>
      </c>
    </row>
    <row r="1510" spans="1:5">
      <c r="A1510" s="87">
        <v>39277</v>
      </c>
      <c r="B1510" s="78" t="s">
        <v>11918</v>
      </c>
      <c r="C1510" s="87" t="s">
        <v>119</v>
      </c>
      <c r="D1510" s="87" t="s">
        <v>10420</v>
      </c>
      <c r="E1510" s="88">
        <v>22.99</v>
      </c>
    </row>
    <row r="1511" spans="1:5">
      <c r="A1511" s="87">
        <v>12034</v>
      </c>
      <c r="B1511" s="78" t="s">
        <v>11919</v>
      </c>
      <c r="C1511" s="87" t="s">
        <v>119</v>
      </c>
      <c r="D1511" s="87" t="s">
        <v>10420</v>
      </c>
      <c r="E1511" s="88">
        <v>6.52</v>
      </c>
    </row>
    <row r="1512" spans="1:5">
      <c r="A1512" s="87">
        <v>39879</v>
      </c>
      <c r="B1512" s="78" t="s">
        <v>11920</v>
      </c>
      <c r="C1512" s="87" t="s">
        <v>119</v>
      </c>
      <c r="D1512" s="87" t="s">
        <v>10420</v>
      </c>
      <c r="E1512" s="88"/>
    </row>
    <row r="1513" spans="1:5">
      <c r="A1513" s="87">
        <v>39880</v>
      </c>
      <c r="B1513" s="78" t="s">
        <v>11921</v>
      </c>
      <c r="C1513" s="87" t="s">
        <v>119</v>
      </c>
      <c r="D1513" s="87" t="s">
        <v>10420</v>
      </c>
      <c r="E1513" s="88"/>
    </row>
    <row r="1514" spans="1:5">
      <c r="A1514" s="87">
        <v>39881</v>
      </c>
      <c r="B1514" s="78" t="s">
        <v>11922</v>
      </c>
      <c r="C1514" s="87" t="s">
        <v>119</v>
      </c>
      <c r="D1514" s="87" t="s">
        <v>10420</v>
      </c>
      <c r="E1514" s="88"/>
    </row>
    <row r="1515" spans="1:5">
      <c r="A1515" s="87">
        <v>39882</v>
      </c>
      <c r="B1515" s="78" t="s">
        <v>11923</v>
      </c>
      <c r="C1515" s="87" t="s">
        <v>119</v>
      </c>
      <c r="D1515" s="87" t="s">
        <v>10420</v>
      </c>
      <c r="E1515" s="88"/>
    </row>
    <row r="1516" spans="1:5">
      <c r="A1516" s="87">
        <v>39883</v>
      </c>
      <c r="B1516" s="78" t="s">
        <v>11924</v>
      </c>
      <c r="C1516" s="87" t="s">
        <v>119</v>
      </c>
      <c r="D1516" s="87" t="s">
        <v>10420</v>
      </c>
      <c r="E1516" s="88"/>
    </row>
    <row r="1517" spans="1:5">
      <c r="A1517" s="87">
        <v>39884</v>
      </c>
      <c r="B1517" s="78" t="s">
        <v>11925</v>
      </c>
      <c r="C1517" s="87" t="s">
        <v>119</v>
      </c>
      <c r="D1517" s="87" t="s">
        <v>10420</v>
      </c>
      <c r="E1517" s="88"/>
    </row>
    <row r="1518" spans="1:5">
      <c r="A1518" s="87">
        <v>39885</v>
      </c>
      <c r="B1518" s="78" t="s">
        <v>11926</v>
      </c>
      <c r="C1518" s="87" t="s">
        <v>119</v>
      </c>
      <c r="D1518" s="87" t="s">
        <v>10420</v>
      </c>
      <c r="E1518" s="88"/>
    </row>
    <row r="1519" spans="1:5">
      <c r="A1519" s="87">
        <v>1777</v>
      </c>
      <c r="B1519" s="78" t="s">
        <v>11927</v>
      </c>
      <c r="C1519" s="87" t="s">
        <v>119</v>
      </c>
      <c r="D1519" s="87" t="s">
        <v>10420</v>
      </c>
      <c r="E1519" s="88"/>
    </row>
    <row r="1520" spans="1:5">
      <c r="A1520" s="87">
        <v>1819</v>
      </c>
      <c r="B1520" s="78" t="s">
        <v>11928</v>
      </c>
      <c r="C1520" s="87" t="s">
        <v>119</v>
      </c>
      <c r="D1520" s="87" t="s">
        <v>10420</v>
      </c>
      <c r="E1520" s="88"/>
    </row>
    <row r="1521" spans="1:5">
      <c r="A1521" s="87">
        <v>1776</v>
      </c>
      <c r="B1521" s="78" t="s">
        <v>11929</v>
      </c>
      <c r="C1521" s="87" t="s">
        <v>119</v>
      </c>
      <c r="D1521" s="87" t="s">
        <v>10420</v>
      </c>
      <c r="E1521" s="88"/>
    </row>
    <row r="1522" spans="1:5">
      <c r="A1522" s="87">
        <v>1775</v>
      </c>
      <c r="B1522" s="78" t="s">
        <v>11930</v>
      </c>
      <c r="C1522" s="87" t="s">
        <v>119</v>
      </c>
      <c r="D1522" s="87" t="s">
        <v>10420</v>
      </c>
      <c r="E1522" s="88"/>
    </row>
    <row r="1523" spans="1:5">
      <c r="A1523" s="87">
        <v>1778</v>
      </c>
      <c r="B1523" s="78" t="s">
        <v>11931</v>
      </c>
      <c r="C1523" s="87" t="s">
        <v>119</v>
      </c>
      <c r="D1523" s="87" t="s">
        <v>10420</v>
      </c>
      <c r="E1523" s="88"/>
    </row>
    <row r="1524" spans="1:5">
      <c r="A1524" s="87">
        <v>1818</v>
      </c>
      <c r="B1524" s="78" t="s">
        <v>11932</v>
      </c>
      <c r="C1524" s="87" t="s">
        <v>119</v>
      </c>
      <c r="D1524" s="87" t="s">
        <v>10420</v>
      </c>
      <c r="E1524" s="88"/>
    </row>
    <row r="1525" spans="1:5">
      <c r="A1525" s="87">
        <v>1779</v>
      </c>
      <c r="B1525" s="78" t="s">
        <v>11933</v>
      </c>
      <c r="C1525" s="87" t="s">
        <v>119</v>
      </c>
      <c r="D1525" s="87" t="s">
        <v>10420</v>
      </c>
      <c r="E1525" s="88"/>
    </row>
    <row r="1526" spans="1:5">
      <c r="A1526" s="87">
        <v>1820</v>
      </c>
      <c r="B1526" s="78" t="s">
        <v>11934</v>
      </c>
      <c r="C1526" s="87" t="s">
        <v>119</v>
      </c>
      <c r="D1526" s="87" t="s">
        <v>10420</v>
      </c>
      <c r="E1526" s="88"/>
    </row>
    <row r="1527" spans="1:5">
      <c r="A1527" s="87">
        <v>1780</v>
      </c>
      <c r="B1527" s="78" t="s">
        <v>11935</v>
      </c>
      <c r="C1527" s="87" t="s">
        <v>119</v>
      </c>
      <c r="D1527" s="87" t="s">
        <v>10420</v>
      </c>
      <c r="E1527" s="88"/>
    </row>
    <row r="1528" spans="1:5">
      <c r="A1528" s="87">
        <v>1783</v>
      </c>
      <c r="B1528" s="78" t="s">
        <v>11936</v>
      </c>
      <c r="C1528" s="87" t="s">
        <v>119</v>
      </c>
      <c r="D1528" s="87" t="s">
        <v>10420</v>
      </c>
      <c r="E1528" s="88"/>
    </row>
    <row r="1529" spans="1:5">
      <c r="A1529" s="87">
        <v>1782</v>
      </c>
      <c r="B1529" s="78" t="s">
        <v>11937</v>
      </c>
      <c r="C1529" s="87" t="s">
        <v>119</v>
      </c>
      <c r="D1529" s="87" t="s">
        <v>10420</v>
      </c>
      <c r="E1529" s="88"/>
    </row>
    <row r="1530" spans="1:5">
      <c r="A1530" s="87">
        <v>1781</v>
      </c>
      <c r="B1530" s="78" t="s">
        <v>11938</v>
      </c>
      <c r="C1530" s="87" t="s">
        <v>119</v>
      </c>
      <c r="D1530" s="87" t="s">
        <v>10420</v>
      </c>
      <c r="E1530" s="88"/>
    </row>
    <row r="1531" spans="1:5">
      <c r="A1531" s="87">
        <v>1817</v>
      </c>
      <c r="B1531" s="78" t="s">
        <v>11939</v>
      </c>
      <c r="C1531" s="87" t="s">
        <v>119</v>
      </c>
      <c r="D1531" s="87" t="s">
        <v>10420</v>
      </c>
      <c r="E1531" s="88"/>
    </row>
    <row r="1532" spans="1:5">
      <c r="A1532" s="87">
        <v>1784</v>
      </c>
      <c r="B1532" s="78" t="s">
        <v>11940</v>
      </c>
      <c r="C1532" s="87" t="s">
        <v>119</v>
      </c>
      <c r="D1532" s="87" t="s">
        <v>10420</v>
      </c>
      <c r="E1532" s="88"/>
    </row>
    <row r="1533" spans="1:5">
      <c r="A1533" s="87">
        <v>1810</v>
      </c>
      <c r="B1533" s="78" t="s">
        <v>11941</v>
      </c>
      <c r="C1533" s="87" t="s">
        <v>119</v>
      </c>
      <c r="D1533" s="87" t="s">
        <v>10420</v>
      </c>
      <c r="E1533" s="88"/>
    </row>
    <row r="1534" spans="1:5">
      <c r="A1534" s="87">
        <v>1812</v>
      </c>
      <c r="B1534" s="78" t="s">
        <v>11942</v>
      </c>
      <c r="C1534" s="87" t="s">
        <v>119</v>
      </c>
      <c r="D1534" s="87" t="s">
        <v>10420</v>
      </c>
      <c r="E1534" s="88"/>
    </row>
    <row r="1535" spans="1:5">
      <c r="A1535" s="87">
        <v>1811</v>
      </c>
      <c r="B1535" s="78" t="s">
        <v>11943</v>
      </c>
      <c r="C1535" s="87" t="s">
        <v>119</v>
      </c>
      <c r="D1535" s="87" t="s">
        <v>10420</v>
      </c>
      <c r="E1535" s="88"/>
    </row>
    <row r="1536" spans="1:5">
      <c r="A1536" s="87">
        <v>40386</v>
      </c>
      <c r="B1536" s="78" t="s">
        <v>11944</v>
      </c>
      <c r="C1536" s="87" t="s">
        <v>119</v>
      </c>
      <c r="D1536" s="87" t="s">
        <v>10420</v>
      </c>
      <c r="E1536" s="88"/>
    </row>
    <row r="1537" spans="1:5">
      <c r="A1537" s="87">
        <v>40384</v>
      </c>
      <c r="B1537" s="78" t="s">
        <v>11945</v>
      </c>
      <c r="C1537" s="87" t="s">
        <v>119</v>
      </c>
      <c r="D1537" s="87" t="s">
        <v>10420</v>
      </c>
      <c r="E1537" s="88"/>
    </row>
    <row r="1538" spans="1:5">
      <c r="A1538" s="87">
        <v>40423</v>
      </c>
      <c r="B1538" s="78" t="s">
        <v>11946</v>
      </c>
      <c r="C1538" s="87" t="s">
        <v>119</v>
      </c>
      <c r="D1538" s="87" t="s">
        <v>10420</v>
      </c>
      <c r="E1538" s="88"/>
    </row>
    <row r="1539" spans="1:5">
      <c r="A1539" s="87">
        <v>40379</v>
      </c>
      <c r="B1539" s="78" t="s">
        <v>11947</v>
      </c>
      <c r="C1539" s="87" t="s">
        <v>119</v>
      </c>
      <c r="D1539" s="87" t="s">
        <v>10420</v>
      </c>
      <c r="E1539" s="88"/>
    </row>
    <row r="1540" spans="1:5">
      <c r="A1540" s="87">
        <v>40389</v>
      </c>
      <c r="B1540" s="78" t="s">
        <v>11948</v>
      </c>
      <c r="C1540" s="87" t="s">
        <v>119</v>
      </c>
      <c r="D1540" s="87" t="s">
        <v>10420</v>
      </c>
      <c r="E1540" s="88"/>
    </row>
    <row r="1541" spans="1:5">
      <c r="A1541" s="87">
        <v>40388</v>
      </c>
      <c r="B1541" s="78" t="s">
        <v>11949</v>
      </c>
      <c r="C1541" s="87" t="s">
        <v>119</v>
      </c>
      <c r="D1541" s="87" t="s">
        <v>10420</v>
      </c>
      <c r="E1541" s="88"/>
    </row>
    <row r="1542" spans="1:5">
      <c r="A1542" s="87">
        <v>40391</v>
      </c>
      <c r="B1542" s="78" t="s">
        <v>11950</v>
      </c>
      <c r="C1542" s="87" t="s">
        <v>119</v>
      </c>
      <c r="D1542" s="87" t="s">
        <v>10420</v>
      </c>
      <c r="E1542" s="88"/>
    </row>
    <row r="1543" spans="1:5">
      <c r="A1543" s="87">
        <v>40381</v>
      </c>
      <c r="B1543" s="78" t="s">
        <v>11951</v>
      </c>
      <c r="C1543" s="87" t="s">
        <v>119</v>
      </c>
      <c r="D1543" s="87" t="s">
        <v>10420</v>
      </c>
      <c r="E1543" s="88"/>
    </row>
    <row r="1544" spans="1:5">
      <c r="A1544" s="87">
        <v>2609</v>
      </c>
      <c r="B1544" s="78" t="s">
        <v>11952</v>
      </c>
      <c r="C1544" s="87" t="s">
        <v>119</v>
      </c>
      <c r="D1544" s="87" t="s">
        <v>10420</v>
      </c>
      <c r="E1544" s="88"/>
    </row>
    <row r="1545" spans="1:5">
      <c r="A1545" s="87">
        <v>2634</v>
      </c>
      <c r="B1545" s="78" t="s">
        <v>11953</v>
      </c>
      <c r="C1545" s="87" t="s">
        <v>119</v>
      </c>
      <c r="D1545" s="87" t="s">
        <v>10420</v>
      </c>
      <c r="E1545" s="88"/>
    </row>
    <row r="1546" spans="1:5">
      <c r="A1546" s="87">
        <v>2611</v>
      </c>
      <c r="B1546" s="78" t="s">
        <v>11954</v>
      </c>
      <c r="C1546" s="87" t="s">
        <v>119</v>
      </c>
      <c r="D1546" s="87" t="s">
        <v>10420</v>
      </c>
      <c r="E1546" s="88"/>
    </row>
    <row r="1547" spans="1:5">
      <c r="A1547" s="87">
        <v>40414</v>
      </c>
      <c r="B1547" s="78" t="s">
        <v>11955</v>
      </c>
      <c r="C1547" s="87" t="s">
        <v>119</v>
      </c>
      <c r="D1547" s="87" t="s">
        <v>10420</v>
      </c>
      <c r="E1547" s="88"/>
    </row>
    <row r="1548" spans="1:5">
      <c r="A1548" s="87">
        <v>40416</v>
      </c>
      <c r="B1548" s="78" t="s">
        <v>11956</v>
      </c>
      <c r="C1548" s="87" t="s">
        <v>119</v>
      </c>
      <c r="D1548" s="87" t="s">
        <v>10420</v>
      </c>
      <c r="E1548" s="88"/>
    </row>
    <row r="1549" spans="1:5">
      <c r="A1549" s="87">
        <v>40418</v>
      </c>
      <c r="B1549" s="78" t="s">
        <v>11957</v>
      </c>
      <c r="C1549" s="87" t="s">
        <v>119</v>
      </c>
      <c r="D1549" s="87" t="s">
        <v>10420</v>
      </c>
      <c r="E1549" s="88"/>
    </row>
    <row r="1550" spans="1:5">
      <c r="A1550" s="87">
        <v>34359</v>
      </c>
      <c r="B1550" s="78" t="s">
        <v>11958</v>
      </c>
      <c r="C1550" s="87" t="s">
        <v>119</v>
      </c>
      <c r="D1550" s="87" t="s">
        <v>10420</v>
      </c>
      <c r="E1550" s="88"/>
    </row>
    <row r="1551" spans="1:5">
      <c r="A1551" s="87">
        <v>1789</v>
      </c>
      <c r="B1551" s="78" t="s">
        <v>11959</v>
      </c>
      <c r="C1551" s="87" t="s">
        <v>119</v>
      </c>
      <c r="D1551" s="87" t="s">
        <v>10420</v>
      </c>
      <c r="E1551" s="88"/>
    </row>
    <row r="1552" spans="1:5">
      <c r="A1552" s="87">
        <v>1788</v>
      </c>
      <c r="B1552" s="78" t="s">
        <v>11960</v>
      </c>
      <c r="C1552" s="87" t="s">
        <v>119</v>
      </c>
      <c r="D1552" s="87" t="s">
        <v>10420</v>
      </c>
      <c r="E1552" s="88"/>
    </row>
    <row r="1553" spans="1:5">
      <c r="A1553" s="87">
        <v>1787</v>
      </c>
      <c r="B1553" s="78" t="s">
        <v>11961</v>
      </c>
      <c r="C1553" s="87" t="s">
        <v>119</v>
      </c>
      <c r="D1553" s="87" t="s">
        <v>10420</v>
      </c>
      <c r="E1553" s="88"/>
    </row>
    <row r="1554" spans="1:5">
      <c r="A1554" s="87">
        <v>1786</v>
      </c>
      <c r="B1554" s="78" t="s">
        <v>11962</v>
      </c>
      <c r="C1554" s="87" t="s">
        <v>119</v>
      </c>
      <c r="D1554" s="87" t="s">
        <v>10420</v>
      </c>
      <c r="E1554" s="88"/>
    </row>
    <row r="1555" spans="1:5">
      <c r="A1555" s="87">
        <v>1791</v>
      </c>
      <c r="B1555" s="78" t="s">
        <v>11963</v>
      </c>
      <c r="C1555" s="87" t="s">
        <v>119</v>
      </c>
      <c r="D1555" s="87" t="s">
        <v>10420</v>
      </c>
      <c r="E1555" s="88"/>
    </row>
    <row r="1556" spans="1:5">
      <c r="A1556" s="87">
        <v>1790</v>
      </c>
      <c r="B1556" s="78" t="s">
        <v>11964</v>
      </c>
      <c r="C1556" s="87" t="s">
        <v>119</v>
      </c>
      <c r="D1556" s="87" t="s">
        <v>10420</v>
      </c>
      <c r="E1556" s="88"/>
    </row>
    <row r="1557" spans="1:5">
      <c r="A1557" s="87">
        <v>1792</v>
      </c>
      <c r="B1557" s="78" t="s">
        <v>11965</v>
      </c>
      <c r="C1557" s="87" t="s">
        <v>119</v>
      </c>
      <c r="D1557" s="87" t="s">
        <v>10420</v>
      </c>
      <c r="E1557" s="88"/>
    </row>
    <row r="1558" spans="1:5">
      <c r="A1558" s="87">
        <v>1813</v>
      </c>
      <c r="B1558" s="78" t="s">
        <v>11966</v>
      </c>
      <c r="C1558" s="87" t="s">
        <v>119</v>
      </c>
      <c r="D1558" s="87" t="s">
        <v>10420</v>
      </c>
      <c r="E1558" s="88"/>
    </row>
    <row r="1559" spans="1:5">
      <c r="A1559" s="87">
        <v>1793</v>
      </c>
      <c r="B1559" s="78" t="s">
        <v>11967</v>
      </c>
      <c r="C1559" s="87" t="s">
        <v>119</v>
      </c>
      <c r="D1559" s="87" t="s">
        <v>10420</v>
      </c>
      <c r="E1559" s="88"/>
    </row>
    <row r="1560" spans="1:5">
      <c r="A1560" s="87">
        <v>1797</v>
      </c>
      <c r="B1560" s="78" t="s">
        <v>11968</v>
      </c>
      <c r="C1560" s="87" t="s">
        <v>119</v>
      </c>
      <c r="D1560" s="87" t="s">
        <v>10420</v>
      </c>
      <c r="E1560" s="88"/>
    </row>
    <row r="1561" spans="1:5">
      <c r="A1561" s="87">
        <v>1796</v>
      </c>
      <c r="B1561" s="78" t="s">
        <v>11969</v>
      </c>
      <c r="C1561" s="87" t="s">
        <v>119</v>
      </c>
      <c r="D1561" s="87" t="s">
        <v>10420</v>
      </c>
      <c r="E1561" s="88"/>
    </row>
    <row r="1562" spans="1:5">
      <c r="A1562" s="87">
        <v>1816</v>
      </c>
      <c r="B1562" s="78" t="s">
        <v>11970</v>
      </c>
      <c r="C1562" s="87" t="s">
        <v>119</v>
      </c>
      <c r="D1562" s="87" t="s">
        <v>10420</v>
      </c>
      <c r="E1562" s="88"/>
    </row>
    <row r="1563" spans="1:5">
      <c r="A1563" s="87">
        <v>1794</v>
      </c>
      <c r="B1563" s="78" t="s">
        <v>11971</v>
      </c>
      <c r="C1563" s="87" t="s">
        <v>119</v>
      </c>
      <c r="D1563" s="87" t="s">
        <v>10420</v>
      </c>
      <c r="E1563" s="88"/>
    </row>
    <row r="1564" spans="1:5">
      <c r="A1564" s="87">
        <v>1815</v>
      </c>
      <c r="B1564" s="78" t="s">
        <v>11972</v>
      </c>
      <c r="C1564" s="87" t="s">
        <v>119</v>
      </c>
      <c r="D1564" s="87" t="s">
        <v>10420</v>
      </c>
      <c r="E1564" s="88"/>
    </row>
    <row r="1565" spans="1:5">
      <c r="A1565" s="87">
        <v>1798</v>
      </c>
      <c r="B1565" s="78" t="s">
        <v>11973</v>
      </c>
      <c r="C1565" s="87" t="s">
        <v>119</v>
      </c>
      <c r="D1565" s="87" t="s">
        <v>10420</v>
      </c>
      <c r="E1565" s="88"/>
    </row>
    <row r="1566" spans="1:5">
      <c r="A1566" s="87">
        <v>1799</v>
      </c>
      <c r="B1566" s="78" t="s">
        <v>11974</v>
      </c>
      <c r="C1566" s="87" t="s">
        <v>119</v>
      </c>
      <c r="D1566" s="87" t="s">
        <v>10420</v>
      </c>
      <c r="E1566" s="88"/>
    </row>
    <row r="1567" spans="1:5">
      <c r="A1567" s="87">
        <v>1795</v>
      </c>
      <c r="B1567" s="78" t="s">
        <v>11975</v>
      </c>
      <c r="C1567" s="87" t="s">
        <v>119</v>
      </c>
      <c r="D1567" s="87" t="s">
        <v>10420</v>
      </c>
      <c r="E1567" s="88"/>
    </row>
    <row r="1568" spans="1:5">
      <c r="A1568" s="87">
        <v>1800</v>
      </c>
      <c r="B1568" s="78" t="s">
        <v>11976</v>
      </c>
      <c r="C1568" s="87" t="s">
        <v>119</v>
      </c>
      <c r="D1568" s="87" t="s">
        <v>10420</v>
      </c>
      <c r="E1568" s="88"/>
    </row>
    <row r="1569" spans="1:5">
      <c r="A1569" s="87">
        <v>1802</v>
      </c>
      <c r="B1569" s="78" t="s">
        <v>11977</v>
      </c>
      <c r="C1569" s="87" t="s">
        <v>119</v>
      </c>
      <c r="D1569" s="87" t="s">
        <v>10420</v>
      </c>
      <c r="E1569" s="88"/>
    </row>
    <row r="1570" spans="1:5">
      <c r="A1570" s="87">
        <v>1809</v>
      </c>
      <c r="B1570" s="78" t="s">
        <v>11978</v>
      </c>
      <c r="C1570" s="87" t="s">
        <v>119</v>
      </c>
      <c r="D1570" s="87" t="s">
        <v>10420</v>
      </c>
      <c r="E1570" s="88"/>
    </row>
    <row r="1571" spans="1:5">
      <c r="A1571" s="87">
        <v>1814</v>
      </c>
      <c r="B1571" s="78" t="s">
        <v>11979</v>
      </c>
      <c r="C1571" s="87" t="s">
        <v>119</v>
      </c>
      <c r="D1571" s="87" t="s">
        <v>10420</v>
      </c>
      <c r="E1571" s="88"/>
    </row>
    <row r="1572" spans="1:5">
      <c r="A1572" s="87">
        <v>1805</v>
      </c>
      <c r="B1572" s="78" t="s">
        <v>11980</v>
      </c>
      <c r="C1572" s="87" t="s">
        <v>119</v>
      </c>
      <c r="D1572" s="87" t="s">
        <v>10420</v>
      </c>
      <c r="E1572" s="88"/>
    </row>
    <row r="1573" spans="1:5">
      <c r="A1573" s="87">
        <v>1803</v>
      </c>
      <c r="B1573" s="78" t="s">
        <v>11981</v>
      </c>
      <c r="C1573" s="87" t="s">
        <v>119</v>
      </c>
      <c r="D1573" s="87" t="s">
        <v>10420</v>
      </c>
      <c r="E1573" s="88"/>
    </row>
    <row r="1574" spans="1:5">
      <c r="A1574" s="87">
        <v>1821</v>
      </c>
      <c r="B1574" s="78" t="s">
        <v>11982</v>
      </c>
      <c r="C1574" s="87" t="s">
        <v>119</v>
      </c>
      <c r="D1574" s="87" t="s">
        <v>10420</v>
      </c>
      <c r="E1574" s="88"/>
    </row>
    <row r="1575" spans="1:5">
      <c r="A1575" s="87">
        <v>1806</v>
      </c>
      <c r="B1575" s="78" t="s">
        <v>11983</v>
      </c>
      <c r="C1575" s="87" t="s">
        <v>119</v>
      </c>
      <c r="D1575" s="87" t="s">
        <v>10420</v>
      </c>
      <c r="E1575" s="88"/>
    </row>
    <row r="1576" spans="1:5">
      <c r="A1576" s="87">
        <v>1807</v>
      </c>
      <c r="B1576" s="78" t="s">
        <v>11984</v>
      </c>
      <c r="C1576" s="87" t="s">
        <v>119</v>
      </c>
      <c r="D1576" s="87" t="s">
        <v>10420</v>
      </c>
      <c r="E1576" s="88"/>
    </row>
    <row r="1577" spans="1:5">
      <c r="A1577" s="87">
        <v>1804</v>
      </c>
      <c r="B1577" s="78" t="s">
        <v>11985</v>
      </c>
      <c r="C1577" s="87" t="s">
        <v>119</v>
      </c>
      <c r="D1577" s="87" t="s">
        <v>10420</v>
      </c>
      <c r="E1577" s="88"/>
    </row>
    <row r="1578" spans="1:5">
      <c r="A1578" s="87">
        <v>1808</v>
      </c>
      <c r="B1578" s="78" t="s">
        <v>11986</v>
      </c>
      <c r="C1578" s="87" t="s">
        <v>119</v>
      </c>
      <c r="D1578" s="87" t="s">
        <v>10420</v>
      </c>
      <c r="E1578" s="88"/>
    </row>
    <row r="1579" spans="1:5">
      <c r="A1579" s="87">
        <v>40385</v>
      </c>
      <c r="B1579" s="78" t="s">
        <v>11987</v>
      </c>
      <c r="C1579" s="87" t="s">
        <v>119</v>
      </c>
      <c r="D1579" s="87" t="s">
        <v>10420</v>
      </c>
      <c r="E1579" s="88"/>
    </row>
    <row r="1580" spans="1:5">
      <c r="A1580" s="87">
        <v>40383</v>
      </c>
      <c r="B1580" s="78" t="s">
        <v>11988</v>
      </c>
      <c r="C1580" s="87" t="s">
        <v>119</v>
      </c>
      <c r="D1580" s="87" t="s">
        <v>10420</v>
      </c>
      <c r="E1580" s="88"/>
    </row>
    <row r="1581" spans="1:5">
      <c r="A1581" s="87">
        <v>40382</v>
      </c>
      <c r="B1581" s="78" t="s">
        <v>11989</v>
      </c>
      <c r="C1581" s="87" t="s">
        <v>119</v>
      </c>
      <c r="D1581" s="87" t="s">
        <v>10420</v>
      </c>
      <c r="E1581" s="88"/>
    </row>
    <row r="1582" spans="1:5">
      <c r="A1582" s="87">
        <v>40378</v>
      </c>
      <c r="B1582" s="78" t="s">
        <v>11990</v>
      </c>
      <c r="C1582" s="87" t="s">
        <v>119</v>
      </c>
      <c r="D1582" s="87" t="s">
        <v>10420</v>
      </c>
      <c r="E1582" s="88"/>
    </row>
    <row r="1583" spans="1:5">
      <c r="A1583" s="87">
        <v>40422</v>
      </c>
      <c r="B1583" s="78" t="s">
        <v>11991</v>
      </c>
      <c r="C1583" s="87" t="s">
        <v>119</v>
      </c>
      <c r="D1583" s="87" t="s">
        <v>10420</v>
      </c>
      <c r="E1583" s="88"/>
    </row>
    <row r="1584" spans="1:5">
      <c r="A1584" s="87">
        <v>40387</v>
      </c>
      <c r="B1584" s="78" t="s">
        <v>11992</v>
      </c>
      <c r="C1584" s="87" t="s">
        <v>119</v>
      </c>
      <c r="D1584" s="87" t="s">
        <v>10420</v>
      </c>
      <c r="E1584" s="88"/>
    </row>
    <row r="1585" spans="1:5">
      <c r="A1585" s="87">
        <v>40390</v>
      </c>
      <c r="B1585" s="78" t="s">
        <v>11993</v>
      </c>
      <c r="C1585" s="87" t="s">
        <v>119</v>
      </c>
      <c r="D1585" s="87" t="s">
        <v>10420</v>
      </c>
      <c r="E1585" s="88"/>
    </row>
    <row r="1586" spans="1:5">
      <c r="A1586" s="87">
        <v>40380</v>
      </c>
      <c r="B1586" s="78" t="s">
        <v>11994</v>
      </c>
      <c r="C1586" s="87" t="s">
        <v>119</v>
      </c>
      <c r="D1586" s="87" t="s">
        <v>10420</v>
      </c>
      <c r="E1586" s="88"/>
    </row>
    <row r="1587" spans="1:5">
      <c r="A1587" s="87">
        <v>2621</v>
      </c>
      <c r="B1587" s="78" t="s">
        <v>11995</v>
      </c>
      <c r="C1587" s="87" t="s">
        <v>119</v>
      </c>
      <c r="D1587" s="87" t="s">
        <v>10420</v>
      </c>
      <c r="E1587" s="88"/>
    </row>
    <row r="1588" spans="1:5">
      <c r="A1588" s="87">
        <v>2616</v>
      </c>
      <c r="B1588" s="78" t="s">
        <v>11996</v>
      </c>
      <c r="C1588" s="87" t="s">
        <v>119</v>
      </c>
      <c r="D1588" s="87" t="s">
        <v>10420</v>
      </c>
      <c r="E1588" s="88"/>
    </row>
    <row r="1589" spans="1:5">
      <c r="A1589" s="87">
        <v>2633</v>
      </c>
      <c r="B1589" s="78" t="s">
        <v>11997</v>
      </c>
      <c r="C1589" s="87" t="s">
        <v>119</v>
      </c>
      <c r="D1589" s="87" t="s">
        <v>10420</v>
      </c>
      <c r="E1589" s="88"/>
    </row>
    <row r="1590" spans="1:5">
      <c r="A1590" s="87">
        <v>2617</v>
      </c>
      <c r="B1590" s="78" t="s">
        <v>11998</v>
      </c>
      <c r="C1590" s="87" t="s">
        <v>119</v>
      </c>
      <c r="D1590" s="87" t="s">
        <v>10420</v>
      </c>
      <c r="E1590" s="88"/>
    </row>
    <row r="1591" spans="1:5">
      <c r="A1591" s="87">
        <v>2618</v>
      </c>
      <c r="B1591" s="78" t="s">
        <v>11999</v>
      </c>
      <c r="C1591" s="87" t="s">
        <v>119</v>
      </c>
      <c r="D1591" s="87" t="s">
        <v>10420</v>
      </c>
      <c r="E1591" s="88"/>
    </row>
    <row r="1592" spans="1:5">
      <c r="A1592" s="87">
        <v>2632</v>
      </c>
      <c r="B1592" s="78" t="s">
        <v>12000</v>
      </c>
      <c r="C1592" s="87" t="s">
        <v>119</v>
      </c>
      <c r="D1592" s="87" t="s">
        <v>10420</v>
      </c>
      <c r="E1592" s="88"/>
    </row>
    <row r="1593" spans="1:5">
      <c r="A1593" s="87">
        <v>2631</v>
      </c>
      <c r="B1593" s="78" t="s">
        <v>12001</v>
      </c>
      <c r="C1593" s="87" t="s">
        <v>119</v>
      </c>
      <c r="D1593" s="87" t="s">
        <v>10420</v>
      </c>
      <c r="E1593" s="88"/>
    </row>
    <row r="1594" spans="1:5">
      <c r="A1594" s="87">
        <v>2619</v>
      </c>
      <c r="B1594" s="78" t="s">
        <v>12002</v>
      </c>
      <c r="C1594" s="87" t="s">
        <v>119</v>
      </c>
      <c r="D1594" s="87" t="s">
        <v>10420</v>
      </c>
      <c r="E1594" s="88"/>
    </row>
    <row r="1595" spans="1:5">
      <c r="A1595" s="87">
        <v>2620</v>
      </c>
      <c r="B1595" s="78" t="s">
        <v>12003</v>
      </c>
      <c r="C1595" s="87" t="s">
        <v>119</v>
      </c>
      <c r="D1595" s="87" t="s">
        <v>10420</v>
      </c>
      <c r="E1595" s="88"/>
    </row>
    <row r="1596" spans="1:5">
      <c r="A1596" s="87">
        <v>40413</v>
      </c>
      <c r="B1596" s="78" t="s">
        <v>12004</v>
      </c>
      <c r="C1596" s="87" t="s">
        <v>119</v>
      </c>
      <c r="D1596" s="87" t="s">
        <v>10420</v>
      </c>
      <c r="E1596" s="88"/>
    </row>
    <row r="1597" spans="1:5">
      <c r="A1597" s="87">
        <v>40415</v>
      </c>
      <c r="B1597" s="78" t="s">
        <v>12005</v>
      </c>
      <c r="C1597" s="87" t="s">
        <v>119</v>
      </c>
      <c r="D1597" s="87" t="s">
        <v>10420</v>
      </c>
      <c r="E1597" s="88"/>
    </row>
    <row r="1598" spans="1:5">
      <c r="A1598" s="87">
        <v>40417</v>
      </c>
      <c r="B1598" s="78" t="s">
        <v>12006</v>
      </c>
      <c r="C1598" s="87" t="s">
        <v>119</v>
      </c>
      <c r="D1598" s="87" t="s">
        <v>10420</v>
      </c>
      <c r="E1598" s="88"/>
    </row>
    <row r="1599" spans="1:5">
      <c r="A1599" s="87">
        <v>39273</v>
      </c>
      <c r="B1599" s="78" t="s">
        <v>12007</v>
      </c>
      <c r="C1599" s="87" t="s">
        <v>119</v>
      </c>
      <c r="D1599" s="87" t="s">
        <v>10420</v>
      </c>
      <c r="E1599" s="88">
        <v>4.92</v>
      </c>
    </row>
    <row r="1600" spans="1:5">
      <c r="A1600" s="87">
        <v>39271</v>
      </c>
      <c r="B1600" s="78" t="s">
        <v>12008</v>
      </c>
      <c r="C1600" s="87" t="s">
        <v>119</v>
      </c>
      <c r="D1600" s="87" t="s">
        <v>10420</v>
      </c>
      <c r="E1600" s="88">
        <v>2.9</v>
      </c>
    </row>
    <row r="1601" spans="1:5">
      <c r="A1601" s="87">
        <v>39272</v>
      </c>
      <c r="B1601" s="78" t="s">
        <v>261</v>
      </c>
      <c r="C1601" s="87" t="s">
        <v>119</v>
      </c>
      <c r="D1601" s="87" t="s">
        <v>10420</v>
      </c>
      <c r="E1601" s="88">
        <v>3.56</v>
      </c>
    </row>
    <row r="1602" spans="1:5">
      <c r="A1602" s="87">
        <v>1875</v>
      </c>
      <c r="B1602" s="78" t="s">
        <v>12009</v>
      </c>
      <c r="C1602" s="87" t="s">
        <v>119</v>
      </c>
      <c r="D1602" s="87" t="s">
        <v>10420</v>
      </c>
      <c r="E1602" s="88">
        <v>7.86</v>
      </c>
    </row>
    <row r="1603" spans="1:5">
      <c r="A1603" s="87">
        <v>1874</v>
      </c>
      <c r="B1603" s="78" t="s">
        <v>12010</v>
      </c>
      <c r="C1603" s="87" t="s">
        <v>119</v>
      </c>
      <c r="D1603" s="87" t="s">
        <v>10420</v>
      </c>
      <c r="E1603" s="88">
        <v>6.49</v>
      </c>
    </row>
    <row r="1604" spans="1:5">
      <c r="A1604" s="87">
        <v>1884</v>
      </c>
      <c r="B1604" s="78" t="s">
        <v>12011</v>
      </c>
      <c r="C1604" s="87" t="s">
        <v>119</v>
      </c>
      <c r="D1604" s="87" t="s">
        <v>10420</v>
      </c>
      <c r="E1604" s="88">
        <v>5.76</v>
      </c>
    </row>
    <row r="1605" spans="1:5">
      <c r="A1605" s="87">
        <v>1870</v>
      </c>
      <c r="B1605" s="78" t="s">
        <v>12012</v>
      </c>
      <c r="C1605" s="87" t="s">
        <v>119</v>
      </c>
      <c r="D1605" s="87" t="s">
        <v>10426</v>
      </c>
      <c r="E1605" s="88">
        <v>3.75</v>
      </c>
    </row>
    <row r="1606" spans="1:5">
      <c r="A1606" s="87">
        <v>1887</v>
      </c>
      <c r="B1606" s="78" t="s">
        <v>12013</v>
      </c>
      <c r="C1606" s="87" t="s">
        <v>119</v>
      </c>
      <c r="D1606" s="87" t="s">
        <v>10420</v>
      </c>
      <c r="E1606" s="88">
        <v>32.6</v>
      </c>
    </row>
    <row r="1607" spans="1:5">
      <c r="A1607" s="87">
        <v>1876</v>
      </c>
      <c r="B1607" s="78" t="s">
        <v>12014</v>
      </c>
      <c r="C1607" s="87" t="s">
        <v>119</v>
      </c>
      <c r="D1607" s="87" t="s">
        <v>10420</v>
      </c>
      <c r="E1607" s="88">
        <v>12.78</v>
      </c>
    </row>
    <row r="1608" spans="1:5">
      <c r="A1608" s="87">
        <v>1877</v>
      </c>
      <c r="B1608" s="78" t="s">
        <v>12015</v>
      </c>
      <c r="C1608" s="87" t="s">
        <v>119</v>
      </c>
      <c r="D1608" s="87" t="s">
        <v>10420</v>
      </c>
      <c r="E1608" s="88">
        <v>32.65</v>
      </c>
    </row>
    <row r="1609" spans="1:5">
      <c r="A1609" s="87">
        <v>1879</v>
      </c>
      <c r="B1609" s="78" t="s">
        <v>12016</v>
      </c>
      <c r="C1609" s="87" t="s">
        <v>119</v>
      </c>
      <c r="D1609" s="87" t="s">
        <v>10420</v>
      </c>
      <c r="E1609" s="88">
        <v>3.8</v>
      </c>
    </row>
    <row r="1610" spans="1:5">
      <c r="A1610" s="87">
        <v>1878</v>
      </c>
      <c r="B1610" s="78" t="s">
        <v>12017</v>
      </c>
      <c r="C1610" s="87" t="s">
        <v>119</v>
      </c>
      <c r="D1610" s="87" t="s">
        <v>10420</v>
      </c>
      <c r="E1610" s="88">
        <v>65.59</v>
      </c>
    </row>
    <row r="1611" spans="1:5">
      <c r="A1611" s="87">
        <v>37971</v>
      </c>
      <c r="B1611" s="78" t="s">
        <v>12018</v>
      </c>
      <c r="C1611" s="87" t="s">
        <v>119</v>
      </c>
      <c r="D1611" s="87" t="s">
        <v>10420</v>
      </c>
      <c r="E1611" s="88"/>
    </row>
    <row r="1612" spans="1:5">
      <c r="A1612" s="87">
        <v>37972</v>
      </c>
      <c r="B1612" s="78" t="s">
        <v>12019</v>
      </c>
      <c r="C1612" s="87" t="s">
        <v>119</v>
      </c>
      <c r="D1612" s="87" t="s">
        <v>10420</v>
      </c>
      <c r="E1612" s="88"/>
    </row>
    <row r="1613" spans="1:5">
      <c r="A1613" s="87">
        <v>37973</v>
      </c>
      <c r="B1613" s="78" t="s">
        <v>12020</v>
      </c>
      <c r="C1613" s="87" t="s">
        <v>119</v>
      </c>
      <c r="D1613" s="87" t="s">
        <v>10420</v>
      </c>
      <c r="E1613" s="88"/>
    </row>
    <row r="1614" spans="1:5">
      <c r="A1614" s="87">
        <v>1926</v>
      </c>
      <c r="B1614" s="78" t="s">
        <v>12021</v>
      </c>
      <c r="C1614" s="87" t="s">
        <v>119</v>
      </c>
      <c r="D1614" s="87" t="s">
        <v>10420</v>
      </c>
      <c r="E1614" s="88">
        <v>2.1</v>
      </c>
    </row>
    <row r="1615" spans="1:5">
      <c r="A1615" s="87">
        <v>1927</v>
      </c>
      <c r="B1615" s="78" t="s">
        <v>12022</v>
      </c>
      <c r="C1615" s="87" t="s">
        <v>119</v>
      </c>
      <c r="D1615" s="87" t="s">
        <v>10420</v>
      </c>
      <c r="E1615" s="88">
        <v>2.35</v>
      </c>
    </row>
    <row r="1616" spans="1:5">
      <c r="A1616" s="87">
        <v>1923</v>
      </c>
      <c r="B1616" s="78" t="s">
        <v>12023</v>
      </c>
      <c r="C1616" s="87" t="s">
        <v>119</v>
      </c>
      <c r="D1616" s="87" t="s">
        <v>10420</v>
      </c>
      <c r="E1616" s="88">
        <v>4.29</v>
      </c>
    </row>
    <row r="1617" spans="1:5">
      <c r="A1617" s="87">
        <v>1929</v>
      </c>
      <c r="B1617" s="78" t="s">
        <v>12024</v>
      </c>
      <c r="C1617" s="87" t="s">
        <v>119</v>
      </c>
      <c r="D1617" s="87" t="s">
        <v>10420</v>
      </c>
      <c r="E1617" s="88">
        <v>5.21</v>
      </c>
    </row>
    <row r="1618" spans="1:5">
      <c r="A1618" s="87">
        <v>1930</v>
      </c>
      <c r="B1618" s="78" t="s">
        <v>12025</v>
      </c>
      <c r="C1618" s="87" t="s">
        <v>119</v>
      </c>
      <c r="D1618" s="87" t="s">
        <v>10420</v>
      </c>
      <c r="E1618" s="88">
        <v>8.91</v>
      </c>
    </row>
    <row r="1619" spans="1:5">
      <c r="A1619" s="87">
        <v>1924</v>
      </c>
      <c r="B1619" s="78" t="s">
        <v>12026</v>
      </c>
      <c r="C1619" s="87" t="s">
        <v>119</v>
      </c>
      <c r="D1619" s="87" t="s">
        <v>10420</v>
      </c>
      <c r="E1619" s="88">
        <v>14.38</v>
      </c>
    </row>
    <row r="1620" spans="1:5">
      <c r="A1620" s="87">
        <v>1922</v>
      </c>
      <c r="B1620" s="78" t="s">
        <v>12027</v>
      </c>
      <c r="C1620" s="87" t="s">
        <v>119</v>
      </c>
      <c r="D1620" s="87" t="s">
        <v>10420</v>
      </c>
      <c r="E1620" s="88">
        <v>29.74</v>
      </c>
    </row>
    <row r="1621" spans="1:5">
      <c r="A1621" s="87">
        <v>1953</v>
      </c>
      <c r="B1621" s="78" t="s">
        <v>12028</v>
      </c>
      <c r="C1621" s="87" t="s">
        <v>119</v>
      </c>
      <c r="D1621" s="87" t="s">
        <v>10420</v>
      </c>
      <c r="E1621" s="88">
        <v>36.299999999999997</v>
      </c>
    </row>
    <row r="1622" spans="1:5">
      <c r="A1622" s="87">
        <v>1962</v>
      </c>
      <c r="B1622" s="78" t="s">
        <v>12029</v>
      </c>
      <c r="C1622" s="87" t="s">
        <v>119</v>
      </c>
      <c r="D1622" s="87" t="s">
        <v>10420</v>
      </c>
      <c r="E1622" s="88">
        <v>176.38</v>
      </c>
    </row>
    <row r="1623" spans="1:5">
      <c r="A1623" s="87">
        <v>1955</v>
      </c>
      <c r="B1623" s="78" t="s">
        <v>12030</v>
      </c>
      <c r="C1623" s="87" t="s">
        <v>119</v>
      </c>
      <c r="D1623" s="87" t="s">
        <v>10420</v>
      </c>
      <c r="E1623" s="88">
        <v>2.0299999999999998</v>
      </c>
    </row>
    <row r="1624" spans="1:5">
      <c r="A1624" s="87">
        <v>1956</v>
      </c>
      <c r="B1624" s="78" t="s">
        <v>12031</v>
      </c>
      <c r="C1624" s="87" t="s">
        <v>119</v>
      </c>
      <c r="D1624" s="87" t="s">
        <v>10420</v>
      </c>
      <c r="E1624" s="88">
        <v>2.87</v>
      </c>
    </row>
    <row r="1625" spans="1:5">
      <c r="A1625" s="87">
        <v>1957</v>
      </c>
      <c r="B1625" s="78" t="s">
        <v>12032</v>
      </c>
      <c r="C1625" s="87" t="s">
        <v>119</v>
      </c>
      <c r="D1625" s="87" t="s">
        <v>10420</v>
      </c>
      <c r="E1625" s="88">
        <v>6.2</v>
      </c>
    </row>
    <row r="1626" spans="1:5">
      <c r="A1626" s="87">
        <v>1958</v>
      </c>
      <c r="B1626" s="78" t="s">
        <v>12033</v>
      </c>
      <c r="C1626" s="87" t="s">
        <v>119</v>
      </c>
      <c r="D1626" s="87" t="s">
        <v>10420</v>
      </c>
      <c r="E1626" s="88">
        <v>11.55</v>
      </c>
    </row>
    <row r="1627" spans="1:5">
      <c r="A1627" s="87">
        <v>1959</v>
      </c>
      <c r="B1627" s="78" t="s">
        <v>12034</v>
      </c>
      <c r="C1627" s="87" t="s">
        <v>119</v>
      </c>
      <c r="D1627" s="87" t="s">
        <v>10420</v>
      </c>
      <c r="E1627" s="88">
        <v>12.53</v>
      </c>
    </row>
    <row r="1628" spans="1:5">
      <c r="A1628" s="87">
        <v>1925</v>
      </c>
      <c r="B1628" s="78" t="s">
        <v>12035</v>
      </c>
      <c r="C1628" s="87" t="s">
        <v>119</v>
      </c>
      <c r="D1628" s="87" t="s">
        <v>10420</v>
      </c>
      <c r="E1628" s="88">
        <v>32.75</v>
      </c>
    </row>
    <row r="1629" spans="1:5">
      <c r="A1629" s="87">
        <v>1960</v>
      </c>
      <c r="B1629" s="78" t="s">
        <v>12036</v>
      </c>
      <c r="C1629" s="87" t="s">
        <v>119</v>
      </c>
      <c r="D1629" s="87" t="s">
        <v>10420</v>
      </c>
      <c r="E1629" s="88">
        <v>50.3</v>
      </c>
    </row>
    <row r="1630" spans="1:5">
      <c r="A1630" s="87">
        <v>1961</v>
      </c>
      <c r="B1630" s="78" t="s">
        <v>12037</v>
      </c>
      <c r="C1630" s="87" t="s">
        <v>119</v>
      </c>
      <c r="D1630" s="87" t="s">
        <v>10420</v>
      </c>
      <c r="E1630" s="88">
        <v>64.44</v>
      </c>
    </row>
    <row r="1631" spans="1:5">
      <c r="A1631" s="87">
        <v>38423</v>
      </c>
      <c r="B1631" s="78" t="s">
        <v>12038</v>
      </c>
      <c r="C1631" s="87" t="s">
        <v>119</v>
      </c>
      <c r="D1631" s="87" t="s">
        <v>10420</v>
      </c>
      <c r="E1631" s="88">
        <v>29.55</v>
      </c>
    </row>
    <row r="1632" spans="1:5">
      <c r="A1632" s="87">
        <v>39866</v>
      </c>
      <c r="B1632" s="78" t="s">
        <v>12039</v>
      </c>
      <c r="C1632" s="87" t="s">
        <v>119</v>
      </c>
      <c r="D1632" s="87" t="s">
        <v>10420</v>
      </c>
      <c r="E1632" s="88"/>
    </row>
    <row r="1633" spans="1:5">
      <c r="A1633" s="87">
        <v>39867</v>
      </c>
      <c r="B1633" s="78" t="s">
        <v>12040</v>
      </c>
      <c r="C1633" s="87" t="s">
        <v>119</v>
      </c>
      <c r="D1633" s="87" t="s">
        <v>10420</v>
      </c>
      <c r="E1633" s="88"/>
    </row>
    <row r="1634" spans="1:5">
      <c r="A1634" s="87">
        <v>39868</v>
      </c>
      <c r="B1634" s="78" t="s">
        <v>12041</v>
      </c>
      <c r="C1634" s="87" t="s">
        <v>119</v>
      </c>
      <c r="D1634" s="87" t="s">
        <v>10420</v>
      </c>
      <c r="E1634" s="88"/>
    </row>
    <row r="1635" spans="1:5">
      <c r="A1635" s="87">
        <v>37999</v>
      </c>
      <c r="B1635" s="78" t="s">
        <v>12042</v>
      </c>
      <c r="C1635" s="87" t="s">
        <v>119</v>
      </c>
      <c r="D1635" s="87" t="s">
        <v>10420</v>
      </c>
      <c r="E1635" s="88"/>
    </row>
    <row r="1636" spans="1:5">
      <c r="A1636" s="87">
        <v>38000</v>
      </c>
      <c r="B1636" s="78" t="s">
        <v>12043</v>
      </c>
      <c r="C1636" s="87" t="s">
        <v>119</v>
      </c>
      <c r="D1636" s="87" t="s">
        <v>10420</v>
      </c>
      <c r="E1636" s="88"/>
    </row>
    <row r="1637" spans="1:5">
      <c r="A1637" s="87">
        <v>38129</v>
      </c>
      <c r="B1637" s="78" t="s">
        <v>12044</v>
      </c>
      <c r="C1637" s="87" t="s">
        <v>119</v>
      </c>
      <c r="D1637" s="87" t="s">
        <v>10420</v>
      </c>
      <c r="E1637" s="88">
        <v>4.7300000000000004</v>
      </c>
    </row>
    <row r="1638" spans="1:5">
      <c r="A1638" s="87">
        <v>38025</v>
      </c>
      <c r="B1638" s="78" t="s">
        <v>12045</v>
      </c>
      <c r="C1638" s="87" t="s">
        <v>119</v>
      </c>
      <c r="D1638" s="87" t="s">
        <v>10420</v>
      </c>
      <c r="E1638" s="88">
        <v>6.42</v>
      </c>
    </row>
    <row r="1639" spans="1:5">
      <c r="A1639" s="87">
        <v>38026</v>
      </c>
      <c r="B1639" s="78" t="s">
        <v>12046</v>
      </c>
      <c r="C1639" s="87" t="s">
        <v>119</v>
      </c>
      <c r="D1639" s="87" t="s">
        <v>10420</v>
      </c>
      <c r="E1639" s="88">
        <v>15.85</v>
      </c>
    </row>
    <row r="1640" spans="1:5">
      <c r="A1640" s="87">
        <v>43955</v>
      </c>
      <c r="B1640" s="78" t="s">
        <v>12047</v>
      </c>
      <c r="C1640" s="87" t="s">
        <v>119</v>
      </c>
      <c r="D1640" s="87" t="s">
        <v>10420</v>
      </c>
      <c r="E1640" s="88"/>
    </row>
    <row r="1641" spans="1:5">
      <c r="A1641" s="87">
        <v>43957</v>
      </c>
      <c r="B1641" s="78" t="s">
        <v>12048</v>
      </c>
      <c r="C1641" s="87" t="s">
        <v>119</v>
      </c>
      <c r="D1641" s="87" t="s">
        <v>10420</v>
      </c>
      <c r="E1641" s="88"/>
    </row>
    <row r="1642" spans="1:5">
      <c r="A1642" s="87">
        <v>43950</v>
      </c>
      <c r="B1642" s="78" t="s">
        <v>12049</v>
      </c>
      <c r="C1642" s="87" t="s">
        <v>119</v>
      </c>
      <c r="D1642" s="87" t="s">
        <v>10420</v>
      </c>
      <c r="E1642" s="88"/>
    </row>
    <row r="1643" spans="1:5">
      <c r="A1643" s="87">
        <v>43954</v>
      </c>
      <c r="B1643" s="78" t="s">
        <v>12050</v>
      </c>
      <c r="C1643" s="87" t="s">
        <v>119</v>
      </c>
      <c r="D1643" s="87" t="s">
        <v>10420</v>
      </c>
      <c r="E1643" s="88"/>
    </row>
    <row r="1644" spans="1:5">
      <c r="A1644" s="87">
        <v>43945</v>
      </c>
      <c r="B1644" s="78" t="s">
        <v>12051</v>
      </c>
      <c r="C1644" s="87" t="s">
        <v>119</v>
      </c>
      <c r="D1644" s="87" t="s">
        <v>10420</v>
      </c>
      <c r="E1644" s="88"/>
    </row>
    <row r="1645" spans="1:5">
      <c r="A1645" s="87">
        <v>43947</v>
      </c>
      <c r="B1645" s="78" t="s">
        <v>12052</v>
      </c>
      <c r="C1645" s="87" t="s">
        <v>119</v>
      </c>
      <c r="D1645" s="87" t="s">
        <v>10420</v>
      </c>
      <c r="E1645" s="88"/>
    </row>
    <row r="1646" spans="1:5">
      <c r="A1646" s="87">
        <v>43920</v>
      </c>
      <c r="B1646" s="78" t="s">
        <v>12053</v>
      </c>
      <c r="C1646" s="87" t="s">
        <v>119</v>
      </c>
      <c r="D1646" s="87" t="s">
        <v>10420</v>
      </c>
      <c r="E1646" s="88"/>
    </row>
    <row r="1647" spans="1:5">
      <c r="A1647" s="87">
        <v>43921</v>
      </c>
      <c r="B1647" s="78" t="s">
        <v>12054</v>
      </c>
      <c r="C1647" s="87" t="s">
        <v>119</v>
      </c>
      <c r="D1647" s="87" t="s">
        <v>10420</v>
      </c>
      <c r="E1647" s="88"/>
    </row>
    <row r="1648" spans="1:5">
      <c r="A1648" s="87">
        <v>43922</v>
      </c>
      <c r="B1648" s="78" t="s">
        <v>12055</v>
      </c>
      <c r="C1648" s="87" t="s">
        <v>119</v>
      </c>
      <c r="D1648" s="87" t="s">
        <v>10420</v>
      </c>
      <c r="E1648" s="88"/>
    </row>
    <row r="1649" spans="1:5">
      <c r="A1649" s="87">
        <v>43923</v>
      </c>
      <c r="B1649" s="78" t="s">
        <v>12056</v>
      </c>
      <c r="C1649" s="87" t="s">
        <v>119</v>
      </c>
      <c r="D1649" s="87" t="s">
        <v>10420</v>
      </c>
      <c r="E1649" s="88"/>
    </row>
    <row r="1650" spans="1:5">
      <c r="A1650" s="87">
        <v>43924</v>
      </c>
      <c r="B1650" s="78" t="s">
        <v>12057</v>
      </c>
      <c r="C1650" s="87" t="s">
        <v>119</v>
      </c>
      <c r="D1650" s="87" t="s">
        <v>10420</v>
      </c>
      <c r="E1650" s="88"/>
    </row>
    <row r="1651" spans="1:5">
      <c r="A1651" s="87">
        <v>43952</v>
      </c>
      <c r="B1651" s="78" t="s">
        <v>12058</v>
      </c>
      <c r="C1651" s="87" t="s">
        <v>119</v>
      </c>
      <c r="D1651" s="87" t="s">
        <v>10420</v>
      </c>
      <c r="E1651" s="88"/>
    </row>
    <row r="1652" spans="1:5">
      <c r="A1652" s="87">
        <v>43956</v>
      </c>
      <c r="B1652" s="78" t="s">
        <v>12059</v>
      </c>
      <c r="C1652" s="87" t="s">
        <v>119</v>
      </c>
      <c r="D1652" s="87" t="s">
        <v>10420</v>
      </c>
      <c r="E1652" s="88"/>
    </row>
    <row r="1653" spans="1:5">
      <c r="A1653" s="87">
        <v>1858</v>
      </c>
      <c r="B1653" s="78" t="s">
        <v>12060</v>
      </c>
      <c r="C1653" s="87" t="s">
        <v>119</v>
      </c>
      <c r="D1653" s="87" t="s">
        <v>10420</v>
      </c>
      <c r="E1653" s="88">
        <v>45.79</v>
      </c>
    </row>
    <row r="1654" spans="1:5">
      <c r="A1654" s="87">
        <v>1844</v>
      </c>
      <c r="B1654" s="78" t="s">
        <v>12061</v>
      </c>
      <c r="C1654" s="87" t="s">
        <v>119</v>
      </c>
      <c r="D1654" s="87" t="s">
        <v>10420</v>
      </c>
      <c r="E1654" s="88">
        <v>104.87</v>
      </c>
    </row>
    <row r="1655" spans="1:5">
      <c r="A1655" s="87">
        <v>1863</v>
      </c>
      <c r="B1655" s="78" t="s">
        <v>12062</v>
      </c>
      <c r="C1655" s="87" t="s">
        <v>119</v>
      </c>
      <c r="D1655" s="87" t="s">
        <v>10420</v>
      </c>
      <c r="E1655" s="88">
        <v>48.73</v>
      </c>
    </row>
    <row r="1656" spans="1:5">
      <c r="A1656" s="87">
        <v>1865</v>
      </c>
      <c r="B1656" s="78" t="s">
        <v>12063</v>
      </c>
      <c r="C1656" s="87" t="s">
        <v>119</v>
      </c>
      <c r="D1656" s="87" t="s">
        <v>10420</v>
      </c>
      <c r="E1656" s="88">
        <v>126.97</v>
      </c>
    </row>
    <row r="1657" spans="1:5">
      <c r="A1657" s="87">
        <v>36355</v>
      </c>
      <c r="B1657" s="78" t="s">
        <v>12064</v>
      </c>
      <c r="C1657" s="87" t="s">
        <v>119</v>
      </c>
      <c r="D1657" s="87" t="s">
        <v>10420</v>
      </c>
      <c r="E1657" s="88"/>
    </row>
    <row r="1658" spans="1:5">
      <c r="A1658" s="87">
        <v>36356</v>
      </c>
      <c r="B1658" s="78" t="s">
        <v>12065</v>
      </c>
      <c r="C1658" s="87" t="s">
        <v>119</v>
      </c>
      <c r="D1658" s="87" t="s">
        <v>10420</v>
      </c>
      <c r="E1658" s="88"/>
    </row>
    <row r="1659" spans="1:5">
      <c r="A1659" s="87">
        <v>1940</v>
      </c>
      <c r="B1659" s="78" t="s">
        <v>12066</v>
      </c>
      <c r="C1659" s="87" t="s">
        <v>119</v>
      </c>
      <c r="D1659" s="87" t="s">
        <v>10420</v>
      </c>
      <c r="E1659" s="88">
        <v>32</v>
      </c>
    </row>
    <row r="1660" spans="1:5">
      <c r="A1660" s="87">
        <v>1939</v>
      </c>
      <c r="B1660" s="78" t="s">
        <v>12067</v>
      </c>
      <c r="C1660" s="87" t="s">
        <v>119</v>
      </c>
      <c r="D1660" s="87" t="s">
        <v>10420</v>
      </c>
      <c r="E1660" s="88">
        <v>8.7799999999999994</v>
      </c>
    </row>
    <row r="1661" spans="1:5">
      <c r="A1661" s="87">
        <v>1937</v>
      </c>
      <c r="B1661" s="78" t="s">
        <v>12068</v>
      </c>
      <c r="C1661" s="87" t="s">
        <v>119</v>
      </c>
      <c r="D1661" s="87" t="s">
        <v>10420</v>
      </c>
      <c r="E1661" s="88">
        <v>5.4</v>
      </c>
    </row>
    <row r="1662" spans="1:5">
      <c r="A1662" s="87">
        <v>1938</v>
      </c>
      <c r="B1662" s="78" t="s">
        <v>12069</v>
      </c>
      <c r="C1662" s="87" t="s">
        <v>119</v>
      </c>
      <c r="D1662" s="87" t="s">
        <v>10420</v>
      </c>
      <c r="E1662" s="88">
        <v>6.14</v>
      </c>
    </row>
    <row r="1663" spans="1:5">
      <c r="A1663" s="87">
        <v>1966</v>
      </c>
      <c r="B1663" s="78" t="s">
        <v>12070</v>
      </c>
      <c r="C1663" s="87" t="s">
        <v>119</v>
      </c>
      <c r="D1663" s="87" t="s">
        <v>10420</v>
      </c>
      <c r="E1663" s="88">
        <v>19.43</v>
      </c>
    </row>
    <row r="1664" spans="1:5">
      <c r="A1664" s="87">
        <v>1933</v>
      </c>
      <c r="B1664" s="78" t="s">
        <v>12071</v>
      </c>
      <c r="C1664" s="87" t="s">
        <v>119</v>
      </c>
      <c r="D1664" s="87" t="s">
        <v>10420</v>
      </c>
      <c r="E1664" s="88">
        <v>4.1900000000000004</v>
      </c>
    </row>
    <row r="1665" spans="1:5">
      <c r="A1665" s="87">
        <v>1932</v>
      </c>
      <c r="B1665" s="78" t="s">
        <v>12072</v>
      </c>
      <c r="C1665" s="87" t="s">
        <v>119</v>
      </c>
      <c r="D1665" s="87" t="s">
        <v>10420</v>
      </c>
      <c r="E1665" s="88">
        <v>9.58</v>
      </c>
    </row>
    <row r="1666" spans="1:5">
      <c r="A1666" s="87">
        <v>1951</v>
      </c>
      <c r="B1666" s="78" t="s">
        <v>12073</v>
      </c>
      <c r="C1666" s="87" t="s">
        <v>119</v>
      </c>
      <c r="D1666" s="87" t="s">
        <v>10420</v>
      </c>
      <c r="E1666" s="88">
        <v>19.989999999999998</v>
      </c>
    </row>
    <row r="1667" spans="1:5">
      <c r="A1667" s="87">
        <v>1970</v>
      </c>
      <c r="B1667" s="78" t="s">
        <v>12074</v>
      </c>
      <c r="C1667" s="87" t="s">
        <v>119</v>
      </c>
      <c r="D1667" s="87" t="s">
        <v>10420</v>
      </c>
      <c r="E1667" s="88">
        <v>48.57</v>
      </c>
    </row>
    <row r="1668" spans="1:5">
      <c r="A1668" s="87">
        <v>1967</v>
      </c>
      <c r="B1668" s="78" t="s">
        <v>12075</v>
      </c>
      <c r="C1668" s="87" t="s">
        <v>119</v>
      </c>
      <c r="D1668" s="87" t="s">
        <v>10420</v>
      </c>
      <c r="E1668" s="88">
        <v>5.77</v>
      </c>
    </row>
    <row r="1669" spans="1:5">
      <c r="A1669" s="87">
        <v>1968</v>
      </c>
      <c r="B1669" s="78" t="s">
        <v>12076</v>
      </c>
      <c r="C1669" s="87" t="s">
        <v>119</v>
      </c>
      <c r="D1669" s="87" t="s">
        <v>10420</v>
      </c>
      <c r="E1669" s="88">
        <v>11.4</v>
      </c>
    </row>
    <row r="1670" spans="1:5">
      <c r="A1670" s="87">
        <v>1969</v>
      </c>
      <c r="B1670" s="78" t="s">
        <v>12077</v>
      </c>
      <c r="C1670" s="87" t="s">
        <v>119</v>
      </c>
      <c r="D1670" s="87" t="s">
        <v>10420</v>
      </c>
      <c r="E1670" s="88">
        <v>37.11</v>
      </c>
    </row>
    <row r="1671" spans="1:5">
      <c r="A1671" s="87">
        <v>1827</v>
      </c>
      <c r="B1671" s="78" t="s">
        <v>12078</v>
      </c>
      <c r="C1671" s="87" t="s">
        <v>119</v>
      </c>
      <c r="D1671" s="87" t="s">
        <v>10420</v>
      </c>
      <c r="E1671" s="88"/>
    </row>
    <row r="1672" spans="1:5">
      <c r="A1672" s="87">
        <v>1831</v>
      </c>
      <c r="B1672" s="78" t="s">
        <v>12079</v>
      </c>
      <c r="C1672" s="87" t="s">
        <v>119</v>
      </c>
      <c r="D1672" s="87" t="s">
        <v>10420</v>
      </c>
      <c r="E1672" s="88"/>
    </row>
    <row r="1673" spans="1:5">
      <c r="A1673" s="87">
        <v>1825</v>
      </c>
      <c r="B1673" s="78" t="s">
        <v>12080</v>
      </c>
      <c r="C1673" s="87" t="s">
        <v>119</v>
      </c>
      <c r="D1673" s="87" t="s">
        <v>10420</v>
      </c>
      <c r="E1673" s="88"/>
    </row>
    <row r="1674" spans="1:5">
      <c r="A1674" s="87">
        <v>1828</v>
      </c>
      <c r="B1674" s="78" t="s">
        <v>12081</v>
      </c>
      <c r="C1674" s="87" t="s">
        <v>119</v>
      </c>
      <c r="D1674" s="87" t="s">
        <v>10420</v>
      </c>
      <c r="E1674" s="88"/>
    </row>
    <row r="1675" spans="1:5">
      <c r="A1675" s="87">
        <v>1845</v>
      </c>
      <c r="B1675" s="78" t="s">
        <v>12082</v>
      </c>
      <c r="C1675" s="87" t="s">
        <v>119</v>
      </c>
      <c r="D1675" s="87" t="s">
        <v>10420</v>
      </c>
      <c r="E1675" s="88"/>
    </row>
    <row r="1676" spans="1:5">
      <c r="A1676" s="87">
        <v>1824</v>
      </c>
      <c r="B1676" s="78" t="s">
        <v>12083</v>
      </c>
      <c r="C1676" s="87" t="s">
        <v>119</v>
      </c>
      <c r="D1676" s="87" t="s">
        <v>10420</v>
      </c>
      <c r="E1676" s="88"/>
    </row>
    <row r="1677" spans="1:5">
      <c r="A1677" s="87">
        <v>42693</v>
      </c>
      <c r="B1677" s="78" t="s">
        <v>12084</v>
      </c>
      <c r="C1677" s="87" t="s">
        <v>119</v>
      </c>
      <c r="D1677" s="87" t="s">
        <v>10420</v>
      </c>
      <c r="E1677" s="88">
        <v>356.68</v>
      </c>
    </row>
    <row r="1678" spans="1:5">
      <c r="A1678" s="87">
        <v>42695</v>
      </c>
      <c r="B1678" s="78" t="s">
        <v>12085</v>
      </c>
      <c r="C1678" s="87" t="s">
        <v>119</v>
      </c>
      <c r="D1678" s="87" t="s">
        <v>10420</v>
      </c>
      <c r="E1678" s="88">
        <v>249.19</v>
      </c>
    </row>
    <row r="1679" spans="1:5">
      <c r="A1679" s="87">
        <v>42694</v>
      </c>
      <c r="B1679" s="78" t="s">
        <v>12086</v>
      </c>
      <c r="C1679" s="87" t="s">
        <v>119</v>
      </c>
      <c r="D1679" s="87" t="s">
        <v>10420</v>
      </c>
      <c r="E1679" s="88">
        <v>477.31</v>
      </c>
    </row>
    <row r="1680" spans="1:5">
      <c r="A1680" s="87">
        <v>20097</v>
      </c>
      <c r="B1680" s="78" t="s">
        <v>12087</v>
      </c>
      <c r="C1680" s="87" t="s">
        <v>119</v>
      </c>
      <c r="D1680" s="87" t="s">
        <v>10420</v>
      </c>
      <c r="E1680" s="88">
        <v>20.69</v>
      </c>
    </row>
    <row r="1681" spans="1:5">
      <c r="A1681" s="87">
        <v>20098</v>
      </c>
      <c r="B1681" s="78" t="s">
        <v>12088</v>
      </c>
      <c r="C1681" s="87" t="s">
        <v>119</v>
      </c>
      <c r="D1681" s="87" t="s">
        <v>10420</v>
      </c>
      <c r="E1681" s="88">
        <v>84.58</v>
      </c>
    </row>
    <row r="1682" spans="1:5">
      <c r="A1682" s="87">
        <v>20096</v>
      </c>
      <c r="B1682" s="78" t="s">
        <v>12089</v>
      </c>
      <c r="C1682" s="87" t="s">
        <v>119</v>
      </c>
      <c r="D1682" s="87" t="s">
        <v>10420</v>
      </c>
      <c r="E1682" s="88">
        <v>21.42</v>
      </c>
    </row>
    <row r="1683" spans="1:5">
      <c r="A1683" s="87">
        <v>44472</v>
      </c>
      <c r="B1683" s="78" t="s">
        <v>12090</v>
      </c>
      <c r="C1683" s="87" t="s">
        <v>119</v>
      </c>
      <c r="D1683" s="87" t="s">
        <v>10420</v>
      </c>
      <c r="E1683" s="88"/>
    </row>
    <row r="1684" spans="1:5">
      <c r="A1684" s="87">
        <v>38369</v>
      </c>
      <c r="B1684" s="78" t="s">
        <v>12091</v>
      </c>
      <c r="C1684" s="87" t="s">
        <v>119</v>
      </c>
      <c r="D1684" s="87" t="s">
        <v>10420</v>
      </c>
      <c r="E1684" s="88">
        <v>17.72</v>
      </c>
    </row>
    <row r="1685" spans="1:5">
      <c r="A1685" s="87">
        <v>38370</v>
      </c>
      <c r="B1685" s="78" t="s">
        <v>12092</v>
      </c>
      <c r="C1685" s="87" t="s">
        <v>119</v>
      </c>
      <c r="D1685" s="87" t="s">
        <v>10420</v>
      </c>
      <c r="E1685" s="88">
        <v>11.95</v>
      </c>
    </row>
    <row r="1686" spans="1:5">
      <c r="A1686" s="87">
        <v>45199</v>
      </c>
      <c r="B1686" s="78" t="s">
        <v>12093</v>
      </c>
      <c r="C1686" s="87" t="s">
        <v>119</v>
      </c>
      <c r="D1686" s="87" t="s">
        <v>10420</v>
      </c>
      <c r="E1686" s="88">
        <v>27.6</v>
      </c>
    </row>
    <row r="1687" spans="1:5">
      <c r="A1687" s="87">
        <v>38372</v>
      </c>
      <c r="B1687" s="78" t="s">
        <v>12094</v>
      </c>
      <c r="C1687" s="87" t="s">
        <v>119</v>
      </c>
      <c r="D1687" s="87" t="s">
        <v>10420</v>
      </c>
      <c r="E1687" s="88">
        <v>10.19</v>
      </c>
    </row>
    <row r="1688" spans="1:5">
      <c r="A1688" s="87">
        <v>2358</v>
      </c>
      <c r="B1688" s="78" t="s">
        <v>12095</v>
      </c>
      <c r="C1688" s="87" t="s">
        <v>24</v>
      </c>
      <c r="D1688" s="87" t="s">
        <v>10420</v>
      </c>
      <c r="E1688" s="88">
        <v>20.92</v>
      </c>
    </row>
    <row r="1689" spans="1:5">
      <c r="A1689" s="87">
        <v>40807</v>
      </c>
      <c r="B1689" s="78" t="s">
        <v>12096</v>
      </c>
      <c r="C1689" s="87" t="s">
        <v>269</v>
      </c>
      <c r="D1689" s="87" t="s">
        <v>10420</v>
      </c>
      <c r="E1689" s="88">
        <v>3662.47</v>
      </c>
    </row>
    <row r="1690" spans="1:5">
      <c r="A1690" s="87">
        <v>44330</v>
      </c>
      <c r="B1690" s="78" t="s">
        <v>12097</v>
      </c>
      <c r="C1690" s="87" t="s">
        <v>300</v>
      </c>
      <c r="D1690" s="87" t="s">
        <v>10420</v>
      </c>
      <c r="E1690" s="88">
        <v>16.73</v>
      </c>
    </row>
    <row r="1691" spans="1:5">
      <c r="A1691" s="87">
        <v>43144</v>
      </c>
      <c r="B1691" s="78" t="s">
        <v>12098</v>
      </c>
      <c r="C1691" s="87" t="s">
        <v>59</v>
      </c>
      <c r="D1691" s="87" t="s">
        <v>10420</v>
      </c>
      <c r="E1691" s="88">
        <v>41.28</v>
      </c>
    </row>
    <row r="1692" spans="1:5">
      <c r="A1692" s="87">
        <v>39397</v>
      </c>
      <c r="B1692" s="78" t="s">
        <v>12099</v>
      </c>
      <c r="C1692" s="87" t="s">
        <v>300</v>
      </c>
      <c r="D1692" s="87" t="s">
        <v>10420</v>
      </c>
      <c r="E1692" s="88">
        <v>18.809999999999999</v>
      </c>
    </row>
    <row r="1693" spans="1:5">
      <c r="A1693" s="87">
        <v>2692</v>
      </c>
      <c r="B1693" s="78" t="s">
        <v>12100</v>
      </c>
      <c r="C1693" s="87" t="s">
        <v>300</v>
      </c>
      <c r="D1693" s="87" t="s">
        <v>10420</v>
      </c>
      <c r="E1693" s="88">
        <v>7.59</v>
      </c>
    </row>
    <row r="1694" spans="1:5">
      <c r="A1694" s="87">
        <v>45299</v>
      </c>
      <c r="B1694" s="78" t="s">
        <v>12101</v>
      </c>
      <c r="C1694" s="87" t="s">
        <v>119</v>
      </c>
      <c r="D1694" s="87" t="s">
        <v>10420</v>
      </c>
      <c r="E1694" s="88"/>
    </row>
    <row r="1695" spans="1:5">
      <c r="A1695" s="87">
        <v>44329</v>
      </c>
      <c r="B1695" s="78" t="s">
        <v>12102</v>
      </c>
      <c r="C1695" s="87" t="s">
        <v>300</v>
      </c>
      <c r="D1695" s="87" t="s">
        <v>10420</v>
      </c>
      <c r="E1695" s="88">
        <v>21.93</v>
      </c>
    </row>
    <row r="1696" spans="1:5">
      <c r="A1696" s="87">
        <v>5318</v>
      </c>
      <c r="B1696" s="78" t="s">
        <v>12103</v>
      </c>
      <c r="C1696" s="87" t="s">
        <v>300</v>
      </c>
      <c r="D1696" s="87" t="s">
        <v>10426</v>
      </c>
      <c r="E1696" s="88">
        <v>35.450000000000003</v>
      </c>
    </row>
    <row r="1697" spans="1:5">
      <c r="A1697" s="87">
        <v>5330</v>
      </c>
      <c r="B1697" s="78" t="s">
        <v>12104</v>
      </c>
      <c r="C1697" s="87" t="s">
        <v>300</v>
      </c>
      <c r="D1697" s="87" t="s">
        <v>10420</v>
      </c>
      <c r="E1697" s="88">
        <v>80.8</v>
      </c>
    </row>
    <row r="1698" spans="1:5">
      <c r="A1698" s="87">
        <v>44532</v>
      </c>
      <c r="B1698" s="78" t="s">
        <v>12105</v>
      </c>
      <c r="C1698" s="87" t="s">
        <v>119</v>
      </c>
      <c r="D1698" s="87" t="s">
        <v>10420</v>
      </c>
      <c r="E1698" s="88">
        <v>18.18</v>
      </c>
    </row>
    <row r="1699" spans="1:5">
      <c r="A1699" s="87">
        <v>44531</v>
      </c>
      <c r="B1699" s="78" t="s">
        <v>12106</v>
      </c>
      <c r="C1699" s="87" t="s">
        <v>119</v>
      </c>
      <c r="D1699" s="87" t="s">
        <v>10420</v>
      </c>
      <c r="E1699" s="88">
        <v>62.32</v>
      </c>
    </row>
    <row r="1700" spans="1:5">
      <c r="A1700" s="87">
        <v>13887</v>
      </c>
      <c r="B1700" s="78" t="s">
        <v>12107</v>
      </c>
      <c r="C1700" s="87" t="s">
        <v>119</v>
      </c>
      <c r="D1700" s="87" t="s">
        <v>10420</v>
      </c>
      <c r="E1700" s="88">
        <v>271.5</v>
      </c>
    </row>
    <row r="1701" spans="1:5">
      <c r="A1701" s="87">
        <v>38140</v>
      </c>
      <c r="B1701" s="78" t="s">
        <v>12108</v>
      </c>
      <c r="C1701" s="87" t="s">
        <v>119</v>
      </c>
      <c r="D1701" s="87" t="s">
        <v>10420</v>
      </c>
      <c r="E1701" s="88">
        <v>22.24</v>
      </c>
    </row>
    <row r="1702" spans="1:5">
      <c r="A1702" s="87">
        <v>44495</v>
      </c>
      <c r="B1702" s="78" t="s">
        <v>12109</v>
      </c>
      <c r="C1702" s="87" t="s">
        <v>119</v>
      </c>
      <c r="D1702" s="87" t="s">
        <v>10420</v>
      </c>
      <c r="E1702" s="88">
        <v>23.51</v>
      </c>
    </row>
    <row r="1703" spans="1:5">
      <c r="A1703" s="87">
        <v>44533</v>
      </c>
      <c r="B1703" s="78" t="s">
        <v>12110</v>
      </c>
      <c r="C1703" s="87" t="s">
        <v>119</v>
      </c>
      <c r="D1703" s="87" t="s">
        <v>10420</v>
      </c>
      <c r="E1703" s="88">
        <v>23.85</v>
      </c>
    </row>
    <row r="1704" spans="1:5">
      <c r="A1704" s="87">
        <v>44534</v>
      </c>
      <c r="B1704" s="78" t="s">
        <v>12111</v>
      </c>
      <c r="C1704" s="87" t="s">
        <v>119</v>
      </c>
      <c r="D1704" s="87" t="s">
        <v>10420</v>
      </c>
      <c r="E1704" s="88">
        <v>4.68</v>
      </c>
    </row>
    <row r="1705" spans="1:5">
      <c r="A1705" s="87">
        <v>34729</v>
      </c>
      <c r="B1705" s="78" t="s">
        <v>12112</v>
      </c>
      <c r="C1705" s="87" t="s">
        <v>119</v>
      </c>
      <c r="D1705" s="87" t="s">
        <v>10420</v>
      </c>
      <c r="E1705" s="88">
        <v>1306.92</v>
      </c>
    </row>
    <row r="1706" spans="1:5">
      <c r="A1706" s="87">
        <v>34734</v>
      </c>
      <c r="B1706" s="78" t="s">
        <v>12113</v>
      </c>
      <c r="C1706" s="87" t="s">
        <v>119</v>
      </c>
      <c r="D1706" s="87" t="s">
        <v>10420</v>
      </c>
      <c r="E1706" s="88">
        <v>2023.53</v>
      </c>
    </row>
    <row r="1707" spans="1:5">
      <c r="A1707" s="87">
        <v>34738</v>
      </c>
      <c r="B1707" s="78" t="s">
        <v>12114</v>
      </c>
      <c r="C1707" s="87" t="s">
        <v>119</v>
      </c>
      <c r="D1707" s="87" t="s">
        <v>10420</v>
      </c>
      <c r="E1707" s="88">
        <v>4727.6000000000004</v>
      </c>
    </row>
    <row r="1708" spans="1:5">
      <c r="A1708" s="87">
        <v>34623</v>
      </c>
      <c r="B1708" s="78" t="s">
        <v>12115</v>
      </c>
      <c r="C1708" s="87" t="s">
        <v>119</v>
      </c>
      <c r="D1708" s="87" t="s">
        <v>10420</v>
      </c>
      <c r="E1708" s="88">
        <v>56.65</v>
      </c>
    </row>
    <row r="1709" spans="1:5">
      <c r="A1709" s="87">
        <v>34616</v>
      </c>
      <c r="B1709" s="78" t="s">
        <v>12116</v>
      </c>
      <c r="C1709" s="87" t="s">
        <v>119</v>
      </c>
      <c r="D1709" s="87" t="s">
        <v>10420</v>
      </c>
      <c r="E1709" s="88">
        <v>57.53</v>
      </c>
    </row>
    <row r="1710" spans="1:5">
      <c r="A1710" s="87">
        <v>34628</v>
      </c>
      <c r="B1710" s="78" t="s">
        <v>12117</v>
      </c>
      <c r="C1710" s="87" t="s">
        <v>119</v>
      </c>
      <c r="D1710" s="87" t="s">
        <v>10420</v>
      </c>
      <c r="E1710" s="88">
        <v>81.150000000000006</v>
      </c>
    </row>
    <row r="1711" spans="1:5">
      <c r="A1711" s="87">
        <v>34686</v>
      </c>
      <c r="B1711" s="78" t="s">
        <v>12118</v>
      </c>
      <c r="C1711" s="87" t="s">
        <v>119</v>
      </c>
      <c r="D1711" s="87" t="s">
        <v>10420</v>
      </c>
      <c r="E1711" s="88">
        <v>14.88</v>
      </c>
    </row>
    <row r="1712" spans="1:5">
      <c r="A1712" s="87">
        <v>34653</v>
      </c>
      <c r="B1712" s="78" t="s">
        <v>12119</v>
      </c>
      <c r="C1712" s="87" t="s">
        <v>119</v>
      </c>
      <c r="D1712" s="87" t="s">
        <v>10420</v>
      </c>
      <c r="E1712" s="88">
        <v>10.029999999999999</v>
      </c>
    </row>
    <row r="1713" spans="1:5">
      <c r="A1713" s="87">
        <v>34688</v>
      </c>
      <c r="B1713" s="78" t="s">
        <v>12120</v>
      </c>
      <c r="C1713" s="87" t="s">
        <v>119</v>
      </c>
      <c r="D1713" s="87" t="s">
        <v>10420</v>
      </c>
      <c r="E1713" s="88">
        <v>18.190000000000001</v>
      </c>
    </row>
    <row r="1714" spans="1:5">
      <c r="A1714" s="87">
        <v>34709</v>
      </c>
      <c r="B1714" s="78" t="s">
        <v>12121</v>
      </c>
      <c r="C1714" s="87" t="s">
        <v>119</v>
      </c>
      <c r="D1714" s="87" t="s">
        <v>10420</v>
      </c>
      <c r="E1714" s="88">
        <v>70.489999999999995</v>
      </c>
    </row>
    <row r="1715" spans="1:5">
      <c r="A1715" s="87">
        <v>34714</v>
      </c>
      <c r="B1715" s="78" t="s">
        <v>12122</v>
      </c>
      <c r="C1715" s="87" t="s">
        <v>119</v>
      </c>
      <c r="D1715" s="87" t="s">
        <v>10420</v>
      </c>
      <c r="E1715" s="88">
        <v>84.19</v>
      </c>
    </row>
    <row r="1716" spans="1:5">
      <c r="A1716" s="87">
        <v>2391</v>
      </c>
      <c r="B1716" s="78" t="s">
        <v>12123</v>
      </c>
      <c r="C1716" s="87" t="s">
        <v>119</v>
      </c>
      <c r="D1716" s="87" t="s">
        <v>10420</v>
      </c>
      <c r="E1716" s="88">
        <v>384.51</v>
      </c>
    </row>
    <row r="1717" spans="1:5">
      <c r="A1717" s="87">
        <v>2374</v>
      </c>
      <c r="B1717" s="78" t="s">
        <v>12124</v>
      </c>
      <c r="C1717" s="87" t="s">
        <v>119</v>
      </c>
      <c r="D1717" s="87" t="s">
        <v>10420</v>
      </c>
      <c r="E1717" s="88">
        <v>436.21</v>
      </c>
    </row>
    <row r="1718" spans="1:5">
      <c r="A1718" s="87">
        <v>2377</v>
      </c>
      <c r="B1718" s="78" t="s">
        <v>12125</v>
      </c>
      <c r="C1718" s="87" t="s">
        <v>119</v>
      </c>
      <c r="D1718" s="87" t="s">
        <v>10420</v>
      </c>
      <c r="E1718" s="88">
        <v>612.17999999999995</v>
      </c>
    </row>
    <row r="1719" spans="1:5">
      <c r="A1719" s="87">
        <v>2393</v>
      </c>
      <c r="B1719" s="78" t="s">
        <v>12126</v>
      </c>
      <c r="C1719" s="87" t="s">
        <v>119</v>
      </c>
      <c r="D1719" s="87" t="s">
        <v>10420</v>
      </c>
      <c r="E1719" s="88">
        <v>1025.18</v>
      </c>
    </row>
    <row r="1720" spans="1:5">
      <c r="A1720" s="87">
        <v>34705</v>
      </c>
      <c r="B1720" s="78" t="s">
        <v>12127</v>
      </c>
      <c r="C1720" s="87" t="s">
        <v>119</v>
      </c>
      <c r="D1720" s="87" t="s">
        <v>10420</v>
      </c>
      <c r="E1720" s="88">
        <v>896.67</v>
      </c>
    </row>
    <row r="1721" spans="1:5">
      <c r="A1721" s="87">
        <v>34707</v>
      </c>
      <c r="B1721" s="78" t="s">
        <v>12128</v>
      </c>
      <c r="C1721" s="87" t="s">
        <v>119</v>
      </c>
      <c r="D1721" s="87" t="s">
        <v>10420</v>
      </c>
      <c r="E1721" s="88">
        <v>1661.54</v>
      </c>
    </row>
    <row r="1722" spans="1:5">
      <c r="A1722" s="87">
        <v>34544</v>
      </c>
      <c r="B1722" s="78" t="s">
        <v>12129</v>
      </c>
      <c r="C1722" s="87" t="s">
        <v>119</v>
      </c>
      <c r="D1722" s="87" t="s">
        <v>10420</v>
      </c>
      <c r="E1722" s="88">
        <v>1661.36</v>
      </c>
    </row>
    <row r="1723" spans="1:5">
      <c r="A1723" s="87">
        <v>2378</v>
      </c>
      <c r="B1723" s="78" t="s">
        <v>12130</v>
      </c>
      <c r="C1723" s="87" t="s">
        <v>119</v>
      </c>
      <c r="D1723" s="87" t="s">
        <v>10420</v>
      </c>
      <c r="E1723" s="88">
        <v>1408.22</v>
      </c>
    </row>
    <row r="1724" spans="1:5">
      <c r="A1724" s="87">
        <v>2379</v>
      </c>
      <c r="B1724" s="78" t="s">
        <v>12131</v>
      </c>
      <c r="C1724" s="87" t="s">
        <v>119</v>
      </c>
      <c r="D1724" s="87" t="s">
        <v>10420</v>
      </c>
      <c r="E1724" s="88">
        <v>1408.22</v>
      </c>
    </row>
    <row r="1725" spans="1:5">
      <c r="A1725" s="87">
        <v>2376</v>
      </c>
      <c r="B1725" s="78" t="s">
        <v>12132</v>
      </c>
      <c r="C1725" s="87" t="s">
        <v>119</v>
      </c>
      <c r="D1725" s="87" t="s">
        <v>10420</v>
      </c>
      <c r="E1725" s="88">
        <v>2319.33</v>
      </c>
    </row>
    <row r="1726" spans="1:5">
      <c r="A1726" s="87">
        <v>2394</v>
      </c>
      <c r="B1726" s="78" t="s">
        <v>12133</v>
      </c>
      <c r="C1726" s="87" t="s">
        <v>119</v>
      </c>
      <c r="D1726" s="87" t="s">
        <v>10420</v>
      </c>
      <c r="E1726" s="88">
        <v>4958.3</v>
      </c>
    </row>
    <row r="1727" spans="1:5">
      <c r="A1727" s="87">
        <v>2388</v>
      </c>
      <c r="B1727" s="78" t="s">
        <v>12134</v>
      </c>
      <c r="C1727" s="87" t="s">
        <v>119</v>
      </c>
      <c r="D1727" s="87" t="s">
        <v>10420</v>
      </c>
      <c r="E1727" s="88">
        <v>69.959999999999994</v>
      </c>
    </row>
    <row r="1728" spans="1:5">
      <c r="A1728" s="87">
        <v>34606</v>
      </c>
      <c r="B1728" s="78" t="s">
        <v>12135</v>
      </c>
      <c r="C1728" s="87" t="s">
        <v>119</v>
      </c>
      <c r="D1728" s="87" t="s">
        <v>10420</v>
      </c>
      <c r="E1728" s="88">
        <v>107.32</v>
      </c>
    </row>
    <row r="1729" spans="1:5">
      <c r="A1729" s="87">
        <v>2370</v>
      </c>
      <c r="B1729" s="78" t="s">
        <v>12136</v>
      </c>
      <c r="C1729" s="87" t="s">
        <v>119</v>
      </c>
      <c r="D1729" s="87" t="s">
        <v>10426</v>
      </c>
      <c r="E1729" s="88">
        <v>13</v>
      </c>
    </row>
    <row r="1730" spans="1:5">
      <c r="A1730" s="87">
        <v>2386</v>
      </c>
      <c r="B1730" s="78" t="s">
        <v>12137</v>
      </c>
      <c r="C1730" s="87" t="s">
        <v>119</v>
      </c>
      <c r="D1730" s="87" t="s">
        <v>10420</v>
      </c>
      <c r="E1730" s="88">
        <v>21.81</v>
      </c>
    </row>
    <row r="1731" spans="1:5">
      <c r="A1731" s="87">
        <v>34689</v>
      </c>
      <c r="B1731" s="78" t="s">
        <v>12138</v>
      </c>
      <c r="C1731" s="87" t="s">
        <v>119</v>
      </c>
      <c r="D1731" s="87" t="s">
        <v>10420</v>
      </c>
      <c r="E1731" s="88">
        <v>34.17</v>
      </c>
    </row>
    <row r="1732" spans="1:5">
      <c r="A1732" s="87">
        <v>2392</v>
      </c>
      <c r="B1732" s="78" t="s">
        <v>12139</v>
      </c>
      <c r="C1732" s="87" t="s">
        <v>119</v>
      </c>
      <c r="D1732" s="87" t="s">
        <v>10420</v>
      </c>
      <c r="E1732" s="88">
        <v>87.26</v>
      </c>
    </row>
    <row r="1733" spans="1:5">
      <c r="A1733" s="87">
        <v>2373</v>
      </c>
      <c r="B1733" s="78" t="s">
        <v>12140</v>
      </c>
      <c r="C1733" s="87" t="s">
        <v>119</v>
      </c>
      <c r="D1733" s="87" t="s">
        <v>10420</v>
      </c>
      <c r="E1733" s="88">
        <v>122.95</v>
      </c>
    </row>
    <row r="1734" spans="1:5">
      <c r="A1734" s="87">
        <v>39465</v>
      </c>
      <c r="B1734" s="78" t="s">
        <v>278</v>
      </c>
      <c r="C1734" s="87" t="s">
        <v>119</v>
      </c>
      <c r="D1734" s="87" t="s">
        <v>10420</v>
      </c>
      <c r="E1734" s="88">
        <v>75.11</v>
      </c>
    </row>
    <row r="1735" spans="1:5">
      <c r="A1735" s="87">
        <v>39466</v>
      </c>
      <c r="B1735" s="78" t="s">
        <v>12141</v>
      </c>
      <c r="C1735" s="87" t="s">
        <v>119</v>
      </c>
      <c r="D1735" s="87" t="s">
        <v>10420</v>
      </c>
      <c r="E1735" s="88">
        <v>84.5</v>
      </c>
    </row>
    <row r="1736" spans="1:5">
      <c r="A1736" s="87">
        <v>39467</v>
      </c>
      <c r="B1736" s="78" t="s">
        <v>12142</v>
      </c>
      <c r="C1736" s="87" t="s">
        <v>119</v>
      </c>
      <c r="D1736" s="87" t="s">
        <v>10420</v>
      </c>
      <c r="E1736" s="88">
        <v>108.08</v>
      </c>
    </row>
    <row r="1737" spans="1:5">
      <c r="A1737" s="87">
        <v>39468</v>
      </c>
      <c r="B1737" s="78" t="s">
        <v>12143</v>
      </c>
      <c r="C1737" s="87" t="s">
        <v>119</v>
      </c>
      <c r="D1737" s="87" t="s">
        <v>10420</v>
      </c>
      <c r="E1737" s="88">
        <v>192.11</v>
      </c>
    </row>
    <row r="1738" spans="1:5">
      <c r="A1738" s="87">
        <v>39469</v>
      </c>
      <c r="B1738" s="78" t="s">
        <v>12144</v>
      </c>
      <c r="C1738" s="87" t="s">
        <v>119</v>
      </c>
      <c r="D1738" s="87" t="s">
        <v>10420</v>
      </c>
      <c r="E1738" s="88">
        <v>78.260000000000005</v>
      </c>
    </row>
    <row r="1739" spans="1:5">
      <c r="A1739" s="87">
        <v>39470</v>
      </c>
      <c r="B1739" s="78" t="s">
        <v>12145</v>
      </c>
      <c r="C1739" s="87" t="s">
        <v>119</v>
      </c>
      <c r="D1739" s="87" t="s">
        <v>10420</v>
      </c>
      <c r="E1739" s="88">
        <v>96.15</v>
      </c>
    </row>
    <row r="1740" spans="1:5">
      <c r="A1740" s="87">
        <v>39471</v>
      </c>
      <c r="B1740" s="78" t="s">
        <v>12146</v>
      </c>
      <c r="C1740" s="87" t="s">
        <v>119</v>
      </c>
      <c r="D1740" s="87" t="s">
        <v>10420</v>
      </c>
      <c r="E1740" s="88">
        <v>115.55</v>
      </c>
    </row>
    <row r="1741" spans="1:5">
      <c r="A1741" s="87">
        <v>39472</v>
      </c>
      <c r="B1741" s="78" t="s">
        <v>12147</v>
      </c>
      <c r="C1741" s="87" t="s">
        <v>119</v>
      </c>
      <c r="D1741" s="87" t="s">
        <v>10420</v>
      </c>
      <c r="E1741" s="88">
        <v>200.77</v>
      </c>
    </row>
    <row r="1742" spans="1:5">
      <c r="A1742" s="87">
        <v>39473</v>
      </c>
      <c r="B1742" s="78" t="s">
        <v>12148</v>
      </c>
      <c r="C1742" s="87" t="s">
        <v>119</v>
      </c>
      <c r="D1742" s="87" t="s">
        <v>10420</v>
      </c>
      <c r="E1742" s="88">
        <v>129.69999999999999</v>
      </c>
    </row>
    <row r="1743" spans="1:5">
      <c r="A1743" s="87">
        <v>39474</v>
      </c>
      <c r="B1743" s="78" t="s">
        <v>12149</v>
      </c>
      <c r="C1743" s="87" t="s">
        <v>119</v>
      </c>
      <c r="D1743" s="87" t="s">
        <v>10420</v>
      </c>
      <c r="E1743" s="88">
        <v>138.26</v>
      </c>
    </row>
    <row r="1744" spans="1:5">
      <c r="A1744" s="87">
        <v>39475</v>
      </c>
      <c r="B1744" s="78" t="s">
        <v>12150</v>
      </c>
      <c r="C1744" s="87" t="s">
        <v>119</v>
      </c>
      <c r="D1744" s="87" t="s">
        <v>10420</v>
      </c>
      <c r="E1744" s="88">
        <v>156.88</v>
      </c>
    </row>
    <row r="1745" spans="1:5">
      <c r="A1745" s="87">
        <v>39476</v>
      </c>
      <c r="B1745" s="78" t="s">
        <v>12151</v>
      </c>
      <c r="C1745" s="87" t="s">
        <v>119</v>
      </c>
      <c r="D1745" s="87" t="s">
        <v>10420</v>
      </c>
      <c r="E1745" s="88">
        <v>295.31</v>
      </c>
    </row>
    <row r="1746" spans="1:5">
      <c r="A1746" s="87">
        <v>39477</v>
      </c>
      <c r="B1746" s="78" t="s">
        <v>12152</v>
      </c>
      <c r="C1746" s="87" t="s">
        <v>119</v>
      </c>
      <c r="D1746" s="87" t="s">
        <v>10420</v>
      </c>
      <c r="E1746" s="88">
        <v>144.69</v>
      </c>
    </row>
    <row r="1747" spans="1:5">
      <c r="A1747" s="87">
        <v>39478</v>
      </c>
      <c r="B1747" s="78" t="s">
        <v>12153</v>
      </c>
      <c r="C1747" s="87" t="s">
        <v>119</v>
      </c>
      <c r="D1747" s="87" t="s">
        <v>10420</v>
      </c>
      <c r="E1747" s="88">
        <v>149.16999999999999</v>
      </c>
    </row>
    <row r="1748" spans="1:5">
      <c r="A1748" s="87">
        <v>39479</v>
      </c>
      <c r="B1748" s="78" t="s">
        <v>12154</v>
      </c>
      <c r="C1748" s="87" t="s">
        <v>119</v>
      </c>
      <c r="D1748" s="87" t="s">
        <v>10420</v>
      </c>
      <c r="E1748" s="88">
        <v>175.76</v>
      </c>
    </row>
    <row r="1749" spans="1:5">
      <c r="A1749" s="87">
        <v>39480</v>
      </c>
      <c r="B1749" s="78" t="s">
        <v>12155</v>
      </c>
      <c r="C1749" s="87" t="s">
        <v>119</v>
      </c>
      <c r="D1749" s="87" t="s">
        <v>10420</v>
      </c>
      <c r="E1749" s="88">
        <v>362.67</v>
      </c>
    </row>
    <row r="1750" spans="1:5">
      <c r="A1750" s="87">
        <v>39459</v>
      </c>
      <c r="B1750" s="78" t="s">
        <v>12156</v>
      </c>
      <c r="C1750" s="87" t="s">
        <v>119</v>
      </c>
      <c r="D1750" s="87" t="s">
        <v>10420</v>
      </c>
      <c r="E1750" s="88">
        <v>307.81</v>
      </c>
    </row>
    <row r="1751" spans="1:5">
      <c r="A1751" s="87">
        <v>39445</v>
      </c>
      <c r="B1751" s="78" t="s">
        <v>12157</v>
      </c>
      <c r="C1751" s="87" t="s">
        <v>119</v>
      </c>
      <c r="D1751" s="87" t="s">
        <v>10420</v>
      </c>
      <c r="E1751" s="88">
        <v>154.55000000000001</v>
      </c>
    </row>
    <row r="1752" spans="1:5">
      <c r="A1752" s="87">
        <v>39446</v>
      </c>
      <c r="B1752" s="78" t="s">
        <v>12158</v>
      </c>
      <c r="C1752" s="87" t="s">
        <v>119</v>
      </c>
      <c r="D1752" s="87" t="s">
        <v>10420</v>
      </c>
      <c r="E1752" s="88">
        <v>157.30000000000001</v>
      </c>
    </row>
    <row r="1753" spans="1:5">
      <c r="A1753" s="87">
        <v>39447</v>
      </c>
      <c r="B1753" s="78" t="s">
        <v>12159</v>
      </c>
      <c r="C1753" s="87" t="s">
        <v>119</v>
      </c>
      <c r="D1753" s="87" t="s">
        <v>10420</v>
      </c>
      <c r="E1753" s="88">
        <v>168.22</v>
      </c>
    </row>
    <row r="1754" spans="1:5">
      <c r="A1754" s="87">
        <v>39448</v>
      </c>
      <c r="B1754" s="78" t="s">
        <v>12160</v>
      </c>
      <c r="C1754" s="87" t="s">
        <v>119</v>
      </c>
      <c r="D1754" s="87" t="s">
        <v>10420</v>
      </c>
      <c r="E1754" s="88">
        <v>286.83999999999997</v>
      </c>
    </row>
    <row r="1755" spans="1:5">
      <c r="A1755" s="87">
        <v>39450</v>
      </c>
      <c r="B1755" s="78" t="s">
        <v>12161</v>
      </c>
      <c r="C1755" s="87" t="s">
        <v>119</v>
      </c>
      <c r="D1755" s="87" t="s">
        <v>10420</v>
      </c>
      <c r="E1755" s="88">
        <v>175</v>
      </c>
    </row>
    <row r="1756" spans="1:5">
      <c r="A1756" s="87">
        <v>39451</v>
      </c>
      <c r="B1756" s="78" t="s">
        <v>12162</v>
      </c>
      <c r="C1756" s="87" t="s">
        <v>119</v>
      </c>
      <c r="D1756" s="87" t="s">
        <v>10420</v>
      </c>
      <c r="E1756" s="88">
        <v>190.88</v>
      </c>
    </row>
    <row r="1757" spans="1:5">
      <c r="A1757" s="87">
        <v>39452</v>
      </c>
      <c r="B1757" s="78" t="s">
        <v>12163</v>
      </c>
      <c r="C1757" s="87" t="s">
        <v>119</v>
      </c>
      <c r="D1757" s="87" t="s">
        <v>10420</v>
      </c>
      <c r="E1757" s="88">
        <v>192.02</v>
      </c>
    </row>
    <row r="1758" spans="1:5">
      <c r="A1758" s="87">
        <v>39523</v>
      </c>
      <c r="B1758" s="78" t="s">
        <v>12164</v>
      </c>
      <c r="C1758" s="87" t="s">
        <v>119</v>
      </c>
      <c r="D1758" s="87" t="s">
        <v>10420</v>
      </c>
      <c r="E1758" s="88">
        <v>321.33999999999997</v>
      </c>
    </row>
    <row r="1759" spans="1:5">
      <c r="A1759" s="87">
        <v>39449</v>
      </c>
      <c r="B1759" s="78" t="s">
        <v>12165</v>
      </c>
      <c r="C1759" s="87" t="s">
        <v>119</v>
      </c>
      <c r="D1759" s="87" t="s">
        <v>10420</v>
      </c>
      <c r="E1759" s="88">
        <v>355.86</v>
      </c>
    </row>
    <row r="1760" spans="1:5">
      <c r="A1760" s="87">
        <v>39455</v>
      </c>
      <c r="B1760" s="78" t="s">
        <v>12166</v>
      </c>
      <c r="C1760" s="87" t="s">
        <v>119</v>
      </c>
      <c r="D1760" s="87" t="s">
        <v>10420</v>
      </c>
      <c r="E1760" s="88">
        <v>176.09</v>
      </c>
    </row>
    <row r="1761" spans="1:5">
      <c r="A1761" s="87">
        <v>39456</v>
      </c>
      <c r="B1761" s="78" t="s">
        <v>12167</v>
      </c>
      <c r="C1761" s="87" t="s">
        <v>119</v>
      </c>
      <c r="D1761" s="87" t="s">
        <v>10420</v>
      </c>
      <c r="E1761" s="88">
        <v>176.22</v>
      </c>
    </row>
    <row r="1762" spans="1:5">
      <c r="A1762" s="87">
        <v>39457</v>
      </c>
      <c r="B1762" s="78" t="s">
        <v>12168</v>
      </c>
      <c r="C1762" s="87" t="s">
        <v>119</v>
      </c>
      <c r="D1762" s="87" t="s">
        <v>10420</v>
      </c>
      <c r="E1762" s="88">
        <v>192.11</v>
      </c>
    </row>
    <row r="1763" spans="1:5">
      <c r="A1763" s="87">
        <v>39458</v>
      </c>
      <c r="B1763" s="78" t="s">
        <v>12169</v>
      </c>
      <c r="C1763" s="87" t="s">
        <v>119</v>
      </c>
      <c r="D1763" s="87" t="s">
        <v>10420</v>
      </c>
      <c r="E1763" s="88">
        <v>358.48</v>
      </c>
    </row>
    <row r="1764" spans="1:5">
      <c r="A1764" s="87">
        <v>39464</v>
      </c>
      <c r="B1764" s="78" t="s">
        <v>12170</v>
      </c>
      <c r="C1764" s="87" t="s">
        <v>119</v>
      </c>
      <c r="D1764" s="87" t="s">
        <v>10420</v>
      </c>
      <c r="E1764" s="88">
        <v>576.47</v>
      </c>
    </row>
    <row r="1765" spans="1:5">
      <c r="A1765" s="87">
        <v>39460</v>
      </c>
      <c r="B1765" s="78" t="s">
        <v>12171</v>
      </c>
      <c r="C1765" s="87" t="s">
        <v>119</v>
      </c>
      <c r="D1765" s="87" t="s">
        <v>10420</v>
      </c>
      <c r="E1765" s="88">
        <v>218.64</v>
      </c>
    </row>
    <row r="1766" spans="1:5">
      <c r="A1766" s="87">
        <v>39461</v>
      </c>
      <c r="B1766" s="78" t="s">
        <v>12172</v>
      </c>
      <c r="C1766" s="87" t="s">
        <v>119</v>
      </c>
      <c r="D1766" s="87" t="s">
        <v>10420</v>
      </c>
      <c r="E1766" s="88">
        <v>256.2</v>
      </c>
    </row>
    <row r="1767" spans="1:5">
      <c r="A1767" s="87">
        <v>39462</v>
      </c>
      <c r="B1767" s="78" t="s">
        <v>12173</v>
      </c>
      <c r="C1767" s="87" t="s">
        <v>119</v>
      </c>
      <c r="D1767" s="87" t="s">
        <v>10420</v>
      </c>
      <c r="E1767" s="88">
        <v>246.91</v>
      </c>
    </row>
    <row r="1768" spans="1:5">
      <c r="A1768" s="87">
        <v>39463</v>
      </c>
      <c r="B1768" s="78" t="s">
        <v>12174</v>
      </c>
      <c r="C1768" s="87" t="s">
        <v>119</v>
      </c>
      <c r="D1768" s="87" t="s">
        <v>10420</v>
      </c>
      <c r="E1768" s="88">
        <v>572</v>
      </c>
    </row>
    <row r="1769" spans="1:5">
      <c r="A1769" s="87">
        <v>26039</v>
      </c>
      <c r="B1769" s="78" t="s">
        <v>12175</v>
      </c>
      <c r="C1769" s="87" t="s">
        <v>119</v>
      </c>
      <c r="D1769" s="87" t="s">
        <v>10420</v>
      </c>
      <c r="E1769" s="88"/>
    </row>
    <row r="1770" spans="1:5">
      <c r="A1770" s="87">
        <v>2401</v>
      </c>
      <c r="B1770" s="78" t="s">
        <v>12176</v>
      </c>
      <c r="C1770" s="87" t="s">
        <v>119</v>
      </c>
      <c r="D1770" s="87" t="s">
        <v>10420</v>
      </c>
      <c r="E1770" s="88"/>
    </row>
    <row r="1771" spans="1:5">
      <c r="A1771" s="87">
        <v>38870</v>
      </c>
      <c r="B1771" s="78" t="s">
        <v>12177</v>
      </c>
      <c r="C1771" s="87" t="s">
        <v>119</v>
      </c>
      <c r="D1771" s="87" t="s">
        <v>10420</v>
      </c>
      <c r="E1771" s="88"/>
    </row>
    <row r="1772" spans="1:5">
      <c r="A1772" s="87">
        <v>38869</v>
      </c>
      <c r="B1772" s="78" t="s">
        <v>12178</v>
      </c>
      <c r="C1772" s="87" t="s">
        <v>119</v>
      </c>
      <c r="D1772" s="87" t="s">
        <v>10420</v>
      </c>
      <c r="E1772" s="88"/>
    </row>
    <row r="1773" spans="1:5">
      <c r="A1773" s="87">
        <v>38872</v>
      </c>
      <c r="B1773" s="78" t="s">
        <v>12179</v>
      </c>
      <c r="C1773" s="87" t="s">
        <v>119</v>
      </c>
      <c r="D1773" s="87" t="s">
        <v>10420</v>
      </c>
      <c r="E1773" s="88"/>
    </row>
    <row r="1774" spans="1:5">
      <c r="A1774" s="87">
        <v>38871</v>
      </c>
      <c r="B1774" s="78" t="s">
        <v>12180</v>
      </c>
      <c r="C1774" s="87" t="s">
        <v>119</v>
      </c>
      <c r="D1774" s="87" t="s">
        <v>10420</v>
      </c>
      <c r="E1774" s="88"/>
    </row>
    <row r="1775" spans="1:5">
      <c r="A1775" s="87">
        <v>39283</v>
      </c>
      <c r="B1775" s="78" t="s">
        <v>12181</v>
      </c>
      <c r="C1775" s="87" t="s">
        <v>119</v>
      </c>
      <c r="D1775" s="87" t="s">
        <v>10420</v>
      </c>
      <c r="E1775" s="88"/>
    </row>
    <row r="1776" spans="1:5">
      <c r="A1776" s="87">
        <v>39285</v>
      </c>
      <c r="B1776" s="78" t="s">
        <v>12182</v>
      </c>
      <c r="C1776" s="87" t="s">
        <v>119</v>
      </c>
      <c r="D1776" s="87" t="s">
        <v>10420</v>
      </c>
      <c r="E1776" s="88"/>
    </row>
    <row r="1777" spans="1:5">
      <c r="A1777" s="87">
        <v>39286</v>
      </c>
      <c r="B1777" s="78" t="s">
        <v>12183</v>
      </c>
      <c r="C1777" s="87" t="s">
        <v>119</v>
      </c>
      <c r="D1777" s="87" t="s">
        <v>10420</v>
      </c>
      <c r="E1777" s="88"/>
    </row>
    <row r="1778" spans="1:5">
      <c r="A1778" s="87">
        <v>39288</v>
      </c>
      <c r="B1778" s="78" t="s">
        <v>12184</v>
      </c>
      <c r="C1778" s="87" t="s">
        <v>119</v>
      </c>
      <c r="D1778" s="87" t="s">
        <v>10420</v>
      </c>
      <c r="E1778" s="88"/>
    </row>
    <row r="1779" spans="1:5">
      <c r="A1779" s="87">
        <v>44476</v>
      </c>
      <c r="B1779" s="78" t="s">
        <v>12185</v>
      </c>
      <c r="C1779" s="87" t="s">
        <v>359</v>
      </c>
      <c r="D1779" s="87" t="s">
        <v>10420</v>
      </c>
      <c r="E1779" s="88">
        <v>878.3</v>
      </c>
    </row>
    <row r="1780" spans="1:5">
      <c r="A1780" s="87">
        <v>10629</v>
      </c>
      <c r="B1780" s="78" t="s">
        <v>12186</v>
      </c>
      <c r="C1780" s="87" t="s">
        <v>359</v>
      </c>
      <c r="D1780" s="87" t="s">
        <v>10420</v>
      </c>
      <c r="E1780" s="88">
        <v>853.6</v>
      </c>
    </row>
    <row r="1781" spans="1:5">
      <c r="A1781" s="87">
        <v>10698</v>
      </c>
      <c r="B1781" s="78" t="s">
        <v>12187</v>
      </c>
      <c r="C1781" s="87" t="s">
        <v>359</v>
      </c>
      <c r="D1781" s="87" t="s">
        <v>10420</v>
      </c>
      <c r="E1781" s="88"/>
    </row>
    <row r="1782" spans="1:5">
      <c r="A1782" s="87">
        <v>45658</v>
      </c>
      <c r="B1782" s="78" t="s">
        <v>12188</v>
      </c>
      <c r="C1782" s="87" t="s">
        <v>119</v>
      </c>
      <c r="D1782" s="87" t="s">
        <v>10420</v>
      </c>
      <c r="E1782" s="88"/>
    </row>
    <row r="1783" spans="1:5">
      <c r="A1783" s="87">
        <v>2432</v>
      </c>
      <c r="B1783" s="78" t="s">
        <v>12189</v>
      </c>
      <c r="C1783" s="87" t="s">
        <v>119</v>
      </c>
      <c r="D1783" s="87" t="s">
        <v>10420</v>
      </c>
      <c r="E1783" s="88">
        <v>40.200000000000003</v>
      </c>
    </row>
    <row r="1784" spans="1:5">
      <c r="A1784" s="87">
        <v>2418</v>
      </c>
      <c r="B1784" s="78" t="s">
        <v>12190</v>
      </c>
      <c r="C1784" s="87" t="s">
        <v>119</v>
      </c>
      <c r="D1784" s="87" t="s">
        <v>10426</v>
      </c>
      <c r="E1784" s="88">
        <v>18.649999999999999</v>
      </c>
    </row>
    <row r="1785" spans="1:5">
      <c r="A1785" s="87">
        <v>2433</v>
      </c>
      <c r="B1785" s="78" t="s">
        <v>12191</v>
      </c>
      <c r="C1785" s="87" t="s">
        <v>119</v>
      </c>
      <c r="D1785" s="87" t="s">
        <v>10420</v>
      </c>
      <c r="E1785" s="88">
        <v>13.62</v>
      </c>
    </row>
    <row r="1786" spans="1:5">
      <c r="A1786" s="87">
        <v>2420</v>
      </c>
      <c r="B1786" s="78" t="s">
        <v>12192</v>
      </c>
      <c r="C1786" s="87" t="s">
        <v>119</v>
      </c>
      <c r="D1786" s="87" t="s">
        <v>10420</v>
      </c>
      <c r="E1786" s="88">
        <v>23.39</v>
      </c>
    </row>
    <row r="1787" spans="1:5">
      <c r="A1787" s="87">
        <v>11447</v>
      </c>
      <c r="B1787" s="78" t="s">
        <v>12193</v>
      </c>
      <c r="C1787" s="87" t="s">
        <v>119</v>
      </c>
      <c r="D1787" s="87" t="s">
        <v>10420</v>
      </c>
      <c r="E1787" s="88">
        <v>46.23</v>
      </c>
    </row>
    <row r="1788" spans="1:5">
      <c r="A1788" s="87">
        <v>11451</v>
      </c>
      <c r="B1788" s="78" t="s">
        <v>12194</v>
      </c>
      <c r="C1788" s="87" t="s">
        <v>119</v>
      </c>
      <c r="D1788" s="87" t="s">
        <v>10420</v>
      </c>
      <c r="E1788" s="88">
        <v>123.93</v>
      </c>
    </row>
    <row r="1789" spans="1:5">
      <c r="A1789" s="87">
        <v>11116</v>
      </c>
      <c r="B1789" s="78" t="s">
        <v>12195</v>
      </c>
      <c r="C1789" s="87" t="s">
        <v>119</v>
      </c>
      <c r="D1789" s="87" t="s">
        <v>10420</v>
      </c>
      <c r="E1789" s="88"/>
    </row>
    <row r="1790" spans="1:5">
      <c r="A1790" s="87">
        <v>38411</v>
      </c>
      <c r="B1790" s="78" t="s">
        <v>12196</v>
      </c>
      <c r="C1790" s="87" t="s">
        <v>119</v>
      </c>
      <c r="D1790" s="87" t="s">
        <v>10420</v>
      </c>
      <c r="E1790" s="88">
        <v>1788.88</v>
      </c>
    </row>
    <row r="1791" spans="1:5">
      <c r="A1791" s="87">
        <v>38189</v>
      </c>
      <c r="B1791" s="78" t="s">
        <v>12197</v>
      </c>
      <c r="C1791" s="87" t="s">
        <v>119</v>
      </c>
      <c r="D1791" s="87" t="s">
        <v>10420</v>
      </c>
      <c r="E1791" s="88">
        <v>188.33</v>
      </c>
    </row>
    <row r="1792" spans="1:5">
      <c r="A1792" s="87">
        <v>38190</v>
      </c>
      <c r="B1792" s="78" t="s">
        <v>12198</v>
      </c>
      <c r="C1792" s="87" t="s">
        <v>119</v>
      </c>
      <c r="D1792" s="87" t="s">
        <v>10420</v>
      </c>
      <c r="E1792" s="88">
        <v>396.76</v>
      </c>
    </row>
    <row r="1793" spans="1:5">
      <c r="A1793" s="87">
        <v>7608</v>
      </c>
      <c r="B1793" s="78" t="s">
        <v>12199</v>
      </c>
      <c r="C1793" s="87" t="s">
        <v>119</v>
      </c>
      <c r="D1793" s="87" t="s">
        <v>10420</v>
      </c>
      <c r="E1793" s="88">
        <v>13.25</v>
      </c>
    </row>
    <row r="1794" spans="1:5">
      <c r="A1794" s="87">
        <v>1370</v>
      </c>
      <c r="B1794" s="78" t="s">
        <v>12200</v>
      </c>
      <c r="C1794" s="87" t="s">
        <v>119</v>
      </c>
      <c r="D1794" s="87" t="s">
        <v>10420</v>
      </c>
      <c r="E1794" s="88">
        <v>156.87</v>
      </c>
    </row>
    <row r="1795" spans="1:5">
      <c r="A1795" s="87">
        <v>11649</v>
      </c>
      <c r="B1795" s="78" t="s">
        <v>12201</v>
      </c>
      <c r="C1795" s="87" t="s">
        <v>119</v>
      </c>
      <c r="D1795" s="87" t="s">
        <v>10420</v>
      </c>
      <c r="E1795" s="88">
        <v>564.03</v>
      </c>
    </row>
    <row r="1796" spans="1:5">
      <c r="A1796" s="87">
        <v>11650</v>
      </c>
      <c r="B1796" s="78" t="s">
        <v>12202</v>
      </c>
      <c r="C1796" s="87" t="s">
        <v>119</v>
      </c>
      <c r="D1796" s="87" t="s">
        <v>10420</v>
      </c>
      <c r="E1796" s="88">
        <v>961.35</v>
      </c>
    </row>
    <row r="1797" spans="1:5">
      <c r="A1797" s="87">
        <v>34777</v>
      </c>
      <c r="B1797" s="78" t="s">
        <v>12203</v>
      </c>
      <c r="C1797" s="87" t="s">
        <v>119</v>
      </c>
      <c r="D1797" s="87" t="s">
        <v>10420</v>
      </c>
      <c r="E1797" s="88">
        <v>2.4</v>
      </c>
    </row>
    <row r="1798" spans="1:5">
      <c r="A1798" s="87">
        <v>7272</v>
      </c>
      <c r="B1798" s="78" t="s">
        <v>12204</v>
      </c>
      <c r="C1798" s="87" t="s">
        <v>119</v>
      </c>
      <c r="D1798" s="87" t="s">
        <v>10420</v>
      </c>
      <c r="E1798" s="88">
        <v>1.8</v>
      </c>
    </row>
    <row r="1799" spans="1:5">
      <c r="A1799" s="87">
        <v>10605</v>
      </c>
      <c r="B1799" s="78" t="s">
        <v>12205</v>
      </c>
      <c r="C1799" s="87" t="s">
        <v>119</v>
      </c>
      <c r="D1799" s="87" t="s">
        <v>10420</v>
      </c>
      <c r="E1799" s="88">
        <v>5.43</v>
      </c>
    </row>
    <row r="1800" spans="1:5">
      <c r="A1800" s="87">
        <v>10604</v>
      </c>
      <c r="B1800" s="78" t="s">
        <v>12206</v>
      </c>
      <c r="C1800" s="87" t="s">
        <v>119</v>
      </c>
      <c r="D1800" s="87" t="s">
        <v>10420</v>
      </c>
      <c r="E1800" s="88">
        <v>12.65</v>
      </c>
    </row>
    <row r="1801" spans="1:5">
      <c r="A1801" s="87">
        <v>672</v>
      </c>
      <c r="B1801" s="78" t="s">
        <v>12207</v>
      </c>
      <c r="C1801" s="87" t="s">
        <v>119</v>
      </c>
      <c r="D1801" s="87" t="s">
        <v>10420</v>
      </c>
      <c r="E1801" s="88">
        <v>17.39</v>
      </c>
    </row>
    <row r="1802" spans="1:5">
      <c r="A1802" s="87">
        <v>668</v>
      </c>
      <c r="B1802" s="78" t="s">
        <v>12208</v>
      </c>
      <c r="C1802" s="87" t="s">
        <v>119</v>
      </c>
      <c r="D1802" s="87" t="s">
        <v>10420</v>
      </c>
      <c r="E1802" s="88">
        <v>21</v>
      </c>
    </row>
    <row r="1803" spans="1:5">
      <c r="A1803" s="87">
        <v>10578</v>
      </c>
      <c r="B1803" s="78" t="s">
        <v>12209</v>
      </c>
      <c r="C1803" s="87" t="s">
        <v>119</v>
      </c>
      <c r="D1803" s="87" t="s">
        <v>10420</v>
      </c>
      <c r="E1803" s="88">
        <v>24.46</v>
      </c>
    </row>
    <row r="1804" spans="1:5">
      <c r="A1804" s="87">
        <v>666</v>
      </c>
      <c r="B1804" s="78" t="s">
        <v>12210</v>
      </c>
      <c r="C1804" s="87" t="s">
        <v>119</v>
      </c>
      <c r="D1804" s="87" t="s">
        <v>10420</v>
      </c>
      <c r="E1804" s="88">
        <v>27.2</v>
      </c>
    </row>
    <row r="1805" spans="1:5">
      <c r="A1805" s="87">
        <v>665</v>
      </c>
      <c r="B1805" s="78" t="s">
        <v>12211</v>
      </c>
      <c r="C1805" s="87" t="s">
        <v>119</v>
      </c>
      <c r="D1805" s="87" t="s">
        <v>10420</v>
      </c>
      <c r="E1805" s="88">
        <v>36.369999999999997</v>
      </c>
    </row>
    <row r="1806" spans="1:5">
      <c r="A1806" s="87">
        <v>10577</v>
      </c>
      <c r="B1806" s="78" t="s">
        <v>12212</v>
      </c>
      <c r="C1806" s="87" t="s">
        <v>119</v>
      </c>
      <c r="D1806" s="87" t="s">
        <v>10420</v>
      </c>
      <c r="E1806" s="88">
        <v>32.26</v>
      </c>
    </row>
    <row r="1807" spans="1:5">
      <c r="A1807" s="87">
        <v>10583</v>
      </c>
      <c r="B1807" s="78" t="s">
        <v>12213</v>
      </c>
      <c r="C1807" s="87" t="s">
        <v>119</v>
      </c>
      <c r="D1807" s="87" t="s">
        <v>10420</v>
      </c>
      <c r="E1807" s="88">
        <v>16.760000000000002</v>
      </c>
    </row>
    <row r="1808" spans="1:5">
      <c r="A1808" s="87">
        <v>10579</v>
      </c>
      <c r="B1808" s="78" t="s">
        <v>12214</v>
      </c>
      <c r="C1808" s="87" t="s">
        <v>119</v>
      </c>
      <c r="D1808" s="87" t="s">
        <v>10420</v>
      </c>
      <c r="E1808" s="88">
        <v>29.21</v>
      </c>
    </row>
    <row r="1809" spans="1:5">
      <c r="A1809" s="87">
        <v>10582</v>
      </c>
      <c r="B1809" s="78" t="s">
        <v>12215</v>
      </c>
      <c r="C1809" s="87" t="s">
        <v>119</v>
      </c>
      <c r="D1809" s="87" t="s">
        <v>10420</v>
      </c>
      <c r="E1809" s="88">
        <v>14.76</v>
      </c>
    </row>
    <row r="1810" spans="1:5">
      <c r="A1810" s="87">
        <v>2436</v>
      </c>
      <c r="B1810" s="78" t="s">
        <v>12216</v>
      </c>
      <c r="C1810" s="87" t="s">
        <v>24</v>
      </c>
      <c r="D1810" s="87" t="s">
        <v>10426</v>
      </c>
      <c r="E1810" s="88">
        <v>20.07</v>
      </c>
    </row>
    <row r="1811" spans="1:5">
      <c r="A1811" s="87">
        <v>40918</v>
      </c>
      <c r="B1811" s="78" t="s">
        <v>12217</v>
      </c>
      <c r="C1811" s="87" t="s">
        <v>269</v>
      </c>
      <c r="D1811" s="87" t="s">
        <v>10420</v>
      </c>
      <c r="E1811" s="88">
        <v>3513.27</v>
      </c>
    </row>
    <row r="1812" spans="1:5">
      <c r="A1812" s="87">
        <v>44046</v>
      </c>
      <c r="B1812" s="78" t="s">
        <v>12218</v>
      </c>
      <c r="C1812" s="87" t="s">
        <v>97</v>
      </c>
      <c r="D1812" s="87" t="s">
        <v>10420</v>
      </c>
      <c r="E1812" s="88"/>
    </row>
    <row r="1813" spans="1:5">
      <c r="A1813" s="87">
        <v>44047</v>
      </c>
      <c r="B1813" s="78" t="s">
        <v>12219</v>
      </c>
      <c r="C1813" s="87" t="s">
        <v>97</v>
      </c>
      <c r="D1813" s="87" t="s">
        <v>10420</v>
      </c>
      <c r="E1813" s="88"/>
    </row>
    <row r="1814" spans="1:5">
      <c r="A1814" s="87">
        <v>44043</v>
      </c>
      <c r="B1814" s="78" t="s">
        <v>12220</v>
      </c>
      <c r="C1814" s="87" t="s">
        <v>97</v>
      </c>
      <c r="D1814" s="87" t="s">
        <v>10420</v>
      </c>
      <c r="E1814" s="88"/>
    </row>
    <row r="1815" spans="1:5">
      <c r="A1815" s="87">
        <v>44044</v>
      </c>
      <c r="B1815" s="78" t="s">
        <v>12221</v>
      </c>
      <c r="C1815" s="87" t="s">
        <v>97</v>
      </c>
      <c r="D1815" s="87" t="s">
        <v>10420</v>
      </c>
      <c r="E1815" s="88"/>
    </row>
    <row r="1816" spans="1:5">
      <c r="A1816" s="87">
        <v>44041</v>
      </c>
      <c r="B1816" s="78" t="s">
        <v>12222</v>
      </c>
      <c r="C1816" s="87" t="s">
        <v>97</v>
      </c>
      <c r="D1816" s="87" t="s">
        <v>10420</v>
      </c>
      <c r="E1816" s="88"/>
    </row>
    <row r="1817" spans="1:5">
      <c r="A1817" s="87">
        <v>44042</v>
      </c>
      <c r="B1817" s="78" t="s">
        <v>12223</v>
      </c>
      <c r="C1817" s="87" t="s">
        <v>97</v>
      </c>
      <c r="D1817" s="87" t="s">
        <v>10420</v>
      </c>
      <c r="E1817" s="88"/>
    </row>
    <row r="1818" spans="1:5">
      <c r="A1818" s="87">
        <v>43961</v>
      </c>
      <c r="B1818" s="78" t="s">
        <v>12224</v>
      </c>
      <c r="C1818" s="87" t="s">
        <v>97</v>
      </c>
      <c r="D1818" s="87" t="s">
        <v>10426</v>
      </c>
      <c r="E1818" s="88"/>
    </row>
    <row r="1819" spans="1:5">
      <c r="A1819" s="87">
        <v>43959</v>
      </c>
      <c r="B1819" s="78" t="s">
        <v>12225</v>
      </c>
      <c r="C1819" s="87" t="s">
        <v>97</v>
      </c>
      <c r="D1819" s="87" t="s">
        <v>10420</v>
      </c>
      <c r="E1819" s="88"/>
    </row>
    <row r="1820" spans="1:5">
      <c r="A1820" s="87">
        <v>43962</v>
      </c>
      <c r="B1820" s="78" t="s">
        <v>12226</v>
      </c>
      <c r="C1820" s="87" t="s">
        <v>97</v>
      </c>
      <c r="D1820" s="87" t="s">
        <v>10420</v>
      </c>
      <c r="E1820" s="88"/>
    </row>
    <row r="1821" spans="1:5">
      <c r="A1821" s="87">
        <v>43960</v>
      </c>
      <c r="B1821" s="78" t="s">
        <v>12227</v>
      </c>
      <c r="C1821" s="87" t="s">
        <v>97</v>
      </c>
      <c r="D1821" s="87" t="s">
        <v>10420</v>
      </c>
      <c r="E1821" s="88"/>
    </row>
    <row r="1822" spans="1:5">
      <c r="A1822" s="87">
        <v>43963</v>
      </c>
      <c r="B1822" s="78" t="s">
        <v>12228</v>
      </c>
      <c r="C1822" s="87" t="s">
        <v>97</v>
      </c>
      <c r="D1822" s="87" t="s">
        <v>10420</v>
      </c>
      <c r="E1822" s="88"/>
    </row>
    <row r="1823" spans="1:5">
      <c r="A1823" s="87">
        <v>43958</v>
      </c>
      <c r="B1823" s="78" t="s">
        <v>12229</v>
      </c>
      <c r="C1823" s="87" t="s">
        <v>97</v>
      </c>
      <c r="D1823" s="87" t="s">
        <v>10420</v>
      </c>
      <c r="E1823" s="88"/>
    </row>
    <row r="1824" spans="1:5">
      <c r="A1824" s="87">
        <v>41549</v>
      </c>
      <c r="B1824" s="78" t="s">
        <v>12230</v>
      </c>
      <c r="C1824" s="87" t="s">
        <v>97</v>
      </c>
      <c r="D1824" s="87" t="s">
        <v>10420</v>
      </c>
      <c r="E1824" s="88"/>
    </row>
    <row r="1825" spans="1:5">
      <c r="A1825" s="87">
        <v>10998</v>
      </c>
      <c r="B1825" s="78" t="s">
        <v>12231</v>
      </c>
      <c r="C1825" s="87" t="s">
        <v>59</v>
      </c>
      <c r="D1825" s="87" t="s">
        <v>10420</v>
      </c>
      <c r="E1825" s="88">
        <v>31.44</v>
      </c>
    </row>
    <row r="1826" spans="1:5">
      <c r="A1826" s="87">
        <v>11002</v>
      </c>
      <c r="B1826" s="78" t="s">
        <v>12232</v>
      </c>
      <c r="C1826" s="87" t="s">
        <v>59</v>
      </c>
      <c r="D1826" s="87" t="s">
        <v>10420</v>
      </c>
      <c r="E1826" s="88">
        <v>28.81</v>
      </c>
    </row>
    <row r="1827" spans="1:5">
      <c r="A1827" s="87">
        <v>10999</v>
      </c>
      <c r="B1827" s="78" t="s">
        <v>12233</v>
      </c>
      <c r="C1827" s="87" t="s">
        <v>59</v>
      </c>
      <c r="D1827" s="87" t="s">
        <v>10420</v>
      </c>
      <c r="E1827" s="88">
        <v>27.68</v>
      </c>
    </row>
    <row r="1828" spans="1:5">
      <c r="A1828" s="87">
        <v>10997</v>
      </c>
      <c r="B1828" s="78" t="s">
        <v>12234</v>
      </c>
      <c r="C1828" s="87" t="s">
        <v>59</v>
      </c>
      <c r="D1828" s="87" t="s">
        <v>10426</v>
      </c>
      <c r="E1828" s="88">
        <v>30</v>
      </c>
    </row>
    <row r="1829" spans="1:5">
      <c r="A1829" s="87">
        <v>2680</v>
      </c>
      <c r="B1829" s="78" t="s">
        <v>12235</v>
      </c>
      <c r="C1829" s="87" t="s">
        <v>97</v>
      </c>
      <c r="D1829" s="87" t="s">
        <v>10420</v>
      </c>
      <c r="E1829" s="88">
        <v>12.24</v>
      </c>
    </row>
    <row r="1830" spans="1:5">
      <c r="A1830" s="87">
        <v>2684</v>
      </c>
      <c r="B1830" s="78" t="s">
        <v>12236</v>
      </c>
      <c r="C1830" s="87" t="s">
        <v>97</v>
      </c>
      <c r="D1830" s="87" t="s">
        <v>10420</v>
      </c>
      <c r="E1830" s="88">
        <v>11.14</v>
      </c>
    </row>
    <row r="1831" spans="1:5">
      <c r="A1831" s="87">
        <v>2685</v>
      </c>
      <c r="B1831" s="78" t="s">
        <v>12237</v>
      </c>
      <c r="C1831" s="87" t="s">
        <v>97</v>
      </c>
      <c r="D1831" s="87" t="s">
        <v>10420</v>
      </c>
      <c r="E1831" s="88">
        <v>8.3699999999999992</v>
      </c>
    </row>
    <row r="1832" spans="1:5">
      <c r="A1832" s="87">
        <v>2673</v>
      </c>
      <c r="B1832" s="78" t="s">
        <v>12238</v>
      </c>
      <c r="C1832" s="87" t="s">
        <v>97</v>
      </c>
      <c r="D1832" s="87" t="s">
        <v>10426</v>
      </c>
      <c r="E1832" s="88">
        <v>4.3</v>
      </c>
    </row>
    <row r="1833" spans="1:5">
      <c r="A1833" s="87">
        <v>2682</v>
      </c>
      <c r="B1833" s="78" t="s">
        <v>12239</v>
      </c>
      <c r="C1833" s="87" t="s">
        <v>97</v>
      </c>
      <c r="D1833" s="87" t="s">
        <v>10420</v>
      </c>
      <c r="E1833" s="88">
        <v>29.19</v>
      </c>
    </row>
    <row r="1834" spans="1:5">
      <c r="A1834" s="87">
        <v>2681</v>
      </c>
      <c r="B1834" s="78" t="s">
        <v>12240</v>
      </c>
      <c r="C1834" s="87" t="s">
        <v>97</v>
      </c>
      <c r="D1834" s="87" t="s">
        <v>10420</v>
      </c>
      <c r="E1834" s="88">
        <v>20.010000000000002</v>
      </c>
    </row>
    <row r="1835" spans="1:5">
      <c r="A1835" s="87">
        <v>2686</v>
      </c>
      <c r="B1835" s="78" t="s">
        <v>12241</v>
      </c>
      <c r="C1835" s="87" t="s">
        <v>97</v>
      </c>
      <c r="D1835" s="87" t="s">
        <v>10420</v>
      </c>
      <c r="E1835" s="88">
        <v>36.61</v>
      </c>
    </row>
    <row r="1836" spans="1:5">
      <c r="A1836" s="87">
        <v>2674</v>
      </c>
      <c r="B1836" s="78" t="s">
        <v>12242</v>
      </c>
      <c r="C1836" s="87" t="s">
        <v>97</v>
      </c>
      <c r="D1836" s="87" t="s">
        <v>10420</v>
      </c>
      <c r="E1836" s="88">
        <v>5.35</v>
      </c>
    </row>
    <row r="1837" spans="1:5">
      <c r="A1837" s="87">
        <v>2683</v>
      </c>
      <c r="B1837" s="78" t="s">
        <v>12243</v>
      </c>
      <c r="C1837" s="87" t="s">
        <v>97</v>
      </c>
      <c r="D1837" s="87" t="s">
        <v>10420</v>
      </c>
      <c r="E1837" s="88">
        <v>57.68</v>
      </c>
    </row>
    <row r="1838" spans="1:5">
      <c r="A1838" s="87">
        <v>2676</v>
      </c>
      <c r="B1838" s="78" t="s">
        <v>12244</v>
      </c>
      <c r="C1838" s="87" t="s">
        <v>97</v>
      </c>
      <c r="D1838" s="87" t="s">
        <v>10420</v>
      </c>
      <c r="E1838" s="88">
        <v>2.5</v>
      </c>
    </row>
    <row r="1839" spans="1:5">
      <c r="A1839" s="87">
        <v>2678</v>
      </c>
      <c r="B1839" s="78" t="s">
        <v>12245</v>
      </c>
      <c r="C1839" s="87" t="s">
        <v>97</v>
      </c>
      <c r="D1839" s="87" t="s">
        <v>10420</v>
      </c>
      <c r="E1839" s="88">
        <v>3.13</v>
      </c>
    </row>
    <row r="1840" spans="1:5">
      <c r="A1840" s="87">
        <v>2679</v>
      </c>
      <c r="B1840" s="78" t="s">
        <v>12246</v>
      </c>
      <c r="C1840" s="87" t="s">
        <v>97</v>
      </c>
      <c r="D1840" s="87" t="s">
        <v>10420</v>
      </c>
      <c r="E1840" s="88">
        <v>4.83</v>
      </c>
    </row>
    <row r="1841" spans="1:5">
      <c r="A1841" s="87">
        <v>12070</v>
      </c>
      <c r="B1841" s="78" t="s">
        <v>12247</v>
      </c>
      <c r="C1841" s="87" t="s">
        <v>97</v>
      </c>
      <c r="D1841" s="87" t="s">
        <v>10420</v>
      </c>
      <c r="E1841" s="88">
        <v>6.72</v>
      </c>
    </row>
    <row r="1842" spans="1:5">
      <c r="A1842" s="87">
        <v>2675</v>
      </c>
      <c r="B1842" s="78" t="s">
        <v>12248</v>
      </c>
      <c r="C1842" s="87" t="s">
        <v>97</v>
      </c>
      <c r="D1842" s="87" t="s">
        <v>10420</v>
      </c>
      <c r="E1842" s="88">
        <v>8.73</v>
      </c>
    </row>
    <row r="1843" spans="1:5">
      <c r="A1843" s="87">
        <v>12067</v>
      </c>
      <c r="B1843" s="78" t="s">
        <v>12249</v>
      </c>
      <c r="C1843" s="87" t="s">
        <v>97</v>
      </c>
      <c r="D1843" s="87" t="s">
        <v>10420</v>
      </c>
      <c r="E1843" s="88">
        <v>11.85</v>
      </c>
    </row>
    <row r="1844" spans="1:5">
      <c r="A1844" s="87">
        <v>21128</v>
      </c>
      <c r="B1844" s="78" t="s">
        <v>12250</v>
      </c>
      <c r="C1844" s="87" t="s">
        <v>97</v>
      </c>
      <c r="D1844" s="87" t="s">
        <v>10426</v>
      </c>
      <c r="E1844" s="88"/>
    </row>
    <row r="1845" spans="1:5">
      <c r="A1845" s="87">
        <v>40400</v>
      </c>
      <c r="B1845" s="78" t="s">
        <v>12251</v>
      </c>
      <c r="C1845" s="87" t="s">
        <v>97</v>
      </c>
      <c r="D1845" s="87" t="s">
        <v>10420</v>
      </c>
      <c r="E1845" s="88"/>
    </row>
    <row r="1846" spans="1:5">
      <c r="A1846" s="87">
        <v>40401</v>
      </c>
      <c r="B1846" s="78" t="s">
        <v>12252</v>
      </c>
      <c r="C1846" s="87" t="s">
        <v>97</v>
      </c>
      <c r="D1846" s="87" t="s">
        <v>10420</v>
      </c>
      <c r="E1846" s="88"/>
    </row>
    <row r="1847" spans="1:5">
      <c r="A1847" s="87">
        <v>40402</v>
      </c>
      <c r="B1847" s="78" t="s">
        <v>12253</v>
      </c>
      <c r="C1847" s="87" t="s">
        <v>97</v>
      </c>
      <c r="D1847" s="87" t="s">
        <v>10420</v>
      </c>
      <c r="E1847" s="88"/>
    </row>
    <row r="1848" spans="1:5">
      <c r="A1848" s="87">
        <v>21137</v>
      </c>
      <c r="B1848" s="78" t="s">
        <v>12254</v>
      </c>
      <c r="C1848" s="87" t="s">
        <v>97</v>
      </c>
      <c r="D1848" s="87" t="s">
        <v>10420</v>
      </c>
      <c r="E1848" s="88"/>
    </row>
    <row r="1849" spans="1:5">
      <c r="A1849" s="87">
        <v>2504</v>
      </c>
      <c r="B1849" s="78" t="s">
        <v>12255</v>
      </c>
      <c r="C1849" s="87" t="s">
        <v>97</v>
      </c>
      <c r="D1849" s="87" t="s">
        <v>10420</v>
      </c>
      <c r="E1849" s="88"/>
    </row>
    <row r="1850" spans="1:5">
      <c r="A1850" s="87">
        <v>2501</v>
      </c>
      <c r="B1850" s="78" t="s">
        <v>12256</v>
      </c>
      <c r="C1850" s="87" t="s">
        <v>97</v>
      </c>
      <c r="D1850" s="87" t="s">
        <v>10420</v>
      </c>
      <c r="E1850" s="88"/>
    </row>
    <row r="1851" spans="1:5">
      <c r="A1851" s="87">
        <v>2502</v>
      </c>
      <c r="B1851" s="78" t="s">
        <v>12257</v>
      </c>
      <c r="C1851" s="87" t="s">
        <v>97</v>
      </c>
      <c r="D1851" s="87" t="s">
        <v>10420</v>
      </c>
      <c r="E1851" s="88"/>
    </row>
    <row r="1852" spans="1:5">
      <c r="A1852" s="87">
        <v>2503</v>
      </c>
      <c r="B1852" s="78" t="s">
        <v>12258</v>
      </c>
      <c r="C1852" s="87" t="s">
        <v>97</v>
      </c>
      <c r="D1852" s="87" t="s">
        <v>10420</v>
      </c>
      <c r="E1852" s="88"/>
    </row>
    <row r="1853" spans="1:5">
      <c r="A1853" s="87">
        <v>2500</v>
      </c>
      <c r="B1853" s="78" t="s">
        <v>12259</v>
      </c>
      <c r="C1853" s="87" t="s">
        <v>97</v>
      </c>
      <c r="D1853" s="87" t="s">
        <v>10420</v>
      </c>
      <c r="E1853" s="88"/>
    </row>
    <row r="1854" spans="1:5">
      <c r="A1854" s="87">
        <v>2505</v>
      </c>
      <c r="B1854" s="78" t="s">
        <v>12260</v>
      </c>
      <c r="C1854" s="87" t="s">
        <v>97</v>
      </c>
      <c r="D1854" s="87" t="s">
        <v>10420</v>
      </c>
      <c r="E1854" s="88"/>
    </row>
    <row r="1855" spans="1:5">
      <c r="A1855" s="87">
        <v>12056</v>
      </c>
      <c r="B1855" s="78" t="s">
        <v>12261</v>
      </c>
      <c r="C1855" s="87" t="s">
        <v>97</v>
      </c>
      <c r="D1855" s="87" t="s">
        <v>10420</v>
      </c>
      <c r="E1855" s="88"/>
    </row>
    <row r="1856" spans="1:5">
      <c r="A1856" s="87">
        <v>12057</v>
      </c>
      <c r="B1856" s="78" t="s">
        <v>12262</v>
      </c>
      <c r="C1856" s="87" t="s">
        <v>97</v>
      </c>
      <c r="D1856" s="87" t="s">
        <v>10420</v>
      </c>
      <c r="E1856" s="88"/>
    </row>
    <row r="1857" spans="1:5">
      <c r="A1857" s="87">
        <v>12058</v>
      </c>
      <c r="B1857" s="78" t="s">
        <v>12263</v>
      </c>
      <c r="C1857" s="87" t="s">
        <v>97</v>
      </c>
      <c r="D1857" s="87" t="s">
        <v>10420</v>
      </c>
      <c r="E1857" s="88"/>
    </row>
    <row r="1858" spans="1:5">
      <c r="A1858" s="87">
        <v>12059</v>
      </c>
      <c r="B1858" s="78" t="s">
        <v>12264</v>
      </c>
      <c r="C1858" s="87" t="s">
        <v>97</v>
      </c>
      <c r="D1858" s="87" t="s">
        <v>10420</v>
      </c>
      <c r="E1858" s="88"/>
    </row>
    <row r="1859" spans="1:5">
      <c r="A1859" s="87">
        <v>12060</v>
      </c>
      <c r="B1859" s="78" t="s">
        <v>12265</v>
      </c>
      <c r="C1859" s="87" t="s">
        <v>97</v>
      </c>
      <c r="D1859" s="87" t="s">
        <v>10420</v>
      </c>
      <c r="E1859" s="88"/>
    </row>
    <row r="1860" spans="1:5">
      <c r="A1860" s="87">
        <v>12061</v>
      </c>
      <c r="B1860" s="78" t="s">
        <v>12266</v>
      </c>
      <c r="C1860" s="87" t="s">
        <v>97</v>
      </c>
      <c r="D1860" s="87" t="s">
        <v>10420</v>
      </c>
      <c r="E1860" s="88"/>
    </row>
    <row r="1861" spans="1:5">
      <c r="A1861" s="87">
        <v>12062</v>
      </c>
      <c r="B1861" s="78" t="s">
        <v>12267</v>
      </c>
      <c r="C1861" s="87" t="s">
        <v>97</v>
      </c>
      <c r="D1861" s="87" t="s">
        <v>10420</v>
      </c>
      <c r="E1861" s="88"/>
    </row>
    <row r="1862" spans="1:5">
      <c r="A1862" s="87">
        <v>2687</v>
      </c>
      <c r="B1862" s="78" t="s">
        <v>12268</v>
      </c>
      <c r="C1862" s="87" t="s">
        <v>97</v>
      </c>
      <c r="D1862" s="87" t="s">
        <v>10420</v>
      </c>
      <c r="E1862" s="88">
        <v>2.1800000000000002</v>
      </c>
    </row>
    <row r="1863" spans="1:5">
      <c r="A1863" s="87">
        <v>2689</v>
      </c>
      <c r="B1863" s="78" t="s">
        <v>12269</v>
      </c>
      <c r="C1863" s="87" t="s">
        <v>97</v>
      </c>
      <c r="D1863" s="87" t="s">
        <v>10420</v>
      </c>
      <c r="E1863" s="88">
        <v>2.6</v>
      </c>
    </row>
    <row r="1864" spans="1:5">
      <c r="A1864" s="87">
        <v>2688</v>
      </c>
      <c r="B1864" s="78" t="s">
        <v>12270</v>
      </c>
      <c r="C1864" s="87" t="s">
        <v>97</v>
      </c>
      <c r="D1864" s="87" t="s">
        <v>10420</v>
      </c>
      <c r="E1864" s="88">
        <v>2.81</v>
      </c>
    </row>
    <row r="1865" spans="1:5">
      <c r="A1865" s="87">
        <v>2690</v>
      </c>
      <c r="B1865" s="78" t="s">
        <v>12271</v>
      </c>
      <c r="C1865" s="87" t="s">
        <v>97</v>
      </c>
      <c r="D1865" s="87" t="s">
        <v>10420</v>
      </c>
      <c r="E1865" s="88">
        <v>4.82</v>
      </c>
    </row>
    <row r="1866" spans="1:5">
      <c r="A1866" s="87">
        <v>39243</v>
      </c>
      <c r="B1866" s="78" t="s">
        <v>12272</v>
      </c>
      <c r="C1866" s="87" t="s">
        <v>97</v>
      </c>
      <c r="D1866" s="87" t="s">
        <v>10420</v>
      </c>
      <c r="E1866" s="88">
        <v>3.17</v>
      </c>
    </row>
    <row r="1867" spans="1:5">
      <c r="A1867" s="87">
        <v>39244</v>
      </c>
      <c r="B1867" s="78" t="s">
        <v>12273</v>
      </c>
      <c r="C1867" s="87" t="s">
        <v>97</v>
      </c>
      <c r="D1867" s="87" t="s">
        <v>10420</v>
      </c>
      <c r="E1867" s="88">
        <v>4.29</v>
      </c>
    </row>
    <row r="1868" spans="1:5">
      <c r="A1868" s="87">
        <v>39245</v>
      </c>
      <c r="B1868" s="78" t="s">
        <v>12274</v>
      </c>
      <c r="C1868" s="87" t="s">
        <v>97</v>
      </c>
      <c r="D1868" s="87" t="s">
        <v>10420</v>
      </c>
      <c r="E1868" s="88">
        <v>8.26</v>
      </c>
    </row>
    <row r="1869" spans="1:5">
      <c r="A1869" s="87">
        <v>39255</v>
      </c>
      <c r="B1869" s="78" t="s">
        <v>12275</v>
      </c>
      <c r="C1869" s="87" t="s">
        <v>97</v>
      </c>
      <c r="D1869" s="87" t="s">
        <v>10420</v>
      </c>
      <c r="E1869" s="88">
        <v>22.85</v>
      </c>
    </row>
    <row r="1870" spans="1:5">
      <c r="A1870" s="87">
        <v>39254</v>
      </c>
      <c r="B1870" s="78" t="s">
        <v>12276</v>
      </c>
      <c r="C1870" s="87" t="s">
        <v>97</v>
      </c>
      <c r="D1870" s="87" t="s">
        <v>10420</v>
      </c>
      <c r="E1870" s="88">
        <v>12.35</v>
      </c>
    </row>
    <row r="1871" spans="1:5">
      <c r="A1871" s="87">
        <v>39253</v>
      </c>
      <c r="B1871" s="78" t="s">
        <v>12277</v>
      </c>
      <c r="C1871" s="87" t="s">
        <v>97</v>
      </c>
      <c r="D1871" s="87" t="s">
        <v>10420</v>
      </c>
      <c r="E1871" s="88">
        <v>15.74</v>
      </c>
    </row>
    <row r="1872" spans="1:5">
      <c r="A1872" s="87">
        <v>39246</v>
      </c>
      <c r="B1872" s="78" t="s">
        <v>12278</v>
      </c>
      <c r="C1872" s="87" t="s">
        <v>97</v>
      </c>
      <c r="D1872" s="87" t="s">
        <v>10420</v>
      </c>
      <c r="E1872" s="88"/>
    </row>
    <row r="1873" spans="1:5">
      <c r="A1873" s="87">
        <v>39247</v>
      </c>
      <c r="B1873" s="78" t="s">
        <v>12279</v>
      </c>
      <c r="C1873" s="87" t="s">
        <v>97</v>
      </c>
      <c r="D1873" s="87" t="s">
        <v>10420</v>
      </c>
      <c r="E1873" s="88"/>
    </row>
    <row r="1874" spans="1:5">
      <c r="A1874" s="87">
        <v>2446</v>
      </c>
      <c r="B1874" s="78" t="s">
        <v>12280</v>
      </c>
      <c r="C1874" s="87" t="s">
        <v>97</v>
      </c>
      <c r="D1874" s="87" t="s">
        <v>10426</v>
      </c>
      <c r="E1874" s="88"/>
    </row>
    <row r="1875" spans="1:5">
      <c r="A1875" s="87">
        <v>2442</v>
      </c>
      <c r="B1875" s="78" t="s">
        <v>12281</v>
      </c>
      <c r="C1875" s="87" t="s">
        <v>97</v>
      </c>
      <c r="D1875" s="87" t="s">
        <v>10420</v>
      </c>
      <c r="E1875" s="88"/>
    </row>
    <row r="1876" spans="1:5">
      <c r="A1876" s="87">
        <v>39248</v>
      </c>
      <c r="B1876" s="78" t="s">
        <v>12282</v>
      </c>
      <c r="C1876" s="87" t="s">
        <v>97</v>
      </c>
      <c r="D1876" s="87" t="s">
        <v>10420</v>
      </c>
      <c r="E1876" s="88"/>
    </row>
    <row r="1877" spans="1:5">
      <c r="A1877" s="87">
        <v>2438</v>
      </c>
      <c r="B1877" s="78" t="s">
        <v>12283</v>
      </c>
      <c r="C1877" s="87" t="s">
        <v>24</v>
      </c>
      <c r="D1877" s="87" t="s">
        <v>10420</v>
      </c>
      <c r="E1877" s="88">
        <v>21.3</v>
      </c>
    </row>
    <row r="1878" spans="1:5">
      <c r="A1878" s="87">
        <v>40922</v>
      </c>
      <c r="B1878" s="78" t="s">
        <v>12284</v>
      </c>
      <c r="C1878" s="87" t="s">
        <v>269</v>
      </c>
      <c r="D1878" s="87" t="s">
        <v>10420</v>
      </c>
      <c r="E1878" s="88">
        <v>3729.18</v>
      </c>
    </row>
    <row r="1879" spans="1:5">
      <c r="A1879" s="87">
        <v>44342</v>
      </c>
      <c r="B1879" s="78" t="s">
        <v>12285</v>
      </c>
      <c r="C1879" s="87" t="s">
        <v>119</v>
      </c>
      <c r="D1879" s="87" t="s">
        <v>10420</v>
      </c>
      <c r="E1879" s="88"/>
    </row>
    <row r="1880" spans="1:5">
      <c r="A1880" s="87">
        <v>44343</v>
      </c>
      <c r="B1880" s="78" t="s">
        <v>12286</v>
      </c>
      <c r="C1880" s="87" t="s">
        <v>119</v>
      </c>
      <c r="D1880" s="87" t="s">
        <v>10420</v>
      </c>
      <c r="E1880" s="88"/>
    </row>
    <row r="1881" spans="1:5">
      <c r="A1881" s="87">
        <v>44340</v>
      </c>
      <c r="B1881" s="78" t="s">
        <v>12287</v>
      </c>
      <c r="C1881" s="87" t="s">
        <v>119</v>
      </c>
      <c r="D1881" s="87" t="s">
        <v>10420</v>
      </c>
      <c r="E1881" s="88"/>
    </row>
    <row r="1882" spans="1:5">
      <c r="A1882" s="87">
        <v>44341</v>
      </c>
      <c r="B1882" s="78" t="s">
        <v>12288</v>
      </c>
      <c r="C1882" s="87" t="s">
        <v>119</v>
      </c>
      <c r="D1882" s="87" t="s">
        <v>10420</v>
      </c>
      <c r="E1882" s="88"/>
    </row>
    <row r="1883" spans="1:5">
      <c r="A1883" s="87">
        <v>44338</v>
      </c>
      <c r="B1883" s="78" t="s">
        <v>12289</v>
      </c>
      <c r="C1883" s="87" t="s">
        <v>119</v>
      </c>
      <c r="D1883" s="87" t="s">
        <v>10420</v>
      </c>
      <c r="E1883" s="88"/>
    </row>
    <row r="1884" spans="1:5">
      <c r="A1884" s="87">
        <v>44339</v>
      </c>
      <c r="B1884" s="78" t="s">
        <v>12290</v>
      </c>
      <c r="C1884" s="87" t="s">
        <v>119</v>
      </c>
      <c r="D1884" s="87" t="s">
        <v>10420</v>
      </c>
      <c r="E1884" s="88"/>
    </row>
    <row r="1885" spans="1:5">
      <c r="A1885" s="87">
        <v>44336</v>
      </c>
      <c r="B1885" s="78" t="s">
        <v>12291</v>
      </c>
      <c r="C1885" s="87" t="s">
        <v>119</v>
      </c>
      <c r="D1885" s="87" t="s">
        <v>10420</v>
      </c>
      <c r="E1885" s="88"/>
    </row>
    <row r="1886" spans="1:5">
      <c r="A1886" s="87">
        <v>41834</v>
      </c>
      <c r="B1886" s="78" t="s">
        <v>12292</v>
      </c>
      <c r="C1886" s="87" t="s">
        <v>119</v>
      </c>
      <c r="D1886" s="87" t="s">
        <v>10420</v>
      </c>
      <c r="E1886" s="88"/>
    </row>
    <row r="1887" spans="1:5">
      <c r="A1887" s="87">
        <v>44337</v>
      </c>
      <c r="B1887" s="78" t="s">
        <v>12293</v>
      </c>
      <c r="C1887" s="87" t="s">
        <v>119</v>
      </c>
      <c r="D1887" s="87" t="s">
        <v>10420</v>
      </c>
      <c r="E1887" s="88"/>
    </row>
    <row r="1888" spans="1:5">
      <c r="A1888" s="87">
        <v>43964</v>
      </c>
      <c r="B1888" s="78" t="s">
        <v>12294</v>
      </c>
      <c r="C1888" s="87" t="s">
        <v>119</v>
      </c>
      <c r="D1888" s="87" t="s">
        <v>10420</v>
      </c>
      <c r="E1888" s="88"/>
    </row>
    <row r="1889" spans="1:5">
      <c r="A1889" s="87">
        <v>44334</v>
      </c>
      <c r="B1889" s="78" t="s">
        <v>12295</v>
      </c>
      <c r="C1889" s="87" t="s">
        <v>119</v>
      </c>
      <c r="D1889" s="87" t="s">
        <v>10420</v>
      </c>
      <c r="E1889" s="88"/>
    </row>
    <row r="1890" spans="1:5">
      <c r="A1890" s="87">
        <v>44344</v>
      </c>
      <c r="B1890" s="78" t="s">
        <v>12296</v>
      </c>
      <c r="C1890" s="87" t="s">
        <v>119</v>
      </c>
      <c r="D1890" s="87" t="s">
        <v>10420</v>
      </c>
      <c r="E1890" s="88"/>
    </row>
    <row r="1891" spans="1:5">
      <c r="A1891" s="87">
        <v>44335</v>
      </c>
      <c r="B1891" s="78" t="s">
        <v>12297</v>
      </c>
      <c r="C1891" s="87" t="s">
        <v>119</v>
      </c>
      <c r="D1891" s="87" t="s">
        <v>10420</v>
      </c>
      <c r="E1891" s="88"/>
    </row>
    <row r="1892" spans="1:5">
      <c r="A1892" s="87">
        <v>12624</v>
      </c>
      <c r="B1892" s="78" t="s">
        <v>12298</v>
      </c>
      <c r="C1892" s="87" t="s">
        <v>119</v>
      </c>
      <c r="D1892" s="87" t="s">
        <v>10420</v>
      </c>
      <c r="E1892" s="88">
        <v>26.72</v>
      </c>
    </row>
    <row r="1893" spans="1:5">
      <c r="A1893" s="87">
        <v>517</v>
      </c>
      <c r="B1893" s="78" t="s">
        <v>12299</v>
      </c>
      <c r="C1893" s="87" t="s">
        <v>300</v>
      </c>
      <c r="D1893" s="87" t="s">
        <v>10420</v>
      </c>
      <c r="E1893" s="88">
        <v>9.67</v>
      </c>
    </row>
    <row r="1894" spans="1:5">
      <c r="A1894" s="87">
        <v>37534</v>
      </c>
      <c r="B1894" s="78" t="s">
        <v>12300</v>
      </c>
      <c r="C1894" s="87" t="s">
        <v>59</v>
      </c>
      <c r="D1894" s="87" t="s">
        <v>10420</v>
      </c>
      <c r="E1894" s="88"/>
    </row>
    <row r="1895" spans="1:5">
      <c r="A1895" s="87">
        <v>37535</v>
      </c>
      <c r="B1895" s="78" t="s">
        <v>12301</v>
      </c>
      <c r="C1895" s="87" t="s">
        <v>59</v>
      </c>
      <c r="D1895" s="87" t="s">
        <v>10420</v>
      </c>
      <c r="E1895" s="88"/>
    </row>
    <row r="1896" spans="1:5">
      <c r="A1896" s="87">
        <v>37533</v>
      </c>
      <c r="B1896" s="78" t="s">
        <v>12302</v>
      </c>
      <c r="C1896" s="87" t="s">
        <v>59</v>
      </c>
      <c r="D1896" s="87" t="s">
        <v>10420</v>
      </c>
      <c r="E1896" s="88"/>
    </row>
    <row r="1897" spans="1:5">
      <c r="A1897" s="87">
        <v>37537</v>
      </c>
      <c r="B1897" s="78" t="s">
        <v>12303</v>
      </c>
      <c r="C1897" s="87" t="s">
        <v>59</v>
      </c>
      <c r="D1897" s="87" t="s">
        <v>10420</v>
      </c>
      <c r="E1897" s="88"/>
    </row>
    <row r="1898" spans="1:5">
      <c r="A1898" s="87">
        <v>37536</v>
      </c>
      <c r="B1898" s="78" t="s">
        <v>12304</v>
      </c>
      <c r="C1898" s="87" t="s">
        <v>59</v>
      </c>
      <c r="D1898" s="87" t="s">
        <v>10420</v>
      </c>
      <c r="E1898" s="88"/>
    </row>
    <row r="1899" spans="1:5">
      <c r="A1899" s="87">
        <v>37532</v>
      </c>
      <c r="B1899" s="78" t="s">
        <v>12305</v>
      </c>
      <c r="C1899" s="87" t="s">
        <v>59</v>
      </c>
      <c r="D1899" s="87" t="s">
        <v>10426</v>
      </c>
      <c r="E1899" s="88"/>
    </row>
    <row r="1900" spans="1:5">
      <c r="A1900" s="87">
        <v>2696</v>
      </c>
      <c r="B1900" s="78" t="s">
        <v>12306</v>
      </c>
      <c r="C1900" s="87" t="s">
        <v>24</v>
      </c>
      <c r="D1900" s="87" t="s">
        <v>10426</v>
      </c>
      <c r="E1900" s="88">
        <v>20.07</v>
      </c>
    </row>
    <row r="1901" spans="1:5">
      <c r="A1901" s="87">
        <v>40928</v>
      </c>
      <c r="B1901" s="78" t="s">
        <v>12307</v>
      </c>
      <c r="C1901" s="87" t="s">
        <v>269</v>
      </c>
      <c r="D1901" s="87" t="s">
        <v>10420</v>
      </c>
      <c r="E1901" s="88">
        <v>3513.27</v>
      </c>
    </row>
    <row r="1902" spans="1:5">
      <c r="A1902" s="87">
        <v>4083</v>
      </c>
      <c r="B1902" s="78" t="s">
        <v>12308</v>
      </c>
      <c r="C1902" s="87" t="s">
        <v>24</v>
      </c>
      <c r="D1902" s="87" t="s">
        <v>10426</v>
      </c>
      <c r="E1902" s="88">
        <v>36.729999999999997</v>
      </c>
    </row>
    <row r="1903" spans="1:5">
      <c r="A1903" s="87">
        <v>40818</v>
      </c>
      <c r="B1903" s="78" t="s">
        <v>12309</v>
      </c>
      <c r="C1903" s="87" t="s">
        <v>269</v>
      </c>
      <c r="D1903" s="87" t="s">
        <v>10420</v>
      </c>
      <c r="E1903" s="88">
        <v>6427.62</v>
      </c>
    </row>
    <row r="1904" spans="1:5">
      <c r="A1904" s="87">
        <v>43146</v>
      </c>
      <c r="B1904" s="78" t="s">
        <v>12310</v>
      </c>
      <c r="C1904" s="87" t="s">
        <v>59</v>
      </c>
      <c r="D1904" s="87" t="s">
        <v>10420</v>
      </c>
      <c r="E1904" s="88">
        <v>9.7200000000000006</v>
      </c>
    </row>
    <row r="1905" spans="1:5">
      <c r="A1905" s="87">
        <v>2705</v>
      </c>
      <c r="B1905" s="78" t="s">
        <v>12311</v>
      </c>
      <c r="C1905" s="87" t="s">
        <v>12312</v>
      </c>
      <c r="D1905" s="87" t="s">
        <v>10420</v>
      </c>
      <c r="E1905" s="88">
        <v>1.02</v>
      </c>
    </row>
    <row r="1906" spans="1:5">
      <c r="A1906" s="87">
        <v>14250</v>
      </c>
      <c r="B1906" s="78" t="s">
        <v>12313</v>
      </c>
      <c r="C1906" s="87" t="s">
        <v>12312</v>
      </c>
      <c r="D1906" s="87" t="s">
        <v>10426</v>
      </c>
      <c r="E1906" s="88">
        <v>1.04</v>
      </c>
    </row>
    <row r="1907" spans="1:5">
      <c r="A1907" s="87">
        <v>11683</v>
      </c>
      <c r="B1907" s="78" t="s">
        <v>12314</v>
      </c>
      <c r="C1907" s="87" t="s">
        <v>119</v>
      </c>
      <c r="D1907" s="87" t="s">
        <v>10420</v>
      </c>
      <c r="E1907" s="88">
        <v>56.75</v>
      </c>
    </row>
    <row r="1908" spans="1:5">
      <c r="A1908" s="87">
        <v>11684</v>
      </c>
      <c r="B1908" s="78" t="s">
        <v>12315</v>
      </c>
      <c r="C1908" s="87" t="s">
        <v>119</v>
      </c>
      <c r="D1908" s="87" t="s">
        <v>10420</v>
      </c>
      <c r="E1908" s="88">
        <v>62.12</v>
      </c>
    </row>
    <row r="1909" spans="1:5">
      <c r="A1909" s="87">
        <v>6141</v>
      </c>
      <c r="B1909" s="78" t="s">
        <v>12316</v>
      </c>
      <c r="C1909" s="87" t="s">
        <v>119</v>
      </c>
      <c r="D1909" s="87" t="s">
        <v>10420</v>
      </c>
      <c r="E1909" s="88">
        <v>5.0199999999999996</v>
      </c>
    </row>
    <row r="1910" spans="1:5">
      <c r="A1910" s="87">
        <v>11681</v>
      </c>
      <c r="B1910" s="78" t="s">
        <v>12317</v>
      </c>
      <c r="C1910" s="87" t="s">
        <v>119</v>
      </c>
      <c r="D1910" s="87" t="s">
        <v>10420</v>
      </c>
      <c r="E1910" s="88">
        <v>6.33</v>
      </c>
    </row>
    <row r="1911" spans="1:5">
      <c r="A1911" s="87">
        <v>2706</v>
      </c>
      <c r="B1911" s="78" t="s">
        <v>12318</v>
      </c>
      <c r="C1911" s="87" t="s">
        <v>24</v>
      </c>
      <c r="D1911" s="87" t="s">
        <v>10426</v>
      </c>
      <c r="E1911" s="88">
        <v>112.15</v>
      </c>
    </row>
    <row r="1912" spans="1:5">
      <c r="A1912" s="87">
        <v>40811</v>
      </c>
      <c r="B1912" s="78" t="s">
        <v>12319</v>
      </c>
      <c r="C1912" s="87" t="s">
        <v>269</v>
      </c>
      <c r="D1912" s="87" t="s">
        <v>10420</v>
      </c>
      <c r="E1912" s="88">
        <v>19624.169999999998</v>
      </c>
    </row>
    <row r="1913" spans="1:5">
      <c r="A1913" s="87">
        <v>2707</v>
      </c>
      <c r="B1913" s="78" t="s">
        <v>12320</v>
      </c>
      <c r="C1913" s="87" t="s">
        <v>24</v>
      </c>
      <c r="D1913" s="87" t="s">
        <v>10420</v>
      </c>
      <c r="E1913" s="88">
        <v>117.72</v>
      </c>
    </row>
    <row r="1914" spans="1:5">
      <c r="A1914" s="87">
        <v>40813</v>
      </c>
      <c r="B1914" s="78" t="s">
        <v>12321</v>
      </c>
      <c r="C1914" s="87" t="s">
        <v>269</v>
      </c>
      <c r="D1914" s="87" t="s">
        <v>10420</v>
      </c>
      <c r="E1914" s="88">
        <v>20599.98</v>
      </c>
    </row>
    <row r="1915" spans="1:5">
      <c r="A1915" s="87">
        <v>2708</v>
      </c>
      <c r="B1915" s="78" t="s">
        <v>12322</v>
      </c>
      <c r="C1915" s="87" t="s">
        <v>24</v>
      </c>
      <c r="D1915" s="87" t="s">
        <v>10420</v>
      </c>
      <c r="E1915" s="88">
        <v>140.55000000000001</v>
      </c>
    </row>
    <row r="1916" spans="1:5">
      <c r="A1916" s="87">
        <v>40814</v>
      </c>
      <c r="B1916" s="78" t="s">
        <v>12323</v>
      </c>
      <c r="C1916" s="87" t="s">
        <v>269</v>
      </c>
      <c r="D1916" s="87" t="s">
        <v>10420</v>
      </c>
      <c r="E1916" s="88">
        <v>24593.89</v>
      </c>
    </row>
    <row r="1917" spans="1:5">
      <c r="A1917" s="87">
        <v>38403</v>
      </c>
      <c r="B1917" s="78" t="s">
        <v>12324</v>
      </c>
      <c r="C1917" s="87" t="s">
        <v>119</v>
      </c>
      <c r="D1917" s="87" t="s">
        <v>10420</v>
      </c>
      <c r="E1917" s="88">
        <v>60.97</v>
      </c>
    </row>
    <row r="1918" spans="1:5">
      <c r="A1918" s="87">
        <v>43482</v>
      </c>
      <c r="B1918" s="78" t="s">
        <v>12325</v>
      </c>
      <c r="C1918" s="87" t="s">
        <v>24</v>
      </c>
      <c r="D1918" s="87" t="s">
        <v>10426</v>
      </c>
      <c r="E1918" s="88">
        <v>0.81</v>
      </c>
    </row>
    <row r="1919" spans="1:5">
      <c r="A1919" s="87">
        <v>43494</v>
      </c>
      <c r="B1919" s="78" t="s">
        <v>12326</v>
      </c>
      <c r="C1919" s="87" t="s">
        <v>269</v>
      </c>
      <c r="D1919" s="87" t="s">
        <v>10426</v>
      </c>
      <c r="E1919" s="88">
        <v>153.54</v>
      </c>
    </row>
    <row r="1920" spans="1:5">
      <c r="A1920" s="87">
        <v>43483</v>
      </c>
      <c r="B1920" s="78" t="s">
        <v>12327</v>
      </c>
      <c r="C1920" s="87" t="s">
        <v>24</v>
      </c>
      <c r="D1920" s="87" t="s">
        <v>10426</v>
      </c>
      <c r="E1920" s="88">
        <v>1.43</v>
      </c>
    </row>
    <row r="1921" spans="1:5">
      <c r="A1921" s="87">
        <v>43495</v>
      </c>
      <c r="B1921" s="78" t="s">
        <v>12328</v>
      </c>
      <c r="C1921" s="87" t="s">
        <v>269</v>
      </c>
      <c r="D1921" s="87" t="s">
        <v>10426</v>
      </c>
      <c r="E1921" s="88">
        <v>270.51</v>
      </c>
    </row>
    <row r="1922" spans="1:5">
      <c r="A1922" s="87">
        <v>43484</v>
      </c>
      <c r="B1922" s="78" t="s">
        <v>12329</v>
      </c>
      <c r="C1922" s="87" t="s">
        <v>24</v>
      </c>
      <c r="D1922" s="87" t="s">
        <v>10426</v>
      </c>
      <c r="E1922" s="88">
        <v>1.26</v>
      </c>
    </row>
    <row r="1923" spans="1:5">
      <c r="A1923" s="87">
        <v>43496</v>
      </c>
      <c r="B1923" s="78" t="s">
        <v>12330</v>
      </c>
      <c r="C1923" s="87" t="s">
        <v>269</v>
      </c>
      <c r="D1923" s="87" t="s">
        <v>10426</v>
      </c>
      <c r="E1923" s="88">
        <v>238.02</v>
      </c>
    </row>
    <row r="1924" spans="1:5">
      <c r="A1924" s="87">
        <v>43485</v>
      </c>
      <c r="B1924" s="78" t="s">
        <v>12331</v>
      </c>
      <c r="C1924" s="87" t="s">
        <v>24</v>
      </c>
      <c r="D1924" s="87" t="s">
        <v>10426</v>
      </c>
      <c r="E1924" s="88">
        <v>1.1299999999999999</v>
      </c>
    </row>
    <row r="1925" spans="1:5">
      <c r="A1925" s="87">
        <v>43497</v>
      </c>
      <c r="B1925" s="78" t="s">
        <v>12332</v>
      </c>
      <c r="C1925" s="87" t="s">
        <v>269</v>
      </c>
      <c r="D1925" s="87" t="s">
        <v>10426</v>
      </c>
      <c r="E1925" s="88">
        <v>212.45</v>
      </c>
    </row>
    <row r="1926" spans="1:5">
      <c r="A1926" s="87">
        <v>43487</v>
      </c>
      <c r="B1926" s="78" t="s">
        <v>12333</v>
      </c>
      <c r="C1926" s="87" t="s">
        <v>24</v>
      </c>
      <c r="D1926" s="87" t="s">
        <v>10426</v>
      </c>
      <c r="E1926" s="88">
        <v>1.28</v>
      </c>
    </row>
    <row r="1927" spans="1:5">
      <c r="A1927" s="87">
        <v>43499</v>
      </c>
      <c r="B1927" s="78" t="s">
        <v>12334</v>
      </c>
      <c r="C1927" s="87" t="s">
        <v>269</v>
      </c>
      <c r="D1927" s="87" t="s">
        <v>10426</v>
      </c>
      <c r="E1927" s="88">
        <v>241.99</v>
      </c>
    </row>
    <row r="1928" spans="1:5">
      <c r="A1928" s="87">
        <v>43486</v>
      </c>
      <c r="B1928" s="78" t="s">
        <v>12335</v>
      </c>
      <c r="C1928" s="87" t="s">
        <v>24</v>
      </c>
      <c r="D1928" s="87" t="s">
        <v>10426</v>
      </c>
      <c r="E1928" s="88">
        <v>0.77</v>
      </c>
    </row>
    <row r="1929" spans="1:5">
      <c r="A1929" s="87">
        <v>43498</v>
      </c>
      <c r="B1929" s="78" t="s">
        <v>12336</v>
      </c>
      <c r="C1929" s="87" t="s">
        <v>269</v>
      </c>
      <c r="D1929" s="87" t="s">
        <v>10426</v>
      </c>
      <c r="E1929" s="88">
        <v>146</v>
      </c>
    </row>
    <row r="1930" spans="1:5">
      <c r="A1930" s="87">
        <v>43488</v>
      </c>
      <c r="B1930" s="78" t="s">
        <v>12337</v>
      </c>
      <c r="C1930" s="87" t="s">
        <v>24</v>
      </c>
      <c r="D1930" s="87" t="s">
        <v>10426</v>
      </c>
      <c r="E1930" s="88">
        <v>0.89</v>
      </c>
    </row>
    <row r="1931" spans="1:5">
      <c r="A1931" s="87">
        <v>43500</v>
      </c>
      <c r="B1931" s="78" t="s">
        <v>12338</v>
      </c>
      <c r="C1931" s="87" t="s">
        <v>269</v>
      </c>
      <c r="D1931" s="87" t="s">
        <v>10426</v>
      </c>
      <c r="E1931" s="88">
        <v>167.95</v>
      </c>
    </row>
    <row r="1932" spans="1:5">
      <c r="A1932" s="87">
        <v>43489</v>
      </c>
      <c r="B1932" s="78" t="s">
        <v>12339</v>
      </c>
      <c r="C1932" s="87" t="s">
        <v>24</v>
      </c>
      <c r="D1932" s="87" t="s">
        <v>10426</v>
      </c>
      <c r="E1932" s="88">
        <v>1.31</v>
      </c>
    </row>
    <row r="1933" spans="1:5">
      <c r="A1933" s="87">
        <v>43501</v>
      </c>
      <c r="B1933" s="78" t="s">
        <v>12340</v>
      </c>
      <c r="C1933" s="87" t="s">
        <v>269</v>
      </c>
      <c r="D1933" s="87" t="s">
        <v>10426</v>
      </c>
      <c r="E1933" s="88">
        <v>247.11</v>
      </c>
    </row>
    <row r="1934" spans="1:5">
      <c r="A1934" s="87">
        <v>43490</v>
      </c>
      <c r="B1934" s="78" t="s">
        <v>12341</v>
      </c>
      <c r="C1934" s="87" t="s">
        <v>24</v>
      </c>
      <c r="D1934" s="87" t="s">
        <v>10426</v>
      </c>
      <c r="E1934" s="88">
        <v>1.85</v>
      </c>
    </row>
    <row r="1935" spans="1:5">
      <c r="A1935" s="87">
        <v>43502</v>
      </c>
      <c r="B1935" s="78" t="s">
        <v>12342</v>
      </c>
      <c r="C1935" s="87" t="s">
        <v>269</v>
      </c>
      <c r="D1935" s="87" t="s">
        <v>10426</v>
      </c>
      <c r="E1935" s="88">
        <v>348.39</v>
      </c>
    </row>
    <row r="1936" spans="1:5">
      <c r="A1936" s="87">
        <v>43491</v>
      </c>
      <c r="B1936" s="78" t="s">
        <v>12343</v>
      </c>
      <c r="C1936" s="87" t="s">
        <v>24</v>
      </c>
      <c r="D1936" s="87" t="s">
        <v>10426</v>
      </c>
      <c r="E1936" s="88">
        <v>1.39</v>
      </c>
    </row>
    <row r="1937" spans="1:5">
      <c r="A1937" s="87">
        <v>43503</v>
      </c>
      <c r="B1937" s="78" t="s">
        <v>12344</v>
      </c>
      <c r="C1937" s="87" t="s">
        <v>269</v>
      </c>
      <c r="D1937" s="87" t="s">
        <v>10426</v>
      </c>
      <c r="E1937" s="88">
        <v>261.93</v>
      </c>
    </row>
    <row r="1938" spans="1:5">
      <c r="A1938" s="87">
        <v>43492</v>
      </c>
      <c r="B1938" s="78" t="s">
        <v>12345</v>
      </c>
      <c r="C1938" s="87" t="s">
        <v>24</v>
      </c>
      <c r="D1938" s="87" t="s">
        <v>10426</v>
      </c>
      <c r="E1938" s="88">
        <v>1.82</v>
      </c>
    </row>
    <row r="1939" spans="1:5">
      <c r="A1939" s="87">
        <v>43504</v>
      </c>
      <c r="B1939" s="78" t="s">
        <v>12346</v>
      </c>
      <c r="C1939" s="87" t="s">
        <v>269</v>
      </c>
      <c r="D1939" s="87" t="s">
        <v>10426</v>
      </c>
      <c r="E1939" s="88">
        <v>342.83</v>
      </c>
    </row>
    <row r="1940" spans="1:5">
      <c r="A1940" s="87">
        <v>43493</v>
      </c>
      <c r="B1940" s="78" t="s">
        <v>12347</v>
      </c>
      <c r="C1940" s="87" t="s">
        <v>24</v>
      </c>
      <c r="D1940" s="87" t="s">
        <v>10426</v>
      </c>
      <c r="E1940" s="88">
        <v>0.74</v>
      </c>
    </row>
    <row r="1941" spans="1:5">
      <c r="A1941" s="87">
        <v>43505</v>
      </c>
      <c r="B1941" s="78" t="s">
        <v>12348</v>
      </c>
      <c r="C1941" s="87" t="s">
        <v>269</v>
      </c>
      <c r="D1941" s="87" t="s">
        <v>10426</v>
      </c>
      <c r="E1941" s="88">
        <v>138.97999999999999</v>
      </c>
    </row>
    <row r="1942" spans="1:5">
      <c r="A1942" s="87">
        <v>38476</v>
      </c>
      <c r="B1942" s="78" t="s">
        <v>12349</v>
      </c>
      <c r="C1942" s="87" t="s">
        <v>119</v>
      </c>
      <c r="D1942" s="87" t="s">
        <v>10420</v>
      </c>
      <c r="E1942" s="88">
        <v>233.33</v>
      </c>
    </row>
    <row r="1943" spans="1:5">
      <c r="A1943" s="87">
        <v>38477</v>
      </c>
      <c r="B1943" s="78" t="s">
        <v>12350</v>
      </c>
      <c r="C1943" s="87" t="s">
        <v>119</v>
      </c>
      <c r="D1943" s="87" t="s">
        <v>10420</v>
      </c>
      <c r="E1943" s="88">
        <v>618.70000000000005</v>
      </c>
    </row>
    <row r="1944" spans="1:5">
      <c r="A1944" s="87">
        <v>45112</v>
      </c>
      <c r="B1944" s="78" t="s">
        <v>12351</v>
      </c>
      <c r="C1944" s="87" t="s">
        <v>119</v>
      </c>
      <c r="D1944" s="87" t="s">
        <v>10420</v>
      </c>
      <c r="E1944" s="88"/>
    </row>
    <row r="1945" spans="1:5">
      <c r="A1945" s="87">
        <v>14525</v>
      </c>
      <c r="B1945" s="78" t="s">
        <v>12352</v>
      </c>
      <c r="C1945" s="87" t="s">
        <v>119</v>
      </c>
      <c r="D1945" s="87" t="s">
        <v>10420</v>
      </c>
      <c r="E1945" s="88"/>
    </row>
    <row r="1946" spans="1:5">
      <c r="A1946" s="87">
        <v>10685</v>
      </c>
      <c r="B1946" s="78" t="s">
        <v>12353</v>
      </c>
      <c r="C1946" s="87" t="s">
        <v>119</v>
      </c>
      <c r="D1946" s="87" t="s">
        <v>10426</v>
      </c>
      <c r="E1946" s="88"/>
    </row>
    <row r="1947" spans="1:5">
      <c r="A1947" s="87">
        <v>40636</v>
      </c>
      <c r="B1947" s="78" t="s">
        <v>12354</v>
      </c>
      <c r="C1947" s="87" t="s">
        <v>119</v>
      </c>
      <c r="D1947" s="87" t="s">
        <v>10420</v>
      </c>
      <c r="E1947" s="88"/>
    </row>
    <row r="1948" spans="1:5">
      <c r="A1948" s="87">
        <v>4111</v>
      </c>
      <c r="B1948" s="78" t="s">
        <v>12355</v>
      </c>
      <c r="C1948" s="87" t="s">
        <v>119</v>
      </c>
      <c r="D1948" s="87" t="s">
        <v>10420</v>
      </c>
      <c r="E1948" s="88">
        <v>60.93</v>
      </c>
    </row>
    <row r="1949" spans="1:5">
      <c r="A1949" s="87">
        <v>44538</v>
      </c>
      <c r="B1949" s="78" t="s">
        <v>12356</v>
      </c>
      <c r="C1949" s="87" t="s">
        <v>119</v>
      </c>
      <c r="D1949" s="87" t="s">
        <v>10420</v>
      </c>
      <c r="E1949" s="88">
        <v>51.33</v>
      </c>
    </row>
    <row r="1950" spans="1:5">
      <c r="A1950" s="87">
        <v>12</v>
      </c>
      <c r="B1950" s="78" t="s">
        <v>12357</v>
      </c>
      <c r="C1950" s="87" t="s">
        <v>119</v>
      </c>
      <c r="D1950" s="87" t="s">
        <v>10420</v>
      </c>
      <c r="E1950" s="88">
        <v>6.47</v>
      </c>
    </row>
    <row r="1951" spans="1:5">
      <c r="A1951" s="87">
        <v>37554</v>
      </c>
      <c r="B1951" s="78" t="s">
        <v>12358</v>
      </c>
      <c r="C1951" s="87" t="s">
        <v>119</v>
      </c>
      <c r="D1951" s="87" t="s">
        <v>10420</v>
      </c>
      <c r="E1951" s="88">
        <v>270.10000000000002</v>
      </c>
    </row>
    <row r="1952" spans="1:5">
      <c r="A1952" s="87">
        <v>37555</v>
      </c>
      <c r="B1952" s="78" t="s">
        <v>12359</v>
      </c>
      <c r="C1952" s="87" t="s">
        <v>119</v>
      </c>
      <c r="D1952" s="87" t="s">
        <v>10420</v>
      </c>
      <c r="E1952" s="88">
        <v>328.57</v>
      </c>
    </row>
    <row r="1953" spans="1:5">
      <c r="A1953" s="87">
        <v>10902</v>
      </c>
      <c r="B1953" s="78" t="s">
        <v>12360</v>
      </c>
      <c r="C1953" s="87" t="s">
        <v>119</v>
      </c>
      <c r="D1953" s="87" t="s">
        <v>10420</v>
      </c>
      <c r="E1953" s="88">
        <v>82.44</v>
      </c>
    </row>
    <row r="1954" spans="1:5">
      <c r="A1954" s="87">
        <v>20965</v>
      </c>
      <c r="B1954" s="78" t="s">
        <v>12361</v>
      </c>
      <c r="C1954" s="87" t="s">
        <v>119</v>
      </c>
      <c r="D1954" s="87" t="s">
        <v>10420</v>
      </c>
      <c r="E1954" s="88">
        <v>83.21</v>
      </c>
    </row>
    <row r="1955" spans="1:5">
      <c r="A1955" s="87">
        <v>20966</v>
      </c>
      <c r="B1955" s="78" t="s">
        <v>12362</v>
      </c>
      <c r="C1955" s="87" t="s">
        <v>119</v>
      </c>
      <c r="D1955" s="87" t="s">
        <v>10420</v>
      </c>
      <c r="E1955" s="88">
        <v>89.6</v>
      </c>
    </row>
    <row r="1956" spans="1:5">
      <c r="A1956" s="87">
        <v>10903</v>
      </c>
      <c r="B1956" s="78" t="s">
        <v>12363</v>
      </c>
      <c r="C1956" s="87" t="s">
        <v>119</v>
      </c>
      <c r="D1956" s="87" t="s">
        <v>10420</v>
      </c>
      <c r="E1956" s="88">
        <v>135.80000000000001</v>
      </c>
    </row>
    <row r="1957" spans="1:5">
      <c r="A1957" s="87">
        <v>20967</v>
      </c>
      <c r="B1957" s="78" t="s">
        <v>12364</v>
      </c>
      <c r="C1957" s="87" t="s">
        <v>119</v>
      </c>
      <c r="D1957" s="87" t="s">
        <v>10420</v>
      </c>
      <c r="E1957" s="88">
        <v>135.80000000000001</v>
      </c>
    </row>
    <row r="1958" spans="1:5">
      <c r="A1958" s="87">
        <v>20968</v>
      </c>
      <c r="B1958" s="78" t="s">
        <v>12365</v>
      </c>
      <c r="C1958" s="87" t="s">
        <v>119</v>
      </c>
      <c r="D1958" s="87" t="s">
        <v>10420</v>
      </c>
      <c r="E1958" s="88">
        <v>148.94999999999999</v>
      </c>
    </row>
    <row r="1959" spans="1:5">
      <c r="A1959" s="87">
        <v>39017</v>
      </c>
      <c r="B1959" s="78" t="s">
        <v>12366</v>
      </c>
      <c r="C1959" s="87" t="s">
        <v>119</v>
      </c>
      <c r="D1959" s="87" t="s">
        <v>10420</v>
      </c>
      <c r="E1959" s="88"/>
    </row>
    <row r="1960" spans="1:5">
      <c r="A1960" s="87">
        <v>39315</v>
      </c>
      <c r="B1960" s="78" t="s">
        <v>12367</v>
      </c>
      <c r="C1960" s="87" t="s">
        <v>119</v>
      </c>
      <c r="D1960" s="87" t="s">
        <v>10420</v>
      </c>
      <c r="E1960" s="88"/>
    </row>
    <row r="1961" spans="1:5">
      <c r="A1961" s="87">
        <v>39016</v>
      </c>
      <c r="B1961" s="78" t="s">
        <v>12368</v>
      </c>
      <c r="C1961" s="87" t="s">
        <v>119</v>
      </c>
      <c r="D1961" s="87" t="s">
        <v>10420</v>
      </c>
      <c r="E1961" s="88"/>
    </row>
    <row r="1962" spans="1:5">
      <c r="A1962" s="87">
        <v>39481</v>
      </c>
      <c r="B1962" s="78" t="s">
        <v>12369</v>
      </c>
      <c r="C1962" s="87" t="s">
        <v>119</v>
      </c>
      <c r="D1962" s="87" t="s">
        <v>10420</v>
      </c>
      <c r="E1962" s="88"/>
    </row>
    <row r="1963" spans="1:5">
      <c r="A1963" s="87">
        <v>39013</v>
      </c>
      <c r="B1963" s="78" t="s">
        <v>12370</v>
      </c>
      <c r="C1963" s="87" t="s">
        <v>119</v>
      </c>
      <c r="D1963" s="87" t="s">
        <v>10420</v>
      </c>
      <c r="E1963" s="88"/>
    </row>
    <row r="1964" spans="1:5">
      <c r="A1964" s="87">
        <v>44919</v>
      </c>
      <c r="B1964" s="78" t="s">
        <v>12371</v>
      </c>
      <c r="C1964" s="87" t="s">
        <v>119</v>
      </c>
      <c r="D1964" s="87" t="s">
        <v>10420</v>
      </c>
      <c r="E1964" s="88"/>
    </row>
    <row r="1965" spans="1:5">
      <c r="A1965" s="87">
        <v>40433</v>
      </c>
      <c r="B1965" s="78" t="s">
        <v>12372</v>
      </c>
      <c r="C1965" s="87" t="s">
        <v>119</v>
      </c>
      <c r="D1965" s="87" t="s">
        <v>10420</v>
      </c>
      <c r="E1965" s="88"/>
    </row>
    <row r="1966" spans="1:5">
      <c r="A1966" s="87">
        <v>20219</v>
      </c>
      <c r="B1966" s="78" t="s">
        <v>12373</v>
      </c>
      <c r="C1966" s="87" t="s">
        <v>119</v>
      </c>
      <c r="D1966" s="87" t="s">
        <v>10426</v>
      </c>
      <c r="E1966" s="88"/>
    </row>
    <row r="1967" spans="1:5">
      <c r="A1967" s="87">
        <v>36484</v>
      </c>
      <c r="B1967" s="78" t="s">
        <v>12374</v>
      </c>
      <c r="C1967" s="87" t="s">
        <v>119</v>
      </c>
      <c r="D1967" s="87" t="s">
        <v>10420</v>
      </c>
      <c r="E1967" s="88"/>
    </row>
    <row r="1968" spans="1:5">
      <c r="A1968" s="87">
        <v>38368</v>
      </c>
      <c r="B1968" s="78" t="s">
        <v>12375</v>
      </c>
      <c r="C1968" s="87" t="s">
        <v>119</v>
      </c>
      <c r="D1968" s="87" t="s">
        <v>10420</v>
      </c>
      <c r="E1968" s="88">
        <v>6.01</v>
      </c>
    </row>
    <row r="1969" spans="1:5">
      <c r="A1969" s="87">
        <v>38367</v>
      </c>
      <c r="B1969" s="78" t="s">
        <v>12376</v>
      </c>
      <c r="C1969" s="87" t="s">
        <v>119</v>
      </c>
      <c r="D1969" s="87" t="s">
        <v>10420</v>
      </c>
      <c r="E1969" s="88">
        <v>11.55</v>
      </c>
    </row>
    <row r="1970" spans="1:5">
      <c r="A1970" s="87">
        <v>38091</v>
      </c>
      <c r="B1970" s="78" t="s">
        <v>12377</v>
      </c>
      <c r="C1970" s="87" t="s">
        <v>119</v>
      </c>
      <c r="D1970" s="87" t="s">
        <v>10420</v>
      </c>
      <c r="E1970" s="88">
        <v>2.16</v>
      </c>
    </row>
    <row r="1971" spans="1:5">
      <c r="A1971" s="87">
        <v>38095</v>
      </c>
      <c r="B1971" s="78" t="s">
        <v>12378</v>
      </c>
      <c r="C1971" s="87" t="s">
        <v>119</v>
      </c>
      <c r="D1971" s="87" t="s">
        <v>10420</v>
      </c>
      <c r="E1971" s="88">
        <v>4.58</v>
      </c>
    </row>
    <row r="1972" spans="1:5">
      <c r="A1972" s="87">
        <v>38092</v>
      </c>
      <c r="B1972" s="78" t="s">
        <v>12379</v>
      </c>
      <c r="C1972" s="87" t="s">
        <v>119</v>
      </c>
      <c r="D1972" s="87" t="s">
        <v>10420</v>
      </c>
      <c r="E1972" s="88">
        <v>2.0499999999999998</v>
      </c>
    </row>
    <row r="1973" spans="1:5">
      <c r="A1973" s="87">
        <v>38093</v>
      </c>
      <c r="B1973" s="78" t="s">
        <v>12380</v>
      </c>
      <c r="C1973" s="87" t="s">
        <v>119</v>
      </c>
      <c r="D1973" s="87" t="s">
        <v>10420</v>
      </c>
      <c r="E1973" s="88">
        <v>2.12</v>
      </c>
    </row>
    <row r="1974" spans="1:5">
      <c r="A1974" s="87">
        <v>38096</v>
      </c>
      <c r="B1974" s="78" t="s">
        <v>12381</v>
      </c>
      <c r="C1974" s="87" t="s">
        <v>119</v>
      </c>
      <c r="D1974" s="87" t="s">
        <v>10420</v>
      </c>
      <c r="E1974" s="88">
        <v>4.92</v>
      </c>
    </row>
    <row r="1975" spans="1:5">
      <c r="A1975" s="87">
        <v>38094</v>
      </c>
      <c r="B1975" s="78" t="s">
        <v>12382</v>
      </c>
      <c r="C1975" s="87" t="s">
        <v>119</v>
      </c>
      <c r="D1975" s="87" t="s">
        <v>10420</v>
      </c>
      <c r="E1975" s="88">
        <v>2.6</v>
      </c>
    </row>
    <row r="1976" spans="1:5">
      <c r="A1976" s="87">
        <v>38097</v>
      </c>
      <c r="B1976" s="78" t="s">
        <v>12383</v>
      </c>
      <c r="C1976" s="87" t="s">
        <v>119</v>
      </c>
      <c r="D1976" s="87" t="s">
        <v>10420</v>
      </c>
      <c r="E1976" s="88">
        <v>5.28</v>
      </c>
    </row>
    <row r="1977" spans="1:5">
      <c r="A1977" s="87">
        <v>38098</v>
      </c>
      <c r="B1977" s="78" t="s">
        <v>12384</v>
      </c>
      <c r="C1977" s="87" t="s">
        <v>119</v>
      </c>
      <c r="D1977" s="87" t="s">
        <v>10420</v>
      </c>
      <c r="E1977" s="88">
        <v>5.28</v>
      </c>
    </row>
    <row r="1978" spans="1:5">
      <c r="A1978" s="87">
        <v>11186</v>
      </c>
      <c r="B1978" s="78" t="s">
        <v>12385</v>
      </c>
      <c r="C1978" s="87" t="s">
        <v>359</v>
      </c>
      <c r="D1978" s="87" t="s">
        <v>10420</v>
      </c>
      <c r="E1978" s="88">
        <v>430</v>
      </c>
    </row>
    <row r="1979" spans="1:5">
      <c r="A1979" s="87">
        <v>11558</v>
      </c>
      <c r="B1979" s="78" t="s">
        <v>12386</v>
      </c>
      <c r="C1979" s="87" t="s">
        <v>10829</v>
      </c>
      <c r="D1979" s="87" t="s">
        <v>10420</v>
      </c>
      <c r="E1979" s="88">
        <v>16.41</v>
      </c>
    </row>
    <row r="1980" spans="1:5">
      <c r="A1980" s="87">
        <v>11557</v>
      </c>
      <c r="B1980" s="78" t="s">
        <v>12387</v>
      </c>
      <c r="C1980" s="87" t="s">
        <v>10829</v>
      </c>
      <c r="D1980" s="87" t="s">
        <v>10420</v>
      </c>
      <c r="E1980" s="88">
        <v>41.56</v>
      </c>
    </row>
    <row r="1981" spans="1:5">
      <c r="A1981" s="87">
        <v>2759</v>
      </c>
      <c r="B1981" s="78" t="s">
        <v>12388</v>
      </c>
      <c r="C1981" s="87" t="s">
        <v>119</v>
      </c>
      <c r="D1981" s="87" t="s">
        <v>10426</v>
      </c>
      <c r="E1981" s="88"/>
    </row>
    <row r="1982" spans="1:5">
      <c r="A1982" s="87">
        <v>38124</v>
      </c>
      <c r="B1982" s="78" t="s">
        <v>12389</v>
      </c>
      <c r="C1982" s="87" t="s">
        <v>119</v>
      </c>
      <c r="D1982" s="87" t="s">
        <v>10426</v>
      </c>
      <c r="E1982" s="88">
        <v>32.9</v>
      </c>
    </row>
    <row r="1983" spans="1:5">
      <c r="A1983" s="87">
        <v>38380</v>
      </c>
      <c r="B1983" s="78" t="s">
        <v>12390</v>
      </c>
      <c r="C1983" s="87" t="s">
        <v>119</v>
      </c>
      <c r="D1983" s="87" t="s">
        <v>10420</v>
      </c>
      <c r="E1983" s="88">
        <v>19.22</v>
      </c>
    </row>
    <row r="1984" spans="1:5">
      <c r="A1984" s="87">
        <v>45278</v>
      </c>
      <c r="B1984" s="78" t="s">
        <v>12391</v>
      </c>
      <c r="C1984" s="87" t="s">
        <v>119</v>
      </c>
      <c r="D1984" s="87" t="s">
        <v>10420</v>
      </c>
      <c r="E1984" s="88"/>
    </row>
    <row r="1985" spans="1:5">
      <c r="A1985" s="87">
        <v>42429</v>
      </c>
      <c r="B1985" s="78" t="s">
        <v>12392</v>
      </c>
      <c r="C1985" s="87" t="s">
        <v>119</v>
      </c>
      <c r="D1985" s="87" t="s">
        <v>10420</v>
      </c>
      <c r="E1985" s="88"/>
    </row>
    <row r="1986" spans="1:5">
      <c r="A1986" s="87">
        <v>38538</v>
      </c>
      <c r="B1986" s="78" t="s">
        <v>12393</v>
      </c>
      <c r="C1986" s="87" t="s">
        <v>97</v>
      </c>
      <c r="D1986" s="87" t="s">
        <v>10426</v>
      </c>
      <c r="E1986" s="88"/>
    </row>
    <row r="1987" spans="1:5">
      <c r="A1987" s="87">
        <v>38539</v>
      </c>
      <c r="B1987" s="78" t="s">
        <v>12394</v>
      </c>
      <c r="C1987" s="87" t="s">
        <v>97</v>
      </c>
      <c r="D1987" s="87" t="s">
        <v>10420</v>
      </c>
      <c r="E1987" s="88"/>
    </row>
    <row r="1988" spans="1:5">
      <c r="A1988" s="87">
        <v>38540</v>
      </c>
      <c r="B1988" s="78" t="s">
        <v>12395</v>
      </c>
      <c r="C1988" s="87" t="s">
        <v>97</v>
      </c>
      <c r="D1988" s="87" t="s">
        <v>10420</v>
      </c>
      <c r="E1988" s="88"/>
    </row>
    <row r="1989" spans="1:5">
      <c r="A1989" s="87">
        <v>38384</v>
      </c>
      <c r="B1989" s="78" t="s">
        <v>12396</v>
      </c>
      <c r="C1989" s="87" t="s">
        <v>119</v>
      </c>
      <c r="D1989" s="87" t="s">
        <v>10420</v>
      </c>
      <c r="E1989" s="88">
        <v>13.84</v>
      </c>
    </row>
    <row r="1990" spans="1:5">
      <c r="A1990" s="87">
        <v>13</v>
      </c>
      <c r="B1990" s="78" t="s">
        <v>277</v>
      </c>
      <c r="C1990" s="87" t="s">
        <v>59</v>
      </c>
      <c r="D1990" s="87" t="s">
        <v>10420</v>
      </c>
      <c r="E1990" s="88">
        <v>16.93</v>
      </c>
    </row>
    <row r="1991" spans="1:5">
      <c r="A1991" s="87">
        <v>2762</v>
      </c>
      <c r="B1991" s="78" t="s">
        <v>12397</v>
      </c>
      <c r="C1991" s="87" t="s">
        <v>97</v>
      </c>
      <c r="D1991" s="87" t="s">
        <v>10420</v>
      </c>
      <c r="E1991" s="88"/>
    </row>
    <row r="1992" spans="1:5">
      <c r="A1992" s="87">
        <v>21142</v>
      </c>
      <c r="B1992" s="78" t="s">
        <v>12398</v>
      </c>
      <c r="C1992" s="87" t="s">
        <v>119</v>
      </c>
      <c r="D1992" s="87" t="s">
        <v>10420</v>
      </c>
      <c r="E1992" s="88">
        <v>22.39</v>
      </c>
    </row>
    <row r="1993" spans="1:5">
      <c r="A1993" s="87">
        <v>37372</v>
      </c>
      <c r="B1993" s="78" t="s">
        <v>12399</v>
      </c>
      <c r="C1993" s="87" t="s">
        <v>24</v>
      </c>
      <c r="D1993" s="87" t="s">
        <v>10426</v>
      </c>
      <c r="E1993" s="88">
        <v>1.43</v>
      </c>
    </row>
    <row r="1994" spans="1:5">
      <c r="A1994" s="87">
        <v>40863</v>
      </c>
      <c r="B1994" s="78" t="s">
        <v>12400</v>
      </c>
      <c r="C1994" s="87" t="s">
        <v>269</v>
      </c>
      <c r="D1994" s="87" t="s">
        <v>10426</v>
      </c>
      <c r="E1994" s="88">
        <v>270.51</v>
      </c>
    </row>
    <row r="1995" spans="1:5">
      <c r="A1995" s="87">
        <v>38475</v>
      </c>
      <c r="B1995" s="78" t="s">
        <v>12401</v>
      </c>
      <c r="C1995" s="87" t="s">
        <v>119</v>
      </c>
      <c r="D1995" s="87" t="s">
        <v>10420</v>
      </c>
      <c r="E1995" s="88"/>
    </row>
    <row r="1996" spans="1:5">
      <c r="A1996" s="87">
        <v>38474</v>
      </c>
      <c r="B1996" s="78" t="s">
        <v>12402</v>
      </c>
      <c r="C1996" s="87" t="s">
        <v>119</v>
      </c>
      <c r="D1996" s="87" t="s">
        <v>10420</v>
      </c>
      <c r="E1996" s="88"/>
    </row>
    <row r="1997" spans="1:5">
      <c r="A1997" s="87">
        <v>10886</v>
      </c>
      <c r="B1997" s="78" t="s">
        <v>12403</v>
      </c>
      <c r="C1997" s="87" t="s">
        <v>119</v>
      </c>
      <c r="D1997" s="87" t="s">
        <v>10420</v>
      </c>
      <c r="E1997" s="88">
        <v>253.75</v>
      </c>
    </row>
    <row r="1998" spans="1:5">
      <c r="A1998" s="87">
        <v>10888</v>
      </c>
      <c r="B1998" s="78" t="s">
        <v>12404</v>
      </c>
      <c r="C1998" s="87" t="s">
        <v>119</v>
      </c>
      <c r="D1998" s="87" t="s">
        <v>10420</v>
      </c>
      <c r="E1998" s="88">
        <v>803.07</v>
      </c>
    </row>
    <row r="1999" spans="1:5">
      <c r="A1999" s="87">
        <v>10889</v>
      </c>
      <c r="B1999" s="78" t="s">
        <v>12405</v>
      </c>
      <c r="C1999" s="87" t="s">
        <v>119</v>
      </c>
      <c r="D1999" s="87" t="s">
        <v>10420</v>
      </c>
      <c r="E1999" s="88">
        <v>870</v>
      </c>
    </row>
    <row r="2000" spans="1:5">
      <c r="A2000" s="87">
        <v>10890</v>
      </c>
      <c r="B2000" s="78" t="s">
        <v>12406</v>
      </c>
      <c r="C2000" s="87" t="s">
        <v>119</v>
      </c>
      <c r="D2000" s="87" t="s">
        <v>10420</v>
      </c>
      <c r="E2000" s="88">
        <v>401.53</v>
      </c>
    </row>
    <row r="2001" spans="1:5">
      <c r="A2001" s="87">
        <v>10891</v>
      </c>
      <c r="B2001" s="78" t="s">
        <v>12407</v>
      </c>
      <c r="C2001" s="87" t="s">
        <v>119</v>
      </c>
      <c r="D2001" s="87" t="s">
        <v>10420</v>
      </c>
      <c r="E2001" s="88">
        <v>245.38</v>
      </c>
    </row>
    <row r="2002" spans="1:5">
      <c r="A2002" s="87">
        <v>10892</v>
      </c>
      <c r="B2002" s="78" t="s">
        <v>12408</v>
      </c>
      <c r="C2002" s="87" t="s">
        <v>119</v>
      </c>
      <c r="D2002" s="87" t="s">
        <v>10426</v>
      </c>
      <c r="E2002" s="88">
        <v>290</v>
      </c>
    </row>
    <row r="2003" spans="1:5">
      <c r="A2003" s="87">
        <v>20977</v>
      </c>
      <c r="B2003" s="78" t="s">
        <v>12409</v>
      </c>
      <c r="C2003" s="87" t="s">
        <v>119</v>
      </c>
      <c r="D2003" s="87" t="s">
        <v>10420</v>
      </c>
      <c r="E2003" s="88">
        <v>345.76</v>
      </c>
    </row>
    <row r="2004" spans="1:5">
      <c r="A2004" s="87">
        <v>3073</v>
      </c>
      <c r="B2004" s="78" t="s">
        <v>12410</v>
      </c>
      <c r="C2004" s="87" t="s">
        <v>119</v>
      </c>
      <c r="D2004" s="87" t="s">
        <v>10420</v>
      </c>
      <c r="E2004" s="88"/>
    </row>
    <row r="2005" spans="1:5">
      <c r="A2005" s="87">
        <v>3074</v>
      </c>
      <c r="B2005" s="78" t="s">
        <v>12411</v>
      </c>
      <c r="C2005" s="87" t="s">
        <v>119</v>
      </c>
      <c r="D2005" s="87" t="s">
        <v>10420</v>
      </c>
      <c r="E2005" s="88"/>
    </row>
    <row r="2006" spans="1:5">
      <c r="A2006" s="87">
        <v>3076</v>
      </c>
      <c r="B2006" s="78" t="s">
        <v>12412</v>
      </c>
      <c r="C2006" s="87" t="s">
        <v>119</v>
      </c>
      <c r="D2006" s="87" t="s">
        <v>10420</v>
      </c>
      <c r="E2006" s="88"/>
    </row>
    <row r="2007" spans="1:5">
      <c r="A2007" s="87">
        <v>3075</v>
      </c>
      <c r="B2007" s="78" t="s">
        <v>12413</v>
      </c>
      <c r="C2007" s="87" t="s">
        <v>119</v>
      </c>
      <c r="D2007" s="87" t="s">
        <v>10420</v>
      </c>
      <c r="E2007" s="88"/>
    </row>
    <row r="2008" spans="1:5">
      <c r="A2008" s="87">
        <v>10781</v>
      </c>
      <c r="B2008" s="78" t="s">
        <v>12414</v>
      </c>
      <c r="C2008" s="87" t="s">
        <v>119</v>
      </c>
      <c r="D2008" s="87" t="s">
        <v>10420</v>
      </c>
      <c r="E2008" s="88"/>
    </row>
    <row r="2009" spans="1:5">
      <c r="A2009" s="87">
        <v>11480</v>
      </c>
      <c r="B2009" s="78" t="s">
        <v>12415</v>
      </c>
      <c r="C2009" s="87" t="s">
        <v>11748</v>
      </c>
      <c r="D2009" s="87" t="s">
        <v>10420</v>
      </c>
      <c r="E2009" s="88">
        <v>162.66999999999999</v>
      </c>
    </row>
    <row r="2010" spans="1:5">
      <c r="A2010" s="87">
        <v>43612</v>
      </c>
      <c r="B2010" s="78" t="s">
        <v>12416</v>
      </c>
      <c r="C2010" s="87" t="s">
        <v>11748</v>
      </c>
      <c r="D2010" s="87" t="s">
        <v>10420</v>
      </c>
      <c r="E2010" s="88">
        <v>128.04</v>
      </c>
    </row>
    <row r="2011" spans="1:5">
      <c r="A2011" s="87">
        <v>43613</v>
      </c>
      <c r="B2011" s="78" t="s">
        <v>12417</v>
      </c>
      <c r="C2011" s="87" t="s">
        <v>11748</v>
      </c>
      <c r="D2011" s="87" t="s">
        <v>10420</v>
      </c>
      <c r="E2011" s="88">
        <v>106</v>
      </c>
    </row>
    <row r="2012" spans="1:5">
      <c r="A2012" s="87">
        <v>11469</v>
      </c>
      <c r="B2012" s="78" t="s">
        <v>12418</v>
      </c>
      <c r="C2012" s="87" t="s">
        <v>119</v>
      </c>
      <c r="D2012" s="87" t="s">
        <v>10420</v>
      </c>
      <c r="E2012" s="88">
        <v>17.36</v>
      </c>
    </row>
    <row r="2013" spans="1:5">
      <c r="A2013" s="87">
        <v>11468</v>
      </c>
      <c r="B2013" s="78" t="s">
        <v>12419</v>
      </c>
      <c r="C2013" s="87" t="s">
        <v>119</v>
      </c>
      <c r="D2013" s="87" t="s">
        <v>10420</v>
      </c>
      <c r="E2013" s="88">
        <v>17.38</v>
      </c>
    </row>
    <row r="2014" spans="1:5">
      <c r="A2014" s="87">
        <v>11484</v>
      </c>
      <c r="B2014" s="78" t="s">
        <v>12420</v>
      </c>
      <c r="C2014" s="87" t="s">
        <v>119</v>
      </c>
      <c r="D2014" s="87" t="s">
        <v>10420</v>
      </c>
      <c r="E2014" s="88">
        <v>76.319999999999993</v>
      </c>
    </row>
    <row r="2015" spans="1:5">
      <c r="A2015" s="87">
        <v>38155</v>
      </c>
      <c r="B2015" s="78" t="s">
        <v>12421</v>
      </c>
      <c r="C2015" s="87" t="s">
        <v>119</v>
      </c>
      <c r="D2015" s="87" t="s">
        <v>10420</v>
      </c>
      <c r="E2015" s="88">
        <v>118.49</v>
      </c>
    </row>
    <row r="2016" spans="1:5">
      <c r="A2016" s="87">
        <v>11467</v>
      </c>
      <c r="B2016" s="78" t="s">
        <v>12422</v>
      </c>
      <c r="C2016" s="87" t="s">
        <v>119</v>
      </c>
      <c r="D2016" s="87" t="s">
        <v>10420</v>
      </c>
      <c r="E2016" s="88">
        <v>27.07</v>
      </c>
    </row>
    <row r="2017" spans="1:5">
      <c r="A2017" s="87">
        <v>38153</v>
      </c>
      <c r="B2017" s="78" t="s">
        <v>12423</v>
      </c>
      <c r="C2017" s="87" t="s">
        <v>11748</v>
      </c>
      <c r="D2017" s="87" t="s">
        <v>10420</v>
      </c>
      <c r="E2017" s="88">
        <v>69.16</v>
      </c>
    </row>
    <row r="2018" spans="1:5">
      <c r="A2018" s="87">
        <v>43607</v>
      </c>
      <c r="B2018" s="78" t="s">
        <v>12424</v>
      </c>
      <c r="C2018" s="87" t="s">
        <v>11748</v>
      </c>
      <c r="D2018" s="87" t="s">
        <v>10420</v>
      </c>
      <c r="E2018" s="88">
        <v>130.81</v>
      </c>
    </row>
    <row r="2019" spans="1:5">
      <c r="A2019" s="87">
        <v>3080</v>
      </c>
      <c r="B2019" s="78" t="s">
        <v>12425</v>
      </c>
      <c r="C2019" s="87" t="s">
        <v>11748</v>
      </c>
      <c r="D2019" s="87" t="s">
        <v>10426</v>
      </c>
      <c r="E2019" s="88">
        <v>87.95</v>
      </c>
    </row>
    <row r="2020" spans="1:5">
      <c r="A2020" s="87">
        <v>3081</v>
      </c>
      <c r="B2020" s="78" t="s">
        <v>12426</v>
      </c>
      <c r="C2020" s="87" t="s">
        <v>11748</v>
      </c>
      <c r="D2020" s="87" t="s">
        <v>10420</v>
      </c>
      <c r="E2020" s="88">
        <v>174.01</v>
      </c>
    </row>
    <row r="2021" spans="1:5">
      <c r="A2021" s="87">
        <v>3090</v>
      </c>
      <c r="B2021" s="78" t="s">
        <v>12427</v>
      </c>
      <c r="C2021" s="87" t="s">
        <v>11748</v>
      </c>
      <c r="D2021" s="87" t="s">
        <v>10420</v>
      </c>
      <c r="E2021" s="88">
        <v>78.5</v>
      </c>
    </row>
    <row r="2022" spans="1:5">
      <c r="A2022" s="87">
        <v>43611</v>
      </c>
      <c r="B2022" s="78" t="s">
        <v>12428</v>
      </c>
      <c r="C2022" s="87" t="s">
        <v>11748</v>
      </c>
      <c r="D2022" s="87" t="s">
        <v>10420</v>
      </c>
      <c r="E2022" s="88">
        <v>130.26</v>
      </c>
    </row>
    <row r="2023" spans="1:5">
      <c r="A2023" s="87">
        <v>3103</v>
      </c>
      <c r="B2023" s="78" t="s">
        <v>12429</v>
      </c>
      <c r="C2023" s="87" t="s">
        <v>119</v>
      </c>
      <c r="D2023" s="87" t="s">
        <v>10420</v>
      </c>
      <c r="E2023" s="88">
        <v>65.09</v>
      </c>
    </row>
    <row r="2024" spans="1:5">
      <c r="A2024" s="87">
        <v>3097</v>
      </c>
      <c r="B2024" s="78" t="s">
        <v>12430</v>
      </c>
      <c r="C2024" s="87" t="s">
        <v>11748</v>
      </c>
      <c r="D2024" s="87" t="s">
        <v>10420</v>
      </c>
      <c r="E2024" s="88">
        <v>98.47</v>
      </c>
    </row>
    <row r="2025" spans="1:5">
      <c r="A2025" s="87">
        <v>3099</v>
      </c>
      <c r="B2025" s="78" t="s">
        <v>12431</v>
      </c>
      <c r="C2025" s="87" t="s">
        <v>11748</v>
      </c>
      <c r="D2025" s="87" t="s">
        <v>10420</v>
      </c>
      <c r="E2025" s="88">
        <v>157.68</v>
      </c>
    </row>
    <row r="2026" spans="1:5">
      <c r="A2026" s="87">
        <v>38151</v>
      </c>
      <c r="B2026" s="78" t="s">
        <v>12432</v>
      </c>
      <c r="C2026" s="87" t="s">
        <v>11748</v>
      </c>
      <c r="D2026" s="87" t="s">
        <v>10420</v>
      </c>
      <c r="E2026" s="88">
        <v>114.31</v>
      </c>
    </row>
    <row r="2027" spans="1:5">
      <c r="A2027" s="87">
        <v>38152</v>
      </c>
      <c r="B2027" s="78" t="s">
        <v>12433</v>
      </c>
      <c r="C2027" s="87" t="s">
        <v>11748</v>
      </c>
      <c r="D2027" s="87" t="s">
        <v>10420</v>
      </c>
      <c r="E2027" s="88">
        <v>184.4</v>
      </c>
    </row>
    <row r="2028" spans="1:5">
      <c r="A2028" s="87">
        <v>43610</v>
      </c>
      <c r="B2028" s="78" t="s">
        <v>12434</v>
      </c>
      <c r="C2028" s="87" t="s">
        <v>11748</v>
      </c>
      <c r="D2028" s="87" t="s">
        <v>10420</v>
      </c>
      <c r="E2028" s="88">
        <v>97.71</v>
      </c>
    </row>
    <row r="2029" spans="1:5">
      <c r="A2029" s="87">
        <v>3093</v>
      </c>
      <c r="B2029" s="78" t="s">
        <v>12435</v>
      </c>
      <c r="C2029" s="87" t="s">
        <v>11748</v>
      </c>
      <c r="D2029" s="87" t="s">
        <v>10420</v>
      </c>
      <c r="E2029" s="88">
        <v>157.68</v>
      </c>
    </row>
    <row r="2030" spans="1:5">
      <c r="A2030" s="87">
        <v>38165</v>
      </c>
      <c r="B2030" s="78" t="s">
        <v>12436</v>
      </c>
      <c r="C2030" s="87" t="s">
        <v>11748</v>
      </c>
      <c r="D2030" s="87" t="s">
        <v>10420</v>
      </c>
      <c r="E2030" s="88">
        <v>78.97</v>
      </c>
    </row>
    <row r="2031" spans="1:5">
      <c r="A2031" s="87">
        <v>38177</v>
      </c>
      <c r="B2031" s="78" t="s">
        <v>12437</v>
      </c>
      <c r="C2031" s="87" t="s">
        <v>119</v>
      </c>
      <c r="D2031" s="87" t="s">
        <v>10420</v>
      </c>
      <c r="E2031" s="88">
        <v>23.46</v>
      </c>
    </row>
    <row r="2032" spans="1:5">
      <c r="A2032" s="87">
        <v>11458</v>
      </c>
      <c r="B2032" s="78" t="s">
        <v>12438</v>
      </c>
      <c r="C2032" s="87" t="s">
        <v>119</v>
      </c>
      <c r="D2032" s="87" t="s">
        <v>10420</v>
      </c>
      <c r="E2032" s="88">
        <v>28.02</v>
      </c>
    </row>
    <row r="2033" spans="1:5">
      <c r="A2033" s="87">
        <v>3108</v>
      </c>
      <c r="B2033" s="78" t="s">
        <v>12439</v>
      </c>
      <c r="C2033" s="87" t="s">
        <v>119</v>
      </c>
      <c r="D2033" s="87" t="s">
        <v>10420</v>
      </c>
      <c r="E2033" s="88">
        <v>119.1</v>
      </c>
    </row>
    <row r="2034" spans="1:5">
      <c r="A2034" s="87">
        <v>3105</v>
      </c>
      <c r="B2034" s="78" t="s">
        <v>12440</v>
      </c>
      <c r="C2034" s="87" t="s">
        <v>119</v>
      </c>
      <c r="D2034" s="87" t="s">
        <v>10420</v>
      </c>
      <c r="E2034" s="88">
        <v>155.77000000000001</v>
      </c>
    </row>
    <row r="2035" spans="1:5">
      <c r="A2035" s="87">
        <v>38178</v>
      </c>
      <c r="B2035" s="78" t="s">
        <v>12441</v>
      </c>
      <c r="C2035" s="87" t="s">
        <v>119</v>
      </c>
      <c r="D2035" s="87" t="s">
        <v>10420</v>
      </c>
      <c r="E2035" s="88">
        <v>25.82</v>
      </c>
    </row>
    <row r="2036" spans="1:5">
      <c r="A2036" s="87">
        <v>43575</v>
      </c>
      <c r="B2036" s="78" t="s">
        <v>12442</v>
      </c>
      <c r="C2036" s="87" t="s">
        <v>119</v>
      </c>
      <c r="D2036" s="87" t="s">
        <v>10420</v>
      </c>
      <c r="E2036" s="88">
        <v>55.94</v>
      </c>
    </row>
    <row r="2037" spans="1:5">
      <c r="A2037" s="87">
        <v>43577</v>
      </c>
      <c r="B2037" s="78" t="s">
        <v>12443</v>
      </c>
      <c r="C2037" s="87" t="s">
        <v>119</v>
      </c>
      <c r="D2037" s="87" t="s">
        <v>10420</v>
      </c>
      <c r="E2037" s="88">
        <v>97.26</v>
      </c>
    </row>
    <row r="2038" spans="1:5">
      <c r="A2038" s="87">
        <v>43458</v>
      </c>
      <c r="B2038" s="78" t="s">
        <v>12444</v>
      </c>
      <c r="C2038" s="87" t="s">
        <v>24</v>
      </c>
      <c r="D2038" s="87" t="s">
        <v>10426</v>
      </c>
      <c r="E2038" s="88">
        <v>0.06</v>
      </c>
    </row>
    <row r="2039" spans="1:5">
      <c r="A2039" s="87">
        <v>43470</v>
      </c>
      <c r="B2039" s="78" t="s">
        <v>12445</v>
      </c>
      <c r="C2039" s="87" t="s">
        <v>269</v>
      </c>
      <c r="D2039" s="87" t="s">
        <v>10426</v>
      </c>
      <c r="E2039" s="88">
        <v>11.14</v>
      </c>
    </row>
    <row r="2040" spans="1:5">
      <c r="A2040" s="87">
        <v>43459</v>
      </c>
      <c r="B2040" s="78" t="s">
        <v>12446</v>
      </c>
      <c r="C2040" s="87" t="s">
        <v>24</v>
      </c>
      <c r="D2040" s="87" t="s">
        <v>10426</v>
      </c>
      <c r="E2040" s="88">
        <v>0.44</v>
      </c>
    </row>
    <row r="2041" spans="1:5">
      <c r="A2041" s="87">
        <v>43471</v>
      </c>
      <c r="B2041" s="78" t="s">
        <v>12447</v>
      </c>
      <c r="C2041" s="87" t="s">
        <v>269</v>
      </c>
      <c r="D2041" s="87" t="s">
        <v>10426</v>
      </c>
      <c r="E2041" s="88">
        <v>82.31</v>
      </c>
    </row>
    <row r="2042" spans="1:5">
      <c r="A2042" s="87">
        <v>43460</v>
      </c>
      <c r="B2042" s="78" t="s">
        <v>12448</v>
      </c>
      <c r="C2042" s="87" t="s">
        <v>24</v>
      </c>
      <c r="D2042" s="87" t="s">
        <v>10426</v>
      </c>
      <c r="E2042" s="88">
        <v>0.86</v>
      </c>
    </row>
    <row r="2043" spans="1:5">
      <c r="A2043" s="87">
        <v>43472</v>
      </c>
      <c r="B2043" s="78" t="s">
        <v>12449</v>
      </c>
      <c r="C2043" s="87" t="s">
        <v>269</v>
      </c>
      <c r="D2043" s="87" t="s">
        <v>10426</v>
      </c>
      <c r="E2043" s="88">
        <v>161.72999999999999</v>
      </c>
    </row>
    <row r="2044" spans="1:5">
      <c r="A2044" s="87">
        <v>43461</v>
      </c>
      <c r="B2044" s="78" t="s">
        <v>12450</v>
      </c>
      <c r="C2044" s="87" t="s">
        <v>24</v>
      </c>
      <c r="D2044" s="87" t="s">
        <v>10426</v>
      </c>
      <c r="E2044" s="88">
        <v>0.31</v>
      </c>
    </row>
    <row r="2045" spans="1:5">
      <c r="A2045" s="87">
        <v>43473</v>
      </c>
      <c r="B2045" s="78" t="s">
        <v>12451</v>
      </c>
      <c r="C2045" s="87" t="s">
        <v>269</v>
      </c>
      <c r="D2045" s="87" t="s">
        <v>10426</v>
      </c>
      <c r="E2045" s="88">
        <v>59.01</v>
      </c>
    </row>
    <row r="2046" spans="1:5">
      <c r="A2046" s="87">
        <v>43463</v>
      </c>
      <c r="B2046" s="78" t="s">
        <v>12452</v>
      </c>
      <c r="C2046" s="87" t="s">
        <v>24</v>
      </c>
      <c r="D2046" s="87" t="s">
        <v>10426</v>
      </c>
      <c r="E2046" s="88">
        <v>0.08</v>
      </c>
    </row>
    <row r="2047" spans="1:5">
      <c r="A2047" s="87">
        <v>43475</v>
      </c>
      <c r="B2047" s="78" t="s">
        <v>12453</v>
      </c>
      <c r="C2047" s="87" t="s">
        <v>269</v>
      </c>
      <c r="D2047" s="87" t="s">
        <v>10426</v>
      </c>
      <c r="E2047" s="88">
        <v>15.46</v>
      </c>
    </row>
    <row r="2048" spans="1:5">
      <c r="A2048" s="87">
        <v>43462</v>
      </c>
      <c r="B2048" s="78" t="s">
        <v>12454</v>
      </c>
      <c r="C2048" s="87" t="s">
        <v>24</v>
      </c>
      <c r="D2048" s="87" t="s">
        <v>10426</v>
      </c>
      <c r="E2048" s="88">
        <v>0.01</v>
      </c>
    </row>
    <row r="2049" spans="1:5">
      <c r="A2049" s="87">
        <v>43474</v>
      </c>
      <c r="B2049" s="78" t="s">
        <v>12455</v>
      </c>
      <c r="C2049" s="87" t="s">
        <v>269</v>
      </c>
      <c r="D2049" s="87" t="s">
        <v>10426</v>
      </c>
      <c r="E2049" s="88">
        <v>2.35</v>
      </c>
    </row>
    <row r="2050" spans="1:5">
      <c r="A2050" s="87">
        <v>43464</v>
      </c>
      <c r="B2050" s="78" t="s">
        <v>12456</v>
      </c>
      <c r="C2050" s="87" t="s">
        <v>24</v>
      </c>
      <c r="D2050" s="87" t="s">
        <v>10426</v>
      </c>
      <c r="E2050" s="88">
        <v>0.01</v>
      </c>
    </row>
    <row r="2051" spans="1:5">
      <c r="A2051" s="87">
        <v>43476</v>
      </c>
      <c r="B2051" s="78" t="s">
        <v>12457</v>
      </c>
      <c r="C2051" s="87" t="s">
        <v>269</v>
      </c>
      <c r="D2051" s="87" t="s">
        <v>10426</v>
      </c>
      <c r="E2051" s="88">
        <v>0.01</v>
      </c>
    </row>
    <row r="2052" spans="1:5">
      <c r="A2052" s="87">
        <v>43465</v>
      </c>
      <c r="B2052" s="78" t="s">
        <v>12458</v>
      </c>
      <c r="C2052" s="87" t="s">
        <v>24</v>
      </c>
      <c r="D2052" s="87" t="s">
        <v>10426</v>
      </c>
      <c r="E2052" s="88">
        <v>0.78</v>
      </c>
    </row>
    <row r="2053" spans="1:5">
      <c r="A2053" s="87">
        <v>43477</v>
      </c>
      <c r="B2053" s="78" t="s">
        <v>12459</v>
      </c>
      <c r="C2053" s="87" t="s">
        <v>269</v>
      </c>
      <c r="D2053" s="87" t="s">
        <v>10426</v>
      </c>
      <c r="E2053" s="88">
        <v>147.87</v>
      </c>
    </row>
    <row r="2054" spans="1:5">
      <c r="A2054" s="87">
        <v>43466</v>
      </c>
      <c r="B2054" s="78" t="s">
        <v>12460</v>
      </c>
      <c r="C2054" s="87" t="s">
        <v>24</v>
      </c>
      <c r="D2054" s="87" t="s">
        <v>10426</v>
      </c>
      <c r="E2054" s="88">
        <v>2.0499999999999998</v>
      </c>
    </row>
    <row r="2055" spans="1:5">
      <c r="A2055" s="87">
        <v>43478</v>
      </c>
      <c r="B2055" s="78" t="s">
        <v>12461</v>
      </c>
      <c r="C2055" s="87" t="s">
        <v>269</v>
      </c>
      <c r="D2055" s="87" t="s">
        <v>10426</v>
      </c>
      <c r="E2055" s="88">
        <v>387.36</v>
      </c>
    </row>
    <row r="2056" spans="1:5">
      <c r="A2056" s="87">
        <v>43467</v>
      </c>
      <c r="B2056" s="78" t="s">
        <v>12462</v>
      </c>
      <c r="C2056" s="87" t="s">
        <v>24</v>
      </c>
      <c r="D2056" s="87" t="s">
        <v>10426</v>
      </c>
      <c r="E2056" s="88">
        <v>0.61</v>
      </c>
    </row>
    <row r="2057" spans="1:5">
      <c r="A2057" s="87">
        <v>43479</v>
      </c>
      <c r="B2057" s="78" t="s">
        <v>12463</v>
      </c>
      <c r="C2057" s="87" t="s">
        <v>269</v>
      </c>
      <c r="D2057" s="87" t="s">
        <v>10426</v>
      </c>
      <c r="E2057" s="88">
        <v>114.77</v>
      </c>
    </row>
    <row r="2058" spans="1:5">
      <c r="A2058" s="87">
        <v>43468</v>
      </c>
      <c r="B2058" s="78" t="s">
        <v>12464</v>
      </c>
      <c r="C2058" s="87" t="s">
        <v>24</v>
      </c>
      <c r="D2058" s="87" t="s">
        <v>10426</v>
      </c>
      <c r="E2058" s="88">
        <v>1.21</v>
      </c>
    </row>
    <row r="2059" spans="1:5">
      <c r="A2059" s="87">
        <v>43480</v>
      </c>
      <c r="B2059" s="78" t="s">
        <v>12465</v>
      </c>
      <c r="C2059" s="87" t="s">
        <v>269</v>
      </c>
      <c r="D2059" s="87" t="s">
        <v>10426</v>
      </c>
      <c r="E2059" s="88">
        <v>228.92</v>
      </c>
    </row>
    <row r="2060" spans="1:5">
      <c r="A2060" s="87">
        <v>43469</v>
      </c>
      <c r="B2060" s="78" t="s">
        <v>12466</v>
      </c>
      <c r="C2060" s="87" t="s">
        <v>24</v>
      </c>
      <c r="D2060" s="87" t="s">
        <v>10426</v>
      </c>
      <c r="E2060" s="88">
        <v>0.05</v>
      </c>
    </row>
    <row r="2061" spans="1:5">
      <c r="A2061" s="87">
        <v>43481</v>
      </c>
      <c r="B2061" s="78" t="s">
        <v>12467</v>
      </c>
      <c r="C2061" s="87" t="s">
        <v>269</v>
      </c>
      <c r="D2061" s="87" t="s">
        <v>10426</v>
      </c>
      <c r="E2061" s="88">
        <v>9.89</v>
      </c>
    </row>
    <row r="2062" spans="1:5">
      <c r="A2062" s="87">
        <v>45204</v>
      </c>
      <c r="B2062" s="78" t="s">
        <v>12468</v>
      </c>
      <c r="C2062" s="87" t="s">
        <v>119</v>
      </c>
      <c r="D2062" s="87" t="s">
        <v>10420</v>
      </c>
      <c r="E2062" s="88"/>
    </row>
    <row r="2063" spans="1:5">
      <c r="A2063" s="87">
        <v>3119</v>
      </c>
      <c r="B2063" s="78" t="s">
        <v>12469</v>
      </c>
      <c r="C2063" s="87" t="s">
        <v>119</v>
      </c>
      <c r="D2063" s="87" t="s">
        <v>10420</v>
      </c>
      <c r="E2063" s="88">
        <v>3.03</v>
      </c>
    </row>
    <row r="2064" spans="1:5">
      <c r="A2064" s="87">
        <v>3122</v>
      </c>
      <c r="B2064" s="78" t="s">
        <v>12470</v>
      </c>
      <c r="C2064" s="87" t="s">
        <v>119</v>
      </c>
      <c r="D2064" s="87" t="s">
        <v>10420</v>
      </c>
      <c r="E2064" s="88">
        <v>6.17</v>
      </c>
    </row>
    <row r="2065" spans="1:5">
      <c r="A2065" s="87">
        <v>3121</v>
      </c>
      <c r="B2065" s="78" t="s">
        <v>12471</v>
      </c>
      <c r="C2065" s="87" t="s">
        <v>119</v>
      </c>
      <c r="D2065" s="87" t="s">
        <v>10420</v>
      </c>
      <c r="E2065" s="88">
        <v>6.99</v>
      </c>
    </row>
    <row r="2066" spans="1:5">
      <c r="A2066" s="87">
        <v>3120</v>
      </c>
      <c r="B2066" s="78" t="s">
        <v>12472</v>
      </c>
      <c r="C2066" s="87" t="s">
        <v>119</v>
      </c>
      <c r="D2066" s="87" t="s">
        <v>10420</v>
      </c>
      <c r="E2066" s="88">
        <v>13.26</v>
      </c>
    </row>
    <row r="2067" spans="1:5">
      <c r="A2067" s="87">
        <v>11455</v>
      </c>
      <c r="B2067" s="78" t="s">
        <v>12473</v>
      </c>
      <c r="C2067" s="87" t="s">
        <v>119</v>
      </c>
      <c r="D2067" s="87" t="s">
        <v>10420</v>
      </c>
      <c r="E2067" s="88">
        <v>19.18</v>
      </c>
    </row>
    <row r="2068" spans="1:5">
      <c r="A2068" s="87">
        <v>11456</v>
      </c>
      <c r="B2068" s="78" t="s">
        <v>12474</v>
      </c>
      <c r="C2068" s="87" t="s">
        <v>119</v>
      </c>
      <c r="D2068" s="87" t="s">
        <v>10420</v>
      </c>
      <c r="E2068" s="88">
        <v>22.92</v>
      </c>
    </row>
    <row r="2069" spans="1:5">
      <c r="A2069" s="87">
        <v>3107</v>
      </c>
      <c r="B2069" s="78" t="s">
        <v>12475</v>
      </c>
      <c r="C2069" s="87" t="s">
        <v>119</v>
      </c>
      <c r="D2069" s="87" t="s">
        <v>10420</v>
      </c>
      <c r="E2069" s="88">
        <v>9.67</v>
      </c>
    </row>
    <row r="2070" spans="1:5">
      <c r="A2070" s="87">
        <v>43583</v>
      </c>
      <c r="B2070" s="78" t="s">
        <v>12476</v>
      </c>
      <c r="C2070" s="87" t="s">
        <v>119</v>
      </c>
      <c r="D2070" s="87" t="s">
        <v>10420</v>
      </c>
      <c r="E2070" s="88">
        <v>10.91</v>
      </c>
    </row>
    <row r="2071" spans="1:5">
      <c r="A2071" s="87">
        <v>43586</v>
      </c>
      <c r="B2071" s="78" t="s">
        <v>12477</v>
      </c>
      <c r="C2071" s="87" t="s">
        <v>119</v>
      </c>
      <c r="D2071" s="87" t="s">
        <v>10420</v>
      </c>
      <c r="E2071" s="88">
        <v>11.18</v>
      </c>
    </row>
    <row r="2072" spans="1:5">
      <c r="A2072" s="87">
        <v>11461</v>
      </c>
      <c r="B2072" s="78" t="s">
        <v>12478</v>
      </c>
      <c r="C2072" s="87" t="s">
        <v>119</v>
      </c>
      <c r="D2072" s="87" t="s">
        <v>10420</v>
      </c>
      <c r="E2072" s="88">
        <v>12.18</v>
      </c>
    </row>
    <row r="2073" spans="1:5">
      <c r="A2073" s="87">
        <v>43587</v>
      </c>
      <c r="B2073" s="78" t="s">
        <v>12479</v>
      </c>
      <c r="C2073" s="87" t="s">
        <v>119</v>
      </c>
      <c r="D2073" s="87" t="s">
        <v>10420</v>
      </c>
      <c r="E2073" s="88">
        <v>14.05</v>
      </c>
    </row>
    <row r="2074" spans="1:5">
      <c r="A2074" s="87">
        <v>3106</v>
      </c>
      <c r="B2074" s="78" t="s">
        <v>12480</v>
      </c>
      <c r="C2074" s="87" t="s">
        <v>119</v>
      </c>
      <c r="D2074" s="87" t="s">
        <v>10420</v>
      </c>
      <c r="E2074" s="88">
        <v>17.829999999999998</v>
      </c>
    </row>
    <row r="2075" spans="1:5">
      <c r="A2075" s="87">
        <v>44539</v>
      </c>
      <c r="B2075" s="78" t="s">
        <v>12481</v>
      </c>
      <c r="C2075" s="87" t="s">
        <v>59</v>
      </c>
      <c r="D2075" s="87" t="s">
        <v>10420</v>
      </c>
      <c r="E2075" s="88"/>
    </row>
    <row r="2076" spans="1:5">
      <c r="A2076" s="87">
        <v>3123</v>
      </c>
      <c r="B2076" s="78" t="s">
        <v>12482</v>
      </c>
      <c r="C2076" s="87" t="s">
        <v>59</v>
      </c>
      <c r="D2076" s="87" t="s">
        <v>10426</v>
      </c>
      <c r="E2076" s="88"/>
    </row>
    <row r="2077" spans="1:5">
      <c r="A2077" s="87">
        <v>38125</v>
      </c>
      <c r="B2077" s="78" t="s">
        <v>12483</v>
      </c>
      <c r="C2077" s="87" t="s">
        <v>59</v>
      </c>
      <c r="D2077" s="87" t="s">
        <v>10420</v>
      </c>
      <c r="E2077" s="88">
        <v>1.1299999999999999</v>
      </c>
    </row>
    <row r="2078" spans="1:5">
      <c r="A2078" s="87">
        <v>39014</v>
      </c>
      <c r="B2078" s="78" t="s">
        <v>12484</v>
      </c>
      <c r="C2078" s="87" t="s">
        <v>59</v>
      </c>
      <c r="D2078" s="87" t="s">
        <v>10420</v>
      </c>
      <c r="E2078" s="88">
        <v>12.63</v>
      </c>
    </row>
    <row r="2079" spans="1:5">
      <c r="A2079" s="87">
        <v>39365</v>
      </c>
      <c r="B2079" s="78" t="s">
        <v>12485</v>
      </c>
      <c r="C2079" s="87" t="s">
        <v>119</v>
      </c>
      <c r="D2079" s="87" t="s">
        <v>10420</v>
      </c>
      <c r="E2079" s="88">
        <v>1794.2</v>
      </c>
    </row>
    <row r="2080" spans="1:5">
      <c r="A2080" s="87">
        <v>39366</v>
      </c>
      <c r="B2080" s="78" t="s">
        <v>12486</v>
      </c>
      <c r="C2080" s="87" t="s">
        <v>119</v>
      </c>
      <c r="D2080" s="87" t="s">
        <v>10420</v>
      </c>
      <c r="E2080" s="88">
        <v>2722.1</v>
      </c>
    </row>
    <row r="2081" spans="1:5">
      <c r="A2081" s="87">
        <v>39367</v>
      </c>
      <c r="B2081" s="78" t="s">
        <v>12487</v>
      </c>
      <c r="C2081" s="87" t="s">
        <v>119</v>
      </c>
      <c r="D2081" s="87" t="s">
        <v>10420</v>
      </c>
      <c r="E2081" s="88">
        <v>4664.1400000000003</v>
      </c>
    </row>
    <row r="2082" spans="1:5">
      <c r="A2082" s="87">
        <v>45263</v>
      </c>
      <c r="B2082" s="78" t="s">
        <v>12488</v>
      </c>
      <c r="C2082" s="87" t="s">
        <v>119</v>
      </c>
      <c r="D2082" s="87" t="s">
        <v>10420</v>
      </c>
      <c r="E2082" s="88">
        <v>19.04</v>
      </c>
    </row>
    <row r="2083" spans="1:5">
      <c r="A2083" s="87">
        <v>37394</v>
      </c>
      <c r="B2083" s="78" t="s">
        <v>12489</v>
      </c>
      <c r="C2083" s="87" t="s">
        <v>12490</v>
      </c>
      <c r="D2083" s="87" t="s">
        <v>10420</v>
      </c>
      <c r="E2083" s="88"/>
    </row>
    <row r="2084" spans="1:5">
      <c r="A2084" s="87">
        <v>14146</v>
      </c>
      <c r="B2084" s="78" t="s">
        <v>12491</v>
      </c>
      <c r="C2084" s="87" t="s">
        <v>12490</v>
      </c>
      <c r="D2084" s="87" t="s">
        <v>10426</v>
      </c>
      <c r="E2084" s="88"/>
    </row>
    <row r="2085" spans="1:5">
      <c r="A2085" s="87">
        <v>938</v>
      </c>
      <c r="B2085" s="78" t="s">
        <v>12492</v>
      </c>
      <c r="C2085" s="87" t="s">
        <v>97</v>
      </c>
      <c r="D2085" s="87" t="s">
        <v>10420</v>
      </c>
      <c r="E2085" s="88">
        <v>1.66</v>
      </c>
    </row>
    <row r="2086" spans="1:5">
      <c r="A2086" s="87">
        <v>937</v>
      </c>
      <c r="B2086" s="78" t="s">
        <v>12493</v>
      </c>
      <c r="C2086" s="87" t="s">
        <v>97</v>
      </c>
      <c r="D2086" s="87" t="s">
        <v>10420</v>
      </c>
      <c r="E2086" s="88">
        <v>9.68</v>
      </c>
    </row>
    <row r="2087" spans="1:5">
      <c r="A2087" s="87">
        <v>939</v>
      </c>
      <c r="B2087" s="78" t="s">
        <v>12494</v>
      </c>
      <c r="C2087" s="87" t="s">
        <v>97</v>
      </c>
      <c r="D2087" s="87" t="s">
        <v>10420</v>
      </c>
      <c r="E2087" s="88">
        <v>2.69</v>
      </c>
    </row>
    <row r="2088" spans="1:5">
      <c r="A2088" s="87">
        <v>944</v>
      </c>
      <c r="B2088" s="78" t="s">
        <v>12495</v>
      </c>
      <c r="C2088" s="87" t="s">
        <v>97</v>
      </c>
      <c r="D2088" s="87" t="s">
        <v>10420</v>
      </c>
      <c r="E2088" s="88">
        <v>4.24</v>
      </c>
    </row>
    <row r="2089" spans="1:5">
      <c r="A2089" s="87">
        <v>940</v>
      </c>
      <c r="B2089" s="78" t="s">
        <v>281</v>
      </c>
      <c r="C2089" s="87" t="s">
        <v>97</v>
      </c>
      <c r="D2089" s="87" t="s">
        <v>10420</v>
      </c>
      <c r="E2089" s="88">
        <v>6.13</v>
      </c>
    </row>
    <row r="2090" spans="1:5">
      <c r="A2090" s="87">
        <v>44397</v>
      </c>
      <c r="B2090" s="78" t="s">
        <v>12496</v>
      </c>
      <c r="C2090" s="87" t="s">
        <v>97</v>
      </c>
      <c r="D2090" s="87" t="s">
        <v>10420</v>
      </c>
      <c r="E2090" s="88">
        <v>4.4800000000000004</v>
      </c>
    </row>
    <row r="2091" spans="1:5">
      <c r="A2091" s="87">
        <v>406</v>
      </c>
      <c r="B2091" s="78" t="s">
        <v>12497</v>
      </c>
      <c r="C2091" s="87" t="s">
        <v>119</v>
      </c>
      <c r="D2091" s="87" t="s">
        <v>10420</v>
      </c>
      <c r="E2091" s="88">
        <v>99.94</v>
      </c>
    </row>
    <row r="2092" spans="1:5">
      <c r="A2092" s="87">
        <v>42529</v>
      </c>
      <c r="B2092" s="78" t="s">
        <v>12498</v>
      </c>
      <c r="C2092" s="87" t="s">
        <v>97</v>
      </c>
      <c r="D2092" s="87" t="s">
        <v>10420</v>
      </c>
      <c r="E2092" s="88"/>
    </row>
    <row r="2093" spans="1:5">
      <c r="A2093" s="87">
        <v>39634</v>
      </c>
      <c r="B2093" s="78" t="s">
        <v>12499</v>
      </c>
      <c r="C2093" s="87" t="s">
        <v>97</v>
      </c>
      <c r="D2093" s="87" t="s">
        <v>10420</v>
      </c>
      <c r="E2093" s="88">
        <v>7.79</v>
      </c>
    </row>
    <row r="2094" spans="1:5">
      <c r="A2094" s="87">
        <v>39701</v>
      </c>
      <c r="B2094" s="78" t="s">
        <v>12500</v>
      </c>
      <c r="C2094" s="87" t="s">
        <v>119</v>
      </c>
      <c r="D2094" s="87" t="s">
        <v>10420</v>
      </c>
      <c r="E2094" s="88">
        <v>99.22</v>
      </c>
    </row>
    <row r="2095" spans="1:5">
      <c r="A2095" s="87">
        <v>12815</v>
      </c>
      <c r="B2095" s="78" t="s">
        <v>12501</v>
      </c>
      <c r="C2095" s="87" t="s">
        <v>119</v>
      </c>
      <c r="D2095" s="87" t="s">
        <v>10420</v>
      </c>
      <c r="E2095" s="88">
        <v>11.9</v>
      </c>
    </row>
    <row r="2096" spans="1:5">
      <c r="A2096" s="87">
        <v>39431</v>
      </c>
      <c r="B2096" s="78" t="s">
        <v>12502</v>
      </c>
      <c r="C2096" s="87" t="s">
        <v>97</v>
      </c>
      <c r="D2096" s="87" t="s">
        <v>10420</v>
      </c>
      <c r="E2096" s="88">
        <v>0.28999999999999998</v>
      </c>
    </row>
    <row r="2097" spans="1:5">
      <c r="A2097" s="87">
        <v>39432</v>
      </c>
      <c r="B2097" s="78" t="s">
        <v>12503</v>
      </c>
      <c r="C2097" s="87" t="s">
        <v>97</v>
      </c>
      <c r="D2097" s="87" t="s">
        <v>10420</v>
      </c>
      <c r="E2097" s="88">
        <v>2.61</v>
      </c>
    </row>
    <row r="2098" spans="1:5">
      <c r="A2098" s="87">
        <v>20111</v>
      </c>
      <c r="B2098" s="78" t="s">
        <v>12504</v>
      </c>
      <c r="C2098" s="87" t="s">
        <v>119</v>
      </c>
      <c r="D2098" s="87" t="s">
        <v>10426</v>
      </c>
      <c r="E2098" s="88">
        <v>19.97</v>
      </c>
    </row>
    <row r="2099" spans="1:5">
      <c r="A2099" s="87">
        <v>21127</v>
      </c>
      <c r="B2099" s="78" t="s">
        <v>12505</v>
      </c>
      <c r="C2099" s="87" t="s">
        <v>119</v>
      </c>
      <c r="D2099" s="87" t="s">
        <v>10420</v>
      </c>
      <c r="E2099" s="88">
        <v>7.55</v>
      </c>
    </row>
    <row r="2100" spans="1:5">
      <c r="A2100" s="87">
        <v>404</v>
      </c>
      <c r="B2100" s="78" t="s">
        <v>12506</v>
      </c>
      <c r="C2100" s="87" t="s">
        <v>97</v>
      </c>
      <c r="D2100" s="87" t="s">
        <v>10420</v>
      </c>
      <c r="E2100" s="88">
        <v>2.72</v>
      </c>
    </row>
    <row r="2101" spans="1:5">
      <c r="A2101" s="87">
        <v>14151</v>
      </c>
      <c r="B2101" s="78" t="s">
        <v>12507</v>
      </c>
      <c r="C2101" s="87" t="s">
        <v>119</v>
      </c>
      <c r="D2101" s="87" t="s">
        <v>10420</v>
      </c>
      <c r="E2101" s="88"/>
    </row>
    <row r="2102" spans="1:5">
      <c r="A2102" s="87">
        <v>14153</v>
      </c>
      <c r="B2102" s="78" t="s">
        <v>260</v>
      </c>
      <c r="C2102" s="87" t="s">
        <v>119</v>
      </c>
      <c r="D2102" s="87" t="s">
        <v>10420</v>
      </c>
      <c r="E2102" s="88"/>
    </row>
    <row r="2103" spans="1:5">
      <c r="A2103" s="87">
        <v>14152</v>
      </c>
      <c r="B2103" s="78" t="s">
        <v>12508</v>
      </c>
      <c r="C2103" s="87" t="s">
        <v>119</v>
      </c>
      <c r="D2103" s="87" t="s">
        <v>10420</v>
      </c>
      <c r="E2103" s="88"/>
    </row>
    <row r="2104" spans="1:5">
      <c r="A2104" s="87">
        <v>14154</v>
      </c>
      <c r="B2104" s="78" t="s">
        <v>12509</v>
      </c>
      <c r="C2104" s="87" t="s">
        <v>119</v>
      </c>
      <c r="D2104" s="87" t="s">
        <v>10420</v>
      </c>
      <c r="E2104" s="88"/>
    </row>
    <row r="2105" spans="1:5">
      <c r="A2105" s="87">
        <v>3146</v>
      </c>
      <c r="B2105" s="78" t="s">
        <v>12510</v>
      </c>
      <c r="C2105" s="87" t="s">
        <v>119</v>
      </c>
      <c r="D2105" s="87" t="s">
        <v>10426</v>
      </c>
      <c r="E2105" s="88">
        <v>4</v>
      </c>
    </row>
    <row r="2106" spans="1:5">
      <c r="A2106" s="87">
        <v>3143</v>
      </c>
      <c r="B2106" s="78" t="s">
        <v>12511</v>
      </c>
      <c r="C2106" s="87" t="s">
        <v>119</v>
      </c>
      <c r="D2106" s="87" t="s">
        <v>10420</v>
      </c>
      <c r="E2106" s="88">
        <v>9.1</v>
      </c>
    </row>
    <row r="2107" spans="1:5">
      <c r="A2107" s="87">
        <v>3148</v>
      </c>
      <c r="B2107" s="78" t="s">
        <v>12512</v>
      </c>
      <c r="C2107" s="87" t="s">
        <v>119</v>
      </c>
      <c r="D2107" s="87" t="s">
        <v>10420</v>
      </c>
      <c r="E2107" s="88">
        <v>14.75</v>
      </c>
    </row>
    <row r="2108" spans="1:5">
      <c r="A2108" s="87">
        <v>4310</v>
      </c>
      <c r="B2108" s="78" t="s">
        <v>12513</v>
      </c>
      <c r="C2108" s="87" t="s">
        <v>119</v>
      </c>
      <c r="D2108" s="87" t="s">
        <v>10420</v>
      </c>
      <c r="E2108" s="88">
        <v>2.14</v>
      </c>
    </row>
    <row r="2109" spans="1:5">
      <c r="A2109" s="87">
        <v>4311</v>
      </c>
      <c r="B2109" s="78" t="s">
        <v>12514</v>
      </c>
      <c r="C2109" s="87" t="s">
        <v>119</v>
      </c>
      <c r="D2109" s="87" t="s">
        <v>10420</v>
      </c>
      <c r="E2109" s="88">
        <v>1.5</v>
      </c>
    </row>
    <row r="2110" spans="1:5">
      <c r="A2110" s="87">
        <v>4312</v>
      </c>
      <c r="B2110" s="78" t="s">
        <v>12515</v>
      </c>
      <c r="C2110" s="87" t="s">
        <v>119</v>
      </c>
      <c r="D2110" s="87" t="s">
        <v>10420</v>
      </c>
      <c r="E2110" s="88">
        <v>2.11</v>
      </c>
    </row>
    <row r="2111" spans="1:5">
      <c r="A2111" s="87">
        <v>13261</v>
      </c>
      <c r="B2111" s="78" t="s">
        <v>12516</v>
      </c>
      <c r="C2111" s="87" t="s">
        <v>119</v>
      </c>
      <c r="D2111" s="87" t="s">
        <v>10420</v>
      </c>
      <c r="E2111" s="88">
        <v>2.15</v>
      </c>
    </row>
    <row r="2112" spans="1:5">
      <c r="A2112" s="87">
        <v>3272</v>
      </c>
      <c r="B2112" s="78" t="s">
        <v>12517</v>
      </c>
      <c r="C2112" s="87" t="s">
        <v>119</v>
      </c>
      <c r="D2112" s="87" t="s">
        <v>10420</v>
      </c>
      <c r="E2112" s="88"/>
    </row>
    <row r="2113" spans="1:5">
      <c r="A2113" s="87">
        <v>3265</v>
      </c>
      <c r="B2113" s="78" t="s">
        <v>12518</v>
      </c>
      <c r="C2113" s="87" t="s">
        <v>119</v>
      </c>
      <c r="D2113" s="87" t="s">
        <v>10420</v>
      </c>
      <c r="E2113" s="88"/>
    </row>
    <row r="2114" spans="1:5">
      <c r="A2114" s="87">
        <v>3264</v>
      </c>
      <c r="B2114" s="78" t="s">
        <v>12519</v>
      </c>
      <c r="C2114" s="87" t="s">
        <v>119</v>
      </c>
      <c r="D2114" s="87" t="s">
        <v>10420</v>
      </c>
      <c r="E2114" s="88"/>
    </row>
    <row r="2115" spans="1:5">
      <c r="A2115" s="87">
        <v>3262</v>
      </c>
      <c r="B2115" s="78" t="s">
        <v>12520</v>
      </c>
      <c r="C2115" s="87" t="s">
        <v>119</v>
      </c>
      <c r="D2115" s="87" t="s">
        <v>10420</v>
      </c>
      <c r="E2115" s="88"/>
    </row>
    <row r="2116" spans="1:5">
      <c r="A2116" s="87">
        <v>3267</v>
      </c>
      <c r="B2116" s="78" t="s">
        <v>12521</v>
      </c>
      <c r="C2116" s="87" t="s">
        <v>119</v>
      </c>
      <c r="D2116" s="87" t="s">
        <v>10420</v>
      </c>
      <c r="E2116" s="88"/>
    </row>
    <row r="2117" spans="1:5">
      <c r="A2117" s="87">
        <v>3266</v>
      </c>
      <c r="B2117" s="78" t="s">
        <v>12522</v>
      </c>
      <c r="C2117" s="87" t="s">
        <v>119</v>
      </c>
      <c r="D2117" s="87" t="s">
        <v>10420</v>
      </c>
      <c r="E2117" s="88"/>
    </row>
    <row r="2118" spans="1:5">
      <c r="A2118" s="87">
        <v>3268</v>
      </c>
      <c r="B2118" s="78" t="s">
        <v>12523</v>
      </c>
      <c r="C2118" s="87" t="s">
        <v>119</v>
      </c>
      <c r="D2118" s="87" t="s">
        <v>10420</v>
      </c>
      <c r="E2118" s="88"/>
    </row>
    <row r="2119" spans="1:5">
      <c r="A2119" s="87">
        <v>3263</v>
      </c>
      <c r="B2119" s="78" t="s">
        <v>12524</v>
      </c>
      <c r="C2119" s="87" t="s">
        <v>119</v>
      </c>
      <c r="D2119" s="87" t="s">
        <v>10420</v>
      </c>
      <c r="E2119" s="88"/>
    </row>
    <row r="2120" spans="1:5">
      <c r="A2120" s="87">
        <v>3271</v>
      </c>
      <c r="B2120" s="78" t="s">
        <v>12525</v>
      </c>
      <c r="C2120" s="87" t="s">
        <v>119</v>
      </c>
      <c r="D2120" s="87" t="s">
        <v>10420</v>
      </c>
      <c r="E2120" s="88"/>
    </row>
    <row r="2121" spans="1:5">
      <c r="A2121" s="87">
        <v>3270</v>
      </c>
      <c r="B2121" s="78" t="s">
        <v>12526</v>
      </c>
      <c r="C2121" s="87" t="s">
        <v>119</v>
      </c>
      <c r="D2121" s="87" t="s">
        <v>10420</v>
      </c>
      <c r="E2121" s="88"/>
    </row>
    <row r="2122" spans="1:5">
      <c r="A2122" s="87">
        <v>45256</v>
      </c>
      <c r="B2122" s="78" t="s">
        <v>12527</v>
      </c>
      <c r="C2122" s="87" t="s">
        <v>119</v>
      </c>
      <c r="D2122" s="87" t="s">
        <v>10420</v>
      </c>
      <c r="E2122" s="88">
        <v>24.09</v>
      </c>
    </row>
    <row r="2123" spans="1:5">
      <c r="A2123" s="87">
        <v>3275</v>
      </c>
      <c r="B2123" s="78" t="s">
        <v>12528</v>
      </c>
      <c r="C2123" s="87" t="s">
        <v>359</v>
      </c>
      <c r="D2123" s="87" t="s">
        <v>10420</v>
      </c>
      <c r="E2123" s="88">
        <v>127</v>
      </c>
    </row>
    <row r="2124" spans="1:5">
      <c r="A2124" s="87">
        <v>39512</v>
      </c>
      <c r="B2124" s="78" t="s">
        <v>12529</v>
      </c>
      <c r="C2124" s="87" t="s">
        <v>359</v>
      </c>
      <c r="D2124" s="87" t="s">
        <v>10420</v>
      </c>
      <c r="E2124" s="88">
        <v>89.72</v>
      </c>
    </row>
    <row r="2125" spans="1:5">
      <c r="A2125" s="87">
        <v>39511</v>
      </c>
      <c r="B2125" s="78" t="s">
        <v>12530</v>
      </c>
      <c r="C2125" s="87" t="s">
        <v>359</v>
      </c>
      <c r="D2125" s="87" t="s">
        <v>10420</v>
      </c>
      <c r="E2125" s="88">
        <v>97.86</v>
      </c>
    </row>
    <row r="2126" spans="1:5">
      <c r="A2126" s="87">
        <v>39513</v>
      </c>
      <c r="B2126" s="78" t="s">
        <v>12531</v>
      </c>
      <c r="C2126" s="87" t="s">
        <v>359</v>
      </c>
      <c r="D2126" s="87" t="s">
        <v>10420</v>
      </c>
      <c r="E2126" s="88">
        <v>104.97</v>
      </c>
    </row>
    <row r="2127" spans="1:5">
      <c r="A2127" s="87">
        <v>3286</v>
      </c>
      <c r="B2127" s="78" t="s">
        <v>12532</v>
      </c>
      <c r="C2127" s="87" t="s">
        <v>359</v>
      </c>
      <c r="D2127" s="87" t="s">
        <v>10420</v>
      </c>
      <c r="E2127" s="88"/>
    </row>
    <row r="2128" spans="1:5">
      <c r="A2128" s="87">
        <v>3287</v>
      </c>
      <c r="B2128" s="78" t="s">
        <v>12533</v>
      </c>
      <c r="C2128" s="87" t="s">
        <v>359</v>
      </c>
      <c r="D2128" s="87" t="s">
        <v>10420</v>
      </c>
      <c r="E2128" s="88"/>
    </row>
    <row r="2129" spans="1:5">
      <c r="A2129" s="87">
        <v>3283</v>
      </c>
      <c r="B2129" s="78" t="s">
        <v>12534</v>
      </c>
      <c r="C2129" s="87" t="s">
        <v>359</v>
      </c>
      <c r="D2129" s="87" t="s">
        <v>10420</v>
      </c>
      <c r="E2129" s="88"/>
    </row>
    <row r="2130" spans="1:5">
      <c r="A2130" s="87">
        <v>11587</v>
      </c>
      <c r="B2130" s="78" t="s">
        <v>12535</v>
      </c>
      <c r="C2130" s="87" t="s">
        <v>359</v>
      </c>
      <c r="D2130" s="87" t="s">
        <v>10420</v>
      </c>
      <c r="E2130" s="88">
        <v>87.08</v>
      </c>
    </row>
    <row r="2131" spans="1:5">
      <c r="A2131" s="87">
        <v>36225</v>
      </c>
      <c r="B2131" s="78" t="s">
        <v>12536</v>
      </c>
      <c r="C2131" s="87" t="s">
        <v>359</v>
      </c>
      <c r="D2131" s="87" t="s">
        <v>10420</v>
      </c>
      <c r="E2131" s="88">
        <v>35.369999999999997</v>
      </c>
    </row>
    <row r="2132" spans="1:5">
      <c r="A2132" s="87">
        <v>36230</v>
      </c>
      <c r="B2132" s="78" t="s">
        <v>12537</v>
      </c>
      <c r="C2132" s="87" t="s">
        <v>359</v>
      </c>
      <c r="D2132" s="87" t="s">
        <v>10426</v>
      </c>
      <c r="E2132" s="88">
        <v>25.99</v>
      </c>
    </row>
    <row r="2133" spans="1:5">
      <c r="A2133" s="87">
        <v>36238</v>
      </c>
      <c r="B2133" s="78" t="s">
        <v>12538</v>
      </c>
      <c r="C2133" s="87" t="s">
        <v>359</v>
      </c>
      <c r="D2133" s="87" t="s">
        <v>10420</v>
      </c>
      <c r="E2133" s="88">
        <v>25.4</v>
      </c>
    </row>
    <row r="2134" spans="1:5">
      <c r="A2134" s="87">
        <v>39363</v>
      </c>
      <c r="B2134" s="78" t="s">
        <v>12539</v>
      </c>
      <c r="C2134" s="87" t="s">
        <v>119</v>
      </c>
      <c r="D2134" s="87" t="s">
        <v>10420</v>
      </c>
      <c r="E2134" s="88">
        <v>5288.7</v>
      </c>
    </row>
    <row r="2135" spans="1:5">
      <c r="A2135" s="87">
        <v>39361</v>
      </c>
      <c r="B2135" s="78" t="s">
        <v>12540</v>
      </c>
      <c r="C2135" s="87" t="s">
        <v>119</v>
      </c>
      <c r="D2135" s="87" t="s">
        <v>10420</v>
      </c>
      <c r="E2135" s="88">
        <v>1615.73</v>
      </c>
    </row>
    <row r="2136" spans="1:5">
      <c r="A2136" s="87">
        <v>39362</v>
      </c>
      <c r="B2136" s="78" t="s">
        <v>12541</v>
      </c>
      <c r="C2136" s="87" t="s">
        <v>119</v>
      </c>
      <c r="D2136" s="87" t="s">
        <v>10420</v>
      </c>
      <c r="E2136" s="88">
        <v>2854.28</v>
      </c>
    </row>
    <row r="2137" spans="1:5">
      <c r="A2137" s="87">
        <v>39364</v>
      </c>
      <c r="B2137" s="78" t="s">
        <v>12542</v>
      </c>
      <c r="C2137" s="87" t="s">
        <v>119</v>
      </c>
      <c r="D2137" s="87" t="s">
        <v>10420</v>
      </c>
      <c r="E2137" s="88">
        <v>11155.27</v>
      </c>
    </row>
    <row r="2138" spans="1:5">
      <c r="A2138" s="87">
        <v>14576</v>
      </c>
      <c r="B2138" s="78" t="s">
        <v>12543</v>
      </c>
      <c r="C2138" s="87" t="s">
        <v>119</v>
      </c>
      <c r="D2138" s="87" t="s">
        <v>10420</v>
      </c>
      <c r="E2138" s="88"/>
    </row>
    <row r="2139" spans="1:5">
      <c r="A2139" s="87">
        <v>13877</v>
      </c>
      <c r="B2139" s="78" t="s">
        <v>12544</v>
      </c>
      <c r="C2139" s="87" t="s">
        <v>119</v>
      </c>
      <c r="D2139" s="87" t="s">
        <v>10420</v>
      </c>
      <c r="E2139" s="88"/>
    </row>
    <row r="2140" spans="1:5">
      <c r="A2140" s="87">
        <v>7307</v>
      </c>
      <c r="B2140" s="78" t="s">
        <v>12545</v>
      </c>
      <c r="C2140" s="87" t="s">
        <v>300</v>
      </c>
      <c r="D2140" s="87" t="s">
        <v>10420</v>
      </c>
      <c r="E2140" s="88">
        <v>50.14</v>
      </c>
    </row>
    <row r="2141" spans="1:5">
      <c r="A2141" s="87">
        <v>38122</v>
      </c>
      <c r="B2141" s="78" t="s">
        <v>12546</v>
      </c>
      <c r="C2141" s="87" t="s">
        <v>300</v>
      </c>
      <c r="D2141" s="87" t="s">
        <v>10420</v>
      </c>
      <c r="E2141" s="88">
        <v>23.4</v>
      </c>
    </row>
    <row r="2142" spans="1:5">
      <c r="A2142" s="87">
        <v>43653</v>
      </c>
      <c r="B2142" s="78" t="s">
        <v>12547</v>
      </c>
      <c r="C2142" s="87" t="s">
        <v>300</v>
      </c>
      <c r="D2142" s="87" t="s">
        <v>10420</v>
      </c>
      <c r="E2142" s="88">
        <v>23.61</v>
      </c>
    </row>
    <row r="2143" spans="1:5">
      <c r="A2143" s="87">
        <v>45301</v>
      </c>
      <c r="B2143" s="78" t="s">
        <v>12548</v>
      </c>
      <c r="C2143" s="87" t="s">
        <v>119</v>
      </c>
      <c r="D2143" s="87" t="s">
        <v>10420</v>
      </c>
      <c r="E2143" s="88"/>
    </row>
    <row r="2144" spans="1:5">
      <c r="A2144" s="87">
        <v>45334</v>
      </c>
      <c r="B2144" s="78" t="s">
        <v>12549</v>
      </c>
      <c r="C2144" s="87" t="s">
        <v>119</v>
      </c>
      <c r="D2144" s="87" t="s">
        <v>10420</v>
      </c>
      <c r="E2144" s="88">
        <v>29.85</v>
      </c>
    </row>
    <row r="2145" spans="1:5">
      <c r="A2145" s="87">
        <v>34802</v>
      </c>
      <c r="B2145" s="78" t="s">
        <v>12550</v>
      </c>
      <c r="C2145" s="87" t="s">
        <v>119</v>
      </c>
      <c r="D2145" s="87" t="s">
        <v>10420</v>
      </c>
      <c r="E2145" s="88">
        <v>971.93</v>
      </c>
    </row>
    <row r="2146" spans="1:5">
      <c r="A2146" s="87">
        <v>11588</v>
      </c>
      <c r="B2146" s="78" t="s">
        <v>12551</v>
      </c>
      <c r="C2146" s="87" t="s">
        <v>119</v>
      </c>
      <c r="D2146" s="87" t="s">
        <v>10420</v>
      </c>
      <c r="E2146" s="88">
        <v>1048.56</v>
      </c>
    </row>
    <row r="2147" spans="1:5">
      <c r="A2147" s="87">
        <v>34383</v>
      </c>
      <c r="B2147" s="78" t="s">
        <v>12552</v>
      </c>
      <c r="C2147" s="87" t="s">
        <v>119</v>
      </c>
      <c r="D2147" s="87" t="s">
        <v>10420</v>
      </c>
      <c r="E2147" s="88">
        <v>1153.49</v>
      </c>
    </row>
    <row r="2148" spans="1:5">
      <c r="A2148" s="87">
        <v>40451</v>
      </c>
      <c r="B2148" s="78" t="s">
        <v>12553</v>
      </c>
      <c r="C2148" s="87" t="s">
        <v>359</v>
      </c>
      <c r="D2148" s="87" t="s">
        <v>10420</v>
      </c>
      <c r="E2148" s="88">
        <v>93.24</v>
      </c>
    </row>
    <row r="2149" spans="1:5">
      <c r="A2149" s="87">
        <v>40453</v>
      </c>
      <c r="B2149" s="78" t="s">
        <v>12554</v>
      </c>
      <c r="C2149" s="87" t="s">
        <v>359</v>
      </c>
      <c r="D2149" s="87" t="s">
        <v>10420</v>
      </c>
      <c r="E2149" s="88">
        <v>100.88</v>
      </c>
    </row>
    <row r="2150" spans="1:5">
      <c r="A2150" s="87">
        <v>40452</v>
      </c>
      <c r="B2150" s="78" t="s">
        <v>12555</v>
      </c>
      <c r="C2150" s="87" t="s">
        <v>359</v>
      </c>
      <c r="D2150" s="87" t="s">
        <v>10420</v>
      </c>
      <c r="E2150" s="88">
        <v>110.66</v>
      </c>
    </row>
    <row r="2151" spans="1:5">
      <c r="A2151" s="87">
        <v>11594</v>
      </c>
      <c r="B2151" s="78" t="s">
        <v>12556</v>
      </c>
      <c r="C2151" s="87" t="s">
        <v>119</v>
      </c>
      <c r="D2151" s="87" t="s">
        <v>10420</v>
      </c>
      <c r="E2151" s="88">
        <v>334.2</v>
      </c>
    </row>
    <row r="2152" spans="1:5">
      <c r="A2152" s="87">
        <v>3311</v>
      </c>
      <c r="B2152" s="78" t="s">
        <v>12557</v>
      </c>
      <c r="C2152" s="87" t="s">
        <v>445</v>
      </c>
      <c r="D2152" s="87" t="s">
        <v>10420</v>
      </c>
      <c r="E2152" s="88">
        <v>334.2</v>
      </c>
    </row>
    <row r="2153" spans="1:5">
      <c r="A2153" s="87">
        <v>11599</v>
      </c>
      <c r="B2153" s="78" t="s">
        <v>12558</v>
      </c>
      <c r="C2153" s="87" t="s">
        <v>119</v>
      </c>
      <c r="D2153" s="87" t="s">
        <v>10420</v>
      </c>
      <c r="E2153" s="88">
        <v>444.45</v>
      </c>
    </row>
    <row r="2154" spans="1:5">
      <c r="A2154" s="87">
        <v>11593</v>
      </c>
      <c r="B2154" s="78" t="s">
        <v>12559</v>
      </c>
      <c r="C2154" s="87" t="s">
        <v>119</v>
      </c>
      <c r="D2154" s="87" t="s">
        <v>10420</v>
      </c>
      <c r="E2154" s="88">
        <v>623.1</v>
      </c>
    </row>
    <row r="2155" spans="1:5">
      <c r="A2155" s="87">
        <v>3314</v>
      </c>
      <c r="B2155" s="78" t="s">
        <v>12560</v>
      </c>
      <c r="C2155" s="87" t="s">
        <v>445</v>
      </c>
      <c r="D2155" s="87" t="s">
        <v>10420</v>
      </c>
      <c r="E2155" s="88">
        <v>445.64</v>
      </c>
    </row>
    <row r="2156" spans="1:5">
      <c r="A2156" s="87">
        <v>11597</v>
      </c>
      <c r="B2156" s="78" t="s">
        <v>12561</v>
      </c>
      <c r="C2156" s="87" t="s">
        <v>119</v>
      </c>
      <c r="D2156" s="87" t="s">
        <v>10420</v>
      </c>
      <c r="E2156" s="88">
        <v>518.22</v>
      </c>
    </row>
    <row r="2157" spans="1:5">
      <c r="A2157" s="87">
        <v>3309</v>
      </c>
      <c r="B2157" s="78" t="s">
        <v>12562</v>
      </c>
      <c r="C2157" s="87" t="s">
        <v>445</v>
      </c>
      <c r="D2157" s="87" t="s">
        <v>10420</v>
      </c>
      <c r="E2157" s="88">
        <v>353.9</v>
      </c>
    </row>
    <row r="2158" spans="1:5">
      <c r="A2158" s="87">
        <v>40440</v>
      </c>
      <c r="B2158" s="78" t="s">
        <v>12563</v>
      </c>
      <c r="C2158" s="87" t="s">
        <v>445</v>
      </c>
      <c r="D2158" s="87" t="s">
        <v>10420</v>
      </c>
      <c r="E2158" s="88">
        <v>464.18</v>
      </c>
    </row>
    <row r="2159" spans="1:5">
      <c r="A2159" s="87">
        <v>40441</v>
      </c>
      <c r="B2159" s="78" t="s">
        <v>12564</v>
      </c>
      <c r="C2159" s="87" t="s">
        <v>445</v>
      </c>
      <c r="D2159" s="87" t="s">
        <v>10420</v>
      </c>
      <c r="E2159" s="88">
        <v>296.35000000000002</v>
      </c>
    </row>
    <row r="2160" spans="1:5">
      <c r="A2160" s="87">
        <v>34612</v>
      </c>
      <c r="B2160" s="78" t="s">
        <v>12565</v>
      </c>
      <c r="C2160" s="87" t="s">
        <v>119</v>
      </c>
      <c r="D2160" s="87" t="s">
        <v>10420</v>
      </c>
      <c r="E2160" s="88">
        <v>640.95000000000005</v>
      </c>
    </row>
    <row r="2161" spans="1:5">
      <c r="A2161" s="87">
        <v>34635</v>
      </c>
      <c r="B2161" s="78" t="s">
        <v>12566</v>
      </c>
      <c r="C2161" s="87" t="s">
        <v>119</v>
      </c>
      <c r="D2161" s="87" t="s">
        <v>10420</v>
      </c>
      <c r="E2161" s="88">
        <v>824.24</v>
      </c>
    </row>
    <row r="2162" spans="1:5">
      <c r="A2162" s="87">
        <v>34633</v>
      </c>
      <c r="B2162" s="78" t="s">
        <v>12567</v>
      </c>
      <c r="C2162" s="87" t="s">
        <v>119</v>
      </c>
      <c r="D2162" s="87" t="s">
        <v>10420</v>
      </c>
      <c r="E2162" s="88">
        <v>908.53</v>
      </c>
    </row>
    <row r="2163" spans="1:5">
      <c r="A2163" s="87">
        <v>40449</v>
      </c>
      <c r="B2163" s="78" t="s">
        <v>12568</v>
      </c>
      <c r="C2163" s="87" t="s">
        <v>445</v>
      </c>
      <c r="D2163" s="87" t="s">
        <v>10420</v>
      </c>
      <c r="E2163" s="88">
        <v>249.13</v>
      </c>
    </row>
    <row r="2164" spans="1:5">
      <c r="A2164" s="87">
        <v>11592</v>
      </c>
      <c r="B2164" s="78" t="s">
        <v>12569</v>
      </c>
      <c r="C2164" s="87" t="s">
        <v>119</v>
      </c>
      <c r="D2164" s="87" t="s">
        <v>10420</v>
      </c>
      <c r="E2164" s="88">
        <v>445.64</v>
      </c>
    </row>
    <row r="2165" spans="1:5">
      <c r="A2165" s="87">
        <v>34800</v>
      </c>
      <c r="B2165" s="78" t="s">
        <v>12570</v>
      </c>
      <c r="C2165" s="87" t="s">
        <v>445</v>
      </c>
      <c r="D2165" s="87" t="s">
        <v>10420</v>
      </c>
      <c r="E2165" s="88">
        <v>311.54000000000002</v>
      </c>
    </row>
    <row r="2166" spans="1:5">
      <c r="A2166" s="87">
        <v>11596</v>
      </c>
      <c r="B2166" s="78" t="s">
        <v>12571</v>
      </c>
      <c r="C2166" s="87" t="s">
        <v>119</v>
      </c>
      <c r="D2166" s="87" t="s">
        <v>10420</v>
      </c>
      <c r="E2166" s="88">
        <v>353.9</v>
      </c>
    </row>
    <row r="2167" spans="1:5">
      <c r="A2167" s="87">
        <v>40438</v>
      </c>
      <c r="B2167" s="78" t="s">
        <v>12572</v>
      </c>
      <c r="C2167" s="87" t="s">
        <v>445</v>
      </c>
      <c r="D2167" s="87" t="s">
        <v>10420</v>
      </c>
      <c r="E2167" s="88">
        <v>207.56</v>
      </c>
    </row>
    <row r="2168" spans="1:5">
      <c r="A2168" s="87">
        <v>40436</v>
      </c>
      <c r="B2168" s="78" t="s">
        <v>12573</v>
      </c>
      <c r="C2168" s="87" t="s">
        <v>445</v>
      </c>
      <c r="D2168" s="87" t="s">
        <v>10420</v>
      </c>
      <c r="E2168" s="88">
        <v>258.81</v>
      </c>
    </row>
    <row r="2169" spans="1:5">
      <c r="A2169" s="87">
        <v>4315</v>
      </c>
      <c r="B2169" s="78" t="s">
        <v>12574</v>
      </c>
      <c r="C2169" s="87" t="s">
        <v>119</v>
      </c>
      <c r="D2169" s="87" t="s">
        <v>10420</v>
      </c>
      <c r="E2169" s="88">
        <v>1.55</v>
      </c>
    </row>
    <row r="2170" spans="1:5">
      <c r="A2170" s="87">
        <v>402</v>
      </c>
      <c r="B2170" s="78" t="s">
        <v>12575</v>
      </c>
      <c r="C2170" s="87" t="s">
        <v>119</v>
      </c>
      <c r="D2170" s="87" t="s">
        <v>10420</v>
      </c>
      <c r="E2170" s="88"/>
    </row>
    <row r="2171" spans="1:5">
      <c r="A2171" s="87">
        <v>4226</v>
      </c>
      <c r="B2171" s="78" t="s">
        <v>12576</v>
      </c>
      <c r="C2171" s="87" t="s">
        <v>59</v>
      </c>
      <c r="D2171" s="87" t="s">
        <v>10426</v>
      </c>
      <c r="E2171" s="88">
        <v>7.61</v>
      </c>
    </row>
    <row r="2172" spans="1:5">
      <c r="A2172" s="87">
        <v>4222</v>
      </c>
      <c r="B2172" s="78" t="s">
        <v>12577</v>
      </c>
      <c r="C2172" s="87" t="s">
        <v>300</v>
      </c>
      <c r="D2172" s="87" t="s">
        <v>10426</v>
      </c>
      <c r="E2172" s="88">
        <v>6.3</v>
      </c>
    </row>
    <row r="2173" spans="1:5">
      <c r="A2173" s="87">
        <v>34804</v>
      </c>
      <c r="B2173" s="78" t="s">
        <v>12578</v>
      </c>
      <c r="C2173" s="87" t="s">
        <v>359</v>
      </c>
      <c r="D2173" s="87" t="s">
        <v>10420</v>
      </c>
      <c r="E2173" s="88">
        <v>37.619999999999997</v>
      </c>
    </row>
    <row r="2174" spans="1:5">
      <c r="A2174" s="87">
        <v>4013</v>
      </c>
      <c r="B2174" s="78" t="s">
        <v>12579</v>
      </c>
      <c r="C2174" s="87" t="s">
        <v>359</v>
      </c>
      <c r="D2174" s="87" t="s">
        <v>10420</v>
      </c>
      <c r="E2174" s="88">
        <v>7</v>
      </c>
    </row>
    <row r="2175" spans="1:5">
      <c r="A2175" s="87">
        <v>4011</v>
      </c>
      <c r="B2175" s="78" t="s">
        <v>12580</v>
      </c>
      <c r="C2175" s="87" t="s">
        <v>359</v>
      </c>
      <c r="D2175" s="87" t="s">
        <v>10420</v>
      </c>
      <c r="E2175" s="88">
        <v>7.81</v>
      </c>
    </row>
    <row r="2176" spans="1:5">
      <c r="A2176" s="87">
        <v>4021</v>
      </c>
      <c r="B2176" s="78" t="s">
        <v>12581</v>
      </c>
      <c r="C2176" s="87" t="s">
        <v>359</v>
      </c>
      <c r="D2176" s="87" t="s">
        <v>10420</v>
      </c>
      <c r="E2176" s="88">
        <v>9.75</v>
      </c>
    </row>
    <row r="2177" spans="1:5">
      <c r="A2177" s="87">
        <v>4019</v>
      </c>
      <c r="B2177" s="78" t="s">
        <v>12582</v>
      </c>
      <c r="C2177" s="87" t="s">
        <v>359</v>
      </c>
      <c r="D2177" s="87" t="s">
        <v>10420</v>
      </c>
      <c r="E2177" s="88">
        <v>11.7</v>
      </c>
    </row>
    <row r="2178" spans="1:5">
      <c r="A2178" s="87">
        <v>4012</v>
      </c>
      <c r="B2178" s="78" t="s">
        <v>12583</v>
      </c>
      <c r="C2178" s="87" t="s">
        <v>359</v>
      </c>
      <c r="D2178" s="87" t="s">
        <v>10420</v>
      </c>
      <c r="E2178" s="88">
        <v>15.68</v>
      </c>
    </row>
    <row r="2179" spans="1:5">
      <c r="A2179" s="87">
        <v>4020</v>
      </c>
      <c r="B2179" s="78" t="s">
        <v>12584</v>
      </c>
      <c r="C2179" s="87" t="s">
        <v>359</v>
      </c>
      <c r="D2179" s="87" t="s">
        <v>10420</v>
      </c>
      <c r="E2179" s="88">
        <v>19.64</v>
      </c>
    </row>
    <row r="2180" spans="1:5">
      <c r="A2180" s="87">
        <v>4018</v>
      </c>
      <c r="B2180" s="78" t="s">
        <v>12585</v>
      </c>
      <c r="C2180" s="87" t="s">
        <v>359</v>
      </c>
      <c r="D2180" s="87" t="s">
        <v>10420</v>
      </c>
      <c r="E2180" s="88">
        <v>23.52</v>
      </c>
    </row>
    <row r="2181" spans="1:5">
      <c r="A2181" s="87">
        <v>36498</v>
      </c>
      <c r="B2181" s="78" t="s">
        <v>12586</v>
      </c>
      <c r="C2181" s="87" t="s">
        <v>119</v>
      </c>
      <c r="D2181" s="87" t="s">
        <v>10420</v>
      </c>
      <c r="E2181" s="88">
        <v>7806.97</v>
      </c>
    </row>
    <row r="2182" spans="1:5">
      <c r="A2182" s="87">
        <v>12872</v>
      </c>
      <c r="B2182" s="78" t="s">
        <v>12587</v>
      </c>
      <c r="C2182" s="87" t="s">
        <v>24</v>
      </c>
      <c r="D2182" s="87" t="s">
        <v>10420</v>
      </c>
      <c r="E2182" s="88">
        <v>20.07</v>
      </c>
    </row>
    <row r="2183" spans="1:5">
      <c r="A2183" s="87">
        <v>41075</v>
      </c>
      <c r="B2183" s="78" t="s">
        <v>12588</v>
      </c>
      <c r="C2183" s="87" t="s">
        <v>269</v>
      </c>
      <c r="D2183" s="87" t="s">
        <v>10420</v>
      </c>
      <c r="E2183" s="88">
        <v>3513.27</v>
      </c>
    </row>
    <row r="2184" spans="1:5">
      <c r="A2184" s="87">
        <v>44324</v>
      </c>
      <c r="B2184" s="78" t="s">
        <v>12589</v>
      </c>
      <c r="C2184" s="87" t="s">
        <v>59</v>
      </c>
      <c r="D2184" s="87" t="s">
        <v>10420</v>
      </c>
      <c r="E2184" s="88">
        <v>2.59</v>
      </c>
    </row>
    <row r="2185" spans="1:5">
      <c r="A2185" s="87">
        <v>3315</v>
      </c>
      <c r="B2185" s="78" t="s">
        <v>12590</v>
      </c>
      <c r="C2185" s="87" t="s">
        <v>59</v>
      </c>
      <c r="D2185" s="87" t="s">
        <v>10420</v>
      </c>
      <c r="E2185" s="88">
        <v>0.75</v>
      </c>
    </row>
    <row r="2186" spans="1:5">
      <c r="A2186" s="87">
        <v>36870</v>
      </c>
      <c r="B2186" s="78" t="s">
        <v>12591</v>
      </c>
      <c r="C2186" s="87" t="s">
        <v>59</v>
      </c>
      <c r="D2186" s="87" t="s">
        <v>10420</v>
      </c>
      <c r="E2186" s="88">
        <v>0.57999999999999996</v>
      </c>
    </row>
    <row r="2187" spans="1:5">
      <c r="A2187" s="87">
        <v>5092</v>
      </c>
      <c r="B2187" s="78" t="s">
        <v>12592</v>
      </c>
      <c r="C2187" s="87" t="s">
        <v>10829</v>
      </c>
      <c r="D2187" s="87" t="s">
        <v>10420</v>
      </c>
      <c r="E2187" s="88">
        <v>20.09</v>
      </c>
    </row>
    <row r="2188" spans="1:5">
      <c r="A2188" s="87">
        <v>11462</v>
      </c>
      <c r="B2188" s="78" t="s">
        <v>12593</v>
      </c>
      <c r="C2188" s="87" t="s">
        <v>10829</v>
      </c>
      <c r="D2188" s="87" t="s">
        <v>10420</v>
      </c>
      <c r="E2188" s="88">
        <v>20.54</v>
      </c>
    </row>
    <row r="2189" spans="1:5">
      <c r="A2189" s="87">
        <v>36529</v>
      </c>
      <c r="B2189" s="78" t="s">
        <v>12594</v>
      </c>
      <c r="C2189" s="87" t="s">
        <v>119</v>
      </c>
      <c r="D2189" s="87" t="s">
        <v>10420</v>
      </c>
      <c r="E2189" s="88"/>
    </row>
    <row r="2190" spans="1:5">
      <c r="A2190" s="87">
        <v>3318</v>
      </c>
      <c r="B2190" s="78" t="s">
        <v>12595</v>
      </c>
      <c r="C2190" s="87" t="s">
        <v>119</v>
      </c>
      <c r="D2190" s="87" t="s">
        <v>10426</v>
      </c>
      <c r="E2190" s="88"/>
    </row>
    <row r="2191" spans="1:5">
      <c r="A2191" s="87">
        <v>3324</v>
      </c>
      <c r="B2191" s="78" t="s">
        <v>12596</v>
      </c>
      <c r="C2191" s="87" t="s">
        <v>359</v>
      </c>
      <c r="D2191" s="87" t="s">
        <v>10420</v>
      </c>
      <c r="E2191" s="88">
        <v>16.420000000000002</v>
      </c>
    </row>
    <row r="2192" spans="1:5">
      <c r="A2192" s="87">
        <v>3322</v>
      </c>
      <c r="B2192" s="78" t="s">
        <v>12597</v>
      </c>
      <c r="C2192" s="87" t="s">
        <v>359</v>
      </c>
      <c r="D2192" s="87" t="s">
        <v>10426</v>
      </c>
      <c r="E2192" s="88">
        <v>23</v>
      </c>
    </row>
    <row r="2193" spans="1:5">
      <c r="A2193" s="87">
        <v>5076</v>
      </c>
      <c r="B2193" s="78" t="s">
        <v>12598</v>
      </c>
      <c r="C2193" s="87" t="s">
        <v>59</v>
      </c>
      <c r="D2193" s="87" t="s">
        <v>10420</v>
      </c>
      <c r="E2193" s="88">
        <v>16.399999999999999</v>
      </c>
    </row>
    <row r="2194" spans="1:5">
      <c r="A2194" s="87">
        <v>5077</v>
      </c>
      <c r="B2194" s="78" t="s">
        <v>12599</v>
      </c>
      <c r="C2194" s="87" t="s">
        <v>59</v>
      </c>
      <c r="D2194" s="87" t="s">
        <v>10420</v>
      </c>
      <c r="E2194" s="88">
        <v>18.12</v>
      </c>
    </row>
    <row r="2195" spans="1:5">
      <c r="A2195" s="87">
        <v>45242</v>
      </c>
      <c r="B2195" s="78" t="s">
        <v>12600</v>
      </c>
      <c r="C2195" s="87" t="s">
        <v>119</v>
      </c>
      <c r="D2195" s="87" t="s">
        <v>10420</v>
      </c>
      <c r="E2195" s="88">
        <v>56.18</v>
      </c>
    </row>
    <row r="2196" spans="1:5">
      <c r="A2196" s="87">
        <v>11837</v>
      </c>
      <c r="B2196" s="78" t="s">
        <v>12601</v>
      </c>
      <c r="C2196" s="87" t="s">
        <v>119</v>
      </c>
      <c r="D2196" s="87" t="s">
        <v>10420</v>
      </c>
      <c r="E2196" s="88">
        <v>97.07</v>
      </c>
    </row>
    <row r="2197" spans="1:5">
      <c r="A2197" s="87">
        <v>415</v>
      </c>
      <c r="B2197" s="78" t="s">
        <v>12602</v>
      </c>
      <c r="C2197" s="87" t="s">
        <v>119</v>
      </c>
      <c r="D2197" s="87" t="s">
        <v>10420</v>
      </c>
      <c r="E2197" s="88">
        <v>39.799999999999997</v>
      </c>
    </row>
    <row r="2198" spans="1:5">
      <c r="A2198" s="87">
        <v>38055</v>
      </c>
      <c r="B2198" s="78" t="s">
        <v>12603</v>
      </c>
      <c r="C2198" s="87" t="s">
        <v>119</v>
      </c>
      <c r="D2198" s="87" t="s">
        <v>10420</v>
      </c>
      <c r="E2198" s="88">
        <v>8.81</v>
      </c>
    </row>
    <row r="2199" spans="1:5">
      <c r="A2199" s="87">
        <v>416</v>
      </c>
      <c r="B2199" s="78" t="s">
        <v>12604</v>
      </c>
      <c r="C2199" s="87" t="s">
        <v>119</v>
      </c>
      <c r="D2199" s="87" t="s">
        <v>10420</v>
      </c>
      <c r="E2199" s="88">
        <v>14.57</v>
      </c>
    </row>
    <row r="2200" spans="1:5">
      <c r="A2200" s="87">
        <v>425</v>
      </c>
      <c r="B2200" s="78" t="s">
        <v>12605</v>
      </c>
      <c r="C2200" s="87" t="s">
        <v>119</v>
      </c>
      <c r="D2200" s="87" t="s">
        <v>10420</v>
      </c>
      <c r="E2200" s="88">
        <v>9.0299999999999994</v>
      </c>
    </row>
    <row r="2201" spans="1:5">
      <c r="A2201" s="87">
        <v>426</v>
      </c>
      <c r="B2201" s="78" t="s">
        <v>12606</v>
      </c>
      <c r="C2201" s="87" t="s">
        <v>119</v>
      </c>
      <c r="D2201" s="87" t="s">
        <v>10420</v>
      </c>
      <c r="E2201" s="88">
        <v>49.75</v>
      </c>
    </row>
    <row r="2202" spans="1:5">
      <c r="A2202" s="87">
        <v>38056</v>
      </c>
      <c r="B2202" s="78" t="s">
        <v>12607</v>
      </c>
      <c r="C2202" s="87" t="s">
        <v>119</v>
      </c>
      <c r="D2202" s="87" t="s">
        <v>10420</v>
      </c>
      <c r="E2202" s="88">
        <v>48.58</v>
      </c>
    </row>
    <row r="2203" spans="1:5">
      <c r="A2203" s="87">
        <v>1564</v>
      </c>
      <c r="B2203" s="78" t="s">
        <v>12608</v>
      </c>
      <c r="C2203" s="87" t="s">
        <v>119</v>
      </c>
      <c r="D2203" s="87" t="s">
        <v>10420</v>
      </c>
      <c r="E2203" s="88">
        <v>18.54</v>
      </c>
    </row>
    <row r="2204" spans="1:5">
      <c r="A2204" s="87">
        <v>11032</v>
      </c>
      <c r="B2204" s="78" t="s">
        <v>12609</v>
      </c>
      <c r="C2204" s="87" t="s">
        <v>119</v>
      </c>
      <c r="D2204" s="87" t="s">
        <v>10420</v>
      </c>
      <c r="E2204" s="88">
        <v>8.74</v>
      </c>
    </row>
    <row r="2205" spans="1:5">
      <c r="A2205" s="87">
        <v>36786</v>
      </c>
      <c r="B2205" s="78" t="s">
        <v>12610</v>
      </c>
      <c r="C2205" s="87" t="s">
        <v>12611</v>
      </c>
      <c r="D2205" s="87" t="s">
        <v>10420</v>
      </c>
      <c r="E2205" s="88"/>
    </row>
    <row r="2206" spans="1:5">
      <c r="A2206" s="87">
        <v>36785</v>
      </c>
      <c r="B2206" s="78" t="s">
        <v>12612</v>
      </c>
      <c r="C2206" s="87" t="s">
        <v>12611</v>
      </c>
      <c r="D2206" s="87" t="s">
        <v>10420</v>
      </c>
      <c r="E2206" s="88"/>
    </row>
    <row r="2207" spans="1:5">
      <c r="A2207" s="87">
        <v>36782</v>
      </c>
      <c r="B2207" s="78" t="s">
        <v>12613</v>
      </c>
      <c r="C2207" s="87" t="s">
        <v>12611</v>
      </c>
      <c r="D2207" s="87" t="s">
        <v>10420</v>
      </c>
      <c r="E2207" s="88"/>
    </row>
    <row r="2208" spans="1:5">
      <c r="A2208" s="87">
        <v>44481</v>
      </c>
      <c r="B2208" s="78" t="s">
        <v>12614</v>
      </c>
      <c r="C2208" s="87" t="s">
        <v>12611</v>
      </c>
      <c r="D2208" s="87" t="s">
        <v>10426</v>
      </c>
      <c r="E2208" s="88"/>
    </row>
    <row r="2209" spans="1:5">
      <c r="A2209" s="87">
        <v>4824</v>
      </c>
      <c r="B2209" s="78" t="s">
        <v>12615</v>
      </c>
      <c r="C2209" s="87" t="s">
        <v>59</v>
      </c>
      <c r="D2209" s="87" t="s">
        <v>10420</v>
      </c>
      <c r="E2209" s="88">
        <v>0.79</v>
      </c>
    </row>
    <row r="2210" spans="1:5">
      <c r="A2210" s="87">
        <v>11795</v>
      </c>
      <c r="B2210" s="78" t="s">
        <v>12616</v>
      </c>
      <c r="C2210" s="87" t="s">
        <v>359</v>
      </c>
      <c r="D2210" s="87" t="s">
        <v>10420</v>
      </c>
      <c r="E2210" s="88">
        <v>792.45</v>
      </c>
    </row>
    <row r="2211" spans="1:5">
      <c r="A2211" s="87">
        <v>134</v>
      </c>
      <c r="B2211" s="78" t="s">
        <v>12617</v>
      </c>
      <c r="C2211" s="87" t="s">
        <v>59</v>
      </c>
      <c r="D2211" s="87" t="s">
        <v>10420</v>
      </c>
      <c r="E2211" s="88">
        <v>1.86</v>
      </c>
    </row>
    <row r="2212" spans="1:5">
      <c r="A2212" s="87">
        <v>4229</v>
      </c>
      <c r="B2212" s="78" t="s">
        <v>12618</v>
      </c>
      <c r="C2212" s="87" t="s">
        <v>59</v>
      </c>
      <c r="D2212" s="87" t="s">
        <v>10420</v>
      </c>
      <c r="E2212" s="88">
        <v>45.06</v>
      </c>
    </row>
    <row r="2213" spans="1:5">
      <c r="A2213" s="87">
        <v>11731</v>
      </c>
      <c r="B2213" s="78" t="s">
        <v>12619</v>
      </c>
      <c r="C2213" s="87" t="s">
        <v>119</v>
      </c>
      <c r="D2213" s="87" t="s">
        <v>10420</v>
      </c>
      <c r="E2213" s="88">
        <v>11.06</v>
      </c>
    </row>
    <row r="2214" spans="1:5">
      <c r="A2214" s="87">
        <v>11732</v>
      </c>
      <c r="B2214" s="78" t="s">
        <v>12620</v>
      </c>
      <c r="C2214" s="87" t="s">
        <v>119</v>
      </c>
      <c r="D2214" s="87" t="s">
        <v>10420</v>
      </c>
      <c r="E2214" s="88">
        <v>29</v>
      </c>
    </row>
    <row r="2215" spans="1:5">
      <c r="A2215" s="87">
        <v>11244</v>
      </c>
      <c r="B2215" s="78" t="s">
        <v>12621</v>
      </c>
      <c r="C2215" s="87" t="s">
        <v>119</v>
      </c>
      <c r="D2215" s="87" t="s">
        <v>10420</v>
      </c>
      <c r="E2215" s="88"/>
    </row>
    <row r="2216" spans="1:5">
      <c r="A2216" s="87">
        <v>11235</v>
      </c>
      <c r="B2216" s="78" t="s">
        <v>12622</v>
      </c>
      <c r="C2216" s="87" t="s">
        <v>119</v>
      </c>
      <c r="D2216" s="87" t="s">
        <v>10420</v>
      </c>
      <c r="E2216" s="88"/>
    </row>
    <row r="2217" spans="1:5">
      <c r="A2217" s="87">
        <v>11236</v>
      </c>
      <c r="B2217" s="78" t="s">
        <v>12623</v>
      </c>
      <c r="C2217" s="87" t="s">
        <v>119</v>
      </c>
      <c r="D2217" s="87" t="s">
        <v>10420</v>
      </c>
      <c r="E2217" s="88"/>
    </row>
    <row r="2218" spans="1:5">
      <c r="A2218" s="87">
        <v>11245</v>
      </c>
      <c r="B2218" s="78" t="s">
        <v>12624</v>
      </c>
      <c r="C2218" s="87" t="s">
        <v>119</v>
      </c>
      <c r="D2218" s="87" t="s">
        <v>10420</v>
      </c>
      <c r="E2218" s="88"/>
    </row>
    <row r="2219" spans="1:5">
      <c r="A2219" s="87">
        <v>36494</v>
      </c>
      <c r="B2219" s="78" t="s">
        <v>12625</v>
      </c>
      <c r="C2219" s="87" t="s">
        <v>119</v>
      </c>
      <c r="D2219" s="87" t="s">
        <v>10420</v>
      </c>
      <c r="E2219" s="88"/>
    </row>
    <row r="2220" spans="1:5">
      <c r="A2220" s="87">
        <v>36493</v>
      </c>
      <c r="B2220" s="78" t="s">
        <v>12626</v>
      </c>
      <c r="C2220" s="87" t="s">
        <v>119</v>
      </c>
      <c r="D2220" s="87" t="s">
        <v>10420</v>
      </c>
      <c r="E2220" s="88"/>
    </row>
    <row r="2221" spans="1:5">
      <c r="A2221" s="87">
        <v>13333</v>
      </c>
      <c r="B2221" s="78" t="s">
        <v>12627</v>
      </c>
      <c r="C2221" s="87" t="s">
        <v>119</v>
      </c>
      <c r="D2221" s="87" t="s">
        <v>10420</v>
      </c>
      <c r="E2221" s="88">
        <v>216193</v>
      </c>
    </row>
    <row r="2222" spans="1:5">
      <c r="A2222" s="87">
        <v>39588</v>
      </c>
      <c r="B2222" s="78" t="s">
        <v>12628</v>
      </c>
      <c r="C2222" s="87" t="s">
        <v>119</v>
      </c>
      <c r="D2222" s="87" t="s">
        <v>10420</v>
      </c>
      <c r="E2222" s="88">
        <v>230910.36</v>
      </c>
    </row>
    <row r="2223" spans="1:5">
      <c r="A2223" s="87">
        <v>14254</v>
      </c>
      <c r="B2223" s="78" t="s">
        <v>12629</v>
      </c>
      <c r="C2223" s="87" t="s">
        <v>119</v>
      </c>
      <c r="D2223" s="87" t="s">
        <v>10426</v>
      </c>
      <c r="E2223" s="88">
        <v>113356</v>
      </c>
    </row>
    <row r="2224" spans="1:5">
      <c r="A2224" s="87">
        <v>25019</v>
      </c>
      <c r="B2224" s="78" t="s">
        <v>12630</v>
      </c>
      <c r="C2224" s="87" t="s">
        <v>119</v>
      </c>
      <c r="D2224" s="87" t="s">
        <v>10420</v>
      </c>
      <c r="E2224" s="88">
        <v>162260.04999999999</v>
      </c>
    </row>
    <row r="2225" spans="1:5">
      <c r="A2225" s="87">
        <v>36501</v>
      </c>
      <c r="B2225" s="78" t="s">
        <v>12631</v>
      </c>
      <c r="C2225" s="87" t="s">
        <v>119</v>
      </c>
      <c r="D2225" s="87" t="s">
        <v>10420</v>
      </c>
      <c r="E2225" s="88">
        <v>144467.37</v>
      </c>
    </row>
    <row r="2226" spans="1:5">
      <c r="A2226" s="87">
        <v>36500</v>
      </c>
      <c r="B2226" s="78" t="s">
        <v>12632</v>
      </c>
      <c r="C2226" s="87" t="s">
        <v>119</v>
      </c>
      <c r="D2226" s="87" t="s">
        <v>10420</v>
      </c>
      <c r="E2226" s="88">
        <v>102091.14</v>
      </c>
    </row>
    <row r="2227" spans="1:5">
      <c r="A2227" s="87">
        <v>20017</v>
      </c>
      <c r="B2227" s="78" t="s">
        <v>12633</v>
      </c>
      <c r="C2227" s="87" t="s">
        <v>97</v>
      </c>
      <c r="D2227" s="87" t="s">
        <v>10420</v>
      </c>
      <c r="E2227" s="88">
        <v>6.54</v>
      </c>
    </row>
    <row r="2228" spans="1:5">
      <c r="A2228" s="87">
        <v>20007</v>
      </c>
      <c r="B2228" s="78" t="s">
        <v>12634</v>
      </c>
      <c r="C2228" s="87" t="s">
        <v>97</v>
      </c>
      <c r="D2228" s="87" t="s">
        <v>10420</v>
      </c>
      <c r="E2228" s="88">
        <v>3.9</v>
      </c>
    </row>
    <row r="2229" spans="1:5">
      <c r="A2229" s="87">
        <v>39831</v>
      </c>
      <c r="B2229" s="78" t="s">
        <v>12635</v>
      </c>
      <c r="C2229" s="87" t="s">
        <v>10864</v>
      </c>
      <c r="D2229" s="87" t="s">
        <v>10420</v>
      </c>
      <c r="E2229" s="88"/>
    </row>
    <row r="2230" spans="1:5">
      <c r="A2230" s="87">
        <v>36888</v>
      </c>
      <c r="B2230" s="78" t="s">
        <v>12636</v>
      </c>
      <c r="C2230" s="87" t="s">
        <v>97</v>
      </c>
      <c r="D2230" s="87" t="s">
        <v>10420</v>
      </c>
      <c r="E2230" s="88">
        <v>31.37</v>
      </c>
    </row>
    <row r="2231" spans="1:5">
      <c r="A2231" s="87">
        <v>39836</v>
      </c>
      <c r="B2231" s="78" t="s">
        <v>12637</v>
      </c>
      <c r="C2231" s="87" t="s">
        <v>10864</v>
      </c>
      <c r="D2231" s="87" t="s">
        <v>10420</v>
      </c>
      <c r="E2231" s="88"/>
    </row>
    <row r="2232" spans="1:5">
      <c r="A2232" s="87">
        <v>39830</v>
      </c>
      <c r="B2232" s="78" t="s">
        <v>12638</v>
      </c>
      <c r="C2232" s="87" t="s">
        <v>10864</v>
      </c>
      <c r="D2232" s="87" t="s">
        <v>10420</v>
      </c>
      <c r="E2232" s="88"/>
    </row>
    <row r="2233" spans="1:5">
      <c r="A2233" s="87">
        <v>36487</v>
      </c>
      <c r="B2233" s="78" t="s">
        <v>12639</v>
      </c>
      <c r="C2233" s="87" t="s">
        <v>119</v>
      </c>
      <c r="D2233" s="87" t="s">
        <v>10420</v>
      </c>
      <c r="E2233" s="88">
        <v>6077.83</v>
      </c>
    </row>
    <row r="2234" spans="1:5">
      <c r="A2234" s="87">
        <v>44475</v>
      </c>
      <c r="B2234" s="78" t="s">
        <v>12640</v>
      </c>
      <c r="C2234" s="87" t="s">
        <v>119</v>
      </c>
      <c r="D2234" s="87" t="s">
        <v>10420</v>
      </c>
      <c r="E2234" s="88"/>
    </row>
    <row r="2235" spans="1:5">
      <c r="A2235" s="87">
        <v>44474</v>
      </c>
      <c r="B2235" s="78" t="s">
        <v>12641</v>
      </c>
      <c r="C2235" s="87" t="s">
        <v>119</v>
      </c>
      <c r="D2235" s="87" t="s">
        <v>10420</v>
      </c>
      <c r="E2235" s="88"/>
    </row>
    <row r="2236" spans="1:5">
      <c r="A2236" s="87">
        <v>37775</v>
      </c>
      <c r="B2236" s="78" t="s">
        <v>12642</v>
      </c>
      <c r="C2236" s="87" t="s">
        <v>119</v>
      </c>
      <c r="D2236" s="87" t="s">
        <v>10420</v>
      </c>
      <c r="E2236" s="88"/>
    </row>
    <row r="2237" spans="1:5">
      <c r="A2237" s="87">
        <v>10712</v>
      </c>
      <c r="B2237" s="78" t="s">
        <v>12643</v>
      </c>
      <c r="C2237" s="87" t="s">
        <v>119</v>
      </c>
      <c r="D2237" s="87" t="s">
        <v>10420</v>
      </c>
      <c r="E2237" s="88"/>
    </row>
    <row r="2238" spans="1:5">
      <c r="A2238" s="87">
        <v>3363</v>
      </c>
      <c r="B2238" s="78" t="s">
        <v>12644</v>
      </c>
      <c r="C2238" s="87" t="s">
        <v>119</v>
      </c>
      <c r="D2238" s="87" t="s">
        <v>10426</v>
      </c>
      <c r="E2238" s="88"/>
    </row>
    <row r="2239" spans="1:5">
      <c r="A2239" s="87">
        <v>3365</v>
      </c>
      <c r="B2239" s="78" t="s">
        <v>12645</v>
      </c>
      <c r="C2239" s="87" t="s">
        <v>119</v>
      </c>
      <c r="D2239" s="87" t="s">
        <v>10420</v>
      </c>
      <c r="E2239" s="88"/>
    </row>
    <row r="2240" spans="1:5">
      <c r="A2240" s="87">
        <v>7569</v>
      </c>
      <c r="B2240" s="78" t="s">
        <v>12646</v>
      </c>
      <c r="C2240" s="87" t="s">
        <v>119</v>
      </c>
      <c r="D2240" s="87" t="s">
        <v>10420</v>
      </c>
      <c r="E2240" s="88"/>
    </row>
    <row r="2241" spans="1:5">
      <c r="A2241" s="87">
        <v>3378</v>
      </c>
      <c r="B2241" s="78" t="s">
        <v>12647</v>
      </c>
      <c r="C2241" s="87" t="s">
        <v>119</v>
      </c>
      <c r="D2241" s="87" t="s">
        <v>10420</v>
      </c>
      <c r="E2241" s="88">
        <v>140.88999999999999</v>
      </c>
    </row>
    <row r="2242" spans="1:5">
      <c r="A2242" s="87">
        <v>3380</v>
      </c>
      <c r="B2242" s="78" t="s">
        <v>12648</v>
      </c>
      <c r="C2242" s="87" t="s">
        <v>119</v>
      </c>
      <c r="D2242" s="87" t="s">
        <v>10426</v>
      </c>
      <c r="E2242" s="88">
        <v>98.63</v>
      </c>
    </row>
    <row r="2243" spans="1:5">
      <c r="A2243" s="87">
        <v>3379</v>
      </c>
      <c r="B2243" s="78" t="s">
        <v>12649</v>
      </c>
      <c r="C2243" s="87" t="s">
        <v>119</v>
      </c>
      <c r="D2243" s="87" t="s">
        <v>10420</v>
      </c>
      <c r="E2243" s="88">
        <v>95.22</v>
      </c>
    </row>
    <row r="2244" spans="1:5">
      <c r="A2244" s="87">
        <v>11991</v>
      </c>
      <c r="B2244" s="78" t="s">
        <v>12650</v>
      </c>
      <c r="C2244" s="87" t="s">
        <v>119</v>
      </c>
      <c r="D2244" s="87" t="s">
        <v>10420</v>
      </c>
      <c r="E2244" s="88">
        <v>110.56</v>
      </c>
    </row>
    <row r="2245" spans="1:5">
      <c r="A2245" s="87">
        <v>44305</v>
      </c>
      <c r="B2245" s="78" t="s">
        <v>12651</v>
      </c>
      <c r="C2245" s="87" t="s">
        <v>119</v>
      </c>
      <c r="D2245" s="87" t="s">
        <v>10420</v>
      </c>
      <c r="E2245" s="88"/>
    </row>
    <row r="2246" spans="1:5">
      <c r="A2246" s="87">
        <v>34349</v>
      </c>
      <c r="B2246" s="78" t="s">
        <v>12652</v>
      </c>
      <c r="C2246" s="87" t="s">
        <v>119</v>
      </c>
      <c r="D2246" s="87" t="s">
        <v>10420</v>
      </c>
      <c r="E2246" s="88">
        <v>21.37</v>
      </c>
    </row>
    <row r="2247" spans="1:5">
      <c r="A2247" s="87">
        <v>11029</v>
      </c>
      <c r="B2247" s="78" t="s">
        <v>12653</v>
      </c>
      <c r="C2247" s="87" t="s">
        <v>11748</v>
      </c>
      <c r="D2247" s="87" t="s">
        <v>10420</v>
      </c>
      <c r="E2247" s="88">
        <v>1.34</v>
      </c>
    </row>
    <row r="2248" spans="1:5">
      <c r="A2248" s="87">
        <v>4316</v>
      </c>
      <c r="B2248" s="78" t="s">
        <v>12654</v>
      </c>
      <c r="C2248" s="87" t="s">
        <v>119</v>
      </c>
      <c r="D2248" s="87" t="s">
        <v>10420</v>
      </c>
      <c r="E2248" s="88">
        <v>1.35</v>
      </c>
    </row>
    <row r="2249" spans="1:5">
      <c r="A2249" s="87">
        <v>4313</v>
      </c>
      <c r="B2249" s="78" t="s">
        <v>12655</v>
      </c>
      <c r="C2249" s="87" t="s">
        <v>11748</v>
      </c>
      <c r="D2249" s="87" t="s">
        <v>10420</v>
      </c>
      <c r="E2249" s="88">
        <v>1.94</v>
      </c>
    </row>
    <row r="2250" spans="1:5">
      <c r="A2250" s="87">
        <v>4317</v>
      </c>
      <c r="B2250" s="78" t="s">
        <v>12656</v>
      </c>
      <c r="C2250" s="87" t="s">
        <v>119</v>
      </c>
      <c r="D2250" s="87" t="s">
        <v>10420</v>
      </c>
      <c r="E2250" s="88">
        <v>2.21</v>
      </c>
    </row>
    <row r="2251" spans="1:5">
      <c r="A2251" s="87">
        <v>4314</v>
      </c>
      <c r="B2251" s="78" t="s">
        <v>12657</v>
      </c>
      <c r="C2251" s="87" t="s">
        <v>11748</v>
      </c>
      <c r="D2251" s="87" t="s">
        <v>10420</v>
      </c>
      <c r="E2251" s="88">
        <v>2.59</v>
      </c>
    </row>
    <row r="2252" spans="1:5">
      <c r="A2252" s="87">
        <v>10921</v>
      </c>
      <c r="B2252" s="78" t="s">
        <v>12658</v>
      </c>
      <c r="C2252" s="87" t="s">
        <v>119</v>
      </c>
      <c r="D2252" s="87" t="s">
        <v>10426</v>
      </c>
      <c r="E2252" s="88"/>
    </row>
    <row r="2253" spans="1:5">
      <c r="A2253" s="87">
        <v>10922</v>
      </c>
      <c r="B2253" s="78" t="s">
        <v>12659</v>
      </c>
      <c r="C2253" s="87" t="s">
        <v>119</v>
      </c>
      <c r="D2253" s="87" t="s">
        <v>10420</v>
      </c>
      <c r="E2253" s="88"/>
    </row>
    <row r="2254" spans="1:5">
      <c r="A2254" s="87">
        <v>10923</v>
      </c>
      <c r="B2254" s="78" t="s">
        <v>12660</v>
      </c>
      <c r="C2254" s="87" t="s">
        <v>119</v>
      </c>
      <c r="D2254" s="87" t="s">
        <v>10420</v>
      </c>
      <c r="E2254" s="88"/>
    </row>
    <row r="2255" spans="1:5">
      <c r="A2255" s="87">
        <v>10924</v>
      </c>
      <c r="B2255" s="78" t="s">
        <v>12661</v>
      </c>
      <c r="C2255" s="87" t="s">
        <v>119</v>
      </c>
      <c r="D2255" s="87" t="s">
        <v>10420</v>
      </c>
      <c r="E2255" s="88"/>
    </row>
    <row r="2256" spans="1:5">
      <c r="A2256" s="87">
        <v>12772</v>
      </c>
      <c r="B2256" s="78" t="s">
        <v>12662</v>
      </c>
      <c r="C2256" s="87" t="s">
        <v>119</v>
      </c>
      <c r="D2256" s="87" t="s">
        <v>10420</v>
      </c>
      <c r="E2256" s="88"/>
    </row>
    <row r="2257" spans="1:5">
      <c r="A2257" s="87">
        <v>12770</v>
      </c>
      <c r="B2257" s="78" t="s">
        <v>12663</v>
      </c>
      <c r="C2257" s="87" t="s">
        <v>119</v>
      </c>
      <c r="D2257" s="87" t="s">
        <v>10420</v>
      </c>
      <c r="E2257" s="88"/>
    </row>
    <row r="2258" spans="1:5">
      <c r="A2258" s="87">
        <v>12775</v>
      </c>
      <c r="B2258" s="78" t="s">
        <v>12664</v>
      </c>
      <c r="C2258" s="87" t="s">
        <v>119</v>
      </c>
      <c r="D2258" s="87" t="s">
        <v>10420</v>
      </c>
      <c r="E2258" s="88"/>
    </row>
    <row r="2259" spans="1:5">
      <c r="A2259" s="87">
        <v>12768</v>
      </c>
      <c r="B2259" s="78" t="s">
        <v>12665</v>
      </c>
      <c r="C2259" s="87" t="s">
        <v>119</v>
      </c>
      <c r="D2259" s="87" t="s">
        <v>10420</v>
      </c>
      <c r="E2259" s="88"/>
    </row>
    <row r="2260" spans="1:5">
      <c r="A2260" s="87">
        <v>12769</v>
      </c>
      <c r="B2260" s="78" t="s">
        <v>12666</v>
      </c>
      <c r="C2260" s="87" t="s">
        <v>119</v>
      </c>
      <c r="D2260" s="87" t="s">
        <v>10426</v>
      </c>
      <c r="E2260" s="88"/>
    </row>
    <row r="2261" spans="1:5">
      <c r="A2261" s="87">
        <v>12773</v>
      </c>
      <c r="B2261" s="78" t="s">
        <v>12667</v>
      </c>
      <c r="C2261" s="87" t="s">
        <v>119</v>
      </c>
      <c r="D2261" s="87" t="s">
        <v>10420</v>
      </c>
      <c r="E2261" s="88"/>
    </row>
    <row r="2262" spans="1:5">
      <c r="A2262" s="87">
        <v>12774</v>
      </c>
      <c r="B2262" s="78" t="s">
        <v>12668</v>
      </c>
      <c r="C2262" s="87" t="s">
        <v>119</v>
      </c>
      <c r="D2262" s="87" t="s">
        <v>10420</v>
      </c>
      <c r="E2262" s="88"/>
    </row>
    <row r="2263" spans="1:5">
      <c r="A2263" s="87">
        <v>12776</v>
      </c>
      <c r="B2263" s="78" t="s">
        <v>12669</v>
      </c>
      <c r="C2263" s="87" t="s">
        <v>119</v>
      </c>
      <c r="D2263" s="87" t="s">
        <v>10420</v>
      </c>
      <c r="E2263" s="88"/>
    </row>
    <row r="2264" spans="1:5">
      <c r="A2264" s="87">
        <v>12777</v>
      </c>
      <c r="B2264" s="78" t="s">
        <v>12670</v>
      </c>
      <c r="C2264" s="87" t="s">
        <v>119</v>
      </c>
      <c r="D2264" s="87" t="s">
        <v>10420</v>
      </c>
      <c r="E2264" s="88"/>
    </row>
    <row r="2265" spans="1:5">
      <c r="A2265" s="87">
        <v>12873</v>
      </c>
      <c r="B2265" s="78" t="s">
        <v>12671</v>
      </c>
      <c r="C2265" s="87" t="s">
        <v>24</v>
      </c>
      <c r="D2265" s="87" t="s">
        <v>10420</v>
      </c>
      <c r="E2265" s="88">
        <v>20.07</v>
      </c>
    </row>
    <row r="2266" spans="1:5">
      <c r="A2266" s="87">
        <v>41076</v>
      </c>
      <c r="B2266" s="78" t="s">
        <v>12672</v>
      </c>
      <c r="C2266" s="87" t="s">
        <v>269</v>
      </c>
      <c r="D2266" s="87" t="s">
        <v>10420</v>
      </c>
      <c r="E2266" s="88">
        <v>3513.27</v>
      </c>
    </row>
    <row r="2267" spans="1:5">
      <c r="A2267" s="87">
        <v>140</v>
      </c>
      <c r="B2267" s="78" t="s">
        <v>12673</v>
      </c>
      <c r="C2267" s="87" t="s">
        <v>59</v>
      </c>
      <c r="D2267" s="87" t="s">
        <v>10420</v>
      </c>
      <c r="E2267" s="88">
        <v>20.77</v>
      </c>
    </row>
    <row r="2268" spans="1:5">
      <c r="A2268" s="87">
        <v>151</v>
      </c>
      <c r="B2268" s="78" t="s">
        <v>12674</v>
      </c>
      <c r="C2268" s="87" t="s">
        <v>300</v>
      </c>
      <c r="D2268" s="87" t="s">
        <v>10420</v>
      </c>
      <c r="E2268" s="88">
        <v>30.65</v>
      </c>
    </row>
    <row r="2269" spans="1:5">
      <c r="A2269" s="87">
        <v>7340</v>
      </c>
      <c r="B2269" s="78" t="s">
        <v>12675</v>
      </c>
      <c r="C2269" s="87" t="s">
        <v>300</v>
      </c>
      <c r="D2269" s="87" t="s">
        <v>10420</v>
      </c>
      <c r="E2269" s="88">
        <v>31.88</v>
      </c>
    </row>
    <row r="2270" spans="1:5">
      <c r="A2270" s="87">
        <v>40929</v>
      </c>
      <c r="B2270" s="78" t="s">
        <v>12676</v>
      </c>
      <c r="C2270" s="87" t="s">
        <v>269</v>
      </c>
      <c r="D2270" s="87" t="s">
        <v>10420</v>
      </c>
      <c r="E2270" s="88">
        <v>3016.26</v>
      </c>
    </row>
    <row r="2271" spans="1:5">
      <c r="A2271" s="87">
        <v>2701</v>
      </c>
      <c r="B2271" s="78" t="s">
        <v>12677</v>
      </c>
      <c r="C2271" s="87" t="s">
        <v>24</v>
      </c>
      <c r="D2271" s="87" t="s">
        <v>10420</v>
      </c>
      <c r="E2271" s="88">
        <v>17.22</v>
      </c>
    </row>
    <row r="2272" spans="1:5">
      <c r="A2272" s="87">
        <v>38064</v>
      </c>
      <c r="B2272" s="78" t="s">
        <v>12678</v>
      </c>
      <c r="C2272" s="87" t="s">
        <v>119</v>
      </c>
      <c r="D2272" s="87" t="s">
        <v>10420</v>
      </c>
      <c r="E2272" s="88">
        <v>17.760000000000002</v>
      </c>
    </row>
    <row r="2273" spans="1:5">
      <c r="A2273" s="87">
        <v>38114</v>
      </c>
      <c r="B2273" s="78" t="s">
        <v>12679</v>
      </c>
      <c r="C2273" s="87" t="s">
        <v>119</v>
      </c>
      <c r="D2273" s="87" t="s">
        <v>10420</v>
      </c>
      <c r="E2273" s="88">
        <v>15.89</v>
      </c>
    </row>
    <row r="2274" spans="1:5">
      <c r="A2274" s="87">
        <v>38115</v>
      </c>
      <c r="B2274" s="78" t="s">
        <v>12680</v>
      </c>
      <c r="C2274" s="87" t="s">
        <v>119</v>
      </c>
      <c r="D2274" s="87" t="s">
        <v>10420</v>
      </c>
      <c r="E2274" s="88">
        <v>16.96</v>
      </c>
    </row>
    <row r="2275" spans="1:5">
      <c r="A2275" s="87">
        <v>38065</v>
      </c>
      <c r="B2275" s="78" t="s">
        <v>12681</v>
      </c>
      <c r="C2275" s="87" t="s">
        <v>119</v>
      </c>
      <c r="D2275" s="87" t="s">
        <v>10420</v>
      </c>
      <c r="E2275" s="88">
        <v>25.2</v>
      </c>
    </row>
    <row r="2276" spans="1:5">
      <c r="A2276" s="87">
        <v>38078</v>
      </c>
      <c r="B2276" s="78" t="s">
        <v>12682</v>
      </c>
      <c r="C2276" s="87" t="s">
        <v>119</v>
      </c>
      <c r="D2276" s="87" t="s">
        <v>10420</v>
      </c>
      <c r="E2276" s="88">
        <v>14.7</v>
      </c>
    </row>
    <row r="2277" spans="1:5">
      <c r="A2277" s="87">
        <v>38113</v>
      </c>
      <c r="B2277" s="78" t="s">
        <v>12683</v>
      </c>
      <c r="C2277" s="87" t="s">
        <v>119</v>
      </c>
      <c r="D2277" s="87" t="s">
        <v>10420</v>
      </c>
      <c r="E2277" s="88">
        <v>7.99</v>
      </c>
    </row>
    <row r="2278" spans="1:5">
      <c r="A2278" s="87">
        <v>38063</v>
      </c>
      <c r="B2278" s="78" t="s">
        <v>12684</v>
      </c>
      <c r="C2278" s="87" t="s">
        <v>119</v>
      </c>
      <c r="D2278" s="87" t="s">
        <v>10420</v>
      </c>
      <c r="E2278" s="88">
        <v>8.57</v>
      </c>
    </row>
    <row r="2279" spans="1:5">
      <c r="A2279" s="87">
        <v>38073</v>
      </c>
      <c r="B2279" s="78" t="s">
        <v>12685</v>
      </c>
      <c r="C2279" s="87" t="s">
        <v>119</v>
      </c>
      <c r="D2279" s="87" t="s">
        <v>10420</v>
      </c>
      <c r="E2279" s="88">
        <v>20.79</v>
      </c>
    </row>
    <row r="2280" spans="1:5">
      <c r="A2280" s="87">
        <v>38080</v>
      </c>
      <c r="B2280" s="78" t="s">
        <v>12686</v>
      </c>
      <c r="C2280" s="87" t="s">
        <v>119</v>
      </c>
      <c r="D2280" s="87" t="s">
        <v>10420</v>
      </c>
      <c r="E2280" s="88">
        <v>25.53</v>
      </c>
    </row>
    <row r="2281" spans="1:5">
      <c r="A2281" s="87">
        <v>38069</v>
      </c>
      <c r="B2281" s="78" t="s">
        <v>12687</v>
      </c>
      <c r="C2281" s="87" t="s">
        <v>119</v>
      </c>
      <c r="D2281" s="87" t="s">
        <v>10420</v>
      </c>
      <c r="E2281" s="88">
        <v>13.96</v>
      </c>
    </row>
    <row r="2282" spans="1:5">
      <c r="A2282" s="87">
        <v>38077</v>
      </c>
      <c r="B2282" s="78" t="s">
        <v>12688</v>
      </c>
      <c r="C2282" s="87" t="s">
        <v>119</v>
      </c>
      <c r="D2282" s="87" t="s">
        <v>10420</v>
      </c>
      <c r="E2282" s="88">
        <v>13.65</v>
      </c>
    </row>
    <row r="2283" spans="1:5">
      <c r="A2283" s="87">
        <v>38112</v>
      </c>
      <c r="B2283" s="78" t="s">
        <v>12689</v>
      </c>
      <c r="C2283" s="87" t="s">
        <v>119</v>
      </c>
      <c r="D2283" s="87" t="s">
        <v>10420</v>
      </c>
      <c r="E2283" s="88">
        <v>6.13</v>
      </c>
    </row>
    <row r="2284" spans="1:5">
      <c r="A2284" s="87">
        <v>38062</v>
      </c>
      <c r="B2284" s="78" t="s">
        <v>12690</v>
      </c>
      <c r="C2284" s="87" t="s">
        <v>119</v>
      </c>
      <c r="D2284" s="87" t="s">
        <v>10420</v>
      </c>
      <c r="E2284" s="88">
        <v>6.29</v>
      </c>
    </row>
    <row r="2285" spans="1:5">
      <c r="A2285" s="87">
        <v>12129</v>
      </c>
      <c r="B2285" s="78" t="s">
        <v>12691</v>
      </c>
      <c r="C2285" s="87" t="s">
        <v>119</v>
      </c>
      <c r="D2285" s="87" t="s">
        <v>10420</v>
      </c>
      <c r="E2285" s="88">
        <v>11.12</v>
      </c>
    </row>
    <row r="2286" spans="1:5">
      <c r="A2286" s="87">
        <v>12128</v>
      </c>
      <c r="B2286" s="78" t="s">
        <v>12692</v>
      </c>
      <c r="C2286" s="87" t="s">
        <v>119</v>
      </c>
      <c r="D2286" s="87" t="s">
        <v>10420</v>
      </c>
      <c r="E2286" s="88">
        <v>8.41</v>
      </c>
    </row>
    <row r="2287" spans="1:5">
      <c r="A2287" s="87">
        <v>38081</v>
      </c>
      <c r="B2287" s="78" t="s">
        <v>12693</v>
      </c>
      <c r="C2287" s="87" t="s">
        <v>119</v>
      </c>
      <c r="D2287" s="87" t="s">
        <v>10420</v>
      </c>
      <c r="E2287" s="88">
        <v>21.66</v>
      </c>
    </row>
    <row r="2288" spans="1:5">
      <c r="A2288" s="87">
        <v>38070</v>
      </c>
      <c r="B2288" s="78" t="s">
        <v>12694</v>
      </c>
      <c r="C2288" s="87" t="s">
        <v>119</v>
      </c>
      <c r="D2288" s="87" t="s">
        <v>10420</v>
      </c>
      <c r="E2288" s="88">
        <v>14.92</v>
      </c>
    </row>
    <row r="2289" spans="1:5">
      <c r="A2289" s="87">
        <v>38074</v>
      </c>
      <c r="B2289" s="78" t="s">
        <v>12695</v>
      </c>
      <c r="C2289" s="87" t="s">
        <v>119</v>
      </c>
      <c r="D2289" s="87" t="s">
        <v>10420</v>
      </c>
      <c r="E2289" s="88">
        <v>22.69</v>
      </c>
    </row>
    <row r="2290" spans="1:5">
      <c r="A2290" s="87">
        <v>38072</v>
      </c>
      <c r="B2290" s="78" t="s">
        <v>12696</v>
      </c>
      <c r="C2290" s="87" t="s">
        <v>119</v>
      </c>
      <c r="D2290" s="87" t="s">
        <v>10420</v>
      </c>
      <c r="E2290" s="88">
        <v>18.72</v>
      </c>
    </row>
    <row r="2291" spans="1:5">
      <c r="A2291" s="87">
        <v>38079</v>
      </c>
      <c r="B2291" s="78" t="s">
        <v>12697</v>
      </c>
      <c r="C2291" s="87" t="s">
        <v>119</v>
      </c>
      <c r="D2291" s="87" t="s">
        <v>10420</v>
      </c>
      <c r="E2291" s="88">
        <v>19.48</v>
      </c>
    </row>
    <row r="2292" spans="1:5">
      <c r="A2292" s="87">
        <v>38068</v>
      </c>
      <c r="B2292" s="78" t="s">
        <v>12698</v>
      </c>
      <c r="C2292" s="87" t="s">
        <v>119</v>
      </c>
      <c r="D2292" s="87" t="s">
        <v>10420</v>
      </c>
      <c r="E2292" s="88">
        <v>12.92</v>
      </c>
    </row>
    <row r="2293" spans="1:5">
      <c r="A2293" s="87">
        <v>38071</v>
      </c>
      <c r="B2293" s="78" t="s">
        <v>12699</v>
      </c>
      <c r="C2293" s="87" t="s">
        <v>119</v>
      </c>
      <c r="D2293" s="87" t="s">
        <v>10420</v>
      </c>
      <c r="E2293" s="88">
        <v>15.45</v>
      </c>
    </row>
    <row r="2294" spans="1:5">
      <c r="A2294" s="87">
        <v>45279</v>
      </c>
      <c r="B2294" s="78" t="s">
        <v>12700</v>
      </c>
      <c r="C2294" s="87" t="s">
        <v>119</v>
      </c>
      <c r="D2294" s="87" t="s">
        <v>10426</v>
      </c>
      <c r="E2294" s="88"/>
    </row>
    <row r="2295" spans="1:5">
      <c r="A2295" s="87">
        <v>3405</v>
      </c>
      <c r="B2295" s="78" t="s">
        <v>12701</v>
      </c>
      <c r="C2295" s="87" t="s">
        <v>119</v>
      </c>
      <c r="D2295" s="87" t="s">
        <v>10420</v>
      </c>
      <c r="E2295" s="88"/>
    </row>
    <row r="2296" spans="1:5">
      <c r="A2296" s="87">
        <v>3394</v>
      </c>
      <c r="B2296" s="78" t="s">
        <v>12702</v>
      </c>
      <c r="C2296" s="87" t="s">
        <v>119</v>
      </c>
      <c r="D2296" s="87" t="s">
        <v>10420</v>
      </c>
      <c r="E2296" s="88"/>
    </row>
    <row r="2297" spans="1:5">
      <c r="A2297" s="87">
        <v>3393</v>
      </c>
      <c r="B2297" s="78" t="s">
        <v>12703</v>
      </c>
      <c r="C2297" s="87" t="s">
        <v>119</v>
      </c>
      <c r="D2297" s="87" t="s">
        <v>10420</v>
      </c>
      <c r="E2297" s="88"/>
    </row>
    <row r="2298" spans="1:5">
      <c r="A2298" s="87">
        <v>3406</v>
      </c>
      <c r="B2298" s="78" t="s">
        <v>12704</v>
      </c>
      <c r="C2298" s="87" t="s">
        <v>119</v>
      </c>
      <c r="D2298" s="87" t="s">
        <v>10426</v>
      </c>
      <c r="E2298" s="88"/>
    </row>
    <row r="2299" spans="1:5">
      <c r="A2299" s="87">
        <v>3395</v>
      </c>
      <c r="B2299" s="78" t="s">
        <v>12705</v>
      </c>
      <c r="C2299" s="87" t="s">
        <v>119</v>
      </c>
      <c r="D2299" s="87" t="s">
        <v>10420</v>
      </c>
      <c r="E2299" s="88"/>
    </row>
    <row r="2300" spans="1:5">
      <c r="A2300" s="87">
        <v>3398</v>
      </c>
      <c r="B2300" s="78" t="s">
        <v>12706</v>
      </c>
      <c r="C2300" s="87" t="s">
        <v>119</v>
      </c>
      <c r="D2300" s="87" t="s">
        <v>10420</v>
      </c>
      <c r="E2300" s="88"/>
    </row>
    <row r="2301" spans="1:5">
      <c r="A2301" s="87">
        <v>40662</v>
      </c>
      <c r="B2301" s="78" t="s">
        <v>12707</v>
      </c>
      <c r="C2301" s="87" t="s">
        <v>119</v>
      </c>
      <c r="D2301" s="87" t="s">
        <v>10420</v>
      </c>
      <c r="E2301" s="88"/>
    </row>
    <row r="2302" spans="1:5">
      <c r="A2302" s="87">
        <v>3437</v>
      </c>
      <c r="B2302" s="78" t="s">
        <v>12708</v>
      </c>
      <c r="C2302" s="87" t="s">
        <v>359</v>
      </c>
      <c r="D2302" s="87" t="s">
        <v>10420</v>
      </c>
      <c r="E2302" s="88"/>
    </row>
    <row r="2303" spans="1:5">
      <c r="A2303" s="87">
        <v>11190</v>
      </c>
      <c r="B2303" s="78" t="s">
        <v>12709</v>
      </c>
      <c r="C2303" s="87" t="s">
        <v>119</v>
      </c>
      <c r="D2303" s="87" t="s">
        <v>10426</v>
      </c>
      <c r="E2303" s="88"/>
    </row>
    <row r="2304" spans="1:5">
      <c r="A2304" s="87">
        <v>34377</v>
      </c>
      <c r="B2304" s="78" t="s">
        <v>12710</v>
      </c>
      <c r="C2304" s="87" t="s">
        <v>119</v>
      </c>
      <c r="D2304" s="87" t="s">
        <v>10420</v>
      </c>
      <c r="E2304" s="88">
        <v>220.93</v>
      </c>
    </row>
    <row r="2305" spans="1:5">
      <c r="A2305" s="87">
        <v>40659</v>
      </c>
      <c r="B2305" s="78" t="s">
        <v>12711</v>
      </c>
      <c r="C2305" s="87" t="s">
        <v>359</v>
      </c>
      <c r="D2305" s="87" t="s">
        <v>10420</v>
      </c>
      <c r="E2305" s="88"/>
    </row>
    <row r="2306" spans="1:5">
      <c r="A2306" s="87">
        <v>40660</v>
      </c>
      <c r="B2306" s="78" t="s">
        <v>12712</v>
      </c>
      <c r="C2306" s="87" t="s">
        <v>359</v>
      </c>
      <c r="D2306" s="87" t="s">
        <v>10420</v>
      </c>
      <c r="E2306" s="88"/>
    </row>
    <row r="2307" spans="1:5">
      <c r="A2307" s="87">
        <v>40661</v>
      </c>
      <c r="B2307" s="78" t="s">
        <v>12713</v>
      </c>
      <c r="C2307" s="87" t="s">
        <v>359</v>
      </c>
      <c r="D2307" s="87" t="s">
        <v>10420</v>
      </c>
      <c r="E2307" s="88"/>
    </row>
    <row r="2308" spans="1:5">
      <c r="A2308" s="87">
        <v>3428</v>
      </c>
      <c r="B2308" s="78" t="s">
        <v>12714</v>
      </c>
      <c r="C2308" s="87" t="s">
        <v>359</v>
      </c>
      <c r="D2308" s="87" t="s">
        <v>10426</v>
      </c>
      <c r="E2308" s="88"/>
    </row>
    <row r="2309" spans="1:5">
      <c r="A2309" s="87">
        <v>3429</v>
      </c>
      <c r="B2309" s="78" t="s">
        <v>12715</v>
      </c>
      <c r="C2309" s="87" t="s">
        <v>359</v>
      </c>
      <c r="D2309" s="87" t="s">
        <v>10420</v>
      </c>
      <c r="E2309" s="88"/>
    </row>
    <row r="2310" spans="1:5">
      <c r="A2310" s="87">
        <v>11199</v>
      </c>
      <c r="B2310" s="78" t="s">
        <v>12716</v>
      </c>
      <c r="C2310" s="87" t="s">
        <v>119</v>
      </c>
      <c r="D2310" s="87" t="s">
        <v>10420</v>
      </c>
      <c r="E2310" s="88"/>
    </row>
    <row r="2311" spans="1:5">
      <c r="A2311" s="87">
        <v>36896</v>
      </c>
      <c r="B2311" s="78" t="s">
        <v>12717</v>
      </c>
      <c r="C2311" s="87" t="s">
        <v>119</v>
      </c>
      <c r="D2311" s="87" t="s">
        <v>10426</v>
      </c>
      <c r="E2311" s="88">
        <v>427.9</v>
      </c>
    </row>
    <row r="2312" spans="1:5">
      <c r="A2312" s="87">
        <v>34367</v>
      </c>
      <c r="B2312" s="78" t="s">
        <v>12718</v>
      </c>
      <c r="C2312" s="87" t="s">
        <v>119</v>
      </c>
      <c r="D2312" s="87" t="s">
        <v>10420</v>
      </c>
      <c r="E2312" s="88">
        <v>551.5</v>
      </c>
    </row>
    <row r="2313" spans="1:5">
      <c r="A2313" s="87">
        <v>36897</v>
      </c>
      <c r="B2313" s="78" t="s">
        <v>12719</v>
      </c>
      <c r="C2313" s="87" t="s">
        <v>119</v>
      </c>
      <c r="D2313" s="87" t="s">
        <v>10420</v>
      </c>
      <c r="E2313" s="88">
        <v>667.73</v>
      </c>
    </row>
    <row r="2314" spans="1:5">
      <c r="A2314" s="87">
        <v>34369</v>
      </c>
      <c r="B2314" s="78" t="s">
        <v>12720</v>
      </c>
      <c r="C2314" s="87" t="s">
        <v>119</v>
      </c>
      <c r="D2314" s="87" t="s">
        <v>10420</v>
      </c>
      <c r="E2314" s="88">
        <v>768.43</v>
      </c>
    </row>
    <row r="2315" spans="1:5">
      <c r="A2315" s="87">
        <v>34364</v>
      </c>
      <c r="B2315" s="78" t="s">
        <v>12721</v>
      </c>
      <c r="C2315" s="87" t="s">
        <v>119</v>
      </c>
      <c r="D2315" s="87" t="s">
        <v>10420</v>
      </c>
      <c r="E2315" s="88">
        <v>724.92</v>
      </c>
    </row>
    <row r="2316" spans="1:5">
      <c r="A2316" s="87">
        <v>3421</v>
      </c>
      <c r="B2316" s="78" t="s">
        <v>12722</v>
      </c>
      <c r="C2316" s="87" t="s">
        <v>359</v>
      </c>
      <c r="D2316" s="87" t="s">
        <v>10420</v>
      </c>
      <c r="E2316" s="88"/>
    </row>
    <row r="2317" spans="1:5">
      <c r="A2317" s="87">
        <v>599</v>
      </c>
      <c r="B2317" s="78" t="s">
        <v>12723</v>
      </c>
      <c r="C2317" s="87" t="s">
        <v>359</v>
      </c>
      <c r="D2317" s="87" t="s">
        <v>10420</v>
      </c>
      <c r="E2317" s="88">
        <v>780.39</v>
      </c>
    </row>
    <row r="2318" spans="1:5">
      <c r="A2318" s="87">
        <v>44053</v>
      </c>
      <c r="B2318" s="78" t="s">
        <v>12724</v>
      </c>
      <c r="C2318" s="87" t="s">
        <v>119</v>
      </c>
      <c r="D2318" s="87" t="s">
        <v>10420</v>
      </c>
      <c r="E2318" s="88">
        <v>1732.12</v>
      </c>
    </row>
    <row r="2319" spans="1:5">
      <c r="A2319" s="87">
        <v>3423</v>
      </c>
      <c r="B2319" s="78" t="s">
        <v>12725</v>
      </c>
      <c r="C2319" s="87" t="s">
        <v>359</v>
      </c>
      <c r="D2319" s="87" t="s">
        <v>10420</v>
      </c>
      <c r="E2319" s="88"/>
    </row>
    <row r="2320" spans="1:5">
      <c r="A2320" s="87">
        <v>34797</v>
      </c>
      <c r="B2320" s="78" t="s">
        <v>12726</v>
      </c>
      <c r="C2320" s="87" t="s">
        <v>119</v>
      </c>
      <c r="D2320" s="87" t="s">
        <v>10420</v>
      </c>
      <c r="E2320" s="88"/>
    </row>
    <row r="2321" spans="1:5">
      <c r="A2321" s="87">
        <v>34381</v>
      </c>
      <c r="B2321" s="78" t="s">
        <v>12727</v>
      </c>
      <c r="C2321" s="87" t="s">
        <v>119</v>
      </c>
      <c r="D2321" s="87" t="s">
        <v>10420</v>
      </c>
      <c r="E2321" s="88">
        <v>315.11</v>
      </c>
    </row>
    <row r="2322" spans="1:5">
      <c r="A2322" s="87">
        <v>44054</v>
      </c>
      <c r="B2322" s="78" t="s">
        <v>12728</v>
      </c>
      <c r="C2322" s="87" t="s">
        <v>119</v>
      </c>
      <c r="D2322" s="87" t="s">
        <v>10420</v>
      </c>
      <c r="E2322" s="88">
        <v>621.38</v>
      </c>
    </row>
    <row r="2323" spans="1:5">
      <c r="A2323" s="87">
        <v>44399</v>
      </c>
      <c r="B2323" s="78" t="s">
        <v>12729</v>
      </c>
      <c r="C2323" s="87" t="s">
        <v>119</v>
      </c>
      <c r="D2323" s="87" t="s">
        <v>10420</v>
      </c>
      <c r="E2323" s="88">
        <v>849</v>
      </c>
    </row>
    <row r="2324" spans="1:5">
      <c r="A2324" s="87">
        <v>44503</v>
      </c>
      <c r="B2324" s="78" t="s">
        <v>12730</v>
      </c>
      <c r="C2324" s="87" t="s">
        <v>24</v>
      </c>
      <c r="D2324" s="87" t="s">
        <v>10420</v>
      </c>
      <c r="E2324" s="88">
        <v>16.170000000000002</v>
      </c>
    </row>
    <row r="2325" spans="1:5">
      <c r="A2325" s="87">
        <v>41077</v>
      </c>
      <c r="B2325" s="78" t="s">
        <v>12731</v>
      </c>
      <c r="C2325" s="87" t="s">
        <v>269</v>
      </c>
      <c r="D2325" s="87" t="s">
        <v>10420</v>
      </c>
      <c r="E2325" s="88">
        <v>2833.78</v>
      </c>
    </row>
    <row r="2326" spans="1:5">
      <c r="A2326" s="87">
        <v>37963</v>
      </c>
      <c r="B2326" s="78" t="s">
        <v>12732</v>
      </c>
      <c r="C2326" s="87" t="s">
        <v>119</v>
      </c>
      <c r="D2326" s="87" t="s">
        <v>10420</v>
      </c>
      <c r="E2326" s="88"/>
    </row>
    <row r="2327" spans="1:5">
      <c r="A2327" s="87">
        <v>37964</v>
      </c>
      <c r="B2327" s="78" t="s">
        <v>12733</v>
      </c>
      <c r="C2327" s="87" t="s">
        <v>119</v>
      </c>
      <c r="D2327" s="87" t="s">
        <v>10420</v>
      </c>
      <c r="E2327" s="88"/>
    </row>
    <row r="2328" spans="1:5">
      <c r="A2328" s="87">
        <v>37965</v>
      </c>
      <c r="B2328" s="78" t="s">
        <v>12734</v>
      </c>
      <c r="C2328" s="87" t="s">
        <v>119</v>
      </c>
      <c r="D2328" s="87" t="s">
        <v>10420</v>
      </c>
      <c r="E2328" s="88"/>
    </row>
    <row r="2329" spans="1:5">
      <c r="A2329" s="87">
        <v>37966</v>
      </c>
      <c r="B2329" s="78" t="s">
        <v>12735</v>
      </c>
      <c r="C2329" s="87" t="s">
        <v>119</v>
      </c>
      <c r="D2329" s="87" t="s">
        <v>10420</v>
      </c>
      <c r="E2329" s="88"/>
    </row>
    <row r="2330" spans="1:5">
      <c r="A2330" s="87">
        <v>37967</v>
      </c>
      <c r="B2330" s="78" t="s">
        <v>12736</v>
      </c>
      <c r="C2330" s="87" t="s">
        <v>119</v>
      </c>
      <c r="D2330" s="87" t="s">
        <v>10420</v>
      </c>
      <c r="E2330" s="88"/>
    </row>
    <row r="2331" spans="1:5">
      <c r="A2331" s="87">
        <v>37968</v>
      </c>
      <c r="B2331" s="78" t="s">
        <v>12737</v>
      </c>
      <c r="C2331" s="87" t="s">
        <v>119</v>
      </c>
      <c r="D2331" s="87" t="s">
        <v>10420</v>
      </c>
      <c r="E2331" s="88"/>
    </row>
    <row r="2332" spans="1:5">
      <c r="A2332" s="87">
        <v>37969</v>
      </c>
      <c r="B2332" s="78" t="s">
        <v>12738</v>
      </c>
      <c r="C2332" s="87" t="s">
        <v>119</v>
      </c>
      <c r="D2332" s="87" t="s">
        <v>10420</v>
      </c>
      <c r="E2332" s="88"/>
    </row>
    <row r="2333" spans="1:5">
      <c r="A2333" s="87">
        <v>37970</v>
      </c>
      <c r="B2333" s="78" t="s">
        <v>12739</v>
      </c>
      <c r="C2333" s="87" t="s">
        <v>119</v>
      </c>
      <c r="D2333" s="87" t="s">
        <v>10420</v>
      </c>
      <c r="E2333" s="88"/>
    </row>
    <row r="2334" spans="1:5">
      <c r="A2334" s="87">
        <v>44251</v>
      </c>
      <c r="B2334" s="78" t="s">
        <v>12740</v>
      </c>
      <c r="C2334" s="87" t="s">
        <v>119</v>
      </c>
      <c r="D2334" s="87" t="s">
        <v>10420</v>
      </c>
      <c r="E2334" s="88"/>
    </row>
    <row r="2335" spans="1:5">
      <c r="A2335" s="87">
        <v>21118</v>
      </c>
      <c r="B2335" s="78" t="s">
        <v>12741</v>
      </c>
      <c r="C2335" s="87" t="s">
        <v>119</v>
      </c>
      <c r="D2335" s="87" t="s">
        <v>10420</v>
      </c>
      <c r="E2335" s="88"/>
    </row>
    <row r="2336" spans="1:5">
      <c r="A2336" s="87">
        <v>37956</v>
      </c>
      <c r="B2336" s="78" t="s">
        <v>12742</v>
      </c>
      <c r="C2336" s="87" t="s">
        <v>119</v>
      </c>
      <c r="D2336" s="87" t="s">
        <v>10420</v>
      </c>
      <c r="E2336" s="88"/>
    </row>
    <row r="2337" spans="1:5">
      <c r="A2337" s="87">
        <v>37957</v>
      </c>
      <c r="B2337" s="78" t="s">
        <v>12743</v>
      </c>
      <c r="C2337" s="87" t="s">
        <v>119</v>
      </c>
      <c r="D2337" s="87" t="s">
        <v>10420</v>
      </c>
      <c r="E2337" s="88"/>
    </row>
    <row r="2338" spans="1:5">
      <c r="A2338" s="87">
        <v>37958</v>
      </c>
      <c r="B2338" s="78" t="s">
        <v>12744</v>
      </c>
      <c r="C2338" s="87" t="s">
        <v>119</v>
      </c>
      <c r="D2338" s="87" t="s">
        <v>10420</v>
      </c>
      <c r="E2338" s="88"/>
    </row>
    <row r="2339" spans="1:5">
      <c r="A2339" s="87">
        <v>37959</v>
      </c>
      <c r="B2339" s="78" t="s">
        <v>12745</v>
      </c>
      <c r="C2339" s="87" t="s">
        <v>119</v>
      </c>
      <c r="D2339" s="87" t="s">
        <v>10420</v>
      </c>
      <c r="E2339" s="88"/>
    </row>
    <row r="2340" spans="1:5">
      <c r="A2340" s="87">
        <v>37960</v>
      </c>
      <c r="B2340" s="78" t="s">
        <v>12746</v>
      </c>
      <c r="C2340" s="87" t="s">
        <v>119</v>
      </c>
      <c r="D2340" s="87" t="s">
        <v>10420</v>
      </c>
      <c r="E2340" s="88"/>
    </row>
    <row r="2341" spans="1:5">
      <c r="A2341" s="87">
        <v>37961</v>
      </c>
      <c r="B2341" s="78" t="s">
        <v>12747</v>
      </c>
      <c r="C2341" s="87" t="s">
        <v>119</v>
      </c>
      <c r="D2341" s="87" t="s">
        <v>10420</v>
      </c>
      <c r="E2341" s="88"/>
    </row>
    <row r="2342" spans="1:5">
      <c r="A2342" s="87">
        <v>37962</v>
      </c>
      <c r="B2342" s="78" t="s">
        <v>12748</v>
      </c>
      <c r="C2342" s="87" t="s">
        <v>119</v>
      </c>
      <c r="D2342" s="87" t="s">
        <v>10420</v>
      </c>
      <c r="E2342" s="88"/>
    </row>
    <row r="2343" spans="1:5">
      <c r="A2343" s="87">
        <v>3533</v>
      </c>
      <c r="B2343" s="78" t="s">
        <v>12749</v>
      </c>
      <c r="C2343" s="87" t="s">
        <v>119</v>
      </c>
      <c r="D2343" s="87" t="s">
        <v>10420</v>
      </c>
      <c r="E2343" s="88">
        <v>2.63</v>
      </c>
    </row>
    <row r="2344" spans="1:5">
      <c r="A2344" s="87">
        <v>3538</v>
      </c>
      <c r="B2344" s="78" t="s">
        <v>12750</v>
      </c>
      <c r="C2344" s="87" t="s">
        <v>119</v>
      </c>
      <c r="D2344" s="87" t="s">
        <v>10420</v>
      </c>
      <c r="E2344" s="88">
        <v>4.97</v>
      </c>
    </row>
    <row r="2345" spans="1:5">
      <c r="A2345" s="87">
        <v>3498</v>
      </c>
      <c r="B2345" s="78" t="s">
        <v>12751</v>
      </c>
      <c r="C2345" s="87" t="s">
        <v>119</v>
      </c>
      <c r="D2345" s="87" t="s">
        <v>10420</v>
      </c>
      <c r="E2345" s="88">
        <v>4.82</v>
      </c>
    </row>
    <row r="2346" spans="1:5">
      <c r="A2346" s="87">
        <v>3496</v>
      </c>
      <c r="B2346" s="78" t="s">
        <v>12752</v>
      </c>
      <c r="C2346" s="87" t="s">
        <v>119</v>
      </c>
      <c r="D2346" s="87" t="s">
        <v>10420</v>
      </c>
      <c r="E2346" s="88">
        <v>3.23</v>
      </c>
    </row>
    <row r="2347" spans="1:5">
      <c r="A2347" s="87">
        <v>38429</v>
      </c>
      <c r="B2347" s="78" t="s">
        <v>12753</v>
      </c>
      <c r="C2347" s="87" t="s">
        <v>119</v>
      </c>
      <c r="D2347" s="87" t="s">
        <v>10420</v>
      </c>
      <c r="E2347" s="88"/>
    </row>
    <row r="2348" spans="1:5">
      <c r="A2348" s="87">
        <v>38431</v>
      </c>
      <c r="B2348" s="78" t="s">
        <v>12754</v>
      </c>
      <c r="C2348" s="87" t="s">
        <v>119</v>
      </c>
      <c r="D2348" s="87" t="s">
        <v>10420</v>
      </c>
      <c r="E2348" s="88"/>
    </row>
    <row r="2349" spans="1:5">
      <c r="A2349" s="87">
        <v>38430</v>
      </c>
      <c r="B2349" s="78" t="s">
        <v>12755</v>
      </c>
      <c r="C2349" s="87" t="s">
        <v>119</v>
      </c>
      <c r="D2349" s="87" t="s">
        <v>10420</v>
      </c>
      <c r="E2349" s="88"/>
    </row>
    <row r="2350" spans="1:5">
      <c r="A2350" s="87">
        <v>36348</v>
      </c>
      <c r="B2350" s="78" t="s">
        <v>12756</v>
      </c>
      <c r="C2350" s="87" t="s">
        <v>119</v>
      </c>
      <c r="D2350" s="87" t="s">
        <v>10420</v>
      </c>
      <c r="E2350" s="88"/>
    </row>
    <row r="2351" spans="1:5">
      <c r="A2351" s="87">
        <v>36349</v>
      </c>
      <c r="B2351" s="78" t="s">
        <v>12757</v>
      </c>
      <c r="C2351" s="87" t="s">
        <v>119</v>
      </c>
      <c r="D2351" s="87" t="s">
        <v>10420</v>
      </c>
      <c r="E2351" s="88"/>
    </row>
    <row r="2352" spans="1:5">
      <c r="A2352" s="87">
        <v>38987</v>
      </c>
      <c r="B2352" s="78" t="s">
        <v>12758</v>
      </c>
      <c r="C2352" s="87" t="s">
        <v>119</v>
      </c>
      <c r="D2352" s="87" t="s">
        <v>10420</v>
      </c>
      <c r="E2352" s="88"/>
    </row>
    <row r="2353" spans="1:5">
      <c r="A2353" s="87">
        <v>38988</v>
      </c>
      <c r="B2353" s="78" t="s">
        <v>12759</v>
      </c>
      <c r="C2353" s="87" t="s">
        <v>119</v>
      </c>
      <c r="D2353" s="87" t="s">
        <v>10420</v>
      </c>
      <c r="E2353" s="88"/>
    </row>
    <row r="2354" spans="1:5">
      <c r="A2354" s="87">
        <v>38989</v>
      </c>
      <c r="B2354" s="78" t="s">
        <v>12760</v>
      </c>
      <c r="C2354" s="87" t="s">
        <v>119</v>
      </c>
      <c r="D2354" s="87" t="s">
        <v>10420</v>
      </c>
      <c r="E2354" s="88"/>
    </row>
    <row r="2355" spans="1:5">
      <c r="A2355" s="87">
        <v>38990</v>
      </c>
      <c r="B2355" s="78" t="s">
        <v>12761</v>
      </c>
      <c r="C2355" s="87" t="s">
        <v>119</v>
      </c>
      <c r="D2355" s="87" t="s">
        <v>10420</v>
      </c>
      <c r="E2355" s="88"/>
    </row>
    <row r="2356" spans="1:5">
      <c r="A2356" s="87">
        <v>38991</v>
      </c>
      <c r="B2356" s="78" t="s">
        <v>12762</v>
      </c>
      <c r="C2356" s="87" t="s">
        <v>119</v>
      </c>
      <c r="D2356" s="87" t="s">
        <v>10420</v>
      </c>
      <c r="E2356" s="88"/>
    </row>
    <row r="2357" spans="1:5">
      <c r="A2357" s="87">
        <v>38433</v>
      </c>
      <c r="B2357" s="78" t="s">
        <v>12763</v>
      </c>
      <c r="C2357" s="87" t="s">
        <v>119</v>
      </c>
      <c r="D2357" s="87" t="s">
        <v>10420</v>
      </c>
      <c r="E2357" s="88"/>
    </row>
    <row r="2358" spans="1:5">
      <c r="A2358" s="87">
        <v>38440</v>
      </c>
      <c r="B2358" s="78" t="s">
        <v>12764</v>
      </c>
      <c r="C2358" s="87" t="s">
        <v>119</v>
      </c>
      <c r="D2358" s="87" t="s">
        <v>10420</v>
      </c>
      <c r="E2358" s="88"/>
    </row>
    <row r="2359" spans="1:5">
      <c r="A2359" s="87">
        <v>36359</v>
      </c>
      <c r="B2359" s="78" t="s">
        <v>12765</v>
      </c>
      <c r="C2359" s="87" t="s">
        <v>119</v>
      </c>
      <c r="D2359" s="87" t="s">
        <v>10420</v>
      </c>
      <c r="E2359" s="88"/>
    </row>
    <row r="2360" spans="1:5">
      <c r="A2360" s="87">
        <v>36360</v>
      </c>
      <c r="B2360" s="78" t="s">
        <v>12766</v>
      </c>
      <c r="C2360" s="87" t="s">
        <v>119</v>
      </c>
      <c r="D2360" s="87" t="s">
        <v>10420</v>
      </c>
      <c r="E2360" s="88"/>
    </row>
    <row r="2361" spans="1:5">
      <c r="A2361" s="87">
        <v>38434</v>
      </c>
      <c r="B2361" s="78" t="s">
        <v>12767</v>
      </c>
      <c r="C2361" s="87" t="s">
        <v>119</v>
      </c>
      <c r="D2361" s="87" t="s">
        <v>10420</v>
      </c>
      <c r="E2361" s="88"/>
    </row>
    <row r="2362" spans="1:5">
      <c r="A2362" s="87">
        <v>38435</v>
      </c>
      <c r="B2362" s="78" t="s">
        <v>12768</v>
      </c>
      <c r="C2362" s="87" t="s">
        <v>119</v>
      </c>
      <c r="D2362" s="87" t="s">
        <v>10420</v>
      </c>
      <c r="E2362" s="88"/>
    </row>
    <row r="2363" spans="1:5">
      <c r="A2363" s="87">
        <v>38436</v>
      </c>
      <c r="B2363" s="78" t="s">
        <v>12769</v>
      </c>
      <c r="C2363" s="87" t="s">
        <v>119</v>
      </c>
      <c r="D2363" s="87" t="s">
        <v>10420</v>
      </c>
      <c r="E2363" s="88"/>
    </row>
    <row r="2364" spans="1:5">
      <c r="A2364" s="87">
        <v>38437</v>
      </c>
      <c r="B2364" s="78" t="s">
        <v>12770</v>
      </c>
      <c r="C2364" s="87" t="s">
        <v>119</v>
      </c>
      <c r="D2364" s="87" t="s">
        <v>10420</v>
      </c>
      <c r="E2364" s="88"/>
    </row>
    <row r="2365" spans="1:5">
      <c r="A2365" s="87">
        <v>38438</v>
      </c>
      <c r="B2365" s="78" t="s">
        <v>12771</v>
      </c>
      <c r="C2365" s="87" t="s">
        <v>119</v>
      </c>
      <c r="D2365" s="87" t="s">
        <v>10420</v>
      </c>
      <c r="E2365" s="88"/>
    </row>
    <row r="2366" spans="1:5">
      <c r="A2366" s="87">
        <v>38439</v>
      </c>
      <c r="B2366" s="78" t="s">
        <v>12772</v>
      </c>
      <c r="C2366" s="87" t="s">
        <v>119</v>
      </c>
      <c r="D2366" s="87" t="s">
        <v>10420</v>
      </c>
      <c r="E2366" s="88"/>
    </row>
    <row r="2367" spans="1:5">
      <c r="A2367" s="87">
        <v>10836</v>
      </c>
      <c r="B2367" s="78" t="s">
        <v>12773</v>
      </c>
      <c r="C2367" s="87" t="s">
        <v>119</v>
      </c>
      <c r="D2367" s="87" t="s">
        <v>10420</v>
      </c>
      <c r="E2367" s="88">
        <v>16.920000000000002</v>
      </c>
    </row>
    <row r="2368" spans="1:5">
      <c r="A2368" s="87">
        <v>3510</v>
      </c>
      <c r="B2368" s="78" t="s">
        <v>12774</v>
      </c>
      <c r="C2368" s="87" t="s">
        <v>119</v>
      </c>
      <c r="D2368" s="87" t="s">
        <v>10420</v>
      </c>
      <c r="E2368" s="88">
        <v>12.11</v>
      </c>
    </row>
    <row r="2369" spans="1:5">
      <c r="A2369" s="87">
        <v>10835</v>
      </c>
      <c r="B2369" s="78" t="s">
        <v>12775</v>
      </c>
      <c r="C2369" s="87" t="s">
        <v>119</v>
      </c>
      <c r="D2369" s="87" t="s">
        <v>10420</v>
      </c>
      <c r="E2369" s="88">
        <v>4.72</v>
      </c>
    </row>
    <row r="2370" spans="1:5">
      <c r="A2370" s="87">
        <v>3485</v>
      </c>
      <c r="B2370" s="78" t="s">
        <v>12776</v>
      </c>
      <c r="C2370" s="87" t="s">
        <v>119</v>
      </c>
      <c r="D2370" s="87" t="s">
        <v>10420</v>
      </c>
      <c r="E2370" s="88">
        <v>12.73</v>
      </c>
    </row>
    <row r="2371" spans="1:5">
      <c r="A2371" s="87">
        <v>3475</v>
      </c>
      <c r="B2371" s="78" t="s">
        <v>12777</v>
      </c>
      <c r="C2371" s="87" t="s">
        <v>119</v>
      </c>
      <c r="D2371" s="87" t="s">
        <v>10420</v>
      </c>
      <c r="E2371" s="88">
        <v>4.6100000000000003</v>
      </c>
    </row>
    <row r="2372" spans="1:5">
      <c r="A2372" s="87">
        <v>3534</v>
      </c>
      <c r="B2372" s="78" t="s">
        <v>12778</v>
      </c>
      <c r="C2372" s="87" t="s">
        <v>119</v>
      </c>
      <c r="D2372" s="87" t="s">
        <v>10420</v>
      </c>
      <c r="E2372" s="88">
        <v>7.3</v>
      </c>
    </row>
    <row r="2373" spans="1:5">
      <c r="A2373" s="87">
        <v>3482</v>
      </c>
      <c r="B2373" s="78" t="s">
        <v>12779</v>
      </c>
      <c r="C2373" s="87" t="s">
        <v>119</v>
      </c>
      <c r="D2373" s="87" t="s">
        <v>10420</v>
      </c>
      <c r="E2373" s="88">
        <v>5.22</v>
      </c>
    </row>
    <row r="2374" spans="1:5">
      <c r="A2374" s="87">
        <v>3543</v>
      </c>
      <c r="B2374" s="78" t="s">
        <v>12780</v>
      </c>
      <c r="C2374" s="87" t="s">
        <v>119</v>
      </c>
      <c r="D2374" s="87" t="s">
        <v>10420</v>
      </c>
      <c r="E2374" s="88">
        <v>1.69</v>
      </c>
    </row>
    <row r="2375" spans="1:5">
      <c r="A2375" s="87">
        <v>3505</v>
      </c>
      <c r="B2375" s="78" t="s">
        <v>12781</v>
      </c>
      <c r="C2375" s="87" t="s">
        <v>119</v>
      </c>
      <c r="D2375" s="87" t="s">
        <v>10420</v>
      </c>
      <c r="E2375" s="88">
        <v>2.52</v>
      </c>
    </row>
    <row r="2376" spans="1:5">
      <c r="A2376" s="87">
        <v>3521</v>
      </c>
      <c r="B2376" s="78" t="s">
        <v>12782</v>
      </c>
      <c r="C2376" s="87" t="s">
        <v>119</v>
      </c>
      <c r="D2376" s="87" t="s">
        <v>10420</v>
      </c>
      <c r="E2376" s="88">
        <v>1.9</v>
      </c>
    </row>
    <row r="2377" spans="1:5">
      <c r="A2377" s="87">
        <v>3531</v>
      </c>
      <c r="B2377" s="78" t="s">
        <v>12783</v>
      </c>
      <c r="C2377" s="87" t="s">
        <v>119</v>
      </c>
      <c r="D2377" s="87" t="s">
        <v>10420</v>
      </c>
      <c r="E2377" s="88">
        <v>3.62</v>
      </c>
    </row>
    <row r="2378" spans="1:5">
      <c r="A2378" s="87">
        <v>3522</v>
      </c>
      <c r="B2378" s="78" t="s">
        <v>12784</v>
      </c>
      <c r="C2378" s="87" t="s">
        <v>119</v>
      </c>
      <c r="D2378" s="87" t="s">
        <v>10420</v>
      </c>
      <c r="E2378" s="88">
        <v>2.33</v>
      </c>
    </row>
    <row r="2379" spans="1:5">
      <c r="A2379" s="87">
        <v>3527</v>
      </c>
      <c r="B2379" s="78" t="s">
        <v>12785</v>
      </c>
      <c r="C2379" s="87" t="s">
        <v>119</v>
      </c>
      <c r="D2379" s="87" t="s">
        <v>10420</v>
      </c>
      <c r="E2379" s="88">
        <v>12.27</v>
      </c>
    </row>
    <row r="2380" spans="1:5">
      <c r="A2380" s="87">
        <v>3530</v>
      </c>
      <c r="B2380" s="78" t="s">
        <v>12786</v>
      </c>
      <c r="C2380" s="87" t="s">
        <v>119</v>
      </c>
      <c r="D2380" s="87" t="s">
        <v>10420</v>
      </c>
      <c r="E2380" s="88">
        <v>198.7</v>
      </c>
    </row>
    <row r="2381" spans="1:5">
      <c r="A2381" s="87">
        <v>3542</v>
      </c>
      <c r="B2381" s="78" t="s">
        <v>12787</v>
      </c>
      <c r="C2381" s="87" t="s">
        <v>119</v>
      </c>
      <c r="D2381" s="87" t="s">
        <v>10420</v>
      </c>
      <c r="E2381" s="88">
        <v>0.56999999999999995</v>
      </c>
    </row>
    <row r="2382" spans="1:5">
      <c r="A2382" s="87">
        <v>3529</v>
      </c>
      <c r="B2382" s="78" t="s">
        <v>12788</v>
      </c>
      <c r="C2382" s="87" t="s">
        <v>119</v>
      </c>
      <c r="D2382" s="87" t="s">
        <v>10420</v>
      </c>
      <c r="E2382" s="88">
        <v>0.7</v>
      </c>
    </row>
    <row r="2383" spans="1:5">
      <c r="A2383" s="87">
        <v>3536</v>
      </c>
      <c r="B2383" s="78" t="s">
        <v>12789</v>
      </c>
      <c r="C2383" s="87" t="s">
        <v>119</v>
      </c>
      <c r="D2383" s="87" t="s">
        <v>10420</v>
      </c>
      <c r="E2383" s="88">
        <v>2.33</v>
      </c>
    </row>
    <row r="2384" spans="1:5">
      <c r="A2384" s="87">
        <v>3535</v>
      </c>
      <c r="B2384" s="78" t="s">
        <v>12790</v>
      </c>
      <c r="C2384" s="87" t="s">
        <v>119</v>
      </c>
      <c r="D2384" s="87" t="s">
        <v>10420</v>
      </c>
      <c r="E2384" s="88">
        <v>5.67</v>
      </c>
    </row>
    <row r="2385" spans="1:5">
      <c r="A2385" s="87">
        <v>3540</v>
      </c>
      <c r="B2385" s="78" t="s">
        <v>12791</v>
      </c>
      <c r="C2385" s="87" t="s">
        <v>119</v>
      </c>
      <c r="D2385" s="87" t="s">
        <v>10420</v>
      </c>
      <c r="E2385" s="88">
        <v>4.8</v>
      </c>
    </row>
    <row r="2386" spans="1:5">
      <c r="A2386" s="87">
        <v>3539</v>
      </c>
      <c r="B2386" s="78" t="s">
        <v>12792</v>
      </c>
      <c r="C2386" s="87" t="s">
        <v>119</v>
      </c>
      <c r="D2386" s="87" t="s">
        <v>10420</v>
      </c>
      <c r="E2386" s="88">
        <v>27.81</v>
      </c>
    </row>
    <row r="2387" spans="1:5">
      <c r="A2387" s="87">
        <v>3513</v>
      </c>
      <c r="B2387" s="78" t="s">
        <v>12793</v>
      </c>
      <c r="C2387" s="87" t="s">
        <v>119</v>
      </c>
      <c r="D2387" s="87" t="s">
        <v>10420</v>
      </c>
      <c r="E2387" s="88">
        <v>98.06</v>
      </c>
    </row>
    <row r="2388" spans="1:5">
      <c r="A2388" s="87">
        <v>3516</v>
      </c>
      <c r="B2388" s="78" t="s">
        <v>12794</v>
      </c>
      <c r="C2388" s="87" t="s">
        <v>119</v>
      </c>
      <c r="D2388" s="87" t="s">
        <v>10420</v>
      </c>
      <c r="E2388" s="88">
        <v>1.95</v>
      </c>
    </row>
    <row r="2389" spans="1:5">
      <c r="A2389" s="87">
        <v>3517</v>
      </c>
      <c r="B2389" s="78" t="s">
        <v>12795</v>
      </c>
      <c r="C2389" s="87" t="s">
        <v>119</v>
      </c>
      <c r="D2389" s="87" t="s">
        <v>10420</v>
      </c>
      <c r="E2389" s="88">
        <v>1.76</v>
      </c>
    </row>
    <row r="2390" spans="1:5">
      <c r="A2390" s="87">
        <v>3515</v>
      </c>
      <c r="B2390" s="78" t="s">
        <v>12796</v>
      </c>
      <c r="C2390" s="87" t="s">
        <v>119</v>
      </c>
      <c r="D2390" s="87" t="s">
        <v>10420</v>
      </c>
      <c r="E2390" s="88">
        <v>6.26</v>
      </c>
    </row>
    <row r="2391" spans="1:5">
      <c r="A2391" s="87">
        <v>20147</v>
      </c>
      <c r="B2391" s="78" t="s">
        <v>12797</v>
      </c>
      <c r="C2391" s="87" t="s">
        <v>119</v>
      </c>
      <c r="D2391" s="87" t="s">
        <v>10420</v>
      </c>
      <c r="E2391" s="88">
        <v>5.14</v>
      </c>
    </row>
    <row r="2392" spans="1:5">
      <c r="A2392" s="87">
        <v>3524</v>
      </c>
      <c r="B2392" s="78" t="s">
        <v>12798</v>
      </c>
      <c r="C2392" s="87" t="s">
        <v>119</v>
      </c>
      <c r="D2392" s="87" t="s">
        <v>10420</v>
      </c>
      <c r="E2392" s="88">
        <v>7.74</v>
      </c>
    </row>
    <row r="2393" spans="1:5">
      <c r="A2393" s="87">
        <v>3532</v>
      </c>
      <c r="B2393" s="78" t="s">
        <v>12799</v>
      </c>
      <c r="C2393" s="87" t="s">
        <v>119</v>
      </c>
      <c r="D2393" s="87" t="s">
        <v>10420</v>
      </c>
      <c r="E2393" s="88">
        <v>17.899999999999999</v>
      </c>
    </row>
    <row r="2394" spans="1:5">
      <c r="A2394" s="87">
        <v>3528</v>
      </c>
      <c r="B2394" s="78" t="s">
        <v>12800</v>
      </c>
      <c r="C2394" s="87" t="s">
        <v>119</v>
      </c>
      <c r="D2394" s="87" t="s">
        <v>10420</v>
      </c>
      <c r="E2394" s="88">
        <v>7.62</v>
      </c>
    </row>
    <row r="2395" spans="1:5">
      <c r="A2395" s="87">
        <v>37952</v>
      </c>
      <c r="B2395" s="78" t="s">
        <v>12801</v>
      </c>
      <c r="C2395" s="87" t="s">
        <v>119</v>
      </c>
      <c r="D2395" s="87" t="s">
        <v>10420</v>
      </c>
      <c r="E2395" s="88">
        <v>54.6</v>
      </c>
    </row>
    <row r="2396" spans="1:5">
      <c r="A2396" s="87">
        <v>37951</v>
      </c>
      <c r="B2396" s="78" t="s">
        <v>12802</v>
      </c>
      <c r="C2396" s="87" t="s">
        <v>119</v>
      </c>
      <c r="D2396" s="87" t="s">
        <v>10420</v>
      </c>
      <c r="E2396" s="88">
        <v>2.0499999999999998</v>
      </c>
    </row>
    <row r="2397" spans="1:5">
      <c r="A2397" s="87">
        <v>3518</v>
      </c>
      <c r="B2397" s="78" t="s">
        <v>12803</v>
      </c>
      <c r="C2397" s="87" t="s">
        <v>119</v>
      </c>
      <c r="D2397" s="87" t="s">
        <v>10420</v>
      </c>
      <c r="E2397" s="88">
        <v>3.16</v>
      </c>
    </row>
    <row r="2398" spans="1:5">
      <c r="A2398" s="87">
        <v>3519</v>
      </c>
      <c r="B2398" s="78" t="s">
        <v>12804</v>
      </c>
      <c r="C2398" s="87" t="s">
        <v>119</v>
      </c>
      <c r="D2398" s="87" t="s">
        <v>10420</v>
      </c>
      <c r="E2398" s="88">
        <v>6.61</v>
      </c>
    </row>
    <row r="2399" spans="1:5">
      <c r="A2399" s="87">
        <v>3520</v>
      </c>
      <c r="B2399" s="78" t="s">
        <v>12805</v>
      </c>
      <c r="C2399" s="87" t="s">
        <v>119</v>
      </c>
      <c r="D2399" s="87" t="s">
        <v>10420</v>
      </c>
      <c r="E2399" s="88">
        <v>6.92</v>
      </c>
    </row>
    <row r="2400" spans="1:5">
      <c r="A2400" s="87">
        <v>37950</v>
      </c>
      <c r="B2400" s="78" t="s">
        <v>12806</v>
      </c>
      <c r="C2400" s="87" t="s">
        <v>119</v>
      </c>
      <c r="D2400" s="87" t="s">
        <v>10420</v>
      </c>
      <c r="E2400" s="88">
        <v>50.26</v>
      </c>
    </row>
    <row r="2401" spans="1:5">
      <c r="A2401" s="87">
        <v>37949</v>
      </c>
      <c r="B2401" s="78" t="s">
        <v>12807</v>
      </c>
      <c r="C2401" s="87" t="s">
        <v>119</v>
      </c>
      <c r="D2401" s="87" t="s">
        <v>10420</v>
      </c>
      <c r="E2401" s="88">
        <v>1.85</v>
      </c>
    </row>
    <row r="2402" spans="1:5">
      <c r="A2402" s="87">
        <v>3526</v>
      </c>
      <c r="B2402" s="78" t="s">
        <v>12808</v>
      </c>
      <c r="C2402" s="87" t="s">
        <v>119</v>
      </c>
      <c r="D2402" s="87" t="s">
        <v>10420</v>
      </c>
      <c r="E2402" s="88">
        <v>2.5499999999999998</v>
      </c>
    </row>
    <row r="2403" spans="1:5">
      <c r="A2403" s="87">
        <v>3509</v>
      </c>
      <c r="B2403" s="78" t="s">
        <v>12809</v>
      </c>
      <c r="C2403" s="87" t="s">
        <v>119</v>
      </c>
      <c r="D2403" s="87" t="s">
        <v>10420</v>
      </c>
      <c r="E2403" s="88">
        <v>5.79</v>
      </c>
    </row>
    <row r="2404" spans="1:5">
      <c r="A2404" s="87">
        <v>20151</v>
      </c>
      <c r="B2404" s="78" t="s">
        <v>12810</v>
      </c>
      <c r="C2404" s="87" t="s">
        <v>119</v>
      </c>
      <c r="D2404" s="87" t="s">
        <v>10420</v>
      </c>
      <c r="E2404" s="88">
        <v>17.03</v>
      </c>
    </row>
    <row r="2405" spans="1:5">
      <c r="A2405" s="87">
        <v>20152</v>
      </c>
      <c r="B2405" s="78" t="s">
        <v>12811</v>
      </c>
      <c r="C2405" s="87" t="s">
        <v>119</v>
      </c>
      <c r="D2405" s="87" t="s">
        <v>10420</v>
      </c>
      <c r="E2405" s="88">
        <v>61.61</v>
      </c>
    </row>
    <row r="2406" spans="1:5">
      <c r="A2406" s="87">
        <v>20148</v>
      </c>
      <c r="B2406" s="78" t="s">
        <v>12812</v>
      </c>
      <c r="C2406" s="87" t="s">
        <v>119</v>
      </c>
      <c r="D2406" s="87" t="s">
        <v>10420</v>
      </c>
      <c r="E2406" s="88">
        <v>3.35</v>
      </c>
    </row>
    <row r="2407" spans="1:5">
      <c r="A2407" s="87">
        <v>20149</v>
      </c>
      <c r="B2407" s="78" t="s">
        <v>12813</v>
      </c>
      <c r="C2407" s="87" t="s">
        <v>119</v>
      </c>
      <c r="D2407" s="87" t="s">
        <v>10420</v>
      </c>
      <c r="E2407" s="88">
        <v>5.59</v>
      </c>
    </row>
    <row r="2408" spans="1:5">
      <c r="A2408" s="87">
        <v>20150</v>
      </c>
      <c r="B2408" s="78" t="s">
        <v>12814</v>
      </c>
      <c r="C2408" s="87" t="s">
        <v>119</v>
      </c>
      <c r="D2408" s="87" t="s">
        <v>10420</v>
      </c>
      <c r="E2408" s="88">
        <v>14.41</v>
      </c>
    </row>
    <row r="2409" spans="1:5">
      <c r="A2409" s="87">
        <v>20157</v>
      </c>
      <c r="B2409" s="78" t="s">
        <v>12815</v>
      </c>
      <c r="C2409" s="87" t="s">
        <v>119</v>
      </c>
      <c r="D2409" s="87" t="s">
        <v>10420</v>
      </c>
      <c r="E2409" s="88">
        <v>16.170000000000002</v>
      </c>
    </row>
    <row r="2410" spans="1:5">
      <c r="A2410" s="87">
        <v>20158</v>
      </c>
      <c r="B2410" s="78" t="s">
        <v>12816</v>
      </c>
      <c r="C2410" s="87" t="s">
        <v>119</v>
      </c>
      <c r="D2410" s="87" t="s">
        <v>10420</v>
      </c>
      <c r="E2410" s="88">
        <v>64.23</v>
      </c>
    </row>
    <row r="2411" spans="1:5">
      <c r="A2411" s="87">
        <v>20154</v>
      </c>
      <c r="B2411" s="78" t="s">
        <v>12817</v>
      </c>
      <c r="C2411" s="87" t="s">
        <v>119</v>
      </c>
      <c r="D2411" s="87" t="s">
        <v>10420</v>
      </c>
      <c r="E2411" s="88">
        <v>3.28</v>
      </c>
    </row>
    <row r="2412" spans="1:5">
      <c r="A2412" s="87">
        <v>20155</v>
      </c>
      <c r="B2412" s="78" t="s">
        <v>12818</v>
      </c>
      <c r="C2412" s="87" t="s">
        <v>119</v>
      </c>
      <c r="D2412" s="87" t="s">
        <v>10420</v>
      </c>
      <c r="E2412" s="88">
        <v>4.99</v>
      </c>
    </row>
    <row r="2413" spans="1:5">
      <c r="A2413" s="87">
        <v>20156</v>
      </c>
      <c r="B2413" s="78" t="s">
        <v>12819</v>
      </c>
      <c r="C2413" s="87" t="s">
        <v>119</v>
      </c>
      <c r="D2413" s="87" t="s">
        <v>10420</v>
      </c>
      <c r="E2413" s="88">
        <v>14.03</v>
      </c>
    </row>
    <row r="2414" spans="1:5">
      <c r="A2414" s="87">
        <v>3499</v>
      </c>
      <c r="B2414" s="78" t="s">
        <v>12820</v>
      </c>
      <c r="C2414" s="87" t="s">
        <v>119</v>
      </c>
      <c r="D2414" s="87" t="s">
        <v>10420</v>
      </c>
      <c r="E2414" s="88">
        <v>1.0900000000000001</v>
      </c>
    </row>
    <row r="2415" spans="1:5">
      <c r="A2415" s="87">
        <v>3500</v>
      </c>
      <c r="B2415" s="78" t="s">
        <v>12821</v>
      </c>
      <c r="C2415" s="87" t="s">
        <v>119</v>
      </c>
      <c r="D2415" s="87" t="s">
        <v>10420</v>
      </c>
      <c r="E2415" s="88">
        <v>1.44</v>
      </c>
    </row>
    <row r="2416" spans="1:5">
      <c r="A2416" s="87">
        <v>3501</v>
      </c>
      <c r="B2416" s="78" t="s">
        <v>12822</v>
      </c>
      <c r="C2416" s="87" t="s">
        <v>119</v>
      </c>
      <c r="D2416" s="87" t="s">
        <v>10420</v>
      </c>
      <c r="E2416" s="88">
        <v>3.98</v>
      </c>
    </row>
    <row r="2417" spans="1:5">
      <c r="A2417" s="87">
        <v>3502</v>
      </c>
      <c r="B2417" s="78" t="s">
        <v>12823</v>
      </c>
      <c r="C2417" s="87" t="s">
        <v>119</v>
      </c>
      <c r="D2417" s="87" t="s">
        <v>10420</v>
      </c>
      <c r="E2417" s="88">
        <v>5.72</v>
      </c>
    </row>
    <row r="2418" spans="1:5">
      <c r="A2418" s="87">
        <v>3503</v>
      </c>
      <c r="B2418" s="78" t="s">
        <v>12824</v>
      </c>
      <c r="C2418" s="87" t="s">
        <v>119</v>
      </c>
      <c r="D2418" s="87" t="s">
        <v>10420</v>
      </c>
      <c r="E2418" s="88">
        <v>7.19</v>
      </c>
    </row>
    <row r="2419" spans="1:5">
      <c r="A2419" s="87">
        <v>3477</v>
      </c>
      <c r="B2419" s="78" t="s">
        <v>12825</v>
      </c>
      <c r="C2419" s="87" t="s">
        <v>119</v>
      </c>
      <c r="D2419" s="87" t="s">
        <v>10420</v>
      </c>
      <c r="E2419" s="88">
        <v>26.13</v>
      </c>
    </row>
    <row r="2420" spans="1:5">
      <c r="A2420" s="87">
        <v>3478</v>
      </c>
      <c r="B2420" s="78" t="s">
        <v>12826</v>
      </c>
      <c r="C2420" s="87" t="s">
        <v>119</v>
      </c>
      <c r="D2420" s="87" t="s">
        <v>10420</v>
      </c>
      <c r="E2420" s="88">
        <v>62.66</v>
      </c>
    </row>
    <row r="2421" spans="1:5">
      <c r="A2421" s="87">
        <v>3525</v>
      </c>
      <c r="B2421" s="78" t="s">
        <v>12827</v>
      </c>
      <c r="C2421" s="87" t="s">
        <v>119</v>
      </c>
      <c r="D2421" s="87" t="s">
        <v>10420</v>
      </c>
      <c r="E2421" s="88">
        <v>77.33</v>
      </c>
    </row>
    <row r="2422" spans="1:5">
      <c r="A2422" s="87">
        <v>3511</v>
      </c>
      <c r="B2422" s="78" t="s">
        <v>12828</v>
      </c>
      <c r="C2422" s="87" t="s">
        <v>119</v>
      </c>
      <c r="D2422" s="87" t="s">
        <v>10420</v>
      </c>
      <c r="E2422" s="88">
        <v>82.02</v>
      </c>
    </row>
    <row r="2423" spans="1:5">
      <c r="A2423" s="87">
        <v>38913</v>
      </c>
      <c r="B2423" s="78" t="s">
        <v>12829</v>
      </c>
      <c r="C2423" s="87" t="s">
        <v>119</v>
      </c>
      <c r="D2423" s="87" t="s">
        <v>10420</v>
      </c>
      <c r="E2423" s="88"/>
    </row>
    <row r="2424" spans="1:5">
      <c r="A2424" s="87">
        <v>38914</v>
      </c>
      <c r="B2424" s="78" t="s">
        <v>12830</v>
      </c>
      <c r="C2424" s="87" t="s">
        <v>119</v>
      </c>
      <c r="D2424" s="87" t="s">
        <v>10420</v>
      </c>
      <c r="E2424" s="88"/>
    </row>
    <row r="2425" spans="1:5">
      <c r="A2425" s="87">
        <v>38915</v>
      </c>
      <c r="B2425" s="78" t="s">
        <v>12831</v>
      </c>
      <c r="C2425" s="87" t="s">
        <v>119</v>
      </c>
      <c r="D2425" s="87" t="s">
        <v>10420</v>
      </c>
      <c r="E2425" s="88"/>
    </row>
    <row r="2426" spans="1:5">
      <c r="A2426" s="87">
        <v>38916</v>
      </c>
      <c r="B2426" s="78" t="s">
        <v>12832</v>
      </c>
      <c r="C2426" s="87" t="s">
        <v>119</v>
      </c>
      <c r="D2426" s="87" t="s">
        <v>10420</v>
      </c>
      <c r="E2426" s="88"/>
    </row>
    <row r="2427" spans="1:5">
      <c r="A2427" s="87">
        <v>39300</v>
      </c>
      <c r="B2427" s="78" t="s">
        <v>12833</v>
      </c>
      <c r="C2427" s="87" t="s">
        <v>119</v>
      </c>
      <c r="D2427" s="87" t="s">
        <v>10420</v>
      </c>
      <c r="E2427" s="88"/>
    </row>
    <row r="2428" spans="1:5">
      <c r="A2428" s="87">
        <v>39301</v>
      </c>
      <c r="B2428" s="78" t="s">
        <v>12834</v>
      </c>
      <c r="C2428" s="87" t="s">
        <v>119</v>
      </c>
      <c r="D2428" s="87" t="s">
        <v>10420</v>
      </c>
      <c r="E2428" s="88"/>
    </row>
    <row r="2429" spans="1:5">
      <c r="A2429" s="87">
        <v>39302</v>
      </c>
      <c r="B2429" s="78" t="s">
        <v>12835</v>
      </c>
      <c r="C2429" s="87" t="s">
        <v>119</v>
      </c>
      <c r="D2429" s="87" t="s">
        <v>10420</v>
      </c>
      <c r="E2429" s="88"/>
    </row>
    <row r="2430" spans="1:5">
      <c r="A2430" s="87">
        <v>38941</v>
      </c>
      <c r="B2430" s="78" t="s">
        <v>12836</v>
      </c>
      <c r="C2430" s="87" t="s">
        <v>119</v>
      </c>
      <c r="D2430" s="87" t="s">
        <v>10420</v>
      </c>
      <c r="E2430" s="88"/>
    </row>
    <row r="2431" spans="1:5">
      <c r="A2431" s="87">
        <v>38923</v>
      </c>
      <c r="B2431" s="78" t="s">
        <v>12837</v>
      </c>
      <c r="C2431" s="87" t="s">
        <v>119</v>
      </c>
      <c r="D2431" s="87" t="s">
        <v>10420</v>
      </c>
      <c r="E2431" s="88"/>
    </row>
    <row r="2432" spans="1:5">
      <c r="A2432" s="87">
        <v>38925</v>
      </c>
      <c r="B2432" s="78" t="s">
        <v>12838</v>
      </c>
      <c r="C2432" s="87" t="s">
        <v>119</v>
      </c>
      <c r="D2432" s="87" t="s">
        <v>10420</v>
      </c>
      <c r="E2432" s="88"/>
    </row>
    <row r="2433" spans="1:5">
      <c r="A2433" s="87">
        <v>38926</v>
      </c>
      <c r="B2433" s="78" t="s">
        <v>12839</v>
      </c>
      <c r="C2433" s="87" t="s">
        <v>119</v>
      </c>
      <c r="D2433" s="87" t="s">
        <v>10420</v>
      </c>
      <c r="E2433" s="88"/>
    </row>
    <row r="2434" spans="1:5">
      <c r="A2434" s="87">
        <v>38927</v>
      </c>
      <c r="B2434" s="78" t="s">
        <v>12840</v>
      </c>
      <c r="C2434" s="87" t="s">
        <v>119</v>
      </c>
      <c r="D2434" s="87" t="s">
        <v>10420</v>
      </c>
      <c r="E2434" s="88"/>
    </row>
    <row r="2435" spans="1:5">
      <c r="A2435" s="87">
        <v>39304</v>
      </c>
      <c r="B2435" s="78" t="s">
        <v>12841</v>
      </c>
      <c r="C2435" s="87" t="s">
        <v>119</v>
      </c>
      <c r="D2435" s="87" t="s">
        <v>10420</v>
      </c>
      <c r="E2435" s="88"/>
    </row>
    <row r="2436" spans="1:5">
      <c r="A2436" s="87">
        <v>39305</v>
      </c>
      <c r="B2436" s="78" t="s">
        <v>12842</v>
      </c>
      <c r="C2436" s="87" t="s">
        <v>119</v>
      </c>
      <c r="D2436" s="87" t="s">
        <v>10420</v>
      </c>
      <c r="E2436" s="88"/>
    </row>
    <row r="2437" spans="1:5">
      <c r="A2437" s="87">
        <v>39306</v>
      </c>
      <c r="B2437" s="78" t="s">
        <v>12843</v>
      </c>
      <c r="C2437" s="87" t="s">
        <v>119</v>
      </c>
      <c r="D2437" s="87" t="s">
        <v>10420</v>
      </c>
      <c r="E2437" s="88"/>
    </row>
    <row r="2438" spans="1:5">
      <c r="A2438" s="87">
        <v>38928</v>
      </c>
      <c r="B2438" s="78" t="s">
        <v>12844</v>
      </c>
      <c r="C2438" s="87" t="s">
        <v>119</v>
      </c>
      <c r="D2438" s="87" t="s">
        <v>10420</v>
      </c>
      <c r="E2438" s="88"/>
    </row>
    <row r="2439" spans="1:5">
      <c r="A2439" s="87">
        <v>38917</v>
      </c>
      <c r="B2439" s="78" t="s">
        <v>12845</v>
      </c>
      <c r="C2439" s="87" t="s">
        <v>119</v>
      </c>
      <c r="D2439" s="87" t="s">
        <v>10420</v>
      </c>
      <c r="E2439" s="88"/>
    </row>
    <row r="2440" spans="1:5">
      <c r="A2440" s="87">
        <v>38919</v>
      </c>
      <c r="B2440" s="78" t="s">
        <v>12846</v>
      </c>
      <c r="C2440" s="87" t="s">
        <v>119</v>
      </c>
      <c r="D2440" s="87" t="s">
        <v>10420</v>
      </c>
      <c r="E2440" s="88"/>
    </row>
    <row r="2441" spans="1:5">
      <c r="A2441" s="87">
        <v>38922</v>
      </c>
      <c r="B2441" s="78" t="s">
        <v>12847</v>
      </c>
      <c r="C2441" s="87" t="s">
        <v>119</v>
      </c>
      <c r="D2441" s="87" t="s">
        <v>10420</v>
      </c>
      <c r="E2441" s="88"/>
    </row>
    <row r="2442" spans="1:5">
      <c r="A2442" s="87">
        <v>45198</v>
      </c>
      <c r="B2442" s="78" t="s">
        <v>12848</v>
      </c>
      <c r="C2442" s="87" t="s">
        <v>119</v>
      </c>
      <c r="D2442" s="87" t="s">
        <v>10420</v>
      </c>
      <c r="E2442" s="88">
        <v>45.92</v>
      </c>
    </row>
    <row r="2443" spans="1:5">
      <c r="A2443" s="87">
        <v>45196</v>
      </c>
      <c r="B2443" s="78" t="s">
        <v>12849</v>
      </c>
      <c r="C2443" s="87" t="s">
        <v>119</v>
      </c>
      <c r="D2443" s="87" t="s">
        <v>10420</v>
      </c>
      <c r="E2443" s="88">
        <v>94.68</v>
      </c>
    </row>
    <row r="2444" spans="1:5">
      <c r="A2444" s="87">
        <v>12032</v>
      </c>
      <c r="B2444" s="78" t="s">
        <v>12850</v>
      </c>
      <c r="C2444" s="87" t="s">
        <v>10864</v>
      </c>
      <c r="D2444" s="87" t="s">
        <v>10420</v>
      </c>
      <c r="E2444" s="88">
        <v>62.53</v>
      </c>
    </row>
    <row r="2445" spans="1:5">
      <c r="A2445" s="87">
        <v>12030</v>
      </c>
      <c r="B2445" s="78" t="s">
        <v>12851</v>
      </c>
      <c r="C2445" s="87" t="s">
        <v>10864</v>
      </c>
      <c r="D2445" s="87" t="s">
        <v>10420</v>
      </c>
      <c r="E2445" s="88">
        <v>58.76</v>
      </c>
    </row>
    <row r="2446" spans="1:5">
      <c r="A2446" s="87">
        <v>45207</v>
      </c>
      <c r="B2446" s="78" t="s">
        <v>12852</v>
      </c>
      <c r="C2446" s="87" t="s">
        <v>119</v>
      </c>
      <c r="D2446" s="87" t="s">
        <v>10420</v>
      </c>
      <c r="E2446" s="88">
        <v>302.45</v>
      </c>
    </row>
    <row r="2447" spans="1:5">
      <c r="A2447" s="87">
        <v>14157</v>
      </c>
      <c r="B2447" s="78" t="s">
        <v>12853</v>
      </c>
      <c r="C2447" s="87" t="s">
        <v>119</v>
      </c>
      <c r="D2447" s="87" t="s">
        <v>10420</v>
      </c>
      <c r="E2447" s="88"/>
    </row>
    <row r="2448" spans="1:5">
      <c r="A2448" s="87">
        <v>10908</v>
      </c>
      <c r="B2448" s="78" t="s">
        <v>12854</v>
      </c>
      <c r="C2448" s="87" t="s">
        <v>119</v>
      </c>
      <c r="D2448" s="87" t="s">
        <v>10420</v>
      </c>
      <c r="E2448" s="88">
        <v>15.9</v>
      </c>
    </row>
    <row r="2449" spans="1:5">
      <c r="A2449" s="87">
        <v>10909</v>
      </c>
      <c r="B2449" s="78" t="s">
        <v>12855</v>
      </c>
      <c r="C2449" s="87" t="s">
        <v>119</v>
      </c>
      <c r="D2449" s="87" t="s">
        <v>10420</v>
      </c>
      <c r="E2449" s="88">
        <v>18.489999999999998</v>
      </c>
    </row>
    <row r="2450" spans="1:5">
      <c r="A2450" s="87">
        <v>3669</v>
      </c>
      <c r="B2450" s="78" t="s">
        <v>12856</v>
      </c>
      <c r="C2450" s="87" t="s">
        <v>119</v>
      </c>
      <c r="D2450" s="87" t="s">
        <v>10420</v>
      </c>
      <c r="E2450" s="88">
        <v>11.36</v>
      </c>
    </row>
    <row r="2451" spans="1:5">
      <c r="A2451" s="87">
        <v>20139</v>
      </c>
      <c r="B2451" s="78" t="s">
        <v>12857</v>
      </c>
      <c r="C2451" s="87" t="s">
        <v>119</v>
      </c>
      <c r="D2451" s="87" t="s">
        <v>10420</v>
      </c>
      <c r="E2451" s="88">
        <v>97.71</v>
      </c>
    </row>
    <row r="2452" spans="1:5">
      <c r="A2452" s="87">
        <v>3668</v>
      </c>
      <c r="B2452" s="78" t="s">
        <v>12858</v>
      </c>
      <c r="C2452" s="87" t="s">
        <v>119</v>
      </c>
      <c r="D2452" s="87" t="s">
        <v>10420</v>
      </c>
      <c r="E2452" s="88">
        <v>34.9</v>
      </c>
    </row>
    <row r="2453" spans="1:5">
      <c r="A2453" s="87">
        <v>10911</v>
      </c>
      <c r="B2453" s="78" t="s">
        <v>12859</v>
      </c>
      <c r="C2453" s="87" t="s">
        <v>119</v>
      </c>
      <c r="D2453" s="87" t="s">
        <v>10420</v>
      </c>
      <c r="E2453" s="88">
        <v>15.3</v>
      </c>
    </row>
    <row r="2454" spans="1:5">
      <c r="A2454" s="87">
        <v>3659</v>
      </c>
      <c r="B2454" s="78" t="s">
        <v>12860</v>
      </c>
      <c r="C2454" s="87" t="s">
        <v>119</v>
      </c>
      <c r="D2454" s="87" t="s">
        <v>10420</v>
      </c>
      <c r="E2454" s="88">
        <v>15.59</v>
      </c>
    </row>
    <row r="2455" spans="1:5">
      <c r="A2455" s="87">
        <v>3660</v>
      </c>
      <c r="B2455" s="78" t="s">
        <v>12861</v>
      </c>
      <c r="C2455" s="87" t="s">
        <v>119</v>
      </c>
      <c r="D2455" s="87" t="s">
        <v>10420</v>
      </c>
      <c r="E2455" s="88">
        <v>20.16</v>
      </c>
    </row>
    <row r="2456" spans="1:5">
      <c r="A2456" s="87">
        <v>20144</v>
      </c>
      <c r="B2456" s="78" t="s">
        <v>12862</v>
      </c>
      <c r="C2456" s="87" t="s">
        <v>119</v>
      </c>
      <c r="D2456" s="87" t="s">
        <v>10420</v>
      </c>
      <c r="E2456" s="88">
        <v>45.15</v>
      </c>
    </row>
    <row r="2457" spans="1:5">
      <c r="A2457" s="87">
        <v>20143</v>
      </c>
      <c r="B2457" s="78" t="s">
        <v>12863</v>
      </c>
      <c r="C2457" s="87" t="s">
        <v>119</v>
      </c>
      <c r="D2457" s="87" t="s">
        <v>10420</v>
      </c>
      <c r="E2457" s="88">
        <v>57.76</v>
      </c>
    </row>
    <row r="2458" spans="1:5">
      <c r="A2458" s="87">
        <v>20145</v>
      </c>
      <c r="B2458" s="78" t="s">
        <v>12864</v>
      </c>
      <c r="C2458" s="87" t="s">
        <v>119</v>
      </c>
      <c r="D2458" s="87" t="s">
        <v>10420</v>
      </c>
      <c r="E2458" s="88">
        <v>111.42</v>
      </c>
    </row>
    <row r="2459" spans="1:5">
      <c r="A2459" s="87">
        <v>20146</v>
      </c>
      <c r="B2459" s="78" t="s">
        <v>12865</v>
      </c>
      <c r="C2459" s="87" t="s">
        <v>119</v>
      </c>
      <c r="D2459" s="87" t="s">
        <v>10420</v>
      </c>
      <c r="E2459" s="88">
        <v>152.31</v>
      </c>
    </row>
    <row r="2460" spans="1:5">
      <c r="A2460" s="87">
        <v>20140</v>
      </c>
      <c r="B2460" s="78" t="s">
        <v>12866</v>
      </c>
      <c r="C2460" s="87" t="s">
        <v>119</v>
      </c>
      <c r="D2460" s="87" t="s">
        <v>10420</v>
      </c>
      <c r="E2460" s="88">
        <v>7.14</v>
      </c>
    </row>
    <row r="2461" spans="1:5">
      <c r="A2461" s="87">
        <v>20141</v>
      </c>
      <c r="B2461" s="78" t="s">
        <v>12867</v>
      </c>
      <c r="C2461" s="87" t="s">
        <v>119</v>
      </c>
      <c r="D2461" s="87" t="s">
        <v>10420</v>
      </c>
      <c r="E2461" s="88">
        <v>17.5</v>
      </c>
    </row>
    <row r="2462" spans="1:5">
      <c r="A2462" s="87">
        <v>20142</v>
      </c>
      <c r="B2462" s="78" t="s">
        <v>12868</v>
      </c>
      <c r="C2462" s="87" t="s">
        <v>119</v>
      </c>
      <c r="D2462" s="87" t="s">
        <v>10420</v>
      </c>
      <c r="E2462" s="88">
        <v>30.78</v>
      </c>
    </row>
    <row r="2463" spans="1:5">
      <c r="A2463" s="87">
        <v>3670</v>
      </c>
      <c r="B2463" s="78" t="s">
        <v>12869</v>
      </c>
      <c r="C2463" s="87" t="s">
        <v>119</v>
      </c>
      <c r="D2463" s="87" t="s">
        <v>10420</v>
      </c>
      <c r="E2463" s="88">
        <v>20.02</v>
      </c>
    </row>
    <row r="2464" spans="1:5">
      <c r="A2464" s="87">
        <v>3666</v>
      </c>
      <c r="B2464" s="78" t="s">
        <v>12870</v>
      </c>
      <c r="C2464" s="87" t="s">
        <v>119</v>
      </c>
      <c r="D2464" s="87" t="s">
        <v>10420</v>
      </c>
      <c r="E2464" s="88">
        <v>3.15</v>
      </c>
    </row>
    <row r="2465" spans="1:5">
      <c r="A2465" s="87">
        <v>3662</v>
      </c>
      <c r="B2465" s="78" t="s">
        <v>12871</v>
      </c>
      <c r="C2465" s="87" t="s">
        <v>119</v>
      </c>
      <c r="D2465" s="87" t="s">
        <v>10420</v>
      </c>
      <c r="E2465" s="88">
        <v>8.2100000000000009</v>
      </c>
    </row>
    <row r="2466" spans="1:5">
      <c r="A2466" s="87">
        <v>3658</v>
      </c>
      <c r="B2466" s="78" t="s">
        <v>12872</v>
      </c>
      <c r="C2466" s="87" t="s">
        <v>119</v>
      </c>
      <c r="D2466" s="87" t="s">
        <v>10420</v>
      </c>
      <c r="E2466" s="88">
        <v>15.56</v>
      </c>
    </row>
    <row r="2467" spans="1:5">
      <c r="A2467" s="87">
        <v>42696</v>
      </c>
      <c r="B2467" s="78" t="s">
        <v>12873</v>
      </c>
      <c r="C2467" s="87" t="s">
        <v>119</v>
      </c>
      <c r="D2467" s="87" t="s">
        <v>10420</v>
      </c>
      <c r="E2467" s="88">
        <v>123.42</v>
      </c>
    </row>
    <row r="2468" spans="1:5">
      <c r="A2468" s="87">
        <v>39875</v>
      </c>
      <c r="B2468" s="78" t="s">
        <v>12874</v>
      </c>
      <c r="C2468" s="87" t="s">
        <v>119</v>
      </c>
      <c r="D2468" s="87" t="s">
        <v>10420</v>
      </c>
      <c r="E2468" s="88"/>
    </row>
    <row r="2469" spans="1:5">
      <c r="A2469" s="87">
        <v>39876</v>
      </c>
      <c r="B2469" s="78" t="s">
        <v>12875</v>
      </c>
      <c r="C2469" s="87" t="s">
        <v>119</v>
      </c>
      <c r="D2469" s="87" t="s">
        <v>10420</v>
      </c>
      <c r="E2469" s="88"/>
    </row>
    <row r="2470" spans="1:5">
      <c r="A2470" s="87">
        <v>39877</v>
      </c>
      <c r="B2470" s="78" t="s">
        <v>12876</v>
      </c>
      <c r="C2470" s="87" t="s">
        <v>119</v>
      </c>
      <c r="D2470" s="87" t="s">
        <v>10420</v>
      </c>
      <c r="E2470" s="88"/>
    </row>
    <row r="2471" spans="1:5">
      <c r="A2471" s="87">
        <v>39878</v>
      </c>
      <c r="B2471" s="78" t="s">
        <v>12877</v>
      </c>
      <c r="C2471" s="87" t="s">
        <v>119</v>
      </c>
      <c r="D2471" s="87" t="s">
        <v>10420</v>
      </c>
      <c r="E2471" s="88"/>
    </row>
    <row r="2472" spans="1:5">
      <c r="A2472" s="87">
        <v>39872</v>
      </c>
      <c r="B2472" s="78" t="s">
        <v>12878</v>
      </c>
      <c r="C2472" s="87" t="s">
        <v>119</v>
      </c>
      <c r="D2472" s="87" t="s">
        <v>10420</v>
      </c>
      <c r="E2472" s="88"/>
    </row>
    <row r="2473" spans="1:5">
      <c r="A2473" s="87">
        <v>39873</v>
      </c>
      <c r="B2473" s="78" t="s">
        <v>12879</v>
      </c>
      <c r="C2473" s="87" t="s">
        <v>119</v>
      </c>
      <c r="D2473" s="87" t="s">
        <v>10420</v>
      </c>
      <c r="E2473" s="88"/>
    </row>
    <row r="2474" spans="1:5">
      <c r="A2474" s="87">
        <v>39874</v>
      </c>
      <c r="B2474" s="78" t="s">
        <v>12880</v>
      </c>
      <c r="C2474" s="87" t="s">
        <v>119</v>
      </c>
      <c r="D2474" s="87" t="s">
        <v>10420</v>
      </c>
      <c r="E2474" s="88"/>
    </row>
    <row r="2475" spans="1:5">
      <c r="A2475" s="87">
        <v>3674</v>
      </c>
      <c r="B2475" s="78" t="s">
        <v>12881</v>
      </c>
      <c r="C2475" s="87" t="s">
        <v>97</v>
      </c>
      <c r="D2475" s="87" t="s">
        <v>10420</v>
      </c>
      <c r="E2475" s="88"/>
    </row>
    <row r="2476" spans="1:5">
      <c r="A2476" s="87">
        <v>3681</v>
      </c>
      <c r="B2476" s="78" t="s">
        <v>12882</v>
      </c>
      <c r="C2476" s="87" t="s">
        <v>97</v>
      </c>
      <c r="D2476" s="87" t="s">
        <v>10420</v>
      </c>
      <c r="E2476" s="88"/>
    </row>
    <row r="2477" spans="1:5">
      <c r="A2477" s="87">
        <v>3676</v>
      </c>
      <c r="B2477" s="78" t="s">
        <v>12883</v>
      </c>
      <c r="C2477" s="87" t="s">
        <v>97</v>
      </c>
      <c r="D2477" s="87" t="s">
        <v>10420</v>
      </c>
      <c r="E2477" s="88"/>
    </row>
    <row r="2478" spans="1:5">
      <c r="A2478" s="87">
        <v>3679</v>
      </c>
      <c r="B2478" s="78" t="s">
        <v>12884</v>
      </c>
      <c r="C2478" s="87" t="s">
        <v>97</v>
      </c>
      <c r="D2478" s="87" t="s">
        <v>10420</v>
      </c>
      <c r="E2478" s="88"/>
    </row>
    <row r="2479" spans="1:5">
      <c r="A2479" s="87">
        <v>3672</v>
      </c>
      <c r="B2479" s="78" t="s">
        <v>12885</v>
      </c>
      <c r="C2479" s="87" t="s">
        <v>97</v>
      </c>
      <c r="D2479" s="87" t="s">
        <v>10420</v>
      </c>
      <c r="E2479" s="88"/>
    </row>
    <row r="2480" spans="1:5">
      <c r="A2480" s="87">
        <v>3671</v>
      </c>
      <c r="B2480" s="78" t="s">
        <v>12886</v>
      </c>
      <c r="C2480" s="87" t="s">
        <v>97</v>
      </c>
      <c r="D2480" s="87" t="s">
        <v>10426</v>
      </c>
      <c r="E2480" s="88"/>
    </row>
    <row r="2481" spans="1:5">
      <c r="A2481" s="87">
        <v>3673</v>
      </c>
      <c r="B2481" s="78" t="s">
        <v>12887</v>
      </c>
      <c r="C2481" s="87" t="s">
        <v>97</v>
      </c>
      <c r="D2481" s="87" t="s">
        <v>10420</v>
      </c>
      <c r="E2481" s="88"/>
    </row>
    <row r="2482" spans="1:5">
      <c r="A2482" s="87">
        <v>38394</v>
      </c>
      <c r="B2482" s="78" t="s">
        <v>12888</v>
      </c>
      <c r="C2482" s="87" t="s">
        <v>119</v>
      </c>
      <c r="D2482" s="87" t="s">
        <v>10420</v>
      </c>
      <c r="E2482" s="88">
        <v>177.98</v>
      </c>
    </row>
    <row r="2483" spans="1:5">
      <c r="A2483" s="87">
        <v>3729</v>
      </c>
      <c r="B2483" s="78" t="s">
        <v>12889</v>
      </c>
      <c r="C2483" s="87" t="s">
        <v>119</v>
      </c>
      <c r="D2483" s="87" t="s">
        <v>10420</v>
      </c>
      <c r="E2483" s="88">
        <v>133.22999999999999</v>
      </c>
    </row>
    <row r="2484" spans="1:5">
      <c r="A2484" s="87">
        <v>39357</v>
      </c>
      <c r="B2484" s="78" t="s">
        <v>12890</v>
      </c>
      <c r="C2484" s="87" t="s">
        <v>119</v>
      </c>
      <c r="D2484" s="87" t="s">
        <v>10420</v>
      </c>
      <c r="E2484" s="88"/>
    </row>
    <row r="2485" spans="1:5">
      <c r="A2485" s="87">
        <v>39358</v>
      </c>
      <c r="B2485" s="78" t="s">
        <v>12891</v>
      </c>
      <c r="C2485" s="87" t="s">
        <v>119</v>
      </c>
      <c r="D2485" s="87" t="s">
        <v>10420</v>
      </c>
      <c r="E2485" s="88"/>
    </row>
    <row r="2486" spans="1:5">
      <c r="A2486" s="87">
        <v>39355</v>
      </c>
      <c r="B2486" s="78" t="s">
        <v>12892</v>
      </c>
      <c r="C2486" s="87" t="s">
        <v>119</v>
      </c>
      <c r="D2486" s="87" t="s">
        <v>10420</v>
      </c>
      <c r="E2486" s="88"/>
    </row>
    <row r="2487" spans="1:5">
      <c r="A2487" s="87">
        <v>39356</v>
      </c>
      <c r="B2487" s="78" t="s">
        <v>12893</v>
      </c>
      <c r="C2487" s="87" t="s">
        <v>119</v>
      </c>
      <c r="D2487" s="87" t="s">
        <v>10420</v>
      </c>
      <c r="E2487" s="88"/>
    </row>
    <row r="2488" spans="1:5">
      <c r="A2488" s="87">
        <v>39353</v>
      </c>
      <c r="B2488" s="78" t="s">
        <v>12894</v>
      </c>
      <c r="C2488" s="87" t="s">
        <v>119</v>
      </c>
      <c r="D2488" s="87" t="s">
        <v>10420</v>
      </c>
      <c r="E2488" s="88"/>
    </row>
    <row r="2489" spans="1:5">
      <c r="A2489" s="87">
        <v>39354</v>
      </c>
      <c r="B2489" s="78" t="s">
        <v>12895</v>
      </c>
      <c r="C2489" s="87" t="s">
        <v>119</v>
      </c>
      <c r="D2489" s="87" t="s">
        <v>10420</v>
      </c>
      <c r="E2489" s="88"/>
    </row>
    <row r="2490" spans="1:5">
      <c r="A2490" s="87">
        <v>39398</v>
      </c>
      <c r="B2490" s="78" t="s">
        <v>12896</v>
      </c>
      <c r="C2490" s="87" t="s">
        <v>119</v>
      </c>
      <c r="D2490" s="87" t="s">
        <v>10420</v>
      </c>
      <c r="E2490" s="88">
        <v>163.19</v>
      </c>
    </row>
    <row r="2491" spans="1:5">
      <c r="A2491" s="87">
        <v>13343</v>
      </c>
      <c r="B2491" s="78" t="s">
        <v>12897</v>
      </c>
      <c r="C2491" s="87" t="s">
        <v>119</v>
      </c>
      <c r="D2491" s="87" t="s">
        <v>10420</v>
      </c>
      <c r="E2491" s="88">
        <v>69.650000000000006</v>
      </c>
    </row>
    <row r="2492" spans="1:5">
      <c r="A2492" s="87">
        <v>12118</v>
      </c>
      <c r="B2492" s="78" t="s">
        <v>12898</v>
      </c>
      <c r="C2492" s="87" t="s">
        <v>119</v>
      </c>
      <c r="D2492" s="87" t="s">
        <v>10420</v>
      </c>
      <c r="E2492" s="88">
        <v>20.18</v>
      </c>
    </row>
    <row r="2493" spans="1:5">
      <c r="A2493" s="87">
        <v>39482</v>
      </c>
      <c r="B2493" s="78" t="s">
        <v>12899</v>
      </c>
      <c r="C2493" s="87" t="s">
        <v>119</v>
      </c>
      <c r="D2493" s="87" t="s">
        <v>10420</v>
      </c>
      <c r="E2493" s="88">
        <v>528.69000000000005</v>
      </c>
    </row>
    <row r="2494" spans="1:5">
      <c r="A2494" s="87">
        <v>39486</v>
      </c>
      <c r="B2494" s="78" t="s">
        <v>12900</v>
      </c>
      <c r="C2494" s="87" t="s">
        <v>119</v>
      </c>
      <c r="D2494" s="87" t="s">
        <v>10420</v>
      </c>
      <c r="E2494" s="88">
        <v>431.48</v>
      </c>
    </row>
    <row r="2495" spans="1:5">
      <c r="A2495" s="87">
        <v>39484</v>
      </c>
      <c r="B2495" s="78" t="s">
        <v>12901</v>
      </c>
      <c r="C2495" s="87" t="s">
        <v>119</v>
      </c>
      <c r="D2495" s="87" t="s">
        <v>10420</v>
      </c>
      <c r="E2495" s="88">
        <v>528.69000000000005</v>
      </c>
    </row>
    <row r="2496" spans="1:5">
      <c r="A2496" s="87">
        <v>39488</v>
      </c>
      <c r="B2496" s="78" t="s">
        <v>12902</v>
      </c>
      <c r="C2496" s="87" t="s">
        <v>119</v>
      </c>
      <c r="D2496" s="87" t="s">
        <v>10420</v>
      </c>
      <c r="E2496" s="88">
        <v>438.55</v>
      </c>
    </row>
    <row r="2497" spans="1:5">
      <c r="A2497" s="87">
        <v>39485</v>
      </c>
      <c r="B2497" s="78" t="s">
        <v>12903</v>
      </c>
      <c r="C2497" s="87" t="s">
        <v>119</v>
      </c>
      <c r="D2497" s="87" t="s">
        <v>10420</v>
      </c>
      <c r="E2497" s="88">
        <v>528.69000000000005</v>
      </c>
    </row>
    <row r="2498" spans="1:5">
      <c r="A2498" s="87">
        <v>39489</v>
      </c>
      <c r="B2498" s="78" t="s">
        <v>12904</v>
      </c>
      <c r="C2498" s="87" t="s">
        <v>119</v>
      </c>
      <c r="D2498" s="87" t="s">
        <v>10420</v>
      </c>
      <c r="E2498" s="88">
        <v>445.99</v>
      </c>
    </row>
    <row r="2499" spans="1:5">
      <c r="A2499" s="87">
        <v>39490</v>
      </c>
      <c r="B2499" s="78" t="s">
        <v>12905</v>
      </c>
      <c r="C2499" s="87" t="s">
        <v>119</v>
      </c>
      <c r="D2499" s="87" t="s">
        <v>10420</v>
      </c>
      <c r="E2499" s="88">
        <v>664.57</v>
      </c>
    </row>
    <row r="2500" spans="1:5">
      <c r="A2500" s="87">
        <v>39494</v>
      </c>
      <c r="B2500" s="78" t="s">
        <v>12906</v>
      </c>
      <c r="C2500" s="87" t="s">
        <v>119</v>
      </c>
      <c r="D2500" s="87" t="s">
        <v>10420</v>
      </c>
      <c r="E2500" s="88">
        <v>477.22</v>
      </c>
    </row>
    <row r="2501" spans="1:5">
      <c r="A2501" s="87">
        <v>39495</v>
      </c>
      <c r="B2501" s="78" t="s">
        <v>12907</v>
      </c>
      <c r="C2501" s="87" t="s">
        <v>119</v>
      </c>
      <c r="D2501" s="87" t="s">
        <v>10420</v>
      </c>
      <c r="E2501" s="88">
        <v>537.77</v>
      </c>
    </row>
    <row r="2502" spans="1:5">
      <c r="A2502" s="87">
        <v>39496</v>
      </c>
      <c r="B2502" s="78" t="s">
        <v>12908</v>
      </c>
      <c r="C2502" s="87" t="s">
        <v>119</v>
      </c>
      <c r="D2502" s="87" t="s">
        <v>10420</v>
      </c>
      <c r="E2502" s="88">
        <v>591.54</v>
      </c>
    </row>
    <row r="2503" spans="1:5">
      <c r="A2503" s="87">
        <v>39492</v>
      </c>
      <c r="B2503" s="78" t="s">
        <v>12909</v>
      </c>
      <c r="C2503" s="87" t="s">
        <v>119</v>
      </c>
      <c r="D2503" s="87" t="s">
        <v>10420</v>
      </c>
      <c r="E2503" s="88">
        <v>684.84</v>
      </c>
    </row>
    <row r="2504" spans="1:5">
      <c r="A2504" s="87">
        <v>39497</v>
      </c>
      <c r="B2504" s="78" t="s">
        <v>12910</v>
      </c>
      <c r="C2504" s="87" t="s">
        <v>119</v>
      </c>
      <c r="D2504" s="87" t="s">
        <v>10420</v>
      </c>
      <c r="E2504" s="88">
        <v>618.59</v>
      </c>
    </row>
    <row r="2505" spans="1:5">
      <c r="A2505" s="87">
        <v>39493</v>
      </c>
      <c r="B2505" s="78" t="s">
        <v>12911</v>
      </c>
      <c r="C2505" s="87" t="s">
        <v>119</v>
      </c>
      <c r="D2505" s="87" t="s">
        <v>10420</v>
      </c>
      <c r="E2505" s="88">
        <v>734.56</v>
      </c>
    </row>
    <row r="2506" spans="1:5">
      <c r="A2506" s="87">
        <v>43628</v>
      </c>
      <c r="B2506" s="78" t="s">
        <v>12912</v>
      </c>
      <c r="C2506" s="87" t="s">
        <v>119</v>
      </c>
      <c r="D2506" s="87" t="s">
        <v>10420</v>
      </c>
      <c r="E2506" s="88">
        <v>779.13</v>
      </c>
    </row>
    <row r="2507" spans="1:5">
      <c r="A2507" s="87">
        <v>39500</v>
      </c>
      <c r="B2507" s="78" t="s">
        <v>12913</v>
      </c>
      <c r="C2507" s="87" t="s">
        <v>119</v>
      </c>
      <c r="D2507" s="87" t="s">
        <v>10420</v>
      </c>
      <c r="E2507" s="88">
        <v>801.46</v>
      </c>
    </row>
    <row r="2508" spans="1:5">
      <c r="A2508" s="87">
        <v>39498</v>
      </c>
      <c r="B2508" s="78" t="s">
        <v>12914</v>
      </c>
      <c r="C2508" s="87" t="s">
        <v>119</v>
      </c>
      <c r="D2508" s="87" t="s">
        <v>10420</v>
      </c>
      <c r="E2508" s="88">
        <v>988.47</v>
      </c>
    </row>
    <row r="2509" spans="1:5">
      <c r="A2509" s="87">
        <v>43621</v>
      </c>
      <c r="B2509" s="78" t="s">
        <v>12915</v>
      </c>
      <c r="C2509" s="87" t="s">
        <v>119</v>
      </c>
      <c r="D2509" s="87" t="s">
        <v>10420</v>
      </c>
      <c r="E2509" s="88">
        <v>827.82</v>
      </c>
    </row>
    <row r="2510" spans="1:5">
      <c r="A2510" s="87">
        <v>39501</v>
      </c>
      <c r="B2510" s="78" t="s">
        <v>12916</v>
      </c>
      <c r="C2510" s="87" t="s">
        <v>119</v>
      </c>
      <c r="D2510" s="87" t="s">
        <v>10420</v>
      </c>
      <c r="E2510" s="88">
        <v>823.17</v>
      </c>
    </row>
    <row r="2511" spans="1:5">
      <c r="A2511" s="87">
        <v>39499</v>
      </c>
      <c r="B2511" s="78" t="s">
        <v>12917</v>
      </c>
      <c r="C2511" s="87" t="s">
        <v>119</v>
      </c>
      <c r="D2511" s="87" t="s">
        <v>10420</v>
      </c>
      <c r="E2511" s="88">
        <v>1002.51</v>
      </c>
    </row>
    <row r="2512" spans="1:5">
      <c r="A2512" s="87">
        <v>3733</v>
      </c>
      <c r="B2512" s="78" t="s">
        <v>12918</v>
      </c>
      <c r="C2512" s="87" t="s">
        <v>359</v>
      </c>
      <c r="D2512" s="87" t="s">
        <v>10420</v>
      </c>
      <c r="E2512" s="88">
        <v>84.84</v>
      </c>
    </row>
    <row r="2513" spans="1:5">
      <c r="A2513" s="87">
        <v>3731</v>
      </c>
      <c r="B2513" s="78" t="s">
        <v>12919</v>
      </c>
      <c r="C2513" s="87" t="s">
        <v>359</v>
      </c>
      <c r="D2513" s="87" t="s">
        <v>10420</v>
      </c>
      <c r="E2513" s="88">
        <v>75.91</v>
      </c>
    </row>
    <row r="2514" spans="1:5">
      <c r="A2514" s="87">
        <v>38137</v>
      </c>
      <c r="B2514" s="78" t="s">
        <v>12920</v>
      </c>
      <c r="C2514" s="87" t="s">
        <v>359</v>
      </c>
      <c r="D2514" s="87" t="s">
        <v>10420</v>
      </c>
      <c r="E2514" s="88">
        <v>90.79</v>
      </c>
    </row>
    <row r="2515" spans="1:5">
      <c r="A2515" s="87">
        <v>38138</v>
      </c>
      <c r="B2515" s="78" t="s">
        <v>12921</v>
      </c>
      <c r="C2515" s="87" t="s">
        <v>359</v>
      </c>
      <c r="D2515" s="87" t="s">
        <v>10420</v>
      </c>
      <c r="E2515" s="88">
        <v>94.26</v>
      </c>
    </row>
    <row r="2516" spans="1:5">
      <c r="A2516" s="87">
        <v>3736</v>
      </c>
      <c r="B2516" s="78" t="s">
        <v>12922</v>
      </c>
      <c r="C2516" s="87" t="s">
        <v>359</v>
      </c>
      <c r="D2516" s="87" t="s">
        <v>10426</v>
      </c>
      <c r="E2516" s="88">
        <v>68</v>
      </c>
    </row>
    <row r="2517" spans="1:5">
      <c r="A2517" s="87">
        <v>3741</v>
      </c>
      <c r="B2517" s="78" t="s">
        <v>12923</v>
      </c>
      <c r="C2517" s="87" t="s">
        <v>359</v>
      </c>
      <c r="D2517" s="87" t="s">
        <v>10420</v>
      </c>
      <c r="E2517" s="88">
        <v>70.88</v>
      </c>
    </row>
    <row r="2518" spans="1:5">
      <c r="A2518" s="87">
        <v>3737</v>
      </c>
      <c r="B2518" s="78" t="s">
        <v>12924</v>
      </c>
      <c r="C2518" s="87" t="s">
        <v>359</v>
      </c>
      <c r="D2518" s="87" t="s">
        <v>10420</v>
      </c>
      <c r="E2518" s="88">
        <v>85.65</v>
      </c>
    </row>
    <row r="2519" spans="1:5">
      <c r="A2519" s="87">
        <v>3742</v>
      </c>
      <c r="B2519" s="78" t="s">
        <v>12925</v>
      </c>
      <c r="C2519" s="87" t="s">
        <v>359</v>
      </c>
      <c r="D2519" s="87" t="s">
        <v>10420</v>
      </c>
      <c r="E2519" s="88">
        <v>102.52</v>
      </c>
    </row>
    <row r="2520" spans="1:5">
      <c r="A2520" s="87">
        <v>3746</v>
      </c>
      <c r="B2520" s="78" t="s">
        <v>12926</v>
      </c>
      <c r="C2520" s="87" t="s">
        <v>359</v>
      </c>
      <c r="D2520" s="87" t="s">
        <v>10420</v>
      </c>
      <c r="E2520" s="88">
        <v>119.71</v>
      </c>
    </row>
    <row r="2521" spans="1:5">
      <c r="A2521" s="87">
        <v>38194</v>
      </c>
      <c r="B2521" s="78" t="s">
        <v>12927</v>
      </c>
      <c r="C2521" s="87" t="s">
        <v>119</v>
      </c>
      <c r="D2521" s="87" t="s">
        <v>10426</v>
      </c>
      <c r="E2521" s="88">
        <v>6.9</v>
      </c>
    </row>
    <row r="2522" spans="1:5">
      <c r="A2522" s="87">
        <v>38193</v>
      </c>
      <c r="B2522" s="78" t="s">
        <v>12928</v>
      </c>
      <c r="C2522" s="87" t="s">
        <v>119</v>
      </c>
      <c r="D2522" s="87" t="s">
        <v>10420</v>
      </c>
      <c r="E2522" s="88">
        <v>5.99</v>
      </c>
    </row>
    <row r="2523" spans="1:5">
      <c r="A2523" s="87">
        <v>39388</v>
      </c>
      <c r="B2523" s="78" t="s">
        <v>12929</v>
      </c>
      <c r="C2523" s="87" t="s">
        <v>119</v>
      </c>
      <c r="D2523" s="87" t="s">
        <v>10420</v>
      </c>
      <c r="E2523" s="88">
        <v>8.48</v>
      </c>
    </row>
    <row r="2524" spans="1:5">
      <c r="A2524" s="87">
        <v>39387</v>
      </c>
      <c r="B2524" s="78" t="s">
        <v>12930</v>
      </c>
      <c r="C2524" s="87" t="s">
        <v>119</v>
      </c>
      <c r="D2524" s="87" t="s">
        <v>10420</v>
      </c>
      <c r="E2524" s="88">
        <v>13.23</v>
      </c>
    </row>
    <row r="2525" spans="1:5">
      <c r="A2525" s="87">
        <v>39386</v>
      </c>
      <c r="B2525" s="78" t="s">
        <v>12931</v>
      </c>
      <c r="C2525" s="87" t="s">
        <v>119</v>
      </c>
      <c r="D2525" s="87" t="s">
        <v>10420</v>
      </c>
      <c r="E2525" s="88">
        <v>9.2200000000000006</v>
      </c>
    </row>
    <row r="2526" spans="1:5">
      <c r="A2526" s="87">
        <v>45229</v>
      </c>
      <c r="B2526" s="78" t="s">
        <v>12932</v>
      </c>
      <c r="C2526" s="87" t="s">
        <v>119</v>
      </c>
      <c r="D2526" s="87" t="s">
        <v>10420</v>
      </c>
      <c r="E2526" s="88">
        <v>2.16</v>
      </c>
    </row>
    <row r="2527" spans="1:5">
      <c r="A2527" s="87">
        <v>746</v>
      </c>
      <c r="B2527" s="78" t="s">
        <v>12933</v>
      </c>
      <c r="C2527" s="87" t="s">
        <v>119</v>
      </c>
      <c r="D2527" s="87" t="s">
        <v>10426</v>
      </c>
      <c r="E2527" s="88">
        <v>1999.68</v>
      </c>
    </row>
    <row r="2528" spans="1:5">
      <c r="A2528" s="87">
        <v>20269</v>
      </c>
      <c r="B2528" s="78" t="s">
        <v>12934</v>
      </c>
      <c r="C2528" s="87" t="s">
        <v>119</v>
      </c>
      <c r="D2528" s="87" t="s">
        <v>10420</v>
      </c>
      <c r="E2528" s="88">
        <v>96.44</v>
      </c>
    </row>
    <row r="2529" spans="1:5">
      <c r="A2529" s="87">
        <v>20270</v>
      </c>
      <c r="B2529" s="78" t="s">
        <v>12935</v>
      </c>
      <c r="C2529" s="87" t="s">
        <v>119</v>
      </c>
      <c r="D2529" s="87" t="s">
        <v>10420</v>
      </c>
      <c r="E2529" s="88">
        <v>106.56</v>
      </c>
    </row>
    <row r="2530" spans="1:5">
      <c r="A2530" s="87">
        <v>11696</v>
      </c>
      <c r="B2530" s="78" t="s">
        <v>12936</v>
      </c>
      <c r="C2530" s="87" t="s">
        <v>119</v>
      </c>
      <c r="D2530" s="87" t="s">
        <v>10420</v>
      </c>
      <c r="E2530" s="88">
        <v>170.58</v>
      </c>
    </row>
    <row r="2531" spans="1:5">
      <c r="A2531" s="87">
        <v>10427</v>
      </c>
      <c r="B2531" s="78" t="s">
        <v>12937</v>
      </c>
      <c r="C2531" s="87" t="s">
        <v>119</v>
      </c>
      <c r="D2531" s="87" t="s">
        <v>10420</v>
      </c>
      <c r="E2531" s="88">
        <v>477.35</v>
      </c>
    </row>
    <row r="2532" spans="1:5">
      <c r="A2532" s="87">
        <v>10428</v>
      </c>
      <c r="B2532" s="78" t="s">
        <v>12938</v>
      </c>
      <c r="C2532" s="87" t="s">
        <v>119</v>
      </c>
      <c r="D2532" s="87" t="s">
        <v>10420</v>
      </c>
      <c r="E2532" s="88">
        <v>491.83</v>
      </c>
    </row>
    <row r="2533" spans="1:5">
      <c r="A2533" s="87">
        <v>36521</v>
      </c>
      <c r="B2533" s="78" t="s">
        <v>12939</v>
      </c>
      <c r="C2533" s="87" t="s">
        <v>119</v>
      </c>
      <c r="D2533" s="87" t="s">
        <v>10420</v>
      </c>
      <c r="E2533" s="88">
        <v>153.46</v>
      </c>
    </row>
    <row r="2534" spans="1:5">
      <c r="A2534" s="87">
        <v>36794</v>
      </c>
      <c r="B2534" s="78" t="s">
        <v>12940</v>
      </c>
      <c r="C2534" s="87" t="s">
        <v>119</v>
      </c>
      <c r="D2534" s="87" t="s">
        <v>10420</v>
      </c>
      <c r="E2534" s="88">
        <v>163.37</v>
      </c>
    </row>
    <row r="2535" spans="1:5">
      <c r="A2535" s="87">
        <v>10426</v>
      </c>
      <c r="B2535" s="78" t="s">
        <v>12941</v>
      </c>
      <c r="C2535" s="87" t="s">
        <v>119</v>
      </c>
      <c r="D2535" s="87" t="s">
        <v>10420</v>
      </c>
      <c r="E2535" s="88">
        <v>182.94</v>
      </c>
    </row>
    <row r="2536" spans="1:5">
      <c r="A2536" s="87">
        <v>10425</v>
      </c>
      <c r="B2536" s="78" t="s">
        <v>12942</v>
      </c>
      <c r="C2536" s="87" t="s">
        <v>119</v>
      </c>
      <c r="D2536" s="87" t="s">
        <v>10420</v>
      </c>
      <c r="E2536" s="88">
        <v>92.8</v>
      </c>
    </row>
    <row r="2537" spans="1:5">
      <c r="A2537" s="87">
        <v>10431</v>
      </c>
      <c r="B2537" s="78" t="s">
        <v>12943</v>
      </c>
      <c r="C2537" s="87" t="s">
        <v>119</v>
      </c>
      <c r="D2537" s="87" t="s">
        <v>10420</v>
      </c>
      <c r="E2537" s="88">
        <v>317.74</v>
      </c>
    </row>
    <row r="2538" spans="1:5">
      <c r="A2538" s="87">
        <v>10429</v>
      </c>
      <c r="B2538" s="78" t="s">
        <v>12944</v>
      </c>
      <c r="C2538" s="87" t="s">
        <v>119</v>
      </c>
      <c r="D2538" s="87" t="s">
        <v>10420</v>
      </c>
      <c r="E2538" s="88">
        <v>156.74</v>
      </c>
    </row>
    <row r="2539" spans="1:5">
      <c r="A2539" s="87">
        <v>10853</v>
      </c>
      <c r="B2539" s="78" t="s">
        <v>12945</v>
      </c>
      <c r="C2539" s="87" t="s">
        <v>119</v>
      </c>
      <c r="D2539" s="87" t="s">
        <v>10420</v>
      </c>
      <c r="E2539" s="88">
        <v>118.1</v>
      </c>
    </row>
    <row r="2540" spans="1:5">
      <c r="A2540" s="87">
        <v>5093</v>
      </c>
      <c r="B2540" s="78" t="s">
        <v>12946</v>
      </c>
      <c r="C2540" s="87" t="s">
        <v>10829</v>
      </c>
      <c r="D2540" s="87" t="s">
        <v>10420</v>
      </c>
      <c r="E2540" s="88">
        <v>19.87</v>
      </c>
    </row>
    <row r="2541" spans="1:5">
      <c r="A2541" s="87">
        <v>45254</v>
      </c>
      <c r="B2541" s="78" t="s">
        <v>12947</v>
      </c>
      <c r="C2541" s="87" t="s">
        <v>119</v>
      </c>
      <c r="D2541" s="87" t="s">
        <v>10420</v>
      </c>
      <c r="E2541" s="88">
        <v>28.51</v>
      </c>
    </row>
    <row r="2542" spans="1:5">
      <c r="A2542" s="87">
        <v>45253</v>
      </c>
      <c r="B2542" s="78" t="s">
        <v>12948</v>
      </c>
      <c r="C2542" s="87" t="s">
        <v>119</v>
      </c>
      <c r="D2542" s="87" t="s">
        <v>10420</v>
      </c>
      <c r="E2542" s="88">
        <v>36.950000000000003</v>
      </c>
    </row>
    <row r="2543" spans="1:5">
      <c r="A2543" s="87">
        <v>44331</v>
      </c>
      <c r="B2543" s="78" t="s">
        <v>12949</v>
      </c>
      <c r="C2543" s="87" t="s">
        <v>300</v>
      </c>
      <c r="D2543" s="87" t="s">
        <v>10420</v>
      </c>
      <c r="E2543" s="88">
        <v>87.33</v>
      </c>
    </row>
    <row r="2544" spans="1:5">
      <c r="A2544" s="87">
        <v>37768</v>
      </c>
      <c r="B2544" s="78" t="s">
        <v>12950</v>
      </c>
      <c r="C2544" s="87" t="s">
        <v>119</v>
      </c>
      <c r="D2544" s="87" t="s">
        <v>10426</v>
      </c>
      <c r="E2544" s="88"/>
    </row>
    <row r="2545" spans="1:5">
      <c r="A2545" s="87">
        <v>38382</v>
      </c>
      <c r="B2545" s="78" t="s">
        <v>12951</v>
      </c>
      <c r="C2545" s="87" t="s">
        <v>119</v>
      </c>
      <c r="D2545" s="87" t="s">
        <v>10420</v>
      </c>
      <c r="E2545" s="88">
        <v>12.41</v>
      </c>
    </row>
    <row r="2546" spans="1:5">
      <c r="A2546" s="87">
        <v>38383</v>
      </c>
      <c r="B2546" s="78" t="s">
        <v>12952</v>
      </c>
      <c r="C2546" s="87" t="s">
        <v>119</v>
      </c>
      <c r="D2546" s="87" t="s">
        <v>10420</v>
      </c>
      <c r="E2546" s="88">
        <v>1.97</v>
      </c>
    </row>
    <row r="2547" spans="1:5">
      <c r="A2547" s="87">
        <v>3768</v>
      </c>
      <c r="B2547" s="78" t="s">
        <v>12953</v>
      </c>
      <c r="C2547" s="87" t="s">
        <v>119</v>
      </c>
      <c r="D2547" s="87" t="s">
        <v>10420</v>
      </c>
      <c r="E2547" s="88">
        <v>2.42</v>
      </c>
    </row>
    <row r="2548" spans="1:5">
      <c r="A2548" s="87">
        <v>3767</v>
      </c>
      <c r="B2548" s="78" t="s">
        <v>12954</v>
      </c>
      <c r="C2548" s="87" t="s">
        <v>119</v>
      </c>
      <c r="D2548" s="87" t="s">
        <v>10420</v>
      </c>
      <c r="E2548" s="88">
        <v>0.81</v>
      </c>
    </row>
    <row r="2549" spans="1:5">
      <c r="A2549" s="87">
        <v>42440</v>
      </c>
      <c r="B2549" s="78" t="s">
        <v>12955</v>
      </c>
      <c r="C2549" s="87" t="s">
        <v>119</v>
      </c>
      <c r="D2549" s="87" t="s">
        <v>10420</v>
      </c>
      <c r="E2549" s="88"/>
    </row>
    <row r="2550" spans="1:5">
      <c r="A2550" s="87">
        <v>20193</v>
      </c>
      <c r="B2550" s="78" t="s">
        <v>12956</v>
      </c>
      <c r="C2550" s="87" t="s">
        <v>12957</v>
      </c>
      <c r="D2550" s="87" t="s">
        <v>10420</v>
      </c>
      <c r="E2550" s="88">
        <v>22.5</v>
      </c>
    </row>
    <row r="2551" spans="1:5">
      <c r="A2551" s="87">
        <v>10527</v>
      </c>
      <c r="B2551" s="78" t="s">
        <v>12958</v>
      </c>
      <c r="C2551" s="87" t="s">
        <v>12959</v>
      </c>
      <c r="D2551" s="87" t="s">
        <v>10426</v>
      </c>
      <c r="E2551" s="88">
        <v>30</v>
      </c>
    </row>
    <row r="2552" spans="1:5">
      <c r="A2552" s="87">
        <v>41805</v>
      </c>
      <c r="B2552" s="78" t="s">
        <v>12960</v>
      </c>
      <c r="C2552" s="87" t="s">
        <v>269</v>
      </c>
      <c r="D2552" s="87" t="s">
        <v>10420</v>
      </c>
      <c r="E2552" s="88">
        <v>862.5</v>
      </c>
    </row>
    <row r="2553" spans="1:5">
      <c r="A2553" s="87">
        <v>40271</v>
      </c>
      <c r="B2553" s="78" t="s">
        <v>12961</v>
      </c>
      <c r="C2553" s="87" t="s">
        <v>12962</v>
      </c>
      <c r="D2553" s="87" t="s">
        <v>10420</v>
      </c>
      <c r="E2553" s="88">
        <v>22.96</v>
      </c>
    </row>
    <row r="2554" spans="1:5">
      <c r="A2554" s="87">
        <v>40287</v>
      </c>
      <c r="B2554" s="78" t="s">
        <v>12963</v>
      </c>
      <c r="C2554" s="87" t="s">
        <v>269</v>
      </c>
      <c r="D2554" s="87" t="s">
        <v>10420</v>
      </c>
      <c r="E2554" s="88">
        <v>8.84</v>
      </c>
    </row>
    <row r="2555" spans="1:5">
      <c r="A2555" s="87">
        <v>10779</v>
      </c>
      <c r="B2555" s="78" t="s">
        <v>12964</v>
      </c>
      <c r="C2555" s="87" t="s">
        <v>269</v>
      </c>
      <c r="D2555" s="87" t="s">
        <v>10420</v>
      </c>
      <c r="E2555" s="88"/>
    </row>
    <row r="2556" spans="1:5">
      <c r="A2556" s="87">
        <v>10777</v>
      </c>
      <c r="B2556" s="78" t="s">
        <v>12965</v>
      </c>
      <c r="C2556" s="87" t="s">
        <v>269</v>
      </c>
      <c r="D2556" s="87" t="s">
        <v>10420</v>
      </c>
      <c r="E2556" s="88"/>
    </row>
    <row r="2557" spans="1:5">
      <c r="A2557" s="87">
        <v>10775</v>
      </c>
      <c r="B2557" s="78" t="s">
        <v>12966</v>
      </c>
      <c r="C2557" s="87" t="s">
        <v>269</v>
      </c>
      <c r="D2557" s="87" t="s">
        <v>10426</v>
      </c>
      <c r="E2557" s="88"/>
    </row>
    <row r="2558" spans="1:5">
      <c r="A2558" s="87">
        <v>10776</v>
      </c>
      <c r="B2558" s="78" t="s">
        <v>12967</v>
      </c>
      <c r="C2558" s="87" t="s">
        <v>269</v>
      </c>
      <c r="D2558" s="87" t="s">
        <v>10420</v>
      </c>
      <c r="E2558" s="88"/>
    </row>
    <row r="2559" spans="1:5">
      <c r="A2559" s="87">
        <v>10778</v>
      </c>
      <c r="B2559" s="78" t="s">
        <v>12968</v>
      </c>
      <c r="C2559" s="87" t="s">
        <v>269</v>
      </c>
      <c r="D2559" s="87" t="s">
        <v>10420</v>
      </c>
      <c r="E2559" s="88"/>
    </row>
    <row r="2560" spans="1:5">
      <c r="A2560" s="87">
        <v>40339</v>
      </c>
      <c r="B2560" s="78" t="s">
        <v>12969</v>
      </c>
      <c r="C2560" s="87" t="s">
        <v>12962</v>
      </c>
      <c r="D2560" s="87" t="s">
        <v>10420</v>
      </c>
      <c r="E2560" s="88">
        <v>8.0500000000000007</v>
      </c>
    </row>
    <row r="2561" spans="1:5">
      <c r="A2561" s="87">
        <v>10749</v>
      </c>
      <c r="B2561" s="78" t="s">
        <v>12970</v>
      </c>
      <c r="C2561" s="87" t="s">
        <v>12962</v>
      </c>
      <c r="D2561" s="87" t="s">
        <v>10420</v>
      </c>
      <c r="E2561" s="88">
        <v>26.62</v>
      </c>
    </row>
    <row r="2562" spans="1:5">
      <c r="A2562" s="87">
        <v>40290</v>
      </c>
      <c r="B2562" s="78" t="s">
        <v>12971</v>
      </c>
      <c r="C2562" s="87" t="s">
        <v>12962</v>
      </c>
      <c r="D2562" s="87" t="s">
        <v>10420</v>
      </c>
      <c r="E2562" s="88">
        <v>14.4</v>
      </c>
    </row>
    <row r="2563" spans="1:5">
      <c r="A2563" s="87">
        <v>3346</v>
      </c>
      <c r="B2563" s="78" t="s">
        <v>12972</v>
      </c>
      <c r="C2563" s="87" t="s">
        <v>24</v>
      </c>
      <c r="D2563" s="87" t="s">
        <v>10426</v>
      </c>
      <c r="E2563" s="88">
        <v>28.8</v>
      </c>
    </row>
    <row r="2564" spans="1:5">
      <c r="A2564" s="87">
        <v>3348</v>
      </c>
      <c r="B2564" s="78" t="s">
        <v>12973</v>
      </c>
      <c r="C2564" s="87" t="s">
        <v>24</v>
      </c>
      <c r="D2564" s="87" t="s">
        <v>10420</v>
      </c>
      <c r="E2564" s="88">
        <v>34.450000000000003</v>
      </c>
    </row>
    <row r="2565" spans="1:5">
      <c r="A2565" s="87">
        <v>39833</v>
      </c>
      <c r="B2565" s="78" t="s">
        <v>12974</v>
      </c>
      <c r="C2565" s="87" t="s">
        <v>24</v>
      </c>
      <c r="D2565" s="87" t="s">
        <v>10420</v>
      </c>
      <c r="E2565" s="88">
        <v>47.19</v>
      </c>
    </row>
    <row r="2566" spans="1:5">
      <c r="A2566" s="87">
        <v>7252</v>
      </c>
      <c r="B2566" s="78" t="s">
        <v>12975</v>
      </c>
      <c r="C2566" s="87" t="s">
        <v>24</v>
      </c>
      <c r="D2566" s="87" t="s">
        <v>10420</v>
      </c>
      <c r="E2566" s="88"/>
    </row>
    <row r="2567" spans="1:5">
      <c r="A2567" s="87">
        <v>7247</v>
      </c>
      <c r="B2567" s="78" t="s">
        <v>12976</v>
      </c>
      <c r="C2567" s="87" t="s">
        <v>24</v>
      </c>
      <c r="D2567" s="87" t="s">
        <v>10426</v>
      </c>
      <c r="E2567" s="88"/>
    </row>
    <row r="2568" spans="1:5">
      <c r="A2568" s="87">
        <v>40291</v>
      </c>
      <c r="B2568" s="78" t="s">
        <v>12977</v>
      </c>
      <c r="C2568" s="87" t="s">
        <v>12962</v>
      </c>
      <c r="D2568" s="87" t="s">
        <v>10420</v>
      </c>
      <c r="E2568" s="88">
        <v>750</v>
      </c>
    </row>
    <row r="2569" spans="1:5">
      <c r="A2569" s="87">
        <v>40275</v>
      </c>
      <c r="B2569" s="78" t="s">
        <v>12978</v>
      </c>
      <c r="C2569" s="87" t="s">
        <v>12962</v>
      </c>
      <c r="D2569" s="87" t="s">
        <v>10420</v>
      </c>
      <c r="E2569" s="88">
        <v>24</v>
      </c>
    </row>
    <row r="2570" spans="1:5">
      <c r="A2570" s="87">
        <v>42408</v>
      </c>
      <c r="B2570" s="78" t="s">
        <v>12979</v>
      </c>
      <c r="C2570" s="87" t="s">
        <v>359</v>
      </c>
      <c r="D2570" s="87" t="s">
        <v>10420</v>
      </c>
      <c r="E2570" s="88">
        <v>1.89</v>
      </c>
    </row>
    <row r="2571" spans="1:5">
      <c r="A2571" s="87">
        <v>3777</v>
      </c>
      <c r="B2571" s="78" t="s">
        <v>12980</v>
      </c>
      <c r="C2571" s="87" t="s">
        <v>359</v>
      </c>
      <c r="D2571" s="87" t="s">
        <v>10420</v>
      </c>
      <c r="E2571" s="88">
        <v>1.66</v>
      </c>
    </row>
    <row r="2572" spans="1:5">
      <c r="A2572" s="87">
        <v>44699</v>
      </c>
      <c r="B2572" s="78" t="s">
        <v>12981</v>
      </c>
      <c r="C2572" s="87" t="s">
        <v>59</v>
      </c>
      <c r="D2572" s="87" t="s">
        <v>10420</v>
      </c>
      <c r="E2572" s="88">
        <v>48.3</v>
      </c>
    </row>
    <row r="2573" spans="1:5">
      <c r="A2573" s="87">
        <v>3798</v>
      </c>
      <c r="B2573" s="78" t="s">
        <v>12982</v>
      </c>
      <c r="C2573" s="87" t="s">
        <v>119</v>
      </c>
      <c r="D2573" s="87" t="s">
        <v>10420</v>
      </c>
      <c r="E2573" s="88"/>
    </row>
    <row r="2574" spans="1:5">
      <c r="A2574" s="87">
        <v>38769</v>
      </c>
      <c r="B2574" s="78" t="s">
        <v>12983</v>
      </c>
      <c r="C2574" s="87" t="s">
        <v>119</v>
      </c>
      <c r="D2574" s="87" t="s">
        <v>10420</v>
      </c>
      <c r="E2574" s="88"/>
    </row>
    <row r="2575" spans="1:5">
      <c r="A2575" s="87">
        <v>38774</v>
      </c>
      <c r="B2575" s="78" t="s">
        <v>12984</v>
      </c>
      <c r="C2575" s="87" t="s">
        <v>119</v>
      </c>
      <c r="D2575" s="87" t="s">
        <v>10420</v>
      </c>
      <c r="E2575" s="88">
        <v>17.329999999999998</v>
      </c>
    </row>
    <row r="2576" spans="1:5">
      <c r="A2576" s="87">
        <v>42247</v>
      </c>
      <c r="B2576" s="78" t="s">
        <v>12985</v>
      </c>
      <c r="C2576" s="87" t="s">
        <v>119</v>
      </c>
      <c r="D2576" s="87" t="s">
        <v>10420</v>
      </c>
      <c r="E2576" s="88">
        <v>591.66</v>
      </c>
    </row>
    <row r="2577" spans="1:5">
      <c r="A2577" s="87">
        <v>42248</v>
      </c>
      <c r="B2577" s="78" t="s">
        <v>12986</v>
      </c>
      <c r="C2577" s="87" t="s">
        <v>119</v>
      </c>
      <c r="D2577" s="87" t="s">
        <v>10420</v>
      </c>
      <c r="E2577" s="88">
        <v>687.26</v>
      </c>
    </row>
    <row r="2578" spans="1:5">
      <c r="A2578" s="87">
        <v>42249</v>
      </c>
      <c r="B2578" s="78" t="s">
        <v>12987</v>
      </c>
      <c r="C2578" s="87" t="s">
        <v>119</v>
      </c>
      <c r="D2578" s="87" t="s">
        <v>10420</v>
      </c>
      <c r="E2578" s="88">
        <v>1138.55</v>
      </c>
    </row>
    <row r="2579" spans="1:5">
      <c r="A2579" s="87">
        <v>42244</v>
      </c>
      <c r="B2579" s="78" t="s">
        <v>12988</v>
      </c>
      <c r="C2579" s="87" t="s">
        <v>119</v>
      </c>
      <c r="D2579" s="87" t="s">
        <v>10420</v>
      </c>
      <c r="E2579" s="88">
        <v>177.81</v>
      </c>
    </row>
    <row r="2580" spans="1:5">
      <c r="A2580" s="87">
        <v>42245</v>
      </c>
      <c r="B2580" s="78" t="s">
        <v>12989</v>
      </c>
      <c r="C2580" s="87" t="s">
        <v>119</v>
      </c>
      <c r="D2580" s="87" t="s">
        <v>10420</v>
      </c>
      <c r="E2580" s="88">
        <v>328.11</v>
      </c>
    </row>
    <row r="2581" spans="1:5">
      <c r="A2581" s="87">
        <v>42246</v>
      </c>
      <c r="B2581" s="78" t="s">
        <v>12990</v>
      </c>
      <c r="C2581" s="87" t="s">
        <v>119</v>
      </c>
      <c r="D2581" s="87" t="s">
        <v>10420</v>
      </c>
      <c r="E2581" s="88">
        <v>363.2</v>
      </c>
    </row>
    <row r="2582" spans="1:5">
      <c r="A2582" s="87">
        <v>42243</v>
      </c>
      <c r="B2582" s="78" t="s">
        <v>12991</v>
      </c>
      <c r="C2582" s="87" t="s">
        <v>119</v>
      </c>
      <c r="D2582" s="87" t="s">
        <v>10420</v>
      </c>
      <c r="E2582" s="88">
        <v>437.95</v>
      </c>
    </row>
    <row r="2583" spans="1:5">
      <c r="A2583" s="87">
        <v>38889</v>
      </c>
      <c r="B2583" s="78" t="s">
        <v>12992</v>
      </c>
      <c r="C2583" s="87" t="s">
        <v>119</v>
      </c>
      <c r="D2583" s="87" t="s">
        <v>10420</v>
      </c>
      <c r="E2583" s="88"/>
    </row>
    <row r="2584" spans="1:5">
      <c r="A2584" s="87">
        <v>38784</v>
      </c>
      <c r="B2584" s="78" t="s">
        <v>12993</v>
      </c>
      <c r="C2584" s="87" t="s">
        <v>119</v>
      </c>
      <c r="D2584" s="87" t="s">
        <v>10420</v>
      </c>
      <c r="E2584" s="88"/>
    </row>
    <row r="2585" spans="1:5">
      <c r="A2585" s="87">
        <v>3780</v>
      </c>
      <c r="B2585" s="78" t="s">
        <v>12994</v>
      </c>
      <c r="C2585" s="87" t="s">
        <v>119</v>
      </c>
      <c r="D2585" s="87" t="s">
        <v>10426</v>
      </c>
      <c r="E2585" s="88"/>
    </row>
    <row r="2586" spans="1:5">
      <c r="A2586" s="87">
        <v>38773</v>
      </c>
      <c r="B2586" s="78" t="s">
        <v>12995</v>
      </c>
      <c r="C2586" s="87" t="s">
        <v>119</v>
      </c>
      <c r="D2586" s="87" t="s">
        <v>10420</v>
      </c>
      <c r="E2586" s="88"/>
    </row>
    <row r="2587" spans="1:5">
      <c r="A2587" s="87">
        <v>12271</v>
      </c>
      <c r="B2587" s="78" t="s">
        <v>12996</v>
      </c>
      <c r="C2587" s="87" t="s">
        <v>119</v>
      </c>
      <c r="D2587" s="87" t="s">
        <v>10420</v>
      </c>
      <c r="E2587" s="88"/>
    </row>
    <row r="2588" spans="1:5">
      <c r="A2588" s="87">
        <v>39385</v>
      </c>
      <c r="B2588" s="78" t="s">
        <v>12997</v>
      </c>
      <c r="C2588" s="87" t="s">
        <v>119</v>
      </c>
      <c r="D2588" s="87" t="s">
        <v>10420</v>
      </c>
      <c r="E2588" s="88">
        <v>15.85</v>
      </c>
    </row>
    <row r="2589" spans="1:5">
      <c r="A2589" s="87">
        <v>39389</v>
      </c>
      <c r="B2589" s="78" t="s">
        <v>12998</v>
      </c>
      <c r="C2589" s="87" t="s">
        <v>119</v>
      </c>
      <c r="D2589" s="87" t="s">
        <v>10420</v>
      </c>
      <c r="E2589" s="88">
        <v>17.2</v>
      </c>
    </row>
    <row r="2590" spans="1:5">
      <c r="A2590" s="87">
        <v>39390</v>
      </c>
      <c r="B2590" s="78" t="s">
        <v>12999</v>
      </c>
      <c r="C2590" s="87" t="s">
        <v>119</v>
      </c>
      <c r="D2590" s="87" t="s">
        <v>10420</v>
      </c>
      <c r="E2590" s="88">
        <v>36.06</v>
      </c>
    </row>
    <row r="2591" spans="1:5">
      <c r="A2591" s="87">
        <v>39391</v>
      </c>
      <c r="B2591" s="78" t="s">
        <v>13000</v>
      </c>
      <c r="C2591" s="87" t="s">
        <v>119</v>
      </c>
      <c r="D2591" s="87" t="s">
        <v>10420</v>
      </c>
      <c r="E2591" s="88">
        <v>40.479999999999997</v>
      </c>
    </row>
    <row r="2592" spans="1:5">
      <c r="A2592" s="87">
        <v>3803</v>
      </c>
      <c r="B2592" s="78" t="s">
        <v>13001</v>
      </c>
      <c r="C2592" s="87" t="s">
        <v>119</v>
      </c>
      <c r="D2592" s="87" t="s">
        <v>10420</v>
      </c>
      <c r="E2592" s="88"/>
    </row>
    <row r="2593" spans="1:5">
      <c r="A2593" s="87">
        <v>38770</v>
      </c>
      <c r="B2593" s="78" t="s">
        <v>13002</v>
      </c>
      <c r="C2593" s="87" t="s">
        <v>119</v>
      </c>
      <c r="D2593" s="87" t="s">
        <v>10420</v>
      </c>
      <c r="E2593" s="88"/>
    </row>
    <row r="2594" spans="1:5">
      <c r="A2594" s="87">
        <v>12267</v>
      </c>
      <c r="B2594" s="78" t="s">
        <v>13003</v>
      </c>
      <c r="C2594" s="87" t="s">
        <v>119</v>
      </c>
      <c r="D2594" s="87" t="s">
        <v>10420</v>
      </c>
      <c r="E2594" s="88"/>
    </row>
    <row r="2595" spans="1:5">
      <c r="A2595" s="87">
        <v>43265</v>
      </c>
      <c r="B2595" s="78" t="s">
        <v>13004</v>
      </c>
      <c r="C2595" s="87" t="s">
        <v>119</v>
      </c>
      <c r="D2595" s="87" t="s">
        <v>10420</v>
      </c>
      <c r="E2595" s="88">
        <v>49.58</v>
      </c>
    </row>
    <row r="2596" spans="1:5">
      <c r="A2596" s="87">
        <v>12266</v>
      </c>
      <c r="B2596" s="78" t="s">
        <v>13005</v>
      </c>
      <c r="C2596" s="87" t="s">
        <v>119</v>
      </c>
      <c r="D2596" s="87" t="s">
        <v>10420</v>
      </c>
      <c r="E2596" s="88"/>
    </row>
    <row r="2597" spans="1:5">
      <c r="A2597" s="87">
        <v>39378</v>
      </c>
      <c r="B2597" s="78" t="s">
        <v>13006</v>
      </c>
      <c r="C2597" s="87" t="s">
        <v>119</v>
      </c>
      <c r="D2597" s="87" t="s">
        <v>10420</v>
      </c>
      <c r="E2597" s="88"/>
    </row>
    <row r="2598" spans="1:5">
      <c r="A2598" s="87">
        <v>43543</v>
      </c>
      <c r="B2598" s="78" t="s">
        <v>13007</v>
      </c>
      <c r="C2598" s="87" t="s">
        <v>119</v>
      </c>
      <c r="D2598" s="87" t="s">
        <v>10420</v>
      </c>
      <c r="E2598" s="88"/>
    </row>
    <row r="2599" spans="1:5">
      <c r="A2599" s="87">
        <v>38775</v>
      </c>
      <c r="B2599" s="78" t="s">
        <v>13008</v>
      </c>
      <c r="C2599" s="87" t="s">
        <v>119</v>
      </c>
      <c r="D2599" s="87" t="s">
        <v>10420</v>
      </c>
      <c r="E2599" s="88"/>
    </row>
    <row r="2600" spans="1:5">
      <c r="A2600" s="87">
        <v>44252</v>
      </c>
      <c r="B2600" s="78" t="s">
        <v>13009</v>
      </c>
      <c r="C2600" s="87" t="s">
        <v>119</v>
      </c>
      <c r="D2600" s="87" t="s">
        <v>10420</v>
      </c>
      <c r="E2600" s="88"/>
    </row>
    <row r="2601" spans="1:5">
      <c r="A2601" s="87">
        <v>21119</v>
      </c>
      <c r="B2601" s="78" t="s">
        <v>13010</v>
      </c>
      <c r="C2601" s="87" t="s">
        <v>119</v>
      </c>
      <c r="D2601" s="87" t="s">
        <v>10420</v>
      </c>
      <c r="E2601" s="88"/>
    </row>
    <row r="2602" spans="1:5">
      <c r="A2602" s="87">
        <v>37974</v>
      </c>
      <c r="B2602" s="78" t="s">
        <v>13011</v>
      </c>
      <c r="C2602" s="87" t="s">
        <v>119</v>
      </c>
      <c r="D2602" s="87" t="s">
        <v>10420</v>
      </c>
      <c r="E2602" s="88"/>
    </row>
    <row r="2603" spans="1:5">
      <c r="A2603" s="87">
        <v>37975</v>
      </c>
      <c r="B2603" s="78" t="s">
        <v>13012</v>
      </c>
      <c r="C2603" s="87" t="s">
        <v>119</v>
      </c>
      <c r="D2603" s="87" t="s">
        <v>10420</v>
      </c>
      <c r="E2603" s="88"/>
    </row>
    <row r="2604" spans="1:5">
      <c r="A2604" s="87">
        <v>37976</v>
      </c>
      <c r="B2604" s="78" t="s">
        <v>13013</v>
      </c>
      <c r="C2604" s="87" t="s">
        <v>119</v>
      </c>
      <c r="D2604" s="87" t="s">
        <v>10420</v>
      </c>
      <c r="E2604" s="88"/>
    </row>
    <row r="2605" spans="1:5">
      <c r="A2605" s="87">
        <v>37977</v>
      </c>
      <c r="B2605" s="78" t="s">
        <v>13014</v>
      </c>
      <c r="C2605" s="87" t="s">
        <v>119</v>
      </c>
      <c r="D2605" s="87" t="s">
        <v>10420</v>
      </c>
      <c r="E2605" s="88"/>
    </row>
    <row r="2606" spans="1:5">
      <c r="A2606" s="87">
        <v>37978</v>
      </c>
      <c r="B2606" s="78" t="s">
        <v>13015</v>
      </c>
      <c r="C2606" s="87" t="s">
        <v>119</v>
      </c>
      <c r="D2606" s="87" t="s">
        <v>10420</v>
      </c>
      <c r="E2606" s="88"/>
    </row>
    <row r="2607" spans="1:5">
      <c r="A2607" s="87">
        <v>37979</v>
      </c>
      <c r="B2607" s="78" t="s">
        <v>13016</v>
      </c>
      <c r="C2607" s="87" t="s">
        <v>119</v>
      </c>
      <c r="D2607" s="87" t="s">
        <v>10420</v>
      </c>
      <c r="E2607" s="88"/>
    </row>
    <row r="2608" spans="1:5">
      <c r="A2608" s="87">
        <v>37980</v>
      </c>
      <c r="B2608" s="78" t="s">
        <v>13017</v>
      </c>
      <c r="C2608" s="87" t="s">
        <v>119</v>
      </c>
      <c r="D2608" s="87" t="s">
        <v>10420</v>
      </c>
      <c r="E2608" s="88"/>
    </row>
    <row r="2609" spans="1:5">
      <c r="A2609" s="87">
        <v>36147</v>
      </c>
      <c r="B2609" s="78" t="s">
        <v>13018</v>
      </c>
      <c r="C2609" s="87" t="s">
        <v>10829</v>
      </c>
      <c r="D2609" s="87" t="s">
        <v>10420</v>
      </c>
      <c r="E2609" s="88">
        <v>291.58</v>
      </c>
    </row>
    <row r="2610" spans="1:5">
      <c r="A2610" s="87">
        <v>12731</v>
      </c>
      <c r="B2610" s="78" t="s">
        <v>13019</v>
      </c>
      <c r="C2610" s="87" t="s">
        <v>119</v>
      </c>
      <c r="D2610" s="87" t="s">
        <v>10420</v>
      </c>
      <c r="E2610" s="88"/>
    </row>
    <row r="2611" spans="1:5">
      <c r="A2611" s="87">
        <v>12723</v>
      </c>
      <c r="B2611" s="78" t="s">
        <v>13020</v>
      </c>
      <c r="C2611" s="87" t="s">
        <v>119</v>
      </c>
      <c r="D2611" s="87" t="s">
        <v>10420</v>
      </c>
      <c r="E2611" s="88"/>
    </row>
    <row r="2612" spans="1:5">
      <c r="A2612" s="87">
        <v>12724</v>
      </c>
      <c r="B2612" s="78" t="s">
        <v>13021</v>
      </c>
      <c r="C2612" s="87" t="s">
        <v>119</v>
      </c>
      <c r="D2612" s="87" t="s">
        <v>10420</v>
      </c>
      <c r="E2612" s="88"/>
    </row>
    <row r="2613" spans="1:5">
      <c r="A2613" s="87">
        <v>12725</v>
      </c>
      <c r="B2613" s="78" t="s">
        <v>13022</v>
      </c>
      <c r="C2613" s="87" t="s">
        <v>119</v>
      </c>
      <c r="D2613" s="87" t="s">
        <v>10420</v>
      </c>
      <c r="E2613" s="88"/>
    </row>
    <row r="2614" spans="1:5">
      <c r="A2614" s="87">
        <v>12726</v>
      </c>
      <c r="B2614" s="78" t="s">
        <v>13023</v>
      </c>
      <c r="C2614" s="87" t="s">
        <v>119</v>
      </c>
      <c r="D2614" s="87" t="s">
        <v>10420</v>
      </c>
      <c r="E2614" s="88"/>
    </row>
    <row r="2615" spans="1:5">
      <c r="A2615" s="87">
        <v>12727</v>
      </c>
      <c r="B2615" s="78" t="s">
        <v>13024</v>
      </c>
      <c r="C2615" s="87" t="s">
        <v>119</v>
      </c>
      <c r="D2615" s="87" t="s">
        <v>10420</v>
      </c>
      <c r="E2615" s="88"/>
    </row>
    <row r="2616" spans="1:5">
      <c r="A2616" s="87">
        <v>12728</v>
      </c>
      <c r="B2616" s="78" t="s">
        <v>13025</v>
      </c>
      <c r="C2616" s="87" t="s">
        <v>119</v>
      </c>
      <c r="D2616" s="87" t="s">
        <v>10420</v>
      </c>
      <c r="E2616" s="88"/>
    </row>
    <row r="2617" spans="1:5">
      <c r="A2617" s="87">
        <v>12729</v>
      </c>
      <c r="B2617" s="78" t="s">
        <v>13026</v>
      </c>
      <c r="C2617" s="87" t="s">
        <v>119</v>
      </c>
      <c r="D2617" s="87" t="s">
        <v>10420</v>
      </c>
      <c r="E2617" s="88"/>
    </row>
    <row r="2618" spans="1:5">
      <c r="A2618" s="87">
        <v>12730</v>
      </c>
      <c r="B2618" s="78" t="s">
        <v>13027</v>
      </c>
      <c r="C2618" s="87" t="s">
        <v>119</v>
      </c>
      <c r="D2618" s="87" t="s">
        <v>10420</v>
      </c>
      <c r="E2618" s="88"/>
    </row>
    <row r="2619" spans="1:5">
      <c r="A2619" s="87">
        <v>3840</v>
      </c>
      <c r="B2619" s="78" t="s">
        <v>13028</v>
      </c>
      <c r="C2619" s="87" t="s">
        <v>119</v>
      </c>
      <c r="D2619" s="87" t="s">
        <v>10420</v>
      </c>
      <c r="E2619" s="88"/>
    </row>
    <row r="2620" spans="1:5">
      <c r="A2620" s="87">
        <v>3838</v>
      </c>
      <c r="B2620" s="78" t="s">
        <v>13029</v>
      </c>
      <c r="C2620" s="87" t="s">
        <v>119</v>
      </c>
      <c r="D2620" s="87" t="s">
        <v>10420</v>
      </c>
      <c r="E2620" s="88"/>
    </row>
    <row r="2621" spans="1:5">
      <c r="A2621" s="87">
        <v>3844</v>
      </c>
      <c r="B2621" s="78" t="s">
        <v>13030</v>
      </c>
      <c r="C2621" s="87" t="s">
        <v>119</v>
      </c>
      <c r="D2621" s="87" t="s">
        <v>10420</v>
      </c>
      <c r="E2621" s="88"/>
    </row>
    <row r="2622" spans="1:5">
      <c r="A2622" s="87">
        <v>3839</v>
      </c>
      <c r="B2622" s="78" t="s">
        <v>13031</v>
      </c>
      <c r="C2622" s="87" t="s">
        <v>119</v>
      </c>
      <c r="D2622" s="87" t="s">
        <v>10420</v>
      </c>
      <c r="E2622" s="88"/>
    </row>
    <row r="2623" spans="1:5">
      <c r="A2623" s="87">
        <v>3843</v>
      </c>
      <c r="B2623" s="78" t="s">
        <v>13032</v>
      </c>
      <c r="C2623" s="87" t="s">
        <v>119</v>
      </c>
      <c r="D2623" s="87" t="s">
        <v>10420</v>
      </c>
      <c r="E2623" s="88"/>
    </row>
    <row r="2624" spans="1:5">
      <c r="A2624" s="87">
        <v>3900</v>
      </c>
      <c r="B2624" s="78" t="s">
        <v>13033</v>
      </c>
      <c r="C2624" s="87" t="s">
        <v>119</v>
      </c>
      <c r="D2624" s="87" t="s">
        <v>10420</v>
      </c>
      <c r="E2624" s="88">
        <v>44.8</v>
      </c>
    </row>
    <row r="2625" spans="1:5">
      <c r="A2625" s="87">
        <v>3846</v>
      </c>
      <c r="B2625" s="78" t="s">
        <v>13034</v>
      </c>
      <c r="C2625" s="87" t="s">
        <v>119</v>
      </c>
      <c r="D2625" s="87" t="s">
        <v>10420</v>
      </c>
      <c r="E2625" s="88">
        <v>13.46</v>
      </c>
    </row>
    <row r="2626" spans="1:5">
      <c r="A2626" s="87">
        <v>3886</v>
      </c>
      <c r="B2626" s="78" t="s">
        <v>13035</v>
      </c>
      <c r="C2626" s="87" t="s">
        <v>119</v>
      </c>
      <c r="D2626" s="87" t="s">
        <v>10420</v>
      </c>
      <c r="E2626" s="88">
        <v>17.87</v>
      </c>
    </row>
    <row r="2627" spans="1:5">
      <c r="A2627" s="87">
        <v>3854</v>
      </c>
      <c r="B2627" s="78" t="s">
        <v>13036</v>
      </c>
      <c r="C2627" s="87" t="s">
        <v>119</v>
      </c>
      <c r="D2627" s="87" t="s">
        <v>10420</v>
      </c>
      <c r="E2627" s="88">
        <v>10.18</v>
      </c>
    </row>
    <row r="2628" spans="1:5">
      <c r="A2628" s="87">
        <v>3873</v>
      </c>
      <c r="B2628" s="78" t="s">
        <v>13037</v>
      </c>
      <c r="C2628" s="87" t="s">
        <v>119</v>
      </c>
      <c r="D2628" s="87" t="s">
        <v>10420</v>
      </c>
      <c r="E2628" s="88">
        <v>11.86</v>
      </c>
    </row>
    <row r="2629" spans="1:5">
      <c r="A2629" s="87">
        <v>38021</v>
      </c>
      <c r="B2629" s="78" t="s">
        <v>13038</v>
      </c>
      <c r="C2629" s="87" t="s">
        <v>119</v>
      </c>
      <c r="D2629" s="87" t="s">
        <v>10420</v>
      </c>
      <c r="E2629" s="88">
        <v>21.05</v>
      </c>
    </row>
    <row r="2630" spans="1:5">
      <c r="A2630" s="87">
        <v>43838</v>
      </c>
      <c r="B2630" s="78" t="s">
        <v>13039</v>
      </c>
      <c r="C2630" s="87" t="s">
        <v>119</v>
      </c>
      <c r="D2630" s="87" t="s">
        <v>10420</v>
      </c>
      <c r="E2630" s="88">
        <v>27.21</v>
      </c>
    </row>
    <row r="2631" spans="1:5">
      <c r="A2631" s="87">
        <v>3847</v>
      </c>
      <c r="B2631" s="78" t="s">
        <v>13040</v>
      </c>
      <c r="C2631" s="87" t="s">
        <v>119</v>
      </c>
      <c r="D2631" s="87" t="s">
        <v>10420</v>
      </c>
      <c r="E2631" s="88">
        <v>27.44</v>
      </c>
    </row>
    <row r="2632" spans="1:5">
      <c r="A2632" s="87">
        <v>38022</v>
      </c>
      <c r="B2632" s="78" t="s">
        <v>13041</v>
      </c>
      <c r="C2632" s="87" t="s">
        <v>119</v>
      </c>
      <c r="D2632" s="87" t="s">
        <v>10420</v>
      </c>
      <c r="E2632" s="88">
        <v>37.71</v>
      </c>
    </row>
    <row r="2633" spans="1:5">
      <c r="A2633" s="87">
        <v>3826</v>
      </c>
      <c r="B2633" s="78" t="s">
        <v>13042</v>
      </c>
      <c r="C2633" s="87" t="s">
        <v>119</v>
      </c>
      <c r="D2633" s="87" t="s">
        <v>10420</v>
      </c>
      <c r="E2633" s="88"/>
    </row>
    <row r="2634" spans="1:5">
      <c r="A2634" s="87">
        <v>3825</v>
      </c>
      <c r="B2634" s="78" t="s">
        <v>13043</v>
      </c>
      <c r="C2634" s="87" t="s">
        <v>119</v>
      </c>
      <c r="D2634" s="87" t="s">
        <v>10420</v>
      </c>
      <c r="E2634" s="88"/>
    </row>
    <row r="2635" spans="1:5">
      <c r="A2635" s="87">
        <v>3827</v>
      </c>
      <c r="B2635" s="78" t="s">
        <v>13044</v>
      </c>
      <c r="C2635" s="87" t="s">
        <v>119</v>
      </c>
      <c r="D2635" s="87" t="s">
        <v>10420</v>
      </c>
      <c r="E2635" s="88"/>
    </row>
    <row r="2636" spans="1:5">
      <c r="A2636" s="87">
        <v>3830</v>
      </c>
      <c r="B2636" s="78" t="s">
        <v>13045</v>
      </c>
      <c r="C2636" s="87" t="s">
        <v>119</v>
      </c>
      <c r="D2636" s="87" t="s">
        <v>10420</v>
      </c>
      <c r="E2636" s="88">
        <v>164.73</v>
      </c>
    </row>
    <row r="2637" spans="1:5">
      <c r="A2637" s="87">
        <v>37981</v>
      </c>
      <c r="B2637" s="78" t="s">
        <v>13046</v>
      </c>
      <c r="C2637" s="87" t="s">
        <v>119</v>
      </c>
      <c r="D2637" s="87" t="s">
        <v>10420</v>
      </c>
      <c r="E2637" s="88"/>
    </row>
    <row r="2638" spans="1:5">
      <c r="A2638" s="87">
        <v>37982</v>
      </c>
      <c r="B2638" s="78" t="s">
        <v>13047</v>
      </c>
      <c r="C2638" s="87" t="s">
        <v>119</v>
      </c>
      <c r="D2638" s="87" t="s">
        <v>10420</v>
      </c>
      <c r="E2638" s="88"/>
    </row>
    <row r="2639" spans="1:5">
      <c r="A2639" s="87">
        <v>37983</v>
      </c>
      <c r="B2639" s="78" t="s">
        <v>13048</v>
      </c>
      <c r="C2639" s="87" t="s">
        <v>119</v>
      </c>
      <c r="D2639" s="87" t="s">
        <v>10420</v>
      </c>
      <c r="E2639" s="88"/>
    </row>
    <row r="2640" spans="1:5">
      <c r="A2640" s="87">
        <v>37984</v>
      </c>
      <c r="B2640" s="78" t="s">
        <v>13049</v>
      </c>
      <c r="C2640" s="87" t="s">
        <v>119</v>
      </c>
      <c r="D2640" s="87" t="s">
        <v>10420</v>
      </c>
      <c r="E2640" s="88"/>
    </row>
    <row r="2641" spans="1:5">
      <c r="A2641" s="87">
        <v>37985</v>
      </c>
      <c r="B2641" s="78" t="s">
        <v>13050</v>
      </c>
      <c r="C2641" s="87" t="s">
        <v>119</v>
      </c>
      <c r="D2641" s="87" t="s">
        <v>10420</v>
      </c>
      <c r="E2641" s="88"/>
    </row>
    <row r="2642" spans="1:5">
      <c r="A2642" s="87">
        <v>20165</v>
      </c>
      <c r="B2642" s="78" t="s">
        <v>13051</v>
      </c>
      <c r="C2642" s="87" t="s">
        <v>119</v>
      </c>
      <c r="D2642" s="87" t="s">
        <v>10420</v>
      </c>
      <c r="E2642" s="88">
        <v>20.420000000000002</v>
      </c>
    </row>
    <row r="2643" spans="1:5">
      <c r="A2643" s="87">
        <v>20166</v>
      </c>
      <c r="B2643" s="78" t="s">
        <v>13052</v>
      </c>
      <c r="C2643" s="87" t="s">
        <v>119</v>
      </c>
      <c r="D2643" s="87" t="s">
        <v>10420</v>
      </c>
      <c r="E2643" s="88">
        <v>62.37</v>
      </c>
    </row>
    <row r="2644" spans="1:5">
      <c r="A2644" s="87">
        <v>20164</v>
      </c>
      <c r="B2644" s="78" t="s">
        <v>13053</v>
      </c>
      <c r="C2644" s="87" t="s">
        <v>119</v>
      </c>
      <c r="D2644" s="87" t="s">
        <v>10420</v>
      </c>
      <c r="E2644" s="88">
        <v>9.81</v>
      </c>
    </row>
    <row r="2645" spans="1:5">
      <c r="A2645" s="87">
        <v>3893</v>
      </c>
      <c r="B2645" s="78" t="s">
        <v>13054</v>
      </c>
      <c r="C2645" s="87" t="s">
        <v>119</v>
      </c>
      <c r="D2645" s="87" t="s">
        <v>10420</v>
      </c>
      <c r="E2645" s="88">
        <v>15.37</v>
      </c>
    </row>
    <row r="2646" spans="1:5">
      <c r="A2646" s="87">
        <v>3848</v>
      </c>
      <c r="B2646" s="78" t="s">
        <v>13055</v>
      </c>
      <c r="C2646" s="87" t="s">
        <v>119</v>
      </c>
      <c r="D2646" s="87" t="s">
        <v>10420</v>
      </c>
      <c r="E2646" s="88">
        <v>9.3699999999999992</v>
      </c>
    </row>
    <row r="2647" spans="1:5">
      <c r="A2647" s="87">
        <v>3895</v>
      </c>
      <c r="B2647" s="78" t="s">
        <v>13056</v>
      </c>
      <c r="C2647" s="87" t="s">
        <v>119</v>
      </c>
      <c r="D2647" s="87" t="s">
        <v>10420</v>
      </c>
      <c r="E2647" s="88">
        <v>10.41</v>
      </c>
    </row>
    <row r="2648" spans="1:5">
      <c r="A2648" s="87">
        <v>12404</v>
      </c>
      <c r="B2648" s="78" t="s">
        <v>13057</v>
      </c>
      <c r="C2648" s="87" t="s">
        <v>119</v>
      </c>
      <c r="D2648" s="87" t="s">
        <v>10420</v>
      </c>
      <c r="E2648" s="88"/>
    </row>
    <row r="2649" spans="1:5">
      <c r="A2649" s="87">
        <v>3939</v>
      </c>
      <c r="B2649" s="78" t="s">
        <v>13058</v>
      </c>
      <c r="C2649" s="87" t="s">
        <v>119</v>
      </c>
      <c r="D2649" s="87" t="s">
        <v>10420</v>
      </c>
      <c r="E2649" s="88"/>
    </row>
    <row r="2650" spans="1:5">
      <c r="A2650" s="87">
        <v>3911</v>
      </c>
      <c r="B2650" s="78" t="s">
        <v>13059</v>
      </c>
      <c r="C2650" s="87" t="s">
        <v>119</v>
      </c>
      <c r="D2650" s="87" t="s">
        <v>10420</v>
      </c>
      <c r="E2650" s="88"/>
    </row>
    <row r="2651" spans="1:5">
      <c r="A2651" s="87">
        <v>3910</v>
      </c>
      <c r="B2651" s="78" t="s">
        <v>13060</v>
      </c>
      <c r="C2651" s="87" t="s">
        <v>119</v>
      </c>
      <c r="D2651" s="87" t="s">
        <v>10420</v>
      </c>
      <c r="E2651" s="88"/>
    </row>
    <row r="2652" spans="1:5">
      <c r="A2652" s="87">
        <v>3908</v>
      </c>
      <c r="B2652" s="78" t="s">
        <v>13061</v>
      </c>
      <c r="C2652" s="87" t="s">
        <v>119</v>
      </c>
      <c r="D2652" s="87" t="s">
        <v>10420</v>
      </c>
      <c r="E2652" s="88"/>
    </row>
    <row r="2653" spans="1:5">
      <c r="A2653" s="87">
        <v>3913</v>
      </c>
      <c r="B2653" s="78" t="s">
        <v>13062</v>
      </c>
      <c r="C2653" s="87" t="s">
        <v>119</v>
      </c>
      <c r="D2653" s="87" t="s">
        <v>10420</v>
      </c>
      <c r="E2653" s="88"/>
    </row>
    <row r="2654" spans="1:5">
      <c r="A2654" s="87">
        <v>3912</v>
      </c>
      <c r="B2654" s="78" t="s">
        <v>13063</v>
      </c>
      <c r="C2654" s="87" t="s">
        <v>119</v>
      </c>
      <c r="D2654" s="87" t="s">
        <v>10420</v>
      </c>
      <c r="E2654" s="88"/>
    </row>
    <row r="2655" spans="1:5">
      <c r="A2655" s="87">
        <v>3914</v>
      </c>
      <c r="B2655" s="78" t="s">
        <v>13064</v>
      </c>
      <c r="C2655" s="87" t="s">
        <v>119</v>
      </c>
      <c r="D2655" s="87" t="s">
        <v>10420</v>
      </c>
      <c r="E2655" s="88"/>
    </row>
    <row r="2656" spans="1:5">
      <c r="A2656" s="87">
        <v>3909</v>
      </c>
      <c r="B2656" s="78" t="s">
        <v>13065</v>
      </c>
      <c r="C2656" s="87" t="s">
        <v>119</v>
      </c>
      <c r="D2656" s="87" t="s">
        <v>10420</v>
      </c>
      <c r="E2656" s="88"/>
    </row>
    <row r="2657" spans="1:5">
      <c r="A2657" s="87">
        <v>3915</v>
      </c>
      <c r="B2657" s="78" t="s">
        <v>13066</v>
      </c>
      <c r="C2657" s="87" t="s">
        <v>119</v>
      </c>
      <c r="D2657" s="87" t="s">
        <v>10420</v>
      </c>
      <c r="E2657" s="88"/>
    </row>
    <row r="2658" spans="1:5">
      <c r="A2658" s="87">
        <v>3916</v>
      </c>
      <c r="B2658" s="78" t="s">
        <v>13067</v>
      </c>
      <c r="C2658" s="87" t="s">
        <v>119</v>
      </c>
      <c r="D2658" s="87" t="s">
        <v>10420</v>
      </c>
      <c r="E2658" s="88"/>
    </row>
    <row r="2659" spans="1:5">
      <c r="A2659" s="87">
        <v>3917</v>
      </c>
      <c r="B2659" s="78" t="s">
        <v>13068</v>
      </c>
      <c r="C2659" s="87" t="s">
        <v>119</v>
      </c>
      <c r="D2659" s="87" t="s">
        <v>10420</v>
      </c>
      <c r="E2659" s="88"/>
    </row>
    <row r="2660" spans="1:5">
      <c r="A2660" s="87">
        <v>45266</v>
      </c>
      <c r="B2660" s="78" t="s">
        <v>13069</v>
      </c>
      <c r="C2660" s="87" t="s">
        <v>10829</v>
      </c>
      <c r="D2660" s="87" t="s">
        <v>10420</v>
      </c>
      <c r="E2660" s="88">
        <v>3.26</v>
      </c>
    </row>
    <row r="2661" spans="1:5">
      <c r="A2661" s="87">
        <v>1904</v>
      </c>
      <c r="B2661" s="78" t="s">
        <v>13070</v>
      </c>
      <c r="C2661" s="87" t="s">
        <v>119</v>
      </c>
      <c r="D2661" s="87" t="s">
        <v>10420</v>
      </c>
      <c r="E2661" s="88">
        <v>1.3</v>
      </c>
    </row>
    <row r="2662" spans="1:5">
      <c r="A2662" s="87">
        <v>1899</v>
      </c>
      <c r="B2662" s="78" t="s">
        <v>13071</v>
      </c>
      <c r="C2662" s="87" t="s">
        <v>119</v>
      </c>
      <c r="D2662" s="87" t="s">
        <v>10420</v>
      </c>
      <c r="E2662" s="88">
        <v>1.47</v>
      </c>
    </row>
    <row r="2663" spans="1:5">
      <c r="A2663" s="87">
        <v>1900</v>
      </c>
      <c r="B2663" s="78" t="s">
        <v>13072</v>
      </c>
      <c r="C2663" s="87" t="s">
        <v>119</v>
      </c>
      <c r="D2663" s="87" t="s">
        <v>10420</v>
      </c>
      <c r="E2663" s="88">
        <v>2.39</v>
      </c>
    </row>
    <row r="2664" spans="1:5">
      <c r="A2664" s="87">
        <v>12407</v>
      </c>
      <c r="B2664" s="78" t="s">
        <v>13073</v>
      </c>
      <c r="C2664" s="87" t="s">
        <v>119</v>
      </c>
      <c r="D2664" s="87" t="s">
        <v>10420</v>
      </c>
      <c r="E2664" s="88"/>
    </row>
    <row r="2665" spans="1:5">
      <c r="A2665" s="87">
        <v>12408</v>
      </c>
      <c r="B2665" s="78" t="s">
        <v>13074</v>
      </c>
      <c r="C2665" s="87" t="s">
        <v>119</v>
      </c>
      <c r="D2665" s="87" t="s">
        <v>10420</v>
      </c>
      <c r="E2665" s="88"/>
    </row>
    <row r="2666" spans="1:5">
      <c r="A2666" s="87">
        <v>12409</v>
      </c>
      <c r="B2666" s="78" t="s">
        <v>13075</v>
      </c>
      <c r="C2666" s="87" t="s">
        <v>119</v>
      </c>
      <c r="D2666" s="87" t="s">
        <v>10420</v>
      </c>
      <c r="E2666" s="88"/>
    </row>
    <row r="2667" spans="1:5">
      <c r="A2667" s="87">
        <v>12410</v>
      </c>
      <c r="B2667" s="78" t="s">
        <v>13076</v>
      </c>
      <c r="C2667" s="87" t="s">
        <v>119</v>
      </c>
      <c r="D2667" s="87" t="s">
        <v>10420</v>
      </c>
      <c r="E2667" s="88"/>
    </row>
    <row r="2668" spans="1:5">
      <c r="A2668" s="87">
        <v>3936</v>
      </c>
      <c r="B2668" s="78" t="s">
        <v>13077</v>
      </c>
      <c r="C2668" s="87" t="s">
        <v>119</v>
      </c>
      <c r="D2668" s="87" t="s">
        <v>10420</v>
      </c>
      <c r="E2668" s="88"/>
    </row>
    <row r="2669" spans="1:5">
      <c r="A2669" s="87">
        <v>3924</v>
      </c>
      <c r="B2669" s="78" t="s">
        <v>13078</v>
      </c>
      <c r="C2669" s="87" t="s">
        <v>119</v>
      </c>
      <c r="D2669" s="87" t="s">
        <v>10420</v>
      </c>
      <c r="E2669" s="88"/>
    </row>
    <row r="2670" spans="1:5">
      <c r="A2670" s="87">
        <v>3922</v>
      </c>
      <c r="B2670" s="78" t="s">
        <v>13079</v>
      </c>
      <c r="C2670" s="87" t="s">
        <v>119</v>
      </c>
      <c r="D2670" s="87" t="s">
        <v>10420</v>
      </c>
      <c r="E2670" s="88"/>
    </row>
    <row r="2671" spans="1:5">
      <c r="A2671" s="87">
        <v>3923</v>
      </c>
      <c r="B2671" s="78" t="s">
        <v>13080</v>
      </c>
      <c r="C2671" s="87" t="s">
        <v>119</v>
      </c>
      <c r="D2671" s="87" t="s">
        <v>10420</v>
      </c>
      <c r="E2671" s="88"/>
    </row>
    <row r="2672" spans="1:5">
      <c r="A2672" s="87">
        <v>3921</v>
      </c>
      <c r="B2672" s="78" t="s">
        <v>13081</v>
      </c>
      <c r="C2672" s="87" t="s">
        <v>119</v>
      </c>
      <c r="D2672" s="87" t="s">
        <v>10420</v>
      </c>
      <c r="E2672" s="88"/>
    </row>
    <row r="2673" spans="1:5">
      <c r="A2673" s="87">
        <v>3937</v>
      </c>
      <c r="B2673" s="78" t="s">
        <v>13082</v>
      </c>
      <c r="C2673" s="87" t="s">
        <v>119</v>
      </c>
      <c r="D2673" s="87" t="s">
        <v>10420</v>
      </c>
      <c r="E2673" s="88"/>
    </row>
    <row r="2674" spans="1:5">
      <c r="A2674" s="87">
        <v>3920</v>
      </c>
      <c r="B2674" s="78" t="s">
        <v>13083</v>
      </c>
      <c r="C2674" s="87" t="s">
        <v>119</v>
      </c>
      <c r="D2674" s="87" t="s">
        <v>10420</v>
      </c>
      <c r="E2674" s="88"/>
    </row>
    <row r="2675" spans="1:5">
      <c r="A2675" s="87">
        <v>3938</v>
      </c>
      <c r="B2675" s="78" t="s">
        <v>13084</v>
      </c>
      <c r="C2675" s="87" t="s">
        <v>119</v>
      </c>
      <c r="D2675" s="87" t="s">
        <v>10420</v>
      </c>
      <c r="E2675" s="88"/>
    </row>
    <row r="2676" spans="1:5">
      <c r="A2676" s="87">
        <v>3919</v>
      </c>
      <c r="B2676" s="78" t="s">
        <v>13085</v>
      </c>
      <c r="C2676" s="87" t="s">
        <v>119</v>
      </c>
      <c r="D2676" s="87" t="s">
        <v>10420</v>
      </c>
      <c r="E2676" s="88"/>
    </row>
    <row r="2677" spans="1:5">
      <c r="A2677" s="87">
        <v>3927</v>
      </c>
      <c r="B2677" s="78" t="s">
        <v>13086</v>
      </c>
      <c r="C2677" s="87" t="s">
        <v>119</v>
      </c>
      <c r="D2677" s="87" t="s">
        <v>10420</v>
      </c>
      <c r="E2677" s="88"/>
    </row>
    <row r="2678" spans="1:5">
      <c r="A2678" s="87">
        <v>3928</v>
      </c>
      <c r="B2678" s="78" t="s">
        <v>13087</v>
      </c>
      <c r="C2678" s="87" t="s">
        <v>119</v>
      </c>
      <c r="D2678" s="87" t="s">
        <v>10420</v>
      </c>
      <c r="E2678" s="88"/>
    </row>
    <row r="2679" spans="1:5">
      <c r="A2679" s="87">
        <v>3926</v>
      </c>
      <c r="B2679" s="78" t="s">
        <v>13088</v>
      </c>
      <c r="C2679" s="87" t="s">
        <v>119</v>
      </c>
      <c r="D2679" s="87" t="s">
        <v>10420</v>
      </c>
      <c r="E2679" s="88"/>
    </row>
    <row r="2680" spans="1:5">
      <c r="A2680" s="87">
        <v>3935</v>
      </c>
      <c r="B2680" s="78" t="s">
        <v>13089</v>
      </c>
      <c r="C2680" s="87" t="s">
        <v>119</v>
      </c>
      <c r="D2680" s="87" t="s">
        <v>10420</v>
      </c>
      <c r="E2680" s="88"/>
    </row>
    <row r="2681" spans="1:5">
      <c r="A2681" s="87">
        <v>3925</v>
      </c>
      <c r="B2681" s="78" t="s">
        <v>13090</v>
      </c>
      <c r="C2681" s="87" t="s">
        <v>119</v>
      </c>
      <c r="D2681" s="87" t="s">
        <v>10420</v>
      </c>
      <c r="E2681" s="88"/>
    </row>
    <row r="2682" spans="1:5">
      <c r="A2682" s="87">
        <v>3929</v>
      </c>
      <c r="B2682" s="78" t="s">
        <v>13091</v>
      </c>
      <c r="C2682" s="87" t="s">
        <v>119</v>
      </c>
      <c r="D2682" s="87" t="s">
        <v>10420</v>
      </c>
      <c r="E2682" s="88"/>
    </row>
    <row r="2683" spans="1:5">
      <c r="A2683" s="87">
        <v>3931</v>
      </c>
      <c r="B2683" s="78" t="s">
        <v>13092</v>
      </c>
      <c r="C2683" s="87" t="s">
        <v>119</v>
      </c>
      <c r="D2683" s="87" t="s">
        <v>10420</v>
      </c>
      <c r="E2683" s="88"/>
    </row>
    <row r="2684" spans="1:5">
      <c r="A2684" s="87">
        <v>3930</v>
      </c>
      <c r="B2684" s="78" t="s">
        <v>13093</v>
      </c>
      <c r="C2684" s="87" t="s">
        <v>119</v>
      </c>
      <c r="D2684" s="87" t="s">
        <v>10420</v>
      </c>
      <c r="E2684" s="88"/>
    </row>
    <row r="2685" spans="1:5">
      <c r="A2685" s="87">
        <v>12406</v>
      </c>
      <c r="B2685" s="78" t="s">
        <v>13094</v>
      </c>
      <c r="C2685" s="87" t="s">
        <v>119</v>
      </c>
      <c r="D2685" s="87" t="s">
        <v>10420</v>
      </c>
      <c r="E2685" s="88"/>
    </row>
    <row r="2686" spans="1:5">
      <c r="A2686" s="87">
        <v>3932</v>
      </c>
      <c r="B2686" s="78" t="s">
        <v>13095</v>
      </c>
      <c r="C2686" s="87" t="s">
        <v>119</v>
      </c>
      <c r="D2686" s="87" t="s">
        <v>10420</v>
      </c>
      <c r="E2686" s="88"/>
    </row>
    <row r="2687" spans="1:5">
      <c r="A2687" s="87">
        <v>3933</v>
      </c>
      <c r="B2687" s="78" t="s">
        <v>13096</v>
      </c>
      <c r="C2687" s="87" t="s">
        <v>119</v>
      </c>
      <c r="D2687" s="87" t="s">
        <v>10420</v>
      </c>
      <c r="E2687" s="88"/>
    </row>
    <row r="2688" spans="1:5">
      <c r="A2688" s="87">
        <v>3934</v>
      </c>
      <c r="B2688" s="78" t="s">
        <v>13097</v>
      </c>
      <c r="C2688" s="87" t="s">
        <v>119</v>
      </c>
      <c r="D2688" s="87" t="s">
        <v>10420</v>
      </c>
      <c r="E2688" s="88"/>
    </row>
    <row r="2689" spans="1:5">
      <c r="A2689" s="87">
        <v>40355</v>
      </c>
      <c r="B2689" s="78" t="s">
        <v>13098</v>
      </c>
      <c r="C2689" s="87" t="s">
        <v>119</v>
      </c>
      <c r="D2689" s="87" t="s">
        <v>10420</v>
      </c>
      <c r="E2689" s="88"/>
    </row>
    <row r="2690" spans="1:5">
      <c r="A2690" s="87">
        <v>40364</v>
      </c>
      <c r="B2690" s="78" t="s">
        <v>13099</v>
      </c>
      <c r="C2690" s="87" t="s">
        <v>119</v>
      </c>
      <c r="D2690" s="87" t="s">
        <v>10420</v>
      </c>
      <c r="E2690" s="88"/>
    </row>
    <row r="2691" spans="1:5">
      <c r="A2691" s="87">
        <v>40361</v>
      </c>
      <c r="B2691" s="78" t="s">
        <v>13100</v>
      </c>
      <c r="C2691" s="87" t="s">
        <v>119</v>
      </c>
      <c r="D2691" s="87" t="s">
        <v>10420</v>
      </c>
      <c r="E2691" s="88"/>
    </row>
    <row r="2692" spans="1:5">
      <c r="A2692" s="87">
        <v>40358</v>
      </c>
      <c r="B2692" s="78" t="s">
        <v>13101</v>
      </c>
      <c r="C2692" s="87" t="s">
        <v>119</v>
      </c>
      <c r="D2692" s="87" t="s">
        <v>10420</v>
      </c>
      <c r="E2692" s="88"/>
    </row>
    <row r="2693" spans="1:5">
      <c r="A2693" s="87">
        <v>40370</v>
      </c>
      <c r="B2693" s="78" t="s">
        <v>13102</v>
      </c>
      <c r="C2693" s="87" t="s">
        <v>119</v>
      </c>
      <c r="D2693" s="87" t="s">
        <v>10420</v>
      </c>
      <c r="E2693" s="88"/>
    </row>
    <row r="2694" spans="1:5">
      <c r="A2694" s="87">
        <v>40367</v>
      </c>
      <c r="B2694" s="78" t="s">
        <v>13103</v>
      </c>
      <c r="C2694" s="87" t="s">
        <v>119</v>
      </c>
      <c r="D2694" s="87" t="s">
        <v>10420</v>
      </c>
      <c r="E2694" s="88"/>
    </row>
    <row r="2695" spans="1:5">
      <c r="A2695" s="87">
        <v>40373</v>
      </c>
      <c r="B2695" s="78" t="s">
        <v>13104</v>
      </c>
      <c r="C2695" s="87" t="s">
        <v>119</v>
      </c>
      <c r="D2695" s="87" t="s">
        <v>10420</v>
      </c>
      <c r="E2695" s="88"/>
    </row>
    <row r="2696" spans="1:5">
      <c r="A2696" s="87">
        <v>3907</v>
      </c>
      <c r="B2696" s="78" t="s">
        <v>13105</v>
      </c>
      <c r="C2696" s="87" t="s">
        <v>119</v>
      </c>
      <c r="D2696" s="87" t="s">
        <v>10420</v>
      </c>
      <c r="E2696" s="88">
        <v>5.16</v>
      </c>
    </row>
    <row r="2697" spans="1:5">
      <c r="A2697" s="87">
        <v>3889</v>
      </c>
      <c r="B2697" s="78" t="s">
        <v>13106</v>
      </c>
      <c r="C2697" s="87" t="s">
        <v>119</v>
      </c>
      <c r="D2697" s="87" t="s">
        <v>10420</v>
      </c>
      <c r="E2697" s="88">
        <v>3.67</v>
      </c>
    </row>
    <row r="2698" spans="1:5">
      <c r="A2698" s="87">
        <v>3868</v>
      </c>
      <c r="B2698" s="78" t="s">
        <v>13107</v>
      </c>
      <c r="C2698" s="87" t="s">
        <v>119</v>
      </c>
      <c r="D2698" s="87" t="s">
        <v>10420</v>
      </c>
      <c r="E2698" s="88">
        <v>1.35</v>
      </c>
    </row>
    <row r="2699" spans="1:5">
      <c r="A2699" s="87">
        <v>3869</v>
      </c>
      <c r="B2699" s="78" t="s">
        <v>13108</v>
      </c>
      <c r="C2699" s="87" t="s">
        <v>119</v>
      </c>
      <c r="D2699" s="87" t="s">
        <v>10420</v>
      </c>
      <c r="E2699" s="88">
        <v>2.98</v>
      </c>
    </row>
    <row r="2700" spans="1:5">
      <c r="A2700" s="87">
        <v>3872</v>
      </c>
      <c r="B2700" s="78" t="s">
        <v>13109</v>
      </c>
      <c r="C2700" s="87" t="s">
        <v>119</v>
      </c>
      <c r="D2700" s="87" t="s">
        <v>10420</v>
      </c>
      <c r="E2700" s="88">
        <v>5.09</v>
      </c>
    </row>
    <row r="2701" spans="1:5">
      <c r="A2701" s="87">
        <v>3850</v>
      </c>
      <c r="B2701" s="78" t="s">
        <v>13110</v>
      </c>
      <c r="C2701" s="87" t="s">
        <v>119</v>
      </c>
      <c r="D2701" s="87" t="s">
        <v>10420</v>
      </c>
      <c r="E2701" s="88">
        <v>11.75</v>
      </c>
    </row>
    <row r="2702" spans="1:5">
      <c r="A2702" s="87">
        <v>38023</v>
      </c>
      <c r="B2702" s="78" t="s">
        <v>13111</v>
      </c>
      <c r="C2702" s="87" t="s">
        <v>119</v>
      </c>
      <c r="D2702" s="87" t="s">
        <v>10420</v>
      </c>
      <c r="E2702" s="88">
        <v>5.98</v>
      </c>
    </row>
    <row r="2703" spans="1:5">
      <c r="A2703" s="87">
        <v>37986</v>
      </c>
      <c r="B2703" s="78" t="s">
        <v>13112</v>
      </c>
      <c r="C2703" s="87" t="s">
        <v>119</v>
      </c>
      <c r="D2703" s="87" t="s">
        <v>10420</v>
      </c>
      <c r="E2703" s="88"/>
    </row>
    <row r="2704" spans="1:5">
      <c r="A2704" s="87">
        <v>21120</v>
      </c>
      <c r="B2704" s="78" t="s">
        <v>13113</v>
      </c>
      <c r="C2704" s="87" t="s">
        <v>119</v>
      </c>
      <c r="D2704" s="87" t="s">
        <v>10420</v>
      </c>
      <c r="E2704" s="88"/>
    </row>
    <row r="2705" spans="1:5">
      <c r="A2705" s="87">
        <v>39318</v>
      </c>
      <c r="B2705" s="78" t="s">
        <v>13114</v>
      </c>
      <c r="C2705" s="87" t="s">
        <v>119</v>
      </c>
      <c r="D2705" s="87" t="s">
        <v>10420</v>
      </c>
      <c r="E2705" s="88"/>
    </row>
    <row r="2706" spans="1:5">
      <c r="A2706" s="87">
        <v>37987</v>
      </c>
      <c r="B2706" s="78" t="s">
        <v>13115</v>
      </c>
      <c r="C2706" s="87" t="s">
        <v>119</v>
      </c>
      <c r="D2706" s="87" t="s">
        <v>10420</v>
      </c>
      <c r="E2706" s="88"/>
    </row>
    <row r="2707" spans="1:5">
      <c r="A2707" s="87">
        <v>37988</v>
      </c>
      <c r="B2707" s="78" t="s">
        <v>13116</v>
      </c>
      <c r="C2707" s="87" t="s">
        <v>119</v>
      </c>
      <c r="D2707" s="87" t="s">
        <v>10420</v>
      </c>
      <c r="E2707" s="88"/>
    </row>
    <row r="2708" spans="1:5">
      <c r="A2708" s="87">
        <v>40366</v>
      </c>
      <c r="B2708" s="78" t="s">
        <v>13117</v>
      </c>
      <c r="C2708" s="87" t="s">
        <v>119</v>
      </c>
      <c r="D2708" s="87" t="s">
        <v>10420</v>
      </c>
      <c r="E2708" s="88"/>
    </row>
    <row r="2709" spans="1:5">
      <c r="A2709" s="87">
        <v>40363</v>
      </c>
      <c r="B2709" s="78" t="s">
        <v>13118</v>
      </c>
      <c r="C2709" s="87" t="s">
        <v>119</v>
      </c>
      <c r="D2709" s="87" t="s">
        <v>10420</v>
      </c>
      <c r="E2709" s="88"/>
    </row>
    <row r="2710" spans="1:5">
      <c r="A2710" s="87">
        <v>40360</v>
      </c>
      <c r="B2710" s="78" t="s">
        <v>13119</v>
      </c>
      <c r="C2710" s="87" t="s">
        <v>119</v>
      </c>
      <c r="D2710" s="87" t="s">
        <v>10420</v>
      </c>
      <c r="E2710" s="88"/>
    </row>
    <row r="2711" spans="1:5">
      <c r="A2711" s="87">
        <v>40354</v>
      </c>
      <c r="B2711" s="78" t="s">
        <v>13120</v>
      </c>
      <c r="C2711" s="87" t="s">
        <v>119</v>
      </c>
      <c r="D2711" s="87" t="s">
        <v>10426</v>
      </c>
      <c r="E2711" s="88"/>
    </row>
    <row r="2712" spans="1:5">
      <c r="A2712" s="87">
        <v>40372</v>
      </c>
      <c r="B2712" s="78" t="s">
        <v>13121</v>
      </c>
      <c r="C2712" s="87" t="s">
        <v>119</v>
      </c>
      <c r="D2712" s="87" t="s">
        <v>10420</v>
      </c>
      <c r="E2712" s="88"/>
    </row>
    <row r="2713" spans="1:5">
      <c r="A2713" s="87">
        <v>40369</v>
      </c>
      <c r="B2713" s="78" t="s">
        <v>13122</v>
      </c>
      <c r="C2713" s="87" t="s">
        <v>119</v>
      </c>
      <c r="D2713" s="87" t="s">
        <v>10420</v>
      </c>
      <c r="E2713" s="88"/>
    </row>
    <row r="2714" spans="1:5">
      <c r="A2714" s="87">
        <v>40375</v>
      </c>
      <c r="B2714" s="78" t="s">
        <v>13123</v>
      </c>
      <c r="C2714" s="87" t="s">
        <v>119</v>
      </c>
      <c r="D2714" s="87" t="s">
        <v>10420</v>
      </c>
      <c r="E2714" s="88"/>
    </row>
    <row r="2715" spans="1:5">
      <c r="A2715" s="87">
        <v>40357</v>
      </c>
      <c r="B2715" s="78" t="s">
        <v>13124</v>
      </c>
      <c r="C2715" s="87" t="s">
        <v>119</v>
      </c>
      <c r="D2715" s="87" t="s">
        <v>10420</v>
      </c>
      <c r="E2715" s="88"/>
    </row>
    <row r="2716" spans="1:5">
      <c r="A2716" s="87">
        <v>1893</v>
      </c>
      <c r="B2716" s="78" t="s">
        <v>13125</v>
      </c>
      <c r="C2716" s="87" t="s">
        <v>119</v>
      </c>
      <c r="D2716" s="87" t="s">
        <v>10420</v>
      </c>
      <c r="E2716" s="88">
        <v>4.91</v>
      </c>
    </row>
    <row r="2717" spans="1:5">
      <c r="A2717" s="87">
        <v>1902</v>
      </c>
      <c r="B2717" s="78" t="s">
        <v>13126</v>
      </c>
      <c r="C2717" s="87" t="s">
        <v>119</v>
      </c>
      <c r="D2717" s="87" t="s">
        <v>10420</v>
      </c>
      <c r="E2717" s="88">
        <v>3.57</v>
      </c>
    </row>
    <row r="2718" spans="1:5">
      <c r="A2718" s="87">
        <v>1892</v>
      </c>
      <c r="B2718" s="78" t="s">
        <v>13127</v>
      </c>
      <c r="C2718" s="87" t="s">
        <v>119</v>
      </c>
      <c r="D2718" s="87" t="s">
        <v>10420</v>
      </c>
      <c r="E2718" s="88">
        <v>2.2999999999999998</v>
      </c>
    </row>
    <row r="2719" spans="1:5">
      <c r="A2719" s="87">
        <v>1901</v>
      </c>
      <c r="B2719" s="78" t="s">
        <v>13128</v>
      </c>
      <c r="C2719" s="87" t="s">
        <v>119</v>
      </c>
      <c r="D2719" s="87" t="s">
        <v>10420</v>
      </c>
      <c r="E2719" s="88">
        <v>1.1100000000000001</v>
      </c>
    </row>
    <row r="2720" spans="1:5">
      <c r="A2720" s="87">
        <v>1907</v>
      </c>
      <c r="B2720" s="78" t="s">
        <v>13129</v>
      </c>
      <c r="C2720" s="87" t="s">
        <v>119</v>
      </c>
      <c r="D2720" s="87" t="s">
        <v>10420</v>
      </c>
      <c r="E2720" s="88">
        <v>15.8</v>
      </c>
    </row>
    <row r="2721" spans="1:5">
      <c r="A2721" s="87">
        <v>1894</v>
      </c>
      <c r="B2721" s="78" t="s">
        <v>13130</v>
      </c>
      <c r="C2721" s="87" t="s">
        <v>119</v>
      </c>
      <c r="D2721" s="87" t="s">
        <v>10420</v>
      </c>
      <c r="E2721" s="88">
        <v>7.1</v>
      </c>
    </row>
    <row r="2722" spans="1:5">
      <c r="A2722" s="87">
        <v>1896</v>
      </c>
      <c r="B2722" s="78" t="s">
        <v>13131</v>
      </c>
      <c r="C2722" s="87" t="s">
        <v>119</v>
      </c>
      <c r="D2722" s="87" t="s">
        <v>10420</v>
      </c>
      <c r="E2722" s="88">
        <v>21.21</v>
      </c>
    </row>
    <row r="2723" spans="1:5">
      <c r="A2723" s="87">
        <v>1891</v>
      </c>
      <c r="B2723" s="78" t="s">
        <v>13132</v>
      </c>
      <c r="C2723" s="87" t="s">
        <v>119</v>
      </c>
      <c r="D2723" s="87" t="s">
        <v>10420</v>
      </c>
      <c r="E2723" s="88">
        <v>1.65</v>
      </c>
    </row>
    <row r="2724" spans="1:5">
      <c r="A2724" s="87">
        <v>1895</v>
      </c>
      <c r="B2724" s="78" t="s">
        <v>13133</v>
      </c>
      <c r="C2724" s="87" t="s">
        <v>119</v>
      </c>
      <c r="D2724" s="87" t="s">
        <v>10420</v>
      </c>
      <c r="E2724" s="88">
        <v>37.28</v>
      </c>
    </row>
    <row r="2725" spans="1:5">
      <c r="A2725" s="87">
        <v>2641</v>
      </c>
      <c r="B2725" s="78" t="s">
        <v>13134</v>
      </c>
      <c r="C2725" s="87" t="s">
        <v>119</v>
      </c>
      <c r="D2725" s="87" t="s">
        <v>10420</v>
      </c>
      <c r="E2725" s="88"/>
    </row>
    <row r="2726" spans="1:5">
      <c r="A2726" s="87">
        <v>2636</v>
      </c>
      <c r="B2726" s="78" t="s">
        <v>13135</v>
      </c>
      <c r="C2726" s="87" t="s">
        <v>119</v>
      </c>
      <c r="D2726" s="87" t="s">
        <v>10420</v>
      </c>
      <c r="E2726" s="88"/>
    </row>
    <row r="2727" spans="1:5">
      <c r="A2727" s="87">
        <v>2637</v>
      </c>
      <c r="B2727" s="78" t="s">
        <v>13136</v>
      </c>
      <c r="C2727" s="87" t="s">
        <v>119</v>
      </c>
      <c r="D2727" s="87" t="s">
        <v>10420</v>
      </c>
      <c r="E2727" s="88"/>
    </row>
    <row r="2728" spans="1:5">
      <c r="A2728" s="87">
        <v>2638</v>
      </c>
      <c r="B2728" s="78" t="s">
        <v>13137</v>
      </c>
      <c r="C2728" s="87" t="s">
        <v>119</v>
      </c>
      <c r="D2728" s="87" t="s">
        <v>10420</v>
      </c>
      <c r="E2728" s="88"/>
    </row>
    <row r="2729" spans="1:5">
      <c r="A2729" s="87">
        <v>2639</v>
      </c>
      <c r="B2729" s="78" t="s">
        <v>13138</v>
      </c>
      <c r="C2729" s="87" t="s">
        <v>119</v>
      </c>
      <c r="D2729" s="87" t="s">
        <v>10420</v>
      </c>
      <c r="E2729" s="88"/>
    </row>
    <row r="2730" spans="1:5">
      <c r="A2730" s="87">
        <v>2644</v>
      </c>
      <c r="B2730" s="78" t="s">
        <v>13139</v>
      </c>
      <c r="C2730" s="87" t="s">
        <v>119</v>
      </c>
      <c r="D2730" s="87" t="s">
        <v>10420</v>
      </c>
      <c r="E2730" s="88"/>
    </row>
    <row r="2731" spans="1:5">
      <c r="A2731" s="87">
        <v>2640</v>
      </c>
      <c r="B2731" s="78" t="s">
        <v>13140</v>
      </c>
      <c r="C2731" s="87" t="s">
        <v>119</v>
      </c>
      <c r="D2731" s="87" t="s">
        <v>10420</v>
      </c>
      <c r="E2731" s="88"/>
    </row>
    <row r="2732" spans="1:5">
      <c r="A2732" s="87">
        <v>2642</v>
      </c>
      <c r="B2732" s="78" t="s">
        <v>13141</v>
      </c>
      <c r="C2732" s="87" t="s">
        <v>119</v>
      </c>
      <c r="D2732" s="87" t="s">
        <v>10420</v>
      </c>
      <c r="E2732" s="88"/>
    </row>
    <row r="2733" spans="1:5">
      <c r="A2733" s="87">
        <v>2643</v>
      </c>
      <c r="B2733" s="78" t="s">
        <v>13142</v>
      </c>
      <c r="C2733" s="87" t="s">
        <v>119</v>
      </c>
      <c r="D2733" s="87" t="s">
        <v>10420</v>
      </c>
      <c r="E2733" s="88"/>
    </row>
    <row r="2734" spans="1:5">
      <c r="A2734" s="87">
        <v>44281</v>
      </c>
      <c r="B2734" s="78" t="s">
        <v>13143</v>
      </c>
      <c r="C2734" s="87" t="s">
        <v>119</v>
      </c>
      <c r="D2734" s="87" t="s">
        <v>10420</v>
      </c>
      <c r="E2734" s="88"/>
    </row>
    <row r="2735" spans="1:5">
      <c r="A2735" s="87">
        <v>39855</v>
      </c>
      <c r="B2735" s="78" t="s">
        <v>13144</v>
      </c>
      <c r="C2735" s="87" t="s">
        <v>119</v>
      </c>
      <c r="D2735" s="87" t="s">
        <v>10420</v>
      </c>
      <c r="E2735" s="88"/>
    </row>
    <row r="2736" spans="1:5">
      <c r="A2736" s="87">
        <v>39856</v>
      </c>
      <c r="B2736" s="78" t="s">
        <v>13145</v>
      </c>
      <c r="C2736" s="87" t="s">
        <v>119</v>
      </c>
      <c r="D2736" s="87" t="s">
        <v>10420</v>
      </c>
      <c r="E2736" s="88"/>
    </row>
    <row r="2737" spans="1:5">
      <c r="A2737" s="87">
        <v>39857</v>
      </c>
      <c r="B2737" s="78" t="s">
        <v>13146</v>
      </c>
      <c r="C2737" s="87" t="s">
        <v>119</v>
      </c>
      <c r="D2737" s="87" t="s">
        <v>10420</v>
      </c>
      <c r="E2737" s="88"/>
    </row>
    <row r="2738" spans="1:5">
      <c r="A2738" s="87">
        <v>39858</v>
      </c>
      <c r="B2738" s="78" t="s">
        <v>13147</v>
      </c>
      <c r="C2738" s="87" t="s">
        <v>119</v>
      </c>
      <c r="D2738" s="87" t="s">
        <v>10420</v>
      </c>
      <c r="E2738" s="88"/>
    </row>
    <row r="2739" spans="1:5">
      <c r="A2739" s="87">
        <v>39859</v>
      </c>
      <c r="B2739" s="78" t="s">
        <v>13148</v>
      </c>
      <c r="C2739" s="87" t="s">
        <v>119</v>
      </c>
      <c r="D2739" s="87" t="s">
        <v>10420</v>
      </c>
      <c r="E2739" s="88"/>
    </row>
    <row r="2740" spans="1:5">
      <c r="A2740" s="87">
        <v>39860</v>
      </c>
      <c r="B2740" s="78" t="s">
        <v>13149</v>
      </c>
      <c r="C2740" s="87" t="s">
        <v>119</v>
      </c>
      <c r="D2740" s="87" t="s">
        <v>10420</v>
      </c>
      <c r="E2740" s="88"/>
    </row>
    <row r="2741" spans="1:5">
      <c r="A2741" s="87">
        <v>39861</v>
      </c>
      <c r="B2741" s="78" t="s">
        <v>13150</v>
      </c>
      <c r="C2741" s="87" t="s">
        <v>119</v>
      </c>
      <c r="D2741" s="87" t="s">
        <v>10420</v>
      </c>
      <c r="E2741" s="88"/>
    </row>
    <row r="2742" spans="1:5">
      <c r="A2742" s="87">
        <v>3867</v>
      </c>
      <c r="B2742" s="78" t="s">
        <v>13151</v>
      </c>
      <c r="C2742" s="87" t="s">
        <v>119</v>
      </c>
      <c r="D2742" s="87" t="s">
        <v>10420</v>
      </c>
      <c r="E2742" s="88">
        <v>71.540000000000006</v>
      </c>
    </row>
    <row r="2743" spans="1:5">
      <c r="A2743" s="87">
        <v>3861</v>
      </c>
      <c r="B2743" s="78" t="s">
        <v>13152</v>
      </c>
      <c r="C2743" s="87" t="s">
        <v>119</v>
      </c>
      <c r="D2743" s="87" t="s">
        <v>10420</v>
      </c>
      <c r="E2743" s="88">
        <v>0.74</v>
      </c>
    </row>
    <row r="2744" spans="1:5">
      <c r="A2744" s="87">
        <v>3904</v>
      </c>
      <c r="B2744" s="78" t="s">
        <v>13153</v>
      </c>
      <c r="C2744" s="87" t="s">
        <v>119</v>
      </c>
      <c r="D2744" s="87" t="s">
        <v>10420</v>
      </c>
      <c r="E2744" s="88">
        <v>0.79</v>
      </c>
    </row>
    <row r="2745" spans="1:5">
      <c r="A2745" s="87">
        <v>3903</v>
      </c>
      <c r="B2745" s="78" t="s">
        <v>13154</v>
      </c>
      <c r="C2745" s="87" t="s">
        <v>119</v>
      </c>
      <c r="D2745" s="87" t="s">
        <v>10420</v>
      </c>
      <c r="E2745" s="88">
        <v>1.92</v>
      </c>
    </row>
    <row r="2746" spans="1:5">
      <c r="A2746" s="87">
        <v>3862</v>
      </c>
      <c r="B2746" s="78" t="s">
        <v>13155</v>
      </c>
      <c r="C2746" s="87" t="s">
        <v>119</v>
      </c>
      <c r="D2746" s="87" t="s">
        <v>10420</v>
      </c>
      <c r="E2746" s="88">
        <v>4.09</v>
      </c>
    </row>
    <row r="2747" spans="1:5">
      <c r="A2747" s="87">
        <v>3863</v>
      </c>
      <c r="B2747" s="78" t="s">
        <v>13156</v>
      </c>
      <c r="C2747" s="87" t="s">
        <v>119</v>
      </c>
      <c r="D2747" s="87" t="s">
        <v>10420</v>
      </c>
      <c r="E2747" s="88">
        <v>4.1900000000000004</v>
      </c>
    </row>
    <row r="2748" spans="1:5">
      <c r="A2748" s="87">
        <v>3864</v>
      </c>
      <c r="B2748" s="78" t="s">
        <v>13157</v>
      </c>
      <c r="C2748" s="87" t="s">
        <v>119</v>
      </c>
      <c r="D2748" s="87" t="s">
        <v>10420</v>
      </c>
      <c r="E2748" s="88">
        <v>12.83</v>
      </c>
    </row>
    <row r="2749" spans="1:5">
      <c r="A2749" s="87">
        <v>3865</v>
      </c>
      <c r="B2749" s="78" t="s">
        <v>13158</v>
      </c>
      <c r="C2749" s="87" t="s">
        <v>119</v>
      </c>
      <c r="D2749" s="87" t="s">
        <v>10420</v>
      </c>
      <c r="E2749" s="88">
        <v>18.77</v>
      </c>
    </row>
    <row r="2750" spans="1:5">
      <c r="A2750" s="87">
        <v>3866</v>
      </c>
      <c r="B2750" s="78" t="s">
        <v>13159</v>
      </c>
      <c r="C2750" s="87" t="s">
        <v>119</v>
      </c>
      <c r="D2750" s="87" t="s">
        <v>10420</v>
      </c>
      <c r="E2750" s="88">
        <v>42.13</v>
      </c>
    </row>
    <row r="2751" spans="1:5">
      <c r="A2751" s="87">
        <v>3878</v>
      </c>
      <c r="B2751" s="78" t="s">
        <v>13160</v>
      </c>
      <c r="C2751" s="87" t="s">
        <v>119</v>
      </c>
      <c r="D2751" s="87" t="s">
        <v>10420</v>
      </c>
      <c r="E2751" s="88">
        <v>11.49</v>
      </c>
    </row>
    <row r="2752" spans="1:5">
      <c r="A2752" s="87">
        <v>3876</v>
      </c>
      <c r="B2752" s="78" t="s">
        <v>13161</v>
      </c>
      <c r="C2752" s="87" t="s">
        <v>119</v>
      </c>
      <c r="D2752" s="87" t="s">
        <v>10420</v>
      </c>
      <c r="E2752" s="88">
        <v>4.57</v>
      </c>
    </row>
    <row r="2753" spans="1:5">
      <c r="A2753" s="87">
        <v>3883</v>
      </c>
      <c r="B2753" s="78" t="s">
        <v>13162</v>
      </c>
      <c r="C2753" s="87" t="s">
        <v>119</v>
      </c>
      <c r="D2753" s="87" t="s">
        <v>10420</v>
      </c>
      <c r="E2753" s="88">
        <v>1.47</v>
      </c>
    </row>
    <row r="2754" spans="1:5">
      <c r="A2754" s="87">
        <v>3884</v>
      </c>
      <c r="B2754" s="78" t="s">
        <v>13163</v>
      </c>
      <c r="C2754" s="87" t="s">
        <v>119</v>
      </c>
      <c r="D2754" s="87" t="s">
        <v>10420</v>
      </c>
      <c r="E2754" s="88">
        <v>2.3199999999999998</v>
      </c>
    </row>
    <row r="2755" spans="1:5">
      <c r="A2755" s="87">
        <v>12892</v>
      </c>
      <c r="B2755" s="78" t="s">
        <v>13164</v>
      </c>
      <c r="C2755" s="87" t="s">
        <v>10829</v>
      </c>
      <c r="D2755" s="87" t="s">
        <v>10420</v>
      </c>
      <c r="E2755" s="88">
        <v>12.32</v>
      </c>
    </row>
    <row r="2756" spans="1:5">
      <c r="A2756" s="87">
        <v>38447</v>
      </c>
      <c r="B2756" s="78" t="s">
        <v>13165</v>
      </c>
      <c r="C2756" s="87" t="s">
        <v>119</v>
      </c>
      <c r="D2756" s="87" t="s">
        <v>10420</v>
      </c>
      <c r="E2756" s="88"/>
    </row>
    <row r="2757" spans="1:5">
      <c r="A2757" s="87">
        <v>36320</v>
      </c>
      <c r="B2757" s="78" t="s">
        <v>13166</v>
      </c>
      <c r="C2757" s="87" t="s">
        <v>119</v>
      </c>
      <c r="D2757" s="87" t="s">
        <v>10420</v>
      </c>
      <c r="E2757" s="88"/>
    </row>
    <row r="2758" spans="1:5">
      <c r="A2758" s="87">
        <v>36324</v>
      </c>
      <c r="B2758" s="78" t="s">
        <v>13167</v>
      </c>
      <c r="C2758" s="87" t="s">
        <v>119</v>
      </c>
      <c r="D2758" s="87" t="s">
        <v>10420</v>
      </c>
      <c r="E2758" s="88"/>
    </row>
    <row r="2759" spans="1:5">
      <c r="A2759" s="87">
        <v>38441</v>
      </c>
      <c r="B2759" s="78" t="s">
        <v>13168</v>
      </c>
      <c r="C2759" s="87" t="s">
        <v>119</v>
      </c>
      <c r="D2759" s="87" t="s">
        <v>10420</v>
      </c>
      <c r="E2759" s="88"/>
    </row>
    <row r="2760" spans="1:5">
      <c r="A2760" s="87">
        <v>38442</v>
      </c>
      <c r="B2760" s="78" t="s">
        <v>13169</v>
      </c>
      <c r="C2760" s="87" t="s">
        <v>119</v>
      </c>
      <c r="D2760" s="87" t="s">
        <v>10420</v>
      </c>
      <c r="E2760" s="88"/>
    </row>
    <row r="2761" spans="1:5">
      <c r="A2761" s="87">
        <v>38443</v>
      </c>
      <c r="B2761" s="78" t="s">
        <v>13170</v>
      </c>
      <c r="C2761" s="87" t="s">
        <v>119</v>
      </c>
      <c r="D2761" s="87" t="s">
        <v>10420</v>
      </c>
      <c r="E2761" s="88"/>
    </row>
    <row r="2762" spans="1:5">
      <c r="A2762" s="87">
        <v>38444</v>
      </c>
      <c r="B2762" s="78" t="s">
        <v>13171</v>
      </c>
      <c r="C2762" s="87" t="s">
        <v>119</v>
      </c>
      <c r="D2762" s="87" t="s">
        <v>10420</v>
      </c>
      <c r="E2762" s="88"/>
    </row>
    <row r="2763" spans="1:5">
      <c r="A2763" s="87">
        <v>38445</v>
      </c>
      <c r="B2763" s="78" t="s">
        <v>13172</v>
      </c>
      <c r="C2763" s="87" t="s">
        <v>119</v>
      </c>
      <c r="D2763" s="87" t="s">
        <v>10420</v>
      </c>
      <c r="E2763" s="88"/>
    </row>
    <row r="2764" spans="1:5">
      <c r="A2764" s="87">
        <v>38446</v>
      </c>
      <c r="B2764" s="78" t="s">
        <v>13173</v>
      </c>
      <c r="C2764" s="87" t="s">
        <v>119</v>
      </c>
      <c r="D2764" s="87" t="s">
        <v>10420</v>
      </c>
      <c r="E2764" s="88"/>
    </row>
    <row r="2765" spans="1:5">
      <c r="A2765" s="87">
        <v>3837</v>
      </c>
      <c r="B2765" s="78" t="s">
        <v>13174</v>
      </c>
      <c r="C2765" s="87" t="s">
        <v>119</v>
      </c>
      <c r="D2765" s="87" t="s">
        <v>10420</v>
      </c>
      <c r="E2765" s="88"/>
    </row>
    <row r="2766" spans="1:5">
      <c r="A2766" s="87">
        <v>3845</v>
      </c>
      <c r="B2766" s="78" t="s">
        <v>13175</v>
      </c>
      <c r="C2766" s="87" t="s">
        <v>119</v>
      </c>
      <c r="D2766" s="87" t="s">
        <v>10420</v>
      </c>
      <c r="E2766" s="88"/>
    </row>
    <row r="2767" spans="1:5">
      <c r="A2767" s="87">
        <v>11045</v>
      </c>
      <c r="B2767" s="78" t="s">
        <v>13176</v>
      </c>
      <c r="C2767" s="87" t="s">
        <v>119</v>
      </c>
      <c r="D2767" s="87" t="s">
        <v>10420</v>
      </c>
      <c r="E2767" s="88"/>
    </row>
    <row r="2768" spans="1:5">
      <c r="A2768" s="87">
        <v>20170</v>
      </c>
      <c r="B2768" s="78" t="s">
        <v>13177</v>
      </c>
      <c r="C2768" s="87" t="s">
        <v>119</v>
      </c>
      <c r="D2768" s="87" t="s">
        <v>10420</v>
      </c>
      <c r="E2768" s="88">
        <v>11.31</v>
      </c>
    </row>
    <row r="2769" spans="1:5">
      <c r="A2769" s="87">
        <v>20171</v>
      </c>
      <c r="B2769" s="78" t="s">
        <v>13178</v>
      </c>
      <c r="C2769" s="87" t="s">
        <v>119</v>
      </c>
      <c r="D2769" s="87" t="s">
        <v>10420</v>
      </c>
      <c r="E2769" s="88">
        <v>32.619999999999997</v>
      </c>
    </row>
    <row r="2770" spans="1:5">
      <c r="A2770" s="87">
        <v>20167</v>
      </c>
      <c r="B2770" s="78" t="s">
        <v>13179</v>
      </c>
      <c r="C2770" s="87" t="s">
        <v>119</v>
      </c>
      <c r="D2770" s="87" t="s">
        <v>10420</v>
      </c>
      <c r="E2770" s="88">
        <v>4.0999999999999996</v>
      </c>
    </row>
    <row r="2771" spans="1:5">
      <c r="A2771" s="87">
        <v>20168</v>
      </c>
      <c r="B2771" s="78" t="s">
        <v>13180</v>
      </c>
      <c r="C2771" s="87" t="s">
        <v>119</v>
      </c>
      <c r="D2771" s="87" t="s">
        <v>10420</v>
      </c>
      <c r="E2771" s="88">
        <v>8.44</v>
      </c>
    </row>
    <row r="2772" spans="1:5">
      <c r="A2772" s="87">
        <v>20169</v>
      </c>
      <c r="B2772" s="78" t="s">
        <v>13181</v>
      </c>
      <c r="C2772" s="87" t="s">
        <v>119</v>
      </c>
      <c r="D2772" s="87" t="s">
        <v>10420</v>
      </c>
      <c r="E2772" s="88">
        <v>9.85</v>
      </c>
    </row>
    <row r="2773" spans="1:5">
      <c r="A2773" s="87">
        <v>3899</v>
      </c>
      <c r="B2773" s="78" t="s">
        <v>13182</v>
      </c>
      <c r="C2773" s="87" t="s">
        <v>119</v>
      </c>
      <c r="D2773" s="87" t="s">
        <v>10420</v>
      </c>
      <c r="E2773" s="88">
        <v>5.46</v>
      </c>
    </row>
    <row r="2774" spans="1:5">
      <c r="A2774" s="87">
        <v>38676</v>
      </c>
      <c r="B2774" s="78" t="s">
        <v>13183</v>
      </c>
      <c r="C2774" s="87" t="s">
        <v>119</v>
      </c>
      <c r="D2774" s="87" t="s">
        <v>10420</v>
      </c>
      <c r="E2774" s="88">
        <v>27.33</v>
      </c>
    </row>
    <row r="2775" spans="1:5">
      <c r="A2775" s="87">
        <v>3897</v>
      </c>
      <c r="B2775" s="78" t="s">
        <v>13184</v>
      </c>
      <c r="C2775" s="87" t="s">
        <v>119</v>
      </c>
      <c r="D2775" s="87" t="s">
        <v>10420</v>
      </c>
      <c r="E2775" s="88">
        <v>1.33</v>
      </c>
    </row>
    <row r="2776" spans="1:5">
      <c r="A2776" s="87">
        <v>3875</v>
      </c>
      <c r="B2776" s="78" t="s">
        <v>13185</v>
      </c>
      <c r="C2776" s="87" t="s">
        <v>119</v>
      </c>
      <c r="D2776" s="87" t="s">
        <v>10420</v>
      </c>
      <c r="E2776" s="88">
        <v>2.75</v>
      </c>
    </row>
    <row r="2777" spans="1:5">
      <c r="A2777" s="87">
        <v>3898</v>
      </c>
      <c r="B2777" s="78" t="s">
        <v>13186</v>
      </c>
      <c r="C2777" s="87" t="s">
        <v>119</v>
      </c>
      <c r="D2777" s="87" t="s">
        <v>10420</v>
      </c>
      <c r="E2777" s="88">
        <v>5.59</v>
      </c>
    </row>
    <row r="2778" spans="1:5">
      <c r="A2778" s="87">
        <v>3855</v>
      </c>
      <c r="B2778" s="78" t="s">
        <v>13187</v>
      </c>
      <c r="C2778" s="87" t="s">
        <v>119</v>
      </c>
      <c r="D2778" s="87" t="s">
        <v>10420</v>
      </c>
      <c r="E2778" s="88">
        <v>4.96</v>
      </c>
    </row>
    <row r="2779" spans="1:5">
      <c r="A2779" s="87">
        <v>3874</v>
      </c>
      <c r="B2779" s="78" t="s">
        <v>13188</v>
      </c>
      <c r="C2779" s="87" t="s">
        <v>119</v>
      </c>
      <c r="D2779" s="87" t="s">
        <v>10420</v>
      </c>
      <c r="E2779" s="88">
        <v>5.75</v>
      </c>
    </row>
    <row r="2780" spans="1:5">
      <c r="A2780" s="87">
        <v>3870</v>
      </c>
      <c r="B2780" s="78" t="s">
        <v>13189</v>
      </c>
      <c r="C2780" s="87" t="s">
        <v>119</v>
      </c>
      <c r="D2780" s="87" t="s">
        <v>10420</v>
      </c>
      <c r="E2780" s="88">
        <v>6.31</v>
      </c>
    </row>
    <row r="2781" spans="1:5">
      <c r="A2781" s="87">
        <v>38678</v>
      </c>
      <c r="B2781" s="78" t="s">
        <v>13190</v>
      </c>
      <c r="C2781" s="87" t="s">
        <v>119</v>
      </c>
      <c r="D2781" s="87" t="s">
        <v>10420</v>
      </c>
      <c r="E2781" s="88">
        <v>16.690000000000001</v>
      </c>
    </row>
    <row r="2782" spans="1:5">
      <c r="A2782" s="87">
        <v>3859</v>
      </c>
      <c r="B2782" s="78" t="s">
        <v>13191</v>
      </c>
      <c r="C2782" s="87" t="s">
        <v>119</v>
      </c>
      <c r="D2782" s="87" t="s">
        <v>10420</v>
      </c>
      <c r="E2782" s="88">
        <v>1.27</v>
      </c>
    </row>
    <row r="2783" spans="1:5">
      <c r="A2783" s="87">
        <v>3856</v>
      </c>
      <c r="B2783" s="78" t="s">
        <v>13192</v>
      </c>
      <c r="C2783" s="87" t="s">
        <v>119</v>
      </c>
      <c r="D2783" s="87" t="s">
        <v>10420</v>
      </c>
      <c r="E2783" s="88">
        <v>1.76</v>
      </c>
    </row>
    <row r="2784" spans="1:5">
      <c r="A2784" s="87">
        <v>3906</v>
      </c>
      <c r="B2784" s="78" t="s">
        <v>13193</v>
      </c>
      <c r="C2784" s="87" t="s">
        <v>119</v>
      </c>
      <c r="D2784" s="87" t="s">
        <v>10420</v>
      </c>
      <c r="E2784" s="88">
        <v>1.45</v>
      </c>
    </row>
    <row r="2785" spans="1:5">
      <c r="A2785" s="87">
        <v>3860</v>
      </c>
      <c r="B2785" s="78" t="s">
        <v>13194</v>
      </c>
      <c r="C2785" s="87" t="s">
        <v>119</v>
      </c>
      <c r="D2785" s="87" t="s">
        <v>10420</v>
      </c>
      <c r="E2785" s="88">
        <v>4.33</v>
      </c>
    </row>
    <row r="2786" spans="1:5">
      <c r="A2786" s="87">
        <v>3905</v>
      </c>
      <c r="B2786" s="78" t="s">
        <v>13195</v>
      </c>
      <c r="C2786" s="87" t="s">
        <v>119</v>
      </c>
      <c r="D2786" s="87" t="s">
        <v>10420</v>
      </c>
      <c r="E2786" s="88">
        <v>9.92</v>
      </c>
    </row>
    <row r="2787" spans="1:5">
      <c r="A2787" s="87">
        <v>3871</v>
      </c>
      <c r="B2787" s="78" t="s">
        <v>13196</v>
      </c>
      <c r="C2787" s="87" t="s">
        <v>119</v>
      </c>
      <c r="D2787" s="87" t="s">
        <v>10420</v>
      </c>
      <c r="E2787" s="88">
        <v>17.55</v>
      </c>
    </row>
    <row r="2788" spans="1:5">
      <c r="A2788" s="87">
        <v>37427</v>
      </c>
      <c r="B2788" s="78" t="s">
        <v>13197</v>
      </c>
      <c r="C2788" s="87" t="s">
        <v>119</v>
      </c>
      <c r="D2788" s="87" t="s">
        <v>10420</v>
      </c>
      <c r="E2788" s="88"/>
    </row>
    <row r="2789" spans="1:5">
      <c r="A2789" s="87">
        <v>37424</v>
      </c>
      <c r="B2789" s="78" t="s">
        <v>13198</v>
      </c>
      <c r="C2789" s="87" t="s">
        <v>119</v>
      </c>
      <c r="D2789" s="87" t="s">
        <v>10420</v>
      </c>
      <c r="E2789" s="88"/>
    </row>
    <row r="2790" spans="1:5">
      <c r="A2790" s="87">
        <v>37428</v>
      </c>
      <c r="B2790" s="78" t="s">
        <v>13199</v>
      </c>
      <c r="C2790" s="87" t="s">
        <v>119</v>
      </c>
      <c r="D2790" s="87" t="s">
        <v>10420</v>
      </c>
      <c r="E2790" s="88"/>
    </row>
    <row r="2791" spans="1:5">
      <c r="A2791" s="87">
        <v>37425</v>
      </c>
      <c r="B2791" s="78" t="s">
        <v>13200</v>
      </c>
      <c r="C2791" s="87" t="s">
        <v>119</v>
      </c>
      <c r="D2791" s="87" t="s">
        <v>10420</v>
      </c>
      <c r="E2791" s="88"/>
    </row>
    <row r="2792" spans="1:5">
      <c r="A2792" s="87">
        <v>37429</v>
      </c>
      <c r="B2792" s="78" t="s">
        <v>13201</v>
      </c>
      <c r="C2792" s="87" t="s">
        <v>119</v>
      </c>
      <c r="D2792" s="87" t="s">
        <v>10420</v>
      </c>
      <c r="E2792" s="88"/>
    </row>
    <row r="2793" spans="1:5">
      <c r="A2793" s="87">
        <v>37426</v>
      </c>
      <c r="B2793" s="78" t="s">
        <v>13202</v>
      </c>
      <c r="C2793" s="87" t="s">
        <v>119</v>
      </c>
      <c r="D2793" s="87" t="s">
        <v>10420</v>
      </c>
      <c r="E2793" s="88"/>
    </row>
    <row r="2794" spans="1:5">
      <c r="A2794" s="87">
        <v>39292</v>
      </c>
      <c r="B2794" s="78" t="s">
        <v>13203</v>
      </c>
      <c r="C2794" s="87" t="s">
        <v>119</v>
      </c>
      <c r="D2794" s="87" t="s">
        <v>10420</v>
      </c>
      <c r="E2794" s="88"/>
    </row>
    <row r="2795" spans="1:5">
      <c r="A2795" s="87">
        <v>39293</v>
      </c>
      <c r="B2795" s="78" t="s">
        <v>13204</v>
      </c>
      <c r="C2795" s="87" t="s">
        <v>119</v>
      </c>
      <c r="D2795" s="87" t="s">
        <v>10420</v>
      </c>
      <c r="E2795" s="88"/>
    </row>
    <row r="2796" spans="1:5">
      <c r="A2796" s="87">
        <v>39294</v>
      </c>
      <c r="B2796" s="78" t="s">
        <v>13205</v>
      </c>
      <c r="C2796" s="87" t="s">
        <v>119</v>
      </c>
      <c r="D2796" s="87" t="s">
        <v>10420</v>
      </c>
      <c r="E2796" s="88"/>
    </row>
    <row r="2797" spans="1:5">
      <c r="A2797" s="87">
        <v>39295</v>
      </c>
      <c r="B2797" s="78" t="s">
        <v>13206</v>
      </c>
      <c r="C2797" s="87" t="s">
        <v>119</v>
      </c>
      <c r="D2797" s="87" t="s">
        <v>10420</v>
      </c>
      <c r="E2797" s="88"/>
    </row>
    <row r="2798" spans="1:5">
      <c r="A2798" s="87">
        <v>39312</v>
      </c>
      <c r="B2798" s="78" t="s">
        <v>13207</v>
      </c>
      <c r="C2798" s="87" t="s">
        <v>119</v>
      </c>
      <c r="D2798" s="87" t="s">
        <v>10420</v>
      </c>
      <c r="E2798" s="88"/>
    </row>
    <row r="2799" spans="1:5">
      <c r="A2799" s="87">
        <v>39313</v>
      </c>
      <c r="B2799" s="78" t="s">
        <v>13208</v>
      </c>
      <c r="C2799" s="87" t="s">
        <v>119</v>
      </c>
      <c r="D2799" s="87" t="s">
        <v>10420</v>
      </c>
      <c r="E2799" s="88"/>
    </row>
    <row r="2800" spans="1:5">
      <c r="A2800" s="87">
        <v>39314</v>
      </c>
      <c r="B2800" s="78" t="s">
        <v>13209</v>
      </c>
      <c r="C2800" s="87" t="s">
        <v>119</v>
      </c>
      <c r="D2800" s="87" t="s">
        <v>10420</v>
      </c>
      <c r="E2800" s="88"/>
    </row>
    <row r="2801" spans="1:5">
      <c r="A2801" s="87">
        <v>39296</v>
      </c>
      <c r="B2801" s="78" t="s">
        <v>13210</v>
      </c>
      <c r="C2801" s="87" t="s">
        <v>119</v>
      </c>
      <c r="D2801" s="87" t="s">
        <v>10420</v>
      </c>
      <c r="E2801" s="88"/>
    </row>
    <row r="2802" spans="1:5">
      <c r="A2802" s="87">
        <v>39297</v>
      </c>
      <c r="B2802" s="78" t="s">
        <v>13211</v>
      </c>
      <c r="C2802" s="87" t="s">
        <v>119</v>
      </c>
      <c r="D2802" s="87" t="s">
        <v>10420</v>
      </c>
      <c r="E2802" s="88"/>
    </row>
    <row r="2803" spans="1:5">
      <c r="A2803" s="87">
        <v>39298</v>
      </c>
      <c r="B2803" s="78" t="s">
        <v>13212</v>
      </c>
      <c r="C2803" s="87" t="s">
        <v>119</v>
      </c>
      <c r="D2803" s="87" t="s">
        <v>10420</v>
      </c>
      <c r="E2803" s="88"/>
    </row>
    <row r="2804" spans="1:5">
      <c r="A2804" s="87">
        <v>39299</v>
      </c>
      <c r="B2804" s="78" t="s">
        <v>13213</v>
      </c>
      <c r="C2804" s="87" t="s">
        <v>119</v>
      </c>
      <c r="D2804" s="87" t="s">
        <v>10420</v>
      </c>
      <c r="E2804" s="88"/>
    </row>
    <row r="2805" spans="1:5">
      <c r="A2805" s="87">
        <v>39308</v>
      </c>
      <c r="B2805" s="78" t="s">
        <v>13214</v>
      </c>
      <c r="C2805" s="87" t="s">
        <v>119</v>
      </c>
      <c r="D2805" s="87" t="s">
        <v>10420</v>
      </c>
      <c r="E2805" s="88"/>
    </row>
    <row r="2806" spans="1:5">
      <c r="A2806" s="87">
        <v>39309</v>
      </c>
      <c r="B2806" s="78" t="s">
        <v>13215</v>
      </c>
      <c r="C2806" s="87" t="s">
        <v>119</v>
      </c>
      <c r="D2806" s="87" t="s">
        <v>10420</v>
      </c>
      <c r="E2806" s="88"/>
    </row>
    <row r="2807" spans="1:5">
      <c r="A2807" s="87">
        <v>39310</v>
      </c>
      <c r="B2807" s="78" t="s">
        <v>13216</v>
      </c>
      <c r="C2807" s="87" t="s">
        <v>119</v>
      </c>
      <c r="D2807" s="87" t="s">
        <v>10420</v>
      </c>
      <c r="E2807" s="88"/>
    </row>
    <row r="2808" spans="1:5">
      <c r="A2808" s="87">
        <v>39311</v>
      </c>
      <c r="B2808" s="78" t="s">
        <v>13217</v>
      </c>
      <c r="C2808" s="87" t="s">
        <v>119</v>
      </c>
      <c r="D2808" s="87" t="s">
        <v>10420</v>
      </c>
      <c r="E2808" s="88"/>
    </row>
    <row r="2809" spans="1:5">
      <c r="A2809" s="87">
        <v>45261</v>
      </c>
      <c r="B2809" s="78" t="s">
        <v>13218</v>
      </c>
      <c r="C2809" s="87" t="s">
        <v>10829</v>
      </c>
      <c r="D2809" s="87" t="s">
        <v>10420</v>
      </c>
      <c r="E2809" s="88">
        <v>21.51</v>
      </c>
    </row>
    <row r="2810" spans="1:5">
      <c r="A2810" s="87">
        <v>11519</v>
      </c>
      <c r="B2810" s="78" t="s">
        <v>13219</v>
      </c>
      <c r="C2810" s="87" t="s">
        <v>10829</v>
      </c>
      <c r="D2810" s="87" t="s">
        <v>10420</v>
      </c>
      <c r="E2810" s="88">
        <v>65.819999999999993</v>
      </c>
    </row>
    <row r="2811" spans="1:5">
      <c r="A2811" s="87">
        <v>11520</v>
      </c>
      <c r="B2811" s="78" t="s">
        <v>13220</v>
      </c>
      <c r="C2811" s="87" t="s">
        <v>10829</v>
      </c>
      <c r="D2811" s="87" t="s">
        <v>10420</v>
      </c>
      <c r="E2811" s="88">
        <v>30.43</v>
      </c>
    </row>
    <row r="2812" spans="1:5">
      <c r="A2812" s="87">
        <v>11518</v>
      </c>
      <c r="B2812" s="78" t="s">
        <v>13221</v>
      </c>
      <c r="C2812" s="87" t="s">
        <v>10829</v>
      </c>
      <c r="D2812" s="87" t="s">
        <v>10420</v>
      </c>
      <c r="E2812" s="88">
        <v>110.65</v>
      </c>
    </row>
    <row r="2813" spans="1:5">
      <c r="A2813" s="87">
        <v>38473</v>
      </c>
      <c r="B2813" s="78" t="s">
        <v>13222</v>
      </c>
      <c r="C2813" s="87" t="s">
        <v>119</v>
      </c>
      <c r="D2813" s="87" t="s">
        <v>10420</v>
      </c>
      <c r="E2813" s="88"/>
    </row>
    <row r="2814" spans="1:5">
      <c r="A2814" s="87">
        <v>4244</v>
      </c>
      <c r="B2814" s="78" t="s">
        <v>13223</v>
      </c>
      <c r="C2814" s="87" t="s">
        <v>24</v>
      </c>
      <c r="D2814" s="87" t="s">
        <v>10420</v>
      </c>
      <c r="E2814" s="88">
        <v>19.559999999999999</v>
      </c>
    </row>
    <row r="2815" spans="1:5">
      <c r="A2815" s="87">
        <v>40977</v>
      </c>
      <c r="B2815" s="78" t="s">
        <v>13224</v>
      </c>
      <c r="C2815" s="87" t="s">
        <v>269</v>
      </c>
      <c r="D2815" s="87" t="s">
        <v>10420</v>
      </c>
      <c r="E2815" s="88">
        <v>3424.86</v>
      </c>
    </row>
    <row r="2816" spans="1:5">
      <c r="A2816" s="87">
        <v>4115</v>
      </c>
      <c r="B2816" s="78" t="s">
        <v>13225</v>
      </c>
      <c r="C2816" s="87" t="s">
        <v>97</v>
      </c>
      <c r="D2816" s="87" t="s">
        <v>10420</v>
      </c>
      <c r="E2816" s="88">
        <v>32.9</v>
      </c>
    </row>
    <row r="2817" spans="1:5">
      <c r="A2817" s="87">
        <v>4119</v>
      </c>
      <c r="B2817" s="78" t="s">
        <v>13226</v>
      </c>
      <c r="C2817" s="87" t="s">
        <v>97</v>
      </c>
      <c r="D2817" s="87" t="s">
        <v>10420</v>
      </c>
      <c r="E2817" s="88">
        <v>66.44</v>
      </c>
    </row>
    <row r="2818" spans="1:5">
      <c r="A2818" s="87">
        <v>2794</v>
      </c>
      <c r="B2818" s="78" t="s">
        <v>13227</v>
      </c>
      <c r="C2818" s="87" t="s">
        <v>97</v>
      </c>
      <c r="D2818" s="87" t="s">
        <v>10420</v>
      </c>
      <c r="E2818" s="88">
        <v>176.26</v>
      </c>
    </row>
    <row r="2819" spans="1:5">
      <c r="A2819" s="87">
        <v>2788</v>
      </c>
      <c r="B2819" s="78" t="s">
        <v>13228</v>
      </c>
      <c r="C2819" s="87" t="s">
        <v>97</v>
      </c>
      <c r="D2819" s="87" t="s">
        <v>10420</v>
      </c>
      <c r="E2819" s="88">
        <v>256.77</v>
      </c>
    </row>
    <row r="2820" spans="1:5">
      <c r="A2820" s="87">
        <v>4006</v>
      </c>
      <c r="B2820" s="78" t="s">
        <v>13229</v>
      </c>
      <c r="C2820" s="87" t="s">
        <v>445</v>
      </c>
      <c r="D2820" s="87" t="s">
        <v>10420</v>
      </c>
      <c r="E2820" s="88">
        <v>2443.35</v>
      </c>
    </row>
    <row r="2821" spans="1:5">
      <c r="A2821" s="87">
        <v>45395</v>
      </c>
      <c r="B2821" s="78" t="s">
        <v>13230</v>
      </c>
      <c r="C2821" s="87" t="s">
        <v>10829</v>
      </c>
      <c r="D2821" s="87" t="s">
        <v>10420</v>
      </c>
      <c r="E2821" s="88">
        <v>32.64</v>
      </c>
    </row>
    <row r="2822" spans="1:5">
      <c r="A2822" s="87">
        <v>37461</v>
      </c>
      <c r="B2822" s="78" t="s">
        <v>13231</v>
      </c>
      <c r="C2822" s="87" t="s">
        <v>97</v>
      </c>
      <c r="D2822" s="87" t="s">
        <v>10420</v>
      </c>
      <c r="E2822" s="88">
        <v>10.96</v>
      </c>
    </row>
    <row r="2823" spans="1:5">
      <c r="A2823" s="87">
        <v>37460</v>
      </c>
      <c r="B2823" s="78" t="s">
        <v>13232</v>
      </c>
      <c r="C2823" s="87" t="s">
        <v>97</v>
      </c>
      <c r="D2823" s="87" t="s">
        <v>10420</v>
      </c>
      <c r="E2823" s="88">
        <v>19.23</v>
      </c>
    </row>
    <row r="2824" spans="1:5">
      <c r="A2824" s="87">
        <v>37458</v>
      </c>
      <c r="B2824" s="78" t="s">
        <v>13233</v>
      </c>
      <c r="C2824" s="87" t="s">
        <v>97</v>
      </c>
      <c r="D2824" s="87" t="s">
        <v>10426</v>
      </c>
      <c r="E2824" s="88">
        <v>4.46</v>
      </c>
    </row>
    <row r="2825" spans="1:5">
      <c r="A2825" s="87">
        <v>37454</v>
      </c>
      <c r="B2825" s="78" t="s">
        <v>13234</v>
      </c>
      <c r="C2825" s="87" t="s">
        <v>97</v>
      </c>
      <c r="D2825" s="87" t="s">
        <v>10420</v>
      </c>
      <c r="E2825" s="88">
        <v>1.39</v>
      </c>
    </row>
    <row r="2826" spans="1:5">
      <c r="A2826" s="87">
        <v>37455</v>
      </c>
      <c r="B2826" s="78" t="s">
        <v>13235</v>
      </c>
      <c r="C2826" s="87" t="s">
        <v>97</v>
      </c>
      <c r="D2826" s="87" t="s">
        <v>10420</v>
      </c>
      <c r="E2826" s="88">
        <v>2.3199999999999998</v>
      </c>
    </row>
    <row r="2827" spans="1:5">
      <c r="A2827" s="87">
        <v>37459</v>
      </c>
      <c r="B2827" s="78" t="s">
        <v>13236</v>
      </c>
      <c r="C2827" s="87" t="s">
        <v>97</v>
      </c>
      <c r="D2827" s="87" t="s">
        <v>10420</v>
      </c>
      <c r="E2827" s="88">
        <v>7.43</v>
      </c>
    </row>
    <row r="2828" spans="1:5">
      <c r="A2828" s="87">
        <v>37457</v>
      </c>
      <c r="B2828" s="78" t="s">
        <v>13237</v>
      </c>
      <c r="C2828" s="87" t="s">
        <v>97</v>
      </c>
      <c r="D2828" s="87" t="s">
        <v>10420</v>
      </c>
      <c r="E2828" s="88">
        <v>2.56</v>
      </c>
    </row>
    <row r="2829" spans="1:5">
      <c r="A2829" s="87">
        <v>37456</v>
      </c>
      <c r="B2829" s="78" t="s">
        <v>13238</v>
      </c>
      <c r="C2829" s="87" t="s">
        <v>97</v>
      </c>
      <c r="D2829" s="87" t="s">
        <v>10420</v>
      </c>
      <c r="E2829" s="88">
        <v>1.75</v>
      </c>
    </row>
    <row r="2830" spans="1:5">
      <c r="A2830" s="87">
        <v>21029</v>
      </c>
      <c r="B2830" s="78" t="s">
        <v>13239</v>
      </c>
      <c r="C2830" s="87" t="s">
        <v>119</v>
      </c>
      <c r="D2830" s="87" t="s">
        <v>10426</v>
      </c>
      <c r="E2830" s="88">
        <v>479.99</v>
      </c>
    </row>
    <row r="2831" spans="1:5">
      <c r="A2831" s="87">
        <v>21030</v>
      </c>
      <c r="B2831" s="78" t="s">
        <v>13240</v>
      </c>
      <c r="C2831" s="87" t="s">
        <v>119</v>
      </c>
      <c r="D2831" s="87" t="s">
        <v>10420</v>
      </c>
      <c r="E2831" s="88">
        <v>591.66999999999996</v>
      </c>
    </row>
    <row r="2832" spans="1:5">
      <c r="A2832" s="87">
        <v>21031</v>
      </c>
      <c r="B2832" s="78" t="s">
        <v>13241</v>
      </c>
      <c r="C2832" s="87" t="s">
        <v>119</v>
      </c>
      <c r="D2832" s="87" t="s">
        <v>10420</v>
      </c>
      <c r="E2832" s="88">
        <v>736.61</v>
      </c>
    </row>
    <row r="2833" spans="1:5">
      <c r="A2833" s="87">
        <v>21032</v>
      </c>
      <c r="B2833" s="78" t="s">
        <v>13242</v>
      </c>
      <c r="C2833" s="87" t="s">
        <v>119</v>
      </c>
      <c r="D2833" s="87" t="s">
        <v>10420</v>
      </c>
      <c r="E2833" s="88">
        <v>786.51</v>
      </c>
    </row>
    <row r="2834" spans="1:5">
      <c r="A2834" s="87">
        <v>37527</v>
      </c>
      <c r="B2834" s="78" t="s">
        <v>13243</v>
      </c>
      <c r="C2834" s="87" t="s">
        <v>119</v>
      </c>
      <c r="D2834" s="87" t="s">
        <v>10420</v>
      </c>
      <c r="E2834" s="88">
        <v>710.48</v>
      </c>
    </row>
    <row r="2835" spans="1:5">
      <c r="A2835" s="87">
        <v>37528</v>
      </c>
      <c r="B2835" s="78" t="s">
        <v>13244</v>
      </c>
      <c r="C2835" s="87" t="s">
        <v>119</v>
      </c>
      <c r="D2835" s="87" t="s">
        <v>10420</v>
      </c>
      <c r="E2835" s="88">
        <v>847.11</v>
      </c>
    </row>
    <row r="2836" spans="1:5">
      <c r="A2836" s="87">
        <v>37529</v>
      </c>
      <c r="B2836" s="78" t="s">
        <v>13245</v>
      </c>
      <c r="C2836" s="87" t="s">
        <v>119</v>
      </c>
      <c r="D2836" s="87" t="s">
        <v>10420</v>
      </c>
      <c r="E2836" s="88">
        <v>855.42</v>
      </c>
    </row>
    <row r="2837" spans="1:5">
      <c r="A2837" s="87">
        <v>37530</v>
      </c>
      <c r="B2837" s="78" t="s">
        <v>13246</v>
      </c>
      <c r="C2837" s="87" t="s">
        <v>119</v>
      </c>
      <c r="D2837" s="87" t="s">
        <v>10420</v>
      </c>
      <c r="E2837" s="88">
        <v>1116.8</v>
      </c>
    </row>
    <row r="2838" spans="1:5">
      <c r="A2838" s="87">
        <v>21034</v>
      </c>
      <c r="B2838" s="78" t="s">
        <v>13247</v>
      </c>
      <c r="C2838" s="87" t="s">
        <v>119</v>
      </c>
      <c r="D2838" s="87" t="s">
        <v>10420</v>
      </c>
      <c r="E2838" s="88">
        <v>952.85</v>
      </c>
    </row>
    <row r="2839" spans="1:5">
      <c r="A2839" s="87">
        <v>37531</v>
      </c>
      <c r="B2839" s="78" t="s">
        <v>13248</v>
      </c>
      <c r="C2839" s="87" t="s">
        <v>119</v>
      </c>
      <c r="D2839" s="87" t="s">
        <v>10420</v>
      </c>
      <c r="E2839" s="88">
        <v>1199.97</v>
      </c>
    </row>
    <row r="2840" spans="1:5">
      <c r="A2840" s="87">
        <v>21036</v>
      </c>
      <c r="B2840" s="78" t="s">
        <v>13249</v>
      </c>
      <c r="C2840" s="87" t="s">
        <v>119</v>
      </c>
      <c r="D2840" s="87" t="s">
        <v>10420</v>
      </c>
      <c r="E2840" s="88">
        <v>1458.97</v>
      </c>
    </row>
    <row r="2841" spans="1:5">
      <c r="A2841" s="87">
        <v>21037</v>
      </c>
      <c r="B2841" s="78" t="s">
        <v>13250</v>
      </c>
      <c r="C2841" s="87" t="s">
        <v>119</v>
      </c>
      <c r="D2841" s="87" t="s">
        <v>10420</v>
      </c>
      <c r="E2841" s="88">
        <v>1663.33</v>
      </c>
    </row>
    <row r="2842" spans="1:5">
      <c r="A2842" s="87">
        <v>20185</v>
      </c>
      <c r="B2842" s="78" t="s">
        <v>13251</v>
      </c>
      <c r="C2842" s="87" t="s">
        <v>97</v>
      </c>
      <c r="D2842" s="87" t="s">
        <v>10420</v>
      </c>
      <c r="E2842" s="88">
        <v>11.82</v>
      </c>
    </row>
    <row r="2843" spans="1:5">
      <c r="A2843" s="87">
        <v>44909</v>
      </c>
      <c r="B2843" s="78" t="s">
        <v>13252</v>
      </c>
      <c r="C2843" s="87" t="s">
        <v>97</v>
      </c>
      <c r="D2843" s="87" t="s">
        <v>10420</v>
      </c>
      <c r="E2843" s="88">
        <v>13.32</v>
      </c>
    </row>
    <row r="2844" spans="1:5">
      <c r="A2844" s="87">
        <v>44115</v>
      </c>
      <c r="B2844" s="78" t="s">
        <v>13253</v>
      </c>
      <c r="C2844" s="87" t="s">
        <v>97</v>
      </c>
      <c r="D2844" s="87" t="s">
        <v>10420</v>
      </c>
      <c r="E2844" s="88">
        <v>24.51</v>
      </c>
    </row>
    <row r="2845" spans="1:5">
      <c r="A2845" s="87">
        <v>44333</v>
      </c>
      <c r="B2845" s="78" t="s">
        <v>13254</v>
      </c>
      <c r="C2845" s="87" t="s">
        <v>97</v>
      </c>
      <c r="D2845" s="87" t="s">
        <v>10420</v>
      </c>
      <c r="E2845" s="88">
        <v>80.5</v>
      </c>
    </row>
    <row r="2846" spans="1:5">
      <c r="A2846" s="87">
        <v>44907</v>
      </c>
      <c r="B2846" s="78" t="s">
        <v>13255</v>
      </c>
      <c r="C2846" s="87" t="s">
        <v>97</v>
      </c>
      <c r="D2846" s="87" t="s">
        <v>10420</v>
      </c>
      <c r="E2846" s="88">
        <v>14.12</v>
      </c>
    </row>
    <row r="2847" spans="1:5">
      <c r="A2847" s="87">
        <v>20260</v>
      </c>
      <c r="B2847" s="78" t="s">
        <v>13256</v>
      </c>
      <c r="C2847" s="87" t="s">
        <v>119</v>
      </c>
      <c r="D2847" s="87" t="s">
        <v>10420</v>
      </c>
      <c r="E2847" s="88">
        <v>12.95</v>
      </c>
    </row>
    <row r="2848" spans="1:5">
      <c r="A2848" s="87">
        <v>37515</v>
      </c>
      <c r="B2848" s="78" t="s">
        <v>13257</v>
      </c>
      <c r="C2848" s="87" t="s">
        <v>119</v>
      </c>
      <c r="D2848" s="87" t="s">
        <v>10426</v>
      </c>
      <c r="E2848" s="88"/>
    </row>
    <row r="2849" spans="1:5">
      <c r="A2849" s="87">
        <v>12899</v>
      </c>
      <c r="B2849" s="78" t="s">
        <v>13258</v>
      </c>
      <c r="C2849" s="87" t="s">
        <v>119</v>
      </c>
      <c r="D2849" s="87" t="s">
        <v>10420</v>
      </c>
      <c r="E2849" s="88"/>
    </row>
    <row r="2850" spans="1:5">
      <c r="A2850" s="87">
        <v>12898</v>
      </c>
      <c r="B2850" s="78" t="s">
        <v>13259</v>
      </c>
      <c r="C2850" s="87" t="s">
        <v>119</v>
      </c>
      <c r="D2850" s="87" t="s">
        <v>10426</v>
      </c>
      <c r="E2850" s="88"/>
    </row>
    <row r="2851" spans="1:5">
      <c r="A2851" s="87">
        <v>39699</v>
      </c>
      <c r="B2851" s="78" t="s">
        <v>13260</v>
      </c>
      <c r="C2851" s="87" t="s">
        <v>359</v>
      </c>
      <c r="D2851" s="87" t="s">
        <v>10420</v>
      </c>
      <c r="E2851" s="88">
        <v>26.12</v>
      </c>
    </row>
    <row r="2852" spans="1:5">
      <c r="A2852" s="87">
        <v>39696</v>
      </c>
      <c r="B2852" s="78" t="s">
        <v>13261</v>
      </c>
      <c r="C2852" s="87" t="s">
        <v>359</v>
      </c>
      <c r="D2852" s="87" t="s">
        <v>10426</v>
      </c>
      <c r="E2852" s="88"/>
    </row>
    <row r="2853" spans="1:5">
      <c r="A2853" s="87">
        <v>42528</v>
      </c>
      <c r="B2853" s="78" t="s">
        <v>13262</v>
      </c>
      <c r="C2853" s="87" t="s">
        <v>359</v>
      </c>
      <c r="D2853" s="87" t="s">
        <v>10420</v>
      </c>
      <c r="E2853" s="88"/>
    </row>
    <row r="2854" spans="1:5">
      <c r="A2854" s="87">
        <v>39700</v>
      </c>
      <c r="B2854" s="78" t="s">
        <v>13263</v>
      </c>
      <c r="C2854" s="87" t="s">
        <v>359</v>
      </c>
      <c r="D2854" s="87" t="s">
        <v>10420</v>
      </c>
      <c r="E2854" s="88">
        <v>26.88</v>
      </c>
    </row>
    <row r="2855" spans="1:5">
      <c r="A2855" s="87">
        <v>4014</v>
      </c>
      <c r="B2855" s="78" t="s">
        <v>13264</v>
      </c>
      <c r="C2855" s="87" t="s">
        <v>359</v>
      </c>
      <c r="D2855" s="87" t="s">
        <v>10420</v>
      </c>
      <c r="E2855" s="88">
        <v>55.35</v>
      </c>
    </row>
    <row r="2856" spans="1:5">
      <c r="A2856" s="87">
        <v>4015</v>
      </c>
      <c r="B2856" s="78" t="s">
        <v>13265</v>
      </c>
      <c r="C2856" s="87" t="s">
        <v>359</v>
      </c>
      <c r="D2856" s="87" t="s">
        <v>10420</v>
      </c>
      <c r="E2856" s="88">
        <v>67.959999999999994</v>
      </c>
    </row>
    <row r="2857" spans="1:5">
      <c r="A2857" s="87">
        <v>4017</v>
      </c>
      <c r="B2857" s="78" t="s">
        <v>13266</v>
      </c>
      <c r="C2857" s="87" t="s">
        <v>359</v>
      </c>
      <c r="D2857" s="87" t="s">
        <v>10420</v>
      </c>
      <c r="E2857" s="88">
        <v>98.89</v>
      </c>
    </row>
    <row r="2858" spans="1:5">
      <c r="A2858" s="87">
        <v>11621</v>
      </c>
      <c r="B2858" s="78" t="s">
        <v>13267</v>
      </c>
      <c r="C2858" s="87" t="s">
        <v>359</v>
      </c>
      <c r="D2858" s="87" t="s">
        <v>10420</v>
      </c>
      <c r="E2858" s="88">
        <v>53.49</v>
      </c>
    </row>
    <row r="2859" spans="1:5">
      <c r="A2859" s="87">
        <v>4016</v>
      </c>
      <c r="B2859" s="78" t="s">
        <v>13268</v>
      </c>
      <c r="C2859" s="87" t="s">
        <v>359</v>
      </c>
      <c r="D2859" s="87" t="s">
        <v>10426</v>
      </c>
      <c r="E2859" s="88">
        <v>39.06</v>
      </c>
    </row>
    <row r="2860" spans="1:5">
      <c r="A2860" s="87">
        <v>38544</v>
      </c>
      <c r="B2860" s="78" t="s">
        <v>13269</v>
      </c>
      <c r="C2860" s="87" t="s">
        <v>359</v>
      </c>
      <c r="D2860" s="87" t="s">
        <v>10420</v>
      </c>
      <c r="E2860" s="88">
        <v>10.02</v>
      </c>
    </row>
    <row r="2861" spans="1:5">
      <c r="A2861" s="87">
        <v>38545</v>
      </c>
      <c r="B2861" s="78" t="s">
        <v>13270</v>
      </c>
      <c r="C2861" s="87" t="s">
        <v>359</v>
      </c>
      <c r="D2861" s="87" t="s">
        <v>10420</v>
      </c>
      <c r="E2861" s="88">
        <v>6.44</v>
      </c>
    </row>
    <row r="2862" spans="1:5">
      <c r="A2862" s="87">
        <v>42527</v>
      </c>
      <c r="B2862" s="78" t="s">
        <v>13271</v>
      </c>
      <c r="C2862" s="87" t="s">
        <v>359</v>
      </c>
      <c r="D2862" s="87" t="s">
        <v>10420</v>
      </c>
      <c r="E2862" s="88"/>
    </row>
    <row r="2863" spans="1:5">
      <c r="A2863" s="87">
        <v>39323</v>
      </c>
      <c r="B2863" s="78" t="s">
        <v>13272</v>
      </c>
      <c r="C2863" s="87" t="s">
        <v>359</v>
      </c>
      <c r="D2863" s="87" t="s">
        <v>10420</v>
      </c>
      <c r="E2863" s="88">
        <v>24.57</v>
      </c>
    </row>
    <row r="2864" spans="1:5">
      <c r="A2864" s="87">
        <v>626</v>
      </c>
      <c r="B2864" s="78" t="s">
        <v>13273</v>
      </c>
      <c r="C2864" s="87" t="s">
        <v>59</v>
      </c>
      <c r="D2864" s="87" t="s">
        <v>10426</v>
      </c>
      <c r="E2864" s="88">
        <v>21.09</v>
      </c>
    </row>
    <row r="2865" spans="1:5">
      <c r="A2865" s="87">
        <v>44504</v>
      </c>
      <c r="B2865" s="78" t="s">
        <v>13274</v>
      </c>
      <c r="C2865" s="87" t="s">
        <v>359</v>
      </c>
      <c r="D2865" s="87" t="s">
        <v>10420</v>
      </c>
      <c r="E2865" s="88"/>
    </row>
    <row r="2866" spans="1:5">
      <c r="A2866" s="87">
        <v>44505</v>
      </c>
      <c r="B2866" s="78" t="s">
        <v>13275</v>
      </c>
      <c r="C2866" s="87" t="s">
        <v>359</v>
      </c>
      <c r="D2866" s="87" t="s">
        <v>10420</v>
      </c>
      <c r="E2866" s="88"/>
    </row>
    <row r="2867" spans="1:5">
      <c r="A2867" s="87">
        <v>44506</v>
      </c>
      <c r="B2867" s="78" t="s">
        <v>13276</v>
      </c>
      <c r="C2867" s="87" t="s">
        <v>359</v>
      </c>
      <c r="D2867" s="87" t="s">
        <v>10420</v>
      </c>
      <c r="E2867" s="88"/>
    </row>
    <row r="2868" spans="1:5">
      <c r="A2868" s="87">
        <v>44507</v>
      </c>
      <c r="B2868" s="78" t="s">
        <v>13277</v>
      </c>
      <c r="C2868" s="87" t="s">
        <v>359</v>
      </c>
      <c r="D2868" s="87" t="s">
        <v>10420</v>
      </c>
      <c r="E2868" s="88"/>
    </row>
    <row r="2869" spans="1:5">
      <c r="A2869" s="87">
        <v>44508</v>
      </c>
      <c r="B2869" s="78" t="s">
        <v>13278</v>
      </c>
      <c r="C2869" s="87" t="s">
        <v>359</v>
      </c>
      <c r="D2869" s="87" t="s">
        <v>10420</v>
      </c>
      <c r="E2869" s="88"/>
    </row>
    <row r="2870" spans="1:5">
      <c r="A2870" s="87">
        <v>44509</v>
      </c>
      <c r="B2870" s="78" t="s">
        <v>13279</v>
      </c>
      <c r="C2870" s="87" t="s">
        <v>359</v>
      </c>
      <c r="D2870" s="87" t="s">
        <v>10420</v>
      </c>
      <c r="E2870" s="88"/>
    </row>
    <row r="2871" spans="1:5">
      <c r="A2871" s="87">
        <v>44510</v>
      </c>
      <c r="B2871" s="78" t="s">
        <v>13280</v>
      </c>
      <c r="C2871" s="87" t="s">
        <v>359</v>
      </c>
      <c r="D2871" s="87" t="s">
        <v>10420</v>
      </c>
      <c r="E2871" s="88"/>
    </row>
    <row r="2872" spans="1:5">
      <c r="A2872" s="87">
        <v>44512</v>
      </c>
      <c r="B2872" s="78" t="s">
        <v>13281</v>
      </c>
      <c r="C2872" s="87" t="s">
        <v>359</v>
      </c>
      <c r="D2872" s="87" t="s">
        <v>10420</v>
      </c>
      <c r="E2872" s="88"/>
    </row>
    <row r="2873" spans="1:5">
      <c r="A2873" s="87">
        <v>44513</v>
      </c>
      <c r="B2873" s="78" t="s">
        <v>13282</v>
      </c>
      <c r="C2873" s="87" t="s">
        <v>359</v>
      </c>
      <c r="D2873" s="87" t="s">
        <v>10420</v>
      </c>
      <c r="E2873" s="88"/>
    </row>
    <row r="2874" spans="1:5">
      <c r="A2874" s="87">
        <v>44514</v>
      </c>
      <c r="B2874" s="78" t="s">
        <v>13283</v>
      </c>
      <c r="C2874" s="87" t="s">
        <v>359</v>
      </c>
      <c r="D2874" s="87" t="s">
        <v>10420</v>
      </c>
      <c r="E2874" s="88"/>
    </row>
    <row r="2875" spans="1:5">
      <c r="A2875" s="87">
        <v>44515</v>
      </c>
      <c r="B2875" s="78" t="s">
        <v>13284</v>
      </c>
      <c r="C2875" s="87" t="s">
        <v>359</v>
      </c>
      <c r="D2875" s="87" t="s">
        <v>10420</v>
      </c>
      <c r="E2875" s="88"/>
    </row>
    <row r="2876" spans="1:5">
      <c r="A2876" s="87">
        <v>44511</v>
      </c>
      <c r="B2876" s="78" t="s">
        <v>13285</v>
      </c>
      <c r="C2876" s="87" t="s">
        <v>359</v>
      </c>
      <c r="D2876" s="87" t="s">
        <v>10420</v>
      </c>
      <c r="E2876" s="88"/>
    </row>
    <row r="2877" spans="1:5">
      <c r="A2877" s="87">
        <v>44516</v>
      </c>
      <c r="B2877" s="78" t="s">
        <v>13286</v>
      </c>
      <c r="C2877" s="87" t="s">
        <v>359</v>
      </c>
      <c r="D2877" s="87" t="s">
        <v>10420</v>
      </c>
      <c r="E2877" s="88"/>
    </row>
    <row r="2878" spans="1:5">
      <c r="A2878" s="87">
        <v>44517</v>
      </c>
      <c r="B2878" s="78" t="s">
        <v>13287</v>
      </c>
      <c r="C2878" s="87" t="s">
        <v>359</v>
      </c>
      <c r="D2878" s="87" t="s">
        <v>10420</v>
      </c>
      <c r="E2878" s="88"/>
    </row>
    <row r="2879" spans="1:5">
      <c r="A2879" s="87">
        <v>11479</v>
      </c>
      <c r="B2879" s="78" t="s">
        <v>13288</v>
      </c>
      <c r="C2879" s="87" t="s">
        <v>119</v>
      </c>
      <c r="D2879" s="87" t="s">
        <v>10420</v>
      </c>
      <c r="E2879" s="88">
        <v>46.22</v>
      </c>
    </row>
    <row r="2880" spans="1:5">
      <c r="A2880" s="87">
        <v>11481</v>
      </c>
      <c r="B2880" s="78" t="s">
        <v>13289</v>
      </c>
      <c r="C2880" s="87" t="s">
        <v>119</v>
      </c>
      <c r="D2880" s="87" t="s">
        <v>10420</v>
      </c>
      <c r="E2880" s="88">
        <v>41.81</v>
      </c>
    </row>
    <row r="2881" spans="1:5">
      <c r="A2881" s="87">
        <v>43609</v>
      </c>
      <c r="B2881" s="78" t="s">
        <v>13290</v>
      </c>
      <c r="C2881" s="87" t="s">
        <v>119</v>
      </c>
      <c r="D2881" s="87" t="s">
        <v>10420</v>
      </c>
      <c r="E2881" s="88">
        <v>41.81</v>
      </c>
    </row>
    <row r="2882" spans="1:5">
      <c r="A2882" s="87">
        <v>11478</v>
      </c>
      <c r="B2882" s="78" t="s">
        <v>13291</v>
      </c>
      <c r="C2882" s="87" t="s">
        <v>119</v>
      </c>
      <c r="D2882" s="87" t="s">
        <v>10420</v>
      </c>
      <c r="E2882" s="88">
        <v>79.3</v>
      </c>
    </row>
    <row r="2883" spans="1:5">
      <c r="A2883" s="87">
        <v>43608</v>
      </c>
      <c r="B2883" s="78" t="s">
        <v>13292</v>
      </c>
      <c r="C2883" s="87" t="s">
        <v>119</v>
      </c>
      <c r="D2883" s="87" t="s">
        <v>10420</v>
      </c>
      <c r="E2883" s="88">
        <v>60.51</v>
      </c>
    </row>
    <row r="2884" spans="1:5">
      <c r="A2884" s="87">
        <v>11476</v>
      </c>
      <c r="B2884" s="78" t="s">
        <v>13293</v>
      </c>
      <c r="C2884" s="87" t="s">
        <v>119</v>
      </c>
      <c r="D2884" s="87" t="s">
        <v>10420</v>
      </c>
      <c r="E2884" s="88">
        <v>60.51</v>
      </c>
    </row>
    <row r="2885" spans="1:5">
      <c r="A2885" s="87">
        <v>40637</v>
      </c>
      <c r="B2885" s="78" t="s">
        <v>13294</v>
      </c>
      <c r="C2885" s="87" t="s">
        <v>119</v>
      </c>
      <c r="D2885" s="87" t="s">
        <v>10420</v>
      </c>
      <c r="E2885" s="88"/>
    </row>
    <row r="2886" spans="1:5">
      <c r="A2886" s="87">
        <v>13836</v>
      </c>
      <c r="B2886" s="78" t="s">
        <v>13295</v>
      </c>
      <c r="C2886" s="87" t="s">
        <v>119</v>
      </c>
      <c r="D2886" s="87" t="s">
        <v>10420</v>
      </c>
      <c r="E2886" s="88"/>
    </row>
    <row r="2887" spans="1:5">
      <c r="A2887" s="87">
        <v>39813</v>
      </c>
      <c r="B2887" s="78" t="s">
        <v>13296</v>
      </c>
      <c r="C2887" s="87" t="s">
        <v>119</v>
      </c>
      <c r="D2887" s="87" t="s">
        <v>10420</v>
      </c>
      <c r="E2887" s="88"/>
    </row>
    <row r="2888" spans="1:5">
      <c r="A2888" s="87">
        <v>12868</v>
      </c>
      <c r="B2888" s="78" t="s">
        <v>13297</v>
      </c>
      <c r="C2888" s="87" t="s">
        <v>24</v>
      </c>
      <c r="D2888" s="87" t="s">
        <v>10420</v>
      </c>
      <c r="E2888" s="88">
        <v>20.07</v>
      </c>
    </row>
    <row r="2889" spans="1:5">
      <c r="A2889" s="87">
        <v>40916</v>
      </c>
      <c r="B2889" s="78" t="s">
        <v>13298</v>
      </c>
      <c r="C2889" s="87" t="s">
        <v>269</v>
      </c>
      <c r="D2889" s="87" t="s">
        <v>10420</v>
      </c>
      <c r="E2889" s="88">
        <v>3513.27</v>
      </c>
    </row>
    <row r="2890" spans="1:5">
      <c r="A2890" s="87">
        <v>4755</v>
      </c>
      <c r="B2890" s="78" t="s">
        <v>13299</v>
      </c>
      <c r="C2890" s="87" t="s">
        <v>24</v>
      </c>
      <c r="D2890" s="87" t="s">
        <v>10420</v>
      </c>
      <c r="E2890" s="88">
        <v>20.07</v>
      </c>
    </row>
    <row r="2891" spans="1:5">
      <c r="A2891" s="87">
        <v>41067</v>
      </c>
      <c r="B2891" s="78" t="s">
        <v>13300</v>
      </c>
      <c r="C2891" s="87" t="s">
        <v>269</v>
      </c>
      <c r="D2891" s="87" t="s">
        <v>10420</v>
      </c>
      <c r="E2891" s="88">
        <v>3513.27</v>
      </c>
    </row>
    <row r="2892" spans="1:5">
      <c r="A2892" s="87">
        <v>45240</v>
      </c>
      <c r="B2892" s="78" t="s">
        <v>13301</v>
      </c>
      <c r="C2892" s="87" t="s">
        <v>119</v>
      </c>
      <c r="D2892" s="87" t="s">
        <v>10420</v>
      </c>
      <c r="E2892" s="88">
        <v>28.43</v>
      </c>
    </row>
    <row r="2893" spans="1:5">
      <c r="A2893" s="87">
        <v>45228</v>
      </c>
      <c r="B2893" s="78" t="s">
        <v>13302</v>
      </c>
      <c r="C2893" s="87" t="s">
        <v>119</v>
      </c>
      <c r="D2893" s="87" t="s">
        <v>10420</v>
      </c>
      <c r="E2893" s="88">
        <v>24.29</v>
      </c>
    </row>
    <row r="2894" spans="1:5">
      <c r="A2894" s="87">
        <v>45241</v>
      </c>
      <c r="B2894" s="78" t="s">
        <v>13303</v>
      </c>
      <c r="C2894" s="87" t="s">
        <v>119</v>
      </c>
      <c r="D2894" s="87" t="s">
        <v>10420</v>
      </c>
      <c r="E2894" s="88">
        <v>34.950000000000003</v>
      </c>
    </row>
    <row r="2895" spans="1:5">
      <c r="A2895" s="87">
        <v>38463</v>
      </c>
      <c r="B2895" s="78" t="s">
        <v>13304</v>
      </c>
      <c r="C2895" s="87" t="s">
        <v>119</v>
      </c>
      <c r="D2895" s="87" t="s">
        <v>10420</v>
      </c>
      <c r="E2895" s="88"/>
    </row>
    <row r="2896" spans="1:5">
      <c r="A2896" s="87">
        <v>40703</v>
      </c>
      <c r="B2896" s="78" t="s">
        <v>13305</v>
      </c>
      <c r="C2896" s="87" t="s">
        <v>119</v>
      </c>
      <c r="D2896" s="87" t="s">
        <v>10426</v>
      </c>
      <c r="E2896" s="88"/>
    </row>
    <row r="2897" spans="1:5">
      <c r="A2897" s="87">
        <v>11616</v>
      </c>
      <c r="B2897" s="78" t="s">
        <v>13306</v>
      </c>
      <c r="C2897" s="87" t="s">
        <v>119</v>
      </c>
      <c r="D2897" s="87" t="s">
        <v>10420</v>
      </c>
      <c r="E2897" s="88"/>
    </row>
    <row r="2898" spans="1:5">
      <c r="A2898" s="87">
        <v>41898</v>
      </c>
      <c r="B2898" s="78" t="s">
        <v>13307</v>
      </c>
      <c r="C2898" s="87" t="s">
        <v>119</v>
      </c>
      <c r="D2898" s="87" t="s">
        <v>10420</v>
      </c>
      <c r="E2898" s="88"/>
    </row>
    <row r="2899" spans="1:5">
      <c r="A2899" s="87">
        <v>45304</v>
      </c>
      <c r="B2899" s="78" t="s">
        <v>13308</v>
      </c>
      <c r="C2899" s="87" t="s">
        <v>119</v>
      </c>
      <c r="D2899" s="87" t="s">
        <v>10420</v>
      </c>
      <c r="E2899" s="88"/>
    </row>
    <row r="2900" spans="1:5">
      <c r="A2900" s="87">
        <v>36141</v>
      </c>
      <c r="B2900" s="78" t="s">
        <v>13309</v>
      </c>
      <c r="C2900" s="87" t="s">
        <v>119</v>
      </c>
      <c r="D2900" s="87" t="s">
        <v>10420</v>
      </c>
      <c r="E2900" s="88">
        <v>102.55</v>
      </c>
    </row>
    <row r="2901" spans="1:5">
      <c r="A2901" s="87">
        <v>45211</v>
      </c>
      <c r="B2901" s="78" t="s">
        <v>13310</v>
      </c>
      <c r="C2901" s="87" t="s">
        <v>119</v>
      </c>
      <c r="D2901" s="87" t="s">
        <v>10420</v>
      </c>
      <c r="E2901" s="88">
        <v>93.2</v>
      </c>
    </row>
    <row r="2902" spans="1:5">
      <c r="A2902" s="87">
        <v>43651</v>
      </c>
      <c r="B2902" s="78" t="s">
        <v>13311</v>
      </c>
      <c r="C2902" s="87" t="s">
        <v>59</v>
      </c>
      <c r="D2902" s="87" t="s">
        <v>10420</v>
      </c>
      <c r="E2902" s="88">
        <v>4.3099999999999996</v>
      </c>
    </row>
    <row r="2903" spans="1:5">
      <c r="A2903" s="87">
        <v>43626</v>
      </c>
      <c r="B2903" s="78" t="s">
        <v>13312</v>
      </c>
      <c r="C2903" s="87" t="s">
        <v>59</v>
      </c>
      <c r="D2903" s="87" t="s">
        <v>10426</v>
      </c>
      <c r="E2903" s="88">
        <v>2.4</v>
      </c>
    </row>
    <row r="2904" spans="1:5">
      <c r="A2904" s="87">
        <v>39434</v>
      </c>
      <c r="B2904" s="78" t="s">
        <v>13313</v>
      </c>
      <c r="C2904" s="87" t="s">
        <v>59</v>
      </c>
      <c r="D2904" s="87" t="s">
        <v>10420</v>
      </c>
      <c r="E2904" s="88">
        <v>3.27</v>
      </c>
    </row>
    <row r="2905" spans="1:5">
      <c r="A2905" s="87">
        <v>39433</v>
      </c>
      <c r="B2905" s="78" t="s">
        <v>13314</v>
      </c>
      <c r="C2905" s="87" t="s">
        <v>59</v>
      </c>
      <c r="D2905" s="87" t="s">
        <v>10420</v>
      </c>
      <c r="E2905" s="88">
        <v>2.6</v>
      </c>
    </row>
    <row r="2906" spans="1:5">
      <c r="A2906" s="87">
        <v>4049</v>
      </c>
      <c r="B2906" s="78" t="s">
        <v>13315</v>
      </c>
      <c r="C2906" s="87" t="s">
        <v>300</v>
      </c>
      <c r="D2906" s="87" t="s">
        <v>10420</v>
      </c>
      <c r="E2906" s="88">
        <v>48.17</v>
      </c>
    </row>
    <row r="2907" spans="1:5">
      <c r="A2907" s="87">
        <v>38120</v>
      </c>
      <c r="B2907" s="78" t="s">
        <v>13316</v>
      </c>
      <c r="C2907" s="87" t="s">
        <v>59</v>
      </c>
      <c r="D2907" s="87" t="s">
        <v>10420</v>
      </c>
      <c r="E2907" s="88">
        <v>150.09</v>
      </c>
    </row>
    <row r="2908" spans="1:5">
      <c r="A2908" s="87">
        <v>43652</v>
      </c>
      <c r="B2908" s="78" t="s">
        <v>13317</v>
      </c>
      <c r="C2908" s="87" t="s">
        <v>59</v>
      </c>
      <c r="D2908" s="87" t="s">
        <v>10420</v>
      </c>
      <c r="E2908" s="88">
        <v>9.67</v>
      </c>
    </row>
    <row r="2909" spans="1:5">
      <c r="A2909" s="87">
        <v>10498</v>
      </c>
      <c r="B2909" s="78" t="s">
        <v>13318</v>
      </c>
      <c r="C2909" s="87" t="s">
        <v>59</v>
      </c>
      <c r="D2909" s="87" t="s">
        <v>10420</v>
      </c>
      <c r="E2909" s="88">
        <v>9.5500000000000007</v>
      </c>
    </row>
    <row r="2910" spans="1:5">
      <c r="A2910" s="87">
        <v>4823</v>
      </c>
      <c r="B2910" s="78" t="s">
        <v>13319</v>
      </c>
      <c r="C2910" s="87" t="s">
        <v>59</v>
      </c>
      <c r="D2910" s="87" t="s">
        <v>10420</v>
      </c>
      <c r="E2910" s="88">
        <v>42.01</v>
      </c>
    </row>
    <row r="2911" spans="1:5">
      <c r="A2911" s="87">
        <v>38877</v>
      </c>
      <c r="B2911" s="78" t="s">
        <v>13320</v>
      </c>
      <c r="C2911" s="87" t="s">
        <v>59</v>
      </c>
      <c r="D2911" s="87" t="s">
        <v>10420</v>
      </c>
      <c r="E2911" s="88">
        <v>9.07</v>
      </c>
    </row>
    <row r="2912" spans="1:5">
      <c r="A2912" s="87">
        <v>34546</v>
      </c>
      <c r="B2912" s="78" t="s">
        <v>13321</v>
      </c>
      <c r="C2912" s="87" t="s">
        <v>59</v>
      </c>
      <c r="D2912" s="87" t="s">
        <v>10420</v>
      </c>
      <c r="E2912" s="88">
        <v>9.33</v>
      </c>
    </row>
    <row r="2913" spans="1:5">
      <c r="A2913" s="87">
        <v>41387</v>
      </c>
      <c r="B2913" s="78" t="s">
        <v>13322</v>
      </c>
      <c r="C2913" s="87" t="s">
        <v>97</v>
      </c>
      <c r="D2913" s="87" t="s">
        <v>10420</v>
      </c>
      <c r="E2913" s="88"/>
    </row>
    <row r="2914" spans="1:5">
      <c r="A2914" s="87">
        <v>41388</v>
      </c>
      <c r="B2914" s="78" t="s">
        <v>13323</v>
      </c>
      <c r="C2914" s="87" t="s">
        <v>97</v>
      </c>
      <c r="D2914" s="87" t="s">
        <v>10420</v>
      </c>
      <c r="E2914" s="88"/>
    </row>
    <row r="2915" spans="1:5">
      <c r="A2915" s="87">
        <v>41380</v>
      </c>
      <c r="B2915" s="78" t="s">
        <v>13324</v>
      </c>
      <c r="C2915" s="87" t="s">
        <v>119</v>
      </c>
      <c r="D2915" s="87" t="s">
        <v>10420</v>
      </c>
      <c r="E2915" s="88"/>
    </row>
    <row r="2916" spans="1:5">
      <c r="A2916" s="87">
        <v>41381</v>
      </c>
      <c r="B2916" s="78" t="s">
        <v>13325</v>
      </c>
      <c r="C2916" s="87" t="s">
        <v>119</v>
      </c>
      <c r="D2916" s="87" t="s">
        <v>10420</v>
      </c>
      <c r="E2916" s="88"/>
    </row>
    <row r="2917" spans="1:5">
      <c r="A2917" s="87">
        <v>41382</v>
      </c>
      <c r="B2917" s="78" t="s">
        <v>13326</v>
      </c>
      <c r="C2917" s="87" t="s">
        <v>119</v>
      </c>
      <c r="D2917" s="87" t="s">
        <v>10420</v>
      </c>
      <c r="E2917" s="88"/>
    </row>
    <row r="2918" spans="1:5">
      <c r="A2918" s="87">
        <v>41383</v>
      </c>
      <c r="B2918" s="78" t="s">
        <v>13327</v>
      </c>
      <c r="C2918" s="87" t="s">
        <v>119</v>
      </c>
      <c r="D2918" s="87" t="s">
        <v>10420</v>
      </c>
      <c r="E2918" s="88"/>
    </row>
    <row r="2919" spans="1:5">
      <c r="A2919" s="87">
        <v>41385</v>
      </c>
      <c r="B2919" s="78" t="s">
        <v>13328</v>
      </c>
      <c r="C2919" s="87" t="s">
        <v>119</v>
      </c>
      <c r="D2919" s="87" t="s">
        <v>10420</v>
      </c>
      <c r="E2919" s="88"/>
    </row>
    <row r="2920" spans="1:5">
      <c r="A2920" s="87">
        <v>4058</v>
      </c>
      <c r="B2920" s="78" t="s">
        <v>13329</v>
      </c>
      <c r="C2920" s="87" t="s">
        <v>24</v>
      </c>
      <c r="D2920" s="87" t="s">
        <v>10420</v>
      </c>
      <c r="E2920" s="88">
        <v>24.01</v>
      </c>
    </row>
    <row r="2921" spans="1:5">
      <c r="A2921" s="87">
        <v>40974</v>
      </c>
      <c r="B2921" s="78" t="s">
        <v>13330</v>
      </c>
      <c r="C2921" s="87" t="s">
        <v>269</v>
      </c>
      <c r="D2921" s="87" t="s">
        <v>10420</v>
      </c>
      <c r="E2921" s="88">
        <v>4205.7700000000004</v>
      </c>
    </row>
    <row r="2922" spans="1:5">
      <c r="A2922" s="87">
        <v>34794</v>
      </c>
      <c r="B2922" s="78" t="s">
        <v>13331</v>
      </c>
      <c r="C2922" s="87" t="s">
        <v>24</v>
      </c>
      <c r="D2922" s="87" t="s">
        <v>10420</v>
      </c>
      <c r="E2922" s="88">
        <v>20.46</v>
      </c>
    </row>
    <row r="2923" spans="1:5">
      <c r="A2923" s="87">
        <v>40925</v>
      </c>
      <c r="B2923" s="78" t="s">
        <v>13332</v>
      </c>
      <c r="C2923" s="87" t="s">
        <v>269</v>
      </c>
      <c r="D2923" s="87" t="s">
        <v>10420</v>
      </c>
      <c r="E2923" s="88">
        <v>3580.44</v>
      </c>
    </row>
    <row r="2924" spans="1:5">
      <c r="A2924" s="87">
        <v>13741</v>
      </c>
      <c r="B2924" s="78" t="s">
        <v>13333</v>
      </c>
      <c r="C2924" s="87" t="s">
        <v>119</v>
      </c>
      <c r="D2924" s="87" t="s">
        <v>10420</v>
      </c>
      <c r="E2924" s="88">
        <v>2766.01</v>
      </c>
    </row>
    <row r="2925" spans="1:5">
      <c r="A2925" s="87">
        <v>3288</v>
      </c>
      <c r="B2925" s="78" t="s">
        <v>13334</v>
      </c>
      <c r="C2925" s="87" t="s">
        <v>97</v>
      </c>
      <c r="D2925" s="87" t="s">
        <v>10426</v>
      </c>
      <c r="E2925" s="88"/>
    </row>
    <row r="2926" spans="1:5">
      <c r="A2926" s="87">
        <v>13587</v>
      </c>
      <c r="B2926" s="78" t="s">
        <v>13335</v>
      </c>
      <c r="C2926" s="87" t="s">
        <v>97</v>
      </c>
      <c r="D2926" s="87" t="s">
        <v>10420</v>
      </c>
      <c r="E2926" s="88"/>
    </row>
    <row r="2927" spans="1:5">
      <c r="A2927" s="87">
        <v>38598</v>
      </c>
      <c r="B2927" s="78" t="s">
        <v>13336</v>
      </c>
      <c r="C2927" s="87" t="s">
        <v>119</v>
      </c>
      <c r="D2927" s="87" t="s">
        <v>10420</v>
      </c>
      <c r="E2927" s="88">
        <v>3.52</v>
      </c>
    </row>
    <row r="2928" spans="1:5">
      <c r="A2928" s="87">
        <v>38595</v>
      </c>
      <c r="B2928" s="78" t="s">
        <v>13337</v>
      </c>
      <c r="C2928" s="87" t="s">
        <v>119</v>
      </c>
      <c r="D2928" s="87" t="s">
        <v>10420</v>
      </c>
      <c r="E2928" s="88">
        <v>2.98</v>
      </c>
    </row>
    <row r="2929" spans="1:5">
      <c r="A2929" s="87">
        <v>38592</v>
      </c>
      <c r="B2929" s="78" t="s">
        <v>13338</v>
      </c>
      <c r="C2929" s="87" t="s">
        <v>119</v>
      </c>
      <c r="D2929" s="87" t="s">
        <v>10420</v>
      </c>
      <c r="E2929" s="88">
        <v>3.01</v>
      </c>
    </row>
    <row r="2930" spans="1:5">
      <c r="A2930" s="87">
        <v>38588</v>
      </c>
      <c r="B2930" s="78" t="s">
        <v>13339</v>
      </c>
      <c r="C2930" s="87" t="s">
        <v>119</v>
      </c>
      <c r="D2930" s="87" t="s">
        <v>10420</v>
      </c>
      <c r="E2930" s="88">
        <v>2.41</v>
      </c>
    </row>
    <row r="2931" spans="1:5">
      <c r="A2931" s="87">
        <v>38593</v>
      </c>
      <c r="B2931" s="78" t="s">
        <v>13340</v>
      </c>
      <c r="C2931" s="87" t="s">
        <v>119</v>
      </c>
      <c r="D2931" s="87" t="s">
        <v>10420</v>
      </c>
      <c r="E2931" s="88">
        <v>3.33</v>
      </c>
    </row>
    <row r="2932" spans="1:5">
      <c r="A2932" s="87">
        <v>38589</v>
      </c>
      <c r="B2932" s="78" t="s">
        <v>13341</v>
      </c>
      <c r="C2932" s="87" t="s">
        <v>119</v>
      </c>
      <c r="D2932" s="87" t="s">
        <v>10420</v>
      </c>
      <c r="E2932" s="88">
        <v>2.5299999999999998</v>
      </c>
    </row>
    <row r="2933" spans="1:5">
      <c r="A2933" s="87">
        <v>38594</v>
      </c>
      <c r="B2933" s="78" t="s">
        <v>13342</v>
      </c>
      <c r="C2933" s="87" t="s">
        <v>119</v>
      </c>
      <c r="D2933" s="87" t="s">
        <v>10420</v>
      </c>
      <c r="E2933" s="88">
        <v>5.25</v>
      </c>
    </row>
    <row r="2934" spans="1:5">
      <c r="A2934" s="87">
        <v>34774</v>
      </c>
      <c r="B2934" s="78" t="s">
        <v>13343</v>
      </c>
      <c r="C2934" s="87" t="s">
        <v>119</v>
      </c>
      <c r="D2934" s="87" t="s">
        <v>10420</v>
      </c>
      <c r="E2934" s="88">
        <v>2.36</v>
      </c>
    </row>
    <row r="2935" spans="1:5">
      <c r="A2935" s="87">
        <v>34771</v>
      </c>
      <c r="B2935" s="78" t="s">
        <v>13344</v>
      </c>
      <c r="C2935" s="87" t="s">
        <v>119</v>
      </c>
      <c r="D2935" s="87" t="s">
        <v>10420</v>
      </c>
      <c r="E2935" s="88">
        <v>2.84</v>
      </c>
    </row>
    <row r="2936" spans="1:5">
      <c r="A2936" s="87">
        <v>34764</v>
      </c>
      <c r="B2936" s="78" t="s">
        <v>13345</v>
      </c>
      <c r="C2936" s="87" t="s">
        <v>119</v>
      </c>
      <c r="D2936" s="87" t="s">
        <v>10420</v>
      </c>
      <c r="E2936" s="88">
        <v>1.86</v>
      </c>
    </row>
    <row r="2937" spans="1:5">
      <c r="A2937" s="87">
        <v>34773</v>
      </c>
      <c r="B2937" s="78" t="s">
        <v>13346</v>
      </c>
      <c r="C2937" s="87" t="s">
        <v>119</v>
      </c>
      <c r="D2937" s="87" t="s">
        <v>10420</v>
      </c>
      <c r="E2937" s="88">
        <v>2.48</v>
      </c>
    </row>
    <row r="2938" spans="1:5">
      <c r="A2938" s="87">
        <v>34769</v>
      </c>
      <c r="B2938" s="78" t="s">
        <v>13347</v>
      </c>
      <c r="C2938" s="87" t="s">
        <v>119</v>
      </c>
      <c r="D2938" s="87" t="s">
        <v>10420</v>
      </c>
      <c r="E2938" s="88">
        <v>3.07</v>
      </c>
    </row>
    <row r="2939" spans="1:5">
      <c r="A2939" s="87">
        <v>34763</v>
      </c>
      <c r="B2939" s="78" t="s">
        <v>13348</v>
      </c>
      <c r="C2939" s="87" t="s">
        <v>119</v>
      </c>
      <c r="D2939" s="87" t="s">
        <v>10420</v>
      </c>
      <c r="E2939" s="88">
        <v>1.89</v>
      </c>
    </row>
    <row r="2940" spans="1:5">
      <c r="A2940" s="87">
        <v>34788</v>
      </c>
      <c r="B2940" s="78" t="s">
        <v>13349</v>
      </c>
      <c r="C2940" s="87" t="s">
        <v>119</v>
      </c>
      <c r="D2940" s="87" t="s">
        <v>10420</v>
      </c>
      <c r="E2940" s="88">
        <v>0.98</v>
      </c>
    </row>
    <row r="2941" spans="1:5">
      <c r="A2941" s="87">
        <v>34781</v>
      </c>
      <c r="B2941" s="78" t="s">
        <v>13350</v>
      </c>
      <c r="C2941" s="87" t="s">
        <v>119</v>
      </c>
      <c r="D2941" s="87" t="s">
        <v>10420</v>
      </c>
      <c r="E2941" s="88">
        <v>1.35</v>
      </c>
    </row>
    <row r="2942" spans="1:5">
      <c r="A2942" s="87">
        <v>41682</v>
      </c>
      <c r="B2942" s="78" t="s">
        <v>13351</v>
      </c>
      <c r="C2942" s="87" t="s">
        <v>119</v>
      </c>
      <c r="D2942" s="87" t="s">
        <v>10420</v>
      </c>
      <c r="E2942" s="88">
        <v>37.74</v>
      </c>
    </row>
    <row r="2943" spans="1:5">
      <c r="A2943" s="87">
        <v>41683</v>
      </c>
      <c r="B2943" s="78" t="s">
        <v>13352</v>
      </c>
      <c r="C2943" s="87" t="s">
        <v>119</v>
      </c>
      <c r="D2943" s="87" t="s">
        <v>10420</v>
      </c>
      <c r="E2943" s="88">
        <v>27.76</v>
      </c>
    </row>
    <row r="2944" spans="1:5">
      <c r="A2944" s="87">
        <v>41680</v>
      </c>
      <c r="B2944" s="78" t="s">
        <v>13353</v>
      </c>
      <c r="C2944" s="87" t="s">
        <v>119</v>
      </c>
      <c r="D2944" s="87" t="s">
        <v>10420</v>
      </c>
      <c r="E2944" s="88">
        <v>14.95</v>
      </c>
    </row>
    <row r="2945" spans="1:5">
      <c r="A2945" s="87">
        <v>41679</v>
      </c>
      <c r="B2945" s="78" t="s">
        <v>13354</v>
      </c>
      <c r="C2945" s="87" t="s">
        <v>119</v>
      </c>
      <c r="D2945" s="87" t="s">
        <v>10420</v>
      </c>
      <c r="E2945" s="88">
        <v>34.17</v>
      </c>
    </row>
    <row r="2946" spans="1:5">
      <c r="A2946" s="87">
        <v>41681</v>
      </c>
      <c r="B2946" s="78" t="s">
        <v>13355</v>
      </c>
      <c r="C2946" s="87" t="s">
        <v>119</v>
      </c>
      <c r="D2946" s="87" t="s">
        <v>10420</v>
      </c>
      <c r="E2946" s="88">
        <v>23.38</v>
      </c>
    </row>
    <row r="2947" spans="1:5">
      <c r="A2947" s="87">
        <v>43386</v>
      </c>
      <c r="B2947" s="78" t="s">
        <v>13356</v>
      </c>
      <c r="C2947" s="87" t="s">
        <v>119</v>
      </c>
      <c r="D2947" s="87" t="s">
        <v>10420</v>
      </c>
      <c r="E2947" s="88">
        <v>53.39</v>
      </c>
    </row>
    <row r="2948" spans="1:5">
      <c r="A2948" s="87">
        <v>4059</v>
      </c>
      <c r="B2948" s="78" t="s">
        <v>13357</v>
      </c>
      <c r="C2948" s="87" t="s">
        <v>97</v>
      </c>
      <c r="D2948" s="87" t="s">
        <v>10420</v>
      </c>
      <c r="E2948" s="88">
        <v>37.74</v>
      </c>
    </row>
    <row r="2949" spans="1:5">
      <c r="A2949" s="87">
        <v>4062</v>
      </c>
      <c r="B2949" s="78" t="s">
        <v>13358</v>
      </c>
      <c r="C2949" s="87" t="s">
        <v>119</v>
      </c>
      <c r="D2949" s="87" t="s">
        <v>10420</v>
      </c>
      <c r="E2949" s="88">
        <v>37.74</v>
      </c>
    </row>
    <row r="2950" spans="1:5">
      <c r="A2950" s="87">
        <v>4061</v>
      </c>
      <c r="B2950" s="78" t="s">
        <v>13359</v>
      </c>
      <c r="C2950" s="87" t="s">
        <v>119</v>
      </c>
      <c r="D2950" s="87" t="s">
        <v>10420</v>
      </c>
      <c r="E2950" s="88">
        <v>46.98</v>
      </c>
    </row>
    <row r="2951" spans="1:5">
      <c r="A2951" s="87">
        <v>41315</v>
      </c>
      <c r="B2951" s="78" t="s">
        <v>13360</v>
      </c>
      <c r="C2951" s="87" t="s">
        <v>59</v>
      </c>
      <c r="D2951" s="87" t="s">
        <v>10420</v>
      </c>
      <c r="E2951" s="88">
        <v>96.81</v>
      </c>
    </row>
    <row r="2952" spans="1:5">
      <c r="A2952" s="87">
        <v>43148</v>
      </c>
      <c r="B2952" s="78" t="s">
        <v>13361</v>
      </c>
      <c r="C2952" s="87" t="s">
        <v>59</v>
      </c>
      <c r="D2952" s="87" t="s">
        <v>10420</v>
      </c>
      <c r="E2952" s="88">
        <v>65.709999999999994</v>
      </c>
    </row>
    <row r="2953" spans="1:5">
      <c r="A2953" s="87">
        <v>43147</v>
      </c>
      <c r="B2953" s="78" t="s">
        <v>13362</v>
      </c>
      <c r="C2953" s="87" t="s">
        <v>59</v>
      </c>
      <c r="D2953" s="87" t="s">
        <v>10420</v>
      </c>
      <c r="E2953" s="88">
        <v>25.45</v>
      </c>
    </row>
    <row r="2954" spans="1:5">
      <c r="A2954" s="87">
        <v>10608</v>
      </c>
      <c r="B2954" s="78" t="s">
        <v>13363</v>
      </c>
      <c r="C2954" s="87" t="s">
        <v>119</v>
      </c>
      <c r="D2954" s="87" t="s">
        <v>10426</v>
      </c>
      <c r="E2954" s="88"/>
    </row>
    <row r="2955" spans="1:5">
      <c r="A2955" s="87">
        <v>4069</v>
      </c>
      <c r="B2955" s="78" t="s">
        <v>13364</v>
      </c>
      <c r="C2955" s="87" t="s">
        <v>24</v>
      </c>
      <c r="D2955" s="87" t="s">
        <v>10420</v>
      </c>
      <c r="E2955" s="88">
        <v>57.31</v>
      </c>
    </row>
    <row r="2956" spans="1:5">
      <c r="A2956" s="87">
        <v>40819</v>
      </c>
      <c r="B2956" s="78" t="s">
        <v>13365</v>
      </c>
      <c r="C2956" s="87" t="s">
        <v>269</v>
      </c>
      <c r="D2956" s="87" t="s">
        <v>10420</v>
      </c>
      <c r="E2956" s="88">
        <v>10029.049999999999</v>
      </c>
    </row>
    <row r="2957" spans="1:5">
      <c r="A2957" s="87">
        <v>34361</v>
      </c>
      <c r="B2957" s="78" t="s">
        <v>13366</v>
      </c>
      <c r="C2957" s="87" t="s">
        <v>59</v>
      </c>
      <c r="D2957" s="87" t="s">
        <v>10420</v>
      </c>
      <c r="E2957" s="88">
        <v>18.52</v>
      </c>
    </row>
    <row r="2958" spans="1:5">
      <c r="A2958" s="87">
        <v>44478</v>
      </c>
      <c r="B2958" s="78" t="s">
        <v>13367</v>
      </c>
      <c r="C2958" s="87" t="s">
        <v>59</v>
      </c>
      <c r="D2958" s="87" t="s">
        <v>10420</v>
      </c>
      <c r="E2958" s="88">
        <v>12.49</v>
      </c>
    </row>
    <row r="2959" spans="1:5">
      <c r="A2959" s="87">
        <v>44477</v>
      </c>
      <c r="B2959" s="78" t="s">
        <v>13368</v>
      </c>
      <c r="C2959" s="87" t="s">
        <v>59</v>
      </c>
      <c r="D2959" s="87" t="s">
        <v>10420</v>
      </c>
      <c r="E2959" s="88">
        <v>12.49</v>
      </c>
    </row>
    <row r="2960" spans="1:5">
      <c r="A2960" s="87">
        <v>11697</v>
      </c>
      <c r="B2960" s="78" t="s">
        <v>13369</v>
      </c>
      <c r="C2960" s="87" t="s">
        <v>119</v>
      </c>
      <c r="D2960" s="87" t="s">
        <v>10420</v>
      </c>
      <c r="E2960" s="88">
        <v>808.06</v>
      </c>
    </row>
    <row r="2961" spans="1:5">
      <c r="A2961" s="87">
        <v>11698</v>
      </c>
      <c r="B2961" s="78" t="s">
        <v>13370</v>
      </c>
      <c r="C2961" s="87" t="s">
        <v>119</v>
      </c>
      <c r="D2961" s="87" t="s">
        <v>10420</v>
      </c>
      <c r="E2961" s="88">
        <v>963.97</v>
      </c>
    </row>
    <row r="2962" spans="1:5">
      <c r="A2962" s="87">
        <v>11699</v>
      </c>
      <c r="B2962" s="78" t="s">
        <v>13371</v>
      </c>
      <c r="C2962" s="87" t="s">
        <v>119</v>
      </c>
      <c r="D2962" s="87" t="s">
        <v>10420</v>
      </c>
      <c r="E2962" s="88">
        <v>1065.4100000000001</v>
      </c>
    </row>
    <row r="2963" spans="1:5">
      <c r="A2963" s="87">
        <v>10432</v>
      </c>
      <c r="B2963" s="78" t="s">
        <v>13372</v>
      </c>
      <c r="C2963" s="87" t="s">
        <v>119</v>
      </c>
      <c r="D2963" s="87" t="s">
        <v>10420</v>
      </c>
      <c r="E2963" s="88">
        <v>356.9</v>
      </c>
    </row>
    <row r="2964" spans="1:5">
      <c r="A2964" s="87">
        <v>44020</v>
      </c>
      <c r="B2964" s="78" t="s">
        <v>13373</v>
      </c>
      <c r="C2964" s="87" t="s">
        <v>119</v>
      </c>
      <c r="D2964" s="87" t="s">
        <v>10420</v>
      </c>
      <c r="E2964" s="88">
        <v>880.52</v>
      </c>
    </row>
    <row r="2965" spans="1:5">
      <c r="A2965" s="87">
        <v>41419</v>
      </c>
      <c r="B2965" s="78" t="s">
        <v>13374</v>
      </c>
      <c r="C2965" s="87" t="s">
        <v>119</v>
      </c>
      <c r="D2965" s="87" t="s">
        <v>10420</v>
      </c>
      <c r="E2965" s="88"/>
    </row>
    <row r="2966" spans="1:5">
      <c r="A2966" s="87">
        <v>41420</v>
      </c>
      <c r="B2966" s="78" t="s">
        <v>13375</v>
      </c>
      <c r="C2966" s="87" t="s">
        <v>119</v>
      </c>
      <c r="D2966" s="87" t="s">
        <v>10420</v>
      </c>
      <c r="E2966" s="88"/>
    </row>
    <row r="2967" spans="1:5">
      <c r="A2967" s="87">
        <v>41421</v>
      </c>
      <c r="B2967" s="78" t="s">
        <v>13376</v>
      </c>
      <c r="C2967" s="87" t="s">
        <v>119</v>
      </c>
      <c r="D2967" s="87" t="s">
        <v>10420</v>
      </c>
      <c r="E2967" s="88"/>
    </row>
    <row r="2968" spans="1:5">
      <c r="A2968" s="87">
        <v>41422</v>
      </c>
      <c r="B2968" s="78" t="s">
        <v>13377</v>
      </c>
      <c r="C2968" s="87" t="s">
        <v>119</v>
      </c>
      <c r="D2968" s="87" t="s">
        <v>10420</v>
      </c>
      <c r="E2968" s="88"/>
    </row>
    <row r="2969" spans="1:5">
      <c r="A2969" s="87">
        <v>41425</v>
      </c>
      <c r="B2969" s="78" t="s">
        <v>13378</v>
      </c>
      <c r="C2969" s="87" t="s">
        <v>119</v>
      </c>
      <c r="D2969" s="87" t="s">
        <v>10420</v>
      </c>
      <c r="E2969" s="88"/>
    </row>
    <row r="2970" spans="1:5">
      <c r="A2970" s="87">
        <v>41426</v>
      </c>
      <c r="B2970" s="78" t="s">
        <v>13379</v>
      </c>
      <c r="C2970" s="87" t="s">
        <v>119</v>
      </c>
      <c r="D2970" s="87" t="s">
        <v>10420</v>
      </c>
      <c r="E2970" s="88"/>
    </row>
    <row r="2971" spans="1:5">
      <c r="A2971" s="87">
        <v>41414</v>
      </c>
      <c r="B2971" s="78" t="s">
        <v>13380</v>
      </c>
      <c r="C2971" s="87" t="s">
        <v>119</v>
      </c>
      <c r="D2971" s="87" t="s">
        <v>10420</v>
      </c>
      <c r="E2971" s="88"/>
    </row>
    <row r="2972" spans="1:5">
      <c r="A2972" s="87">
        <v>41415</v>
      </c>
      <c r="B2972" s="78" t="s">
        <v>13381</v>
      </c>
      <c r="C2972" s="87" t="s">
        <v>119</v>
      </c>
      <c r="D2972" s="87" t="s">
        <v>10420</v>
      </c>
      <c r="E2972" s="88"/>
    </row>
    <row r="2973" spans="1:5">
      <c r="A2973" s="87">
        <v>37514</v>
      </c>
      <c r="B2973" s="78" t="s">
        <v>13382</v>
      </c>
      <c r="C2973" s="87" t="s">
        <v>119</v>
      </c>
      <c r="D2973" s="87" t="s">
        <v>10426</v>
      </c>
      <c r="E2973" s="88"/>
    </row>
    <row r="2974" spans="1:5">
      <c r="A2974" s="87">
        <v>37520</v>
      </c>
      <c r="B2974" s="78" t="s">
        <v>13383</v>
      </c>
      <c r="C2974" s="87" t="s">
        <v>119</v>
      </c>
      <c r="D2974" s="87" t="s">
        <v>10420</v>
      </c>
      <c r="E2974" s="88"/>
    </row>
    <row r="2975" spans="1:5">
      <c r="A2975" s="87">
        <v>37546</v>
      </c>
      <c r="B2975" s="78" t="s">
        <v>13384</v>
      </c>
      <c r="C2975" s="87" t="s">
        <v>119</v>
      </c>
      <c r="D2975" s="87" t="s">
        <v>10420</v>
      </c>
      <c r="E2975" s="88">
        <v>13530.86</v>
      </c>
    </row>
    <row r="2976" spans="1:5">
      <c r="A2976" s="87">
        <v>37544</v>
      </c>
      <c r="B2976" s="78" t="s">
        <v>13385</v>
      </c>
      <c r="C2976" s="87" t="s">
        <v>119</v>
      </c>
      <c r="D2976" s="87" t="s">
        <v>10420</v>
      </c>
      <c r="E2976" s="88">
        <v>14311.16</v>
      </c>
    </row>
    <row r="2977" spans="1:5">
      <c r="A2977" s="87">
        <v>37545</v>
      </c>
      <c r="B2977" s="78" t="s">
        <v>13386</v>
      </c>
      <c r="C2977" s="87" t="s">
        <v>119</v>
      </c>
      <c r="D2977" s="87" t="s">
        <v>10420</v>
      </c>
      <c r="E2977" s="88">
        <v>17028.36</v>
      </c>
    </row>
    <row r="2978" spans="1:5">
      <c r="A2978" s="87">
        <v>36793</v>
      </c>
      <c r="B2978" s="78" t="s">
        <v>13387</v>
      </c>
      <c r="C2978" s="87" t="s">
        <v>119</v>
      </c>
      <c r="D2978" s="87" t="s">
        <v>10420</v>
      </c>
      <c r="E2978" s="88">
        <v>958.94</v>
      </c>
    </row>
    <row r="2979" spans="1:5">
      <c r="A2979" s="87">
        <v>11769</v>
      </c>
      <c r="B2979" s="78" t="s">
        <v>13388</v>
      </c>
      <c r="C2979" s="87" t="s">
        <v>119</v>
      </c>
      <c r="D2979" s="87" t="s">
        <v>10420</v>
      </c>
      <c r="E2979" s="88">
        <v>423.78</v>
      </c>
    </row>
    <row r="2980" spans="1:5">
      <c r="A2980" s="87">
        <v>11771</v>
      </c>
      <c r="B2980" s="78" t="s">
        <v>13389</v>
      </c>
      <c r="C2980" s="87" t="s">
        <v>119</v>
      </c>
      <c r="D2980" s="87" t="s">
        <v>10420</v>
      </c>
      <c r="E2980" s="88">
        <v>519.07000000000005</v>
      </c>
    </row>
    <row r="2981" spans="1:5">
      <c r="A2981" s="87">
        <v>39919</v>
      </c>
      <c r="B2981" s="78" t="s">
        <v>13390</v>
      </c>
      <c r="C2981" s="87" t="s">
        <v>119</v>
      </c>
      <c r="D2981" s="87" t="s">
        <v>10420</v>
      </c>
      <c r="E2981" s="88">
        <v>67729.440000000002</v>
      </c>
    </row>
    <row r="2982" spans="1:5">
      <c r="A2982" s="87">
        <v>38385</v>
      </c>
      <c r="B2982" s="78" t="s">
        <v>13391</v>
      </c>
      <c r="C2982" s="87" t="s">
        <v>119</v>
      </c>
      <c r="D2982" s="87" t="s">
        <v>10420</v>
      </c>
      <c r="E2982" s="88">
        <v>33.130000000000003</v>
      </c>
    </row>
    <row r="2983" spans="1:5">
      <c r="A2983" s="87">
        <v>36800</v>
      </c>
      <c r="B2983" s="78" t="s">
        <v>13392</v>
      </c>
      <c r="C2983" s="87" t="s">
        <v>119</v>
      </c>
      <c r="D2983" s="87" t="s">
        <v>10420</v>
      </c>
      <c r="E2983" s="88">
        <v>254.64</v>
      </c>
    </row>
    <row r="2984" spans="1:5">
      <c r="A2984" s="87">
        <v>37587</v>
      </c>
      <c r="B2984" s="78" t="s">
        <v>13393</v>
      </c>
      <c r="C2984" s="87" t="s">
        <v>119</v>
      </c>
      <c r="D2984" s="87" t="s">
        <v>10420</v>
      </c>
      <c r="E2984" s="88">
        <v>559.44000000000005</v>
      </c>
    </row>
    <row r="2985" spans="1:5">
      <c r="A2985" s="87">
        <v>11561</v>
      </c>
      <c r="B2985" s="78" t="s">
        <v>13394</v>
      </c>
      <c r="C2985" s="87" t="s">
        <v>119</v>
      </c>
      <c r="D2985" s="87" t="s">
        <v>10420</v>
      </c>
      <c r="E2985" s="88">
        <v>265.17</v>
      </c>
    </row>
    <row r="2986" spans="1:5">
      <c r="A2986" s="87">
        <v>43604</v>
      </c>
      <c r="B2986" s="78" t="s">
        <v>13395</v>
      </c>
      <c r="C2986" s="87" t="s">
        <v>119</v>
      </c>
      <c r="D2986" s="87" t="s">
        <v>10420</v>
      </c>
      <c r="E2986" s="88">
        <v>141.37</v>
      </c>
    </row>
    <row r="2987" spans="1:5">
      <c r="A2987" s="87">
        <v>11560</v>
      </c>
      <c r="B2987" s="78" t="s">
        <v>13396</v>
      </c>
      <c r="C2987" s="87" t="s">
        <v>119</v>
      </c>
      <c r="D2987" s="87" t="s">
        <v>10420</v>
      </c>
      <c r="E2987" s="88">
        <v>204.67</v>
      </c>
    </row>
    <row r="2988" spans="1:5">
      <c r="A2988" s="87">
        <v>11499</v>
      </c>
      <c r="B2988" s="78" t="s">
        <v>13397</v>
      </c>
      <c r="C2988" s="87" t="s">
        <v>119</v>
      </c>
      <c r="D2988" s="87" t="s">
        <v>10420</v>
      </c>
      <c r="E2988" s="88">
        <v>1092.43</v>
      </c>
    </row>
    <row r="2989" spans="1:5">
      <c r="A2989" s="87">
        <v>34761</v>
      </c>
      <c r="B2989" s="78" t="s">
        <v>13398</v>
      </c>
      <c r="C2989" s="87" t="s">
        <v>24</v>
      </c>
      <c r="D2989" s="87" t="s">
        <v>10420</v>
      </c>
      <c r="E2989" s="88">
        <v>17.260000000000002</v>
      </c>
    </row>
    <row r="2990" spans="1:5">
      <c r="A2990" s="87">
        <v>40924</v>
      </c>
      <c r="B2990" s="78" t="s">
        <v>13399</v>
      </c>
      <c r="C2990" s="87" t="s">
        <v>269</v>
      </c>
      <c r="D2990" s="87" t="s">
        <v>10420</v>
      </c>
      <c r="E2990" s="88">
        <v>3024.44</v>
      </c>
    </row>
    <row r="2991" spans="1:5">
      <c r="A2991" s="87">
        <v>40983</v>
      </c>
      <c r="B2991" s="78" t="s">
        <v>13400</v>
      </c>
      <c r="C2991" s="87" t="s">
        <v>269</v>
      </c>
      <c r="D2991" s="87" t="s">
        <v>10420</v>
      </c>
      <c r="E2991" s="88">
        <v>2582.09</v>
      </c>
    </row>
    <row r="2992" spans="1:5">
      <c r="A2992" s="87">
        <v>44497</v>
      </c>
      <c r="B2992" s="78" t="s">
        <v>13401</v>
      </c>
      <c r="C2992" s="87" t="s">
        <v>24</v>
      </c>
      <c r="D2992" s="87" t="s">
        <v>10420</v>
      </c>
      <c r="E2992" s="88">
        <v>14.74</v>
      </c>
    </row>
    <row r="2993" spans="1:5">
      <c r="A2993" s="87">
        <v>2437</v>
      </c>
      <c r="B2993" s="78" t="s">
        <v>13402</v>
      </c>
      <c r="C2993" s="87" t="s">
        <v>24</v>
      </c>
      <c r="D2993" s="87" t="s">
        <v>10420</v>
      </c>
      <c r="E2993" s="88">
        <v>15.16</v>
      </c>
    </row>
    <row r="2994" spans="1:5">
      <c r="A2994" s="87">
        <v>40921</v>
      </c>
      <c r="B2994" s="78" t="s">
        <v>13403</v>
      </c>
      <c r="C2994" s="87" t="s">
        <v>269</v>
      </c>
      <c r="D2994" s="87" t="s">
        <v>10420</v>
      </c>
      <c r="E2994" s="88">
        <v>2654.09</v>
      </c>
    </row>
    <row r="2995" spans="1:5">
      <c r="A2995" s="87">
        <v>36502</v>
      </c>
      <c r="B2995" s="78" t="s">
        <v>13404</v>
      </c>
      <c r="C2995" s="87" t="s">
        <v>119</v>
      </c>
      <c r="D2995" s="87" t="s">
        <v>10420</v>
      </c>
      <c r="E2995" s="88">
        <v>2765.07</v>
      </c>
    </row>
    <row r="2996" spans="1:5">
      <c r="A2996" s="87">
        <v>36503</v>
      </c>
      <c r="B2996" s="78" t="s">
        <v>13405</v>
      </c>
      <c r="C2996" s="87" t="s">
        <v>119</v>
      </c>
      <c r="D2996" s="87" t="s">
        <v>10420</v>
      </c>
      <c r="E2996" s="88">
        <v>3409.66</v>
      </c>
    </row>
    <row r="2997" spans="1:5">
      <c r="A2997" s="87">
        <v>4090</v>
      </c>
      <c r="B2997" s="78" t="s">
        <v>13406</v>
      </c>
      <c r="C2997" s="87" t="s">
        <v>119</v>
      </c>
      <c r="D2997" s="87" t="s">
        <v>10426</v>
      </c>
      <c r="E2997" s="88"/>
    </row>
    <row r="2998" spans="1:5">
      <c r="A2998" s="87">
        <v>4093</v>
      </c>
      <c r="B2998" s="78" t="s">
        <v>13407</v>
      </c>
      <c r="C2998" s="87" t="s">
        <v>24</v>
      </c>
      <c r="D2998" s="87" t="s">
        <v>10426</v>
      </c>
      <c r="E2998" s="88">
        <v>20.07</v>
      </c>
    </row>
    <row r="2999" spans="1:5">
      <c r="A2999" s="87">
        <v>10512</v>
      </c>
      <c r="B2999" s="78" t="s">
        <v>13408</v>
      </c>
      <c r="C2999" s="87" t="s">
        <v>269</v>
      </c>
      <c r="D2999" s="87" t="s">
        <v>10420</v>
      </c>
      <c r="E2999" s="88">
        <v>3513.27</v>
      </c>
    </row>
    <row r="3000" spans="1:5">
      <c r="A3000" s="87">
        <v>4243</v>
      </c>
      <c r="B3000" s="78" t="s">
        <v>13409</v>
      </c>
      <c r="C3000" s="87" t="s">
        <v>24</v>
      </c>
      <c r="D3000" s="87" t="s">
        <v>10420</v>
      </c>
      <c r="E3000" s="88">
        <v>18.510000000000002</v>
      </c>
    </row>
    <row r="3001" spans="1:5">
      <c r="A3001" s="87">
        <v>20020</v>
      </c>
      <c r="B3001" s="78" t="s">
        <v>13410</v>
      </c>
      <c r="C3001" s="87" t="s">
        <v>24</v>
      </c>
      <c r="D3001" s="87" t="s">
        <v>10420</v>
      </c>
      <c r="E3001" s="88">
        <v>20.86</v>
      </c>
    </row>
    <row r="3002" spans="1:5">
      <c r="A3002" s="87">
        <v>41038</v>
      </c>
      <c r="B3002" s="78" t="s">
        <v>13411</v>
      </c>
      <c r="C3002" s="87" t="s">
        <v>269</v>
      </c>
      <c r="D3002" s="87" t="s">
        <v>10420</v>
      </c>
      <c r="E3002" s="88">
        <v>3651.01</v>
      </c>
    </row>
    <row r="3003" spans="1:5">
      <c r="A3003" s="87">
        <v>4094</v>
      </c>
      <c r="B3003" s="78" t="s">
        <v>13412</v>
      </c>
      <c r="C3003" s="87" t="s">
        <v>24</v>
      </c>
      <c r="D3003" s="87" t="s">
        <v>10420</v>
      </c>
      <c r="E3003" s="88">
        <v>24.97</v>
      </c>
    </row>
    <row r="3004" spans="1:5">
      <c r="A3004" s="87">
        <v>40988</v>
      </c>
      <c r="B3004" s="78" t="s">
        <v>13413</v>
      </c>
      <c r="C3004" s="87" t="s">
        <v>269</v>
      </c>
      <c r="D3004" s="87" t="s">
        <v>10420</v>
      </c>
      <c r="E3004" s="88">
        <v>4369.8900000000003</v>
      </c>
    </row>
    <row r="3005" spans="1:5">
      <c r="A3005" s="87">
        <v>4095</v>
      </c>
      <c r="B3005" s="78" t="s">
        <v>13414</v>
      </c>
      <c r="C3005" s="87" t="s">
        <v>24</v>
      </c>
      <c r="D3005" s="87" t="s">
        <v>10420</v>
      </c>
      <c r="E3005" s="88">
        <v>16.8</v>
      </c>
    </row>
    <row r="3006" spans="1:5">
      <c r="A3006" s="87">
        <v>40990</v>
      </c>
      <c r="B3006" s="78" t="s">
        <v>13415</v>
      </c>
      <c r="C3006" s="87" t="s">
        <v>269</v>
      </c>
      <c r="D3006" s="87" t="s">
        <v>10420</v>
      </c>
      <c r="E3006" s="88">
        <v>2943.2</v>
      </c>
    </row>
    <row r="3007" spans="1:5">
      <c r="A3007" s="87">
        <v>4096</v>
      </c>
      <c r="B3007" s="78" t="s">
        <v>13416</v>
      </c>
      <c r="C3007" s="87" t="s">
        <v>24</v>
      </c>
      <c r="D3007" s="87" t="s">
        <v>10420</v>
      </c>
      <c r="E3007" s="88">
        <v>22.5</v>
      </c>
    </row>
    <row r="3008" spans="1:5">
      <c r="A3008" s="87">
        <v>40992</v>
      </c>
      <c r="B3008" s="78" t="s">
        <v>13417</v>
      </c>
      <c r="C3008" s="87" t="s">
        <v>269</v>
      </c>
      <c r="D3008" s="87" t="s">
        <v>10420</v>
      </c>
      <c r="E3008" s="88">
        <v>3939.69</v>
      </c>
    </row>
    <row r="3009" spans="1:5">
      <c r="A3009" s="87">
        <v>4114</v>
      </c>
      <c r="B3009" s="78" t="s">
        <v>13418</v>
      </c>
      <c r="C3009" s="87" t="s">
        <v>119</v>
      </c>
      <c r="D3009" s="87" t="s">
        <v>10420</v>
      </c>
      <c r="E3009" s="88">
        <v>86.5</v>
      </c>
    </row>
    <row r="3010" spans="1:5">
      <c r="A3010" s="87">
        <v>36797</v>
      </c>
      <c r="B3010" s="78" t="s">
        <v>13419</v>
      </c>
      <c r="C3010" s="87" t="s">
        <v>119</v>
      </c>
      <c r="D3010" s="87" t="s">
        <v>10420</v>
      </c>
      <c r="E3010" s="88">
        <v>77.02</v>
      </c>
    </row>
    <row r="3011" spans="1:5">
      <c r="A3011" s="87">
        <v>4107</v>
      </c>
      <c r="B3011" s="78" t="s">
        <v>13420</v>
      </c>
      <c r="C3011" s="87" t="s">
        <v>119</v>
      </c>
      <c r="D3011" s="87" t="s">
        <v>10420</v>
      </c>
      <c r="E3011" s="88">
        <v>72.62</v>
      </c>
    </row>
    <row r="3012" spans="1:5">
      <c r="A3012" s="87">
        <v>4102</v>
      </c>
      <c r="B3012" s="78" t="s">
        <v>13421</v>
      </c>
      <c r="C3012" s="87" t="s">
        <v>119</v>
      </c>
      <c r="D3012" s="87" t="s">
        <v>10426</v>
      </c>
      <c r="E3012" s="88">
        <v>88.64</v>
      </c>
    </row>
    <row r="3013" spans="1:5">
      <c r="A3013" s="87">
        <v>36799</v>
      </c>
      <c r="B3013" s="78" t="s">
        <v>13422</v>
      </c>
      <c r="C3013" s="87" t="s">
        <v>119</v>
      </c>
      <c r="D3013" s="87" t="s">
        <v>10420</v>
      </c>
      <c r="E3013" s="88">
        <v>74.75</v>
      </c>
    </row>
    <row r="3014" spans="1:5">
      <c r="A3014" s="87">
        <v>2747</v>
      </c>
      <c r="B3014" s="78" t="s">
        <v>13423</v>
      </c>
      <c r="C3014" s="87" t="s">
        <v>97</v>
      </c>
      <c r="D3014" s="87" t="s">
        <v>10420</v>
      </c>
      <c r="E3014" s="88">
        <v>37.28</v>
      </c>
    </row>
    <row r="3015" spans="1:5">
      <c r="A3015" s="87">
        <v>21138</v>
      </c>
      <c r="B3015" s="78" t="s">
        <v>13424</v>
      </c>
      <c r="C3015" s="87" t="s">
        <v>97</v>
      </c>
      <c r="D3015" s="87" t="s">
        <v>10426</v>
      </c>
      <c r="E3015" s="88">
        <v>11.82</v>
      </c>
    </row>
    <row r="3016" spans="1:5">
      <c r="A3016" s="87">
        <v>10826</v>
      </c>
      <c r="B3016" s="78" t="s">
        <v>13425</v>
      </c>
      <c r="C3016" s="87" t="s">
        <v>119</v>
      </c>
      <c r="D3016" s="87" t="s">
        <v>10420</v>
      </c>
      <c r="E3016" s="88">
        <v>143.66999999999999</v>
      </c>
    </row>
    <row r="3017" spans="1:5">
      <c r="A3017" s="87">
        <v>365</v>
      </c>
      <c r="B3017" s="78" t="s">
        <v>13426</v>
      </c>
      <c r="C3017" s="87" t="s">
        <v>119</v>
      </c>
      <c r="D3017" s="87" t="s">
        <v>10420</v>
      </c>
      <c r="E3017" s="88">
        <v>89.08</v>
      </c>
    </row>
    <row r="3018" spans="1:5">
      <c r="A3018" s="87">
        <v>38639</v>
      </c>
      <c r="B3018" s="78" t="s">
        <v>13427</v>
      </c>
      <c r="C3018" s="87" t="s">
        <v>119</v>
      </c>
      <c r="D3018" s="87" t="s">
        <v>10420</v>
      </c>
      <c r="E3018" s="88">
        <v>344.82</v>
      </c>
    </row>
    <row r="3019" spans="1:5">
      <c r="A3019" s="87">
        <v>38640</v>
      </c>
      <c r="B3019" s="78" t="s">
        <v>13428</v>
      </c>
      <c r="C3019" s="87" t="s">
        <v>119</v>
      </c>
      <c r="D3019" s="87" t="s">
        <v>10420</v>
      </c>
      <c r="E3019" s="88">
        <v>5.17</v>
      </c>
    </row>
    <row r="3020" spans="1:5">
      <c r="A3020" s="87">
        <v>358</v>
      </c>
      <c r="B3020" s="78" t="s">
        <v>13429</v>
      </c>
      <c r="C3020" s="87" t="s">
        <v>119</v>
      </c>
      <c r="D3020" s="87" t="s">
        <v>10420</v>
      </c>
      <c r="E3020" s="88">
        <v>106.32</v>
      </c>
    </row>
    <row r="3021" spans="1:5">
      <c r="A3021" s="87">
        <v>359</v>
      </c>
      <c r="B3021" s="78" t="s">
        <v>13430</v>
      </c>
      <c r="C3021" s="87" t="s">
        <v>119</v>
      </c>
      <c r="D3021" s="87" t="s">
        <v>10420</v>
      </c>
      <c r="E3021" s="88">
        <v>218.39</v>
      </c>
    </row>
    <row r="3022" spans="1:5">
      <c r="A3022" s="87">
        <v>38641</v>
      </c>
      <c r="B3022" s="78" t="s">
        <v>13431</v>
      </c>
      <c r="C3022" s="87" t="s">
        <v>119</v>
      </c>
      <c r="D3022" s="87" t="s">
        <v>10420</v>
      </c>
      <c r="E3022" s="88">
        <v>215.51</v>
      </c>
    </row>
    <row r="3023" spans="1:5">
      <c r="A3023" s="87">
        <v>360</v>
      </c>
      <c r="B3023" s="78" t="s">
        <v>13432</v>
      </c>
      <c r="C3023" s="87" t="s">
        <v>119</v>
      </c>
      <c r="D3023" s="87" t="s">
        <v>10426</v>
      </c>
      <c r="E3023" s="88">
        <v>5</v>
      </c>
    </row>
    <row r="3024" spans="1:5">
      <c r="A3024" s="87">
        <v>42430</v>
      </c>
      <c r="B3024" s="78" t="s">
        <v>13433</v>
      </c>
      <c r="C3024" s="87" t="s">
        <v>119</v>
      </c>
      <c r="D3024" s="87" t="s">
        <v>10420</v>
      </c>
      <c r="E3024" s="88"/>
    </row>
    <row r="3025" spans="1:5">
      <c r="A3025" s="87">
        <v>4209</v>
      </c>
      <c r="B3025" s="78" t="s">
        <v>13434</v>
      </c>
      <c r="C3025" s="87" t="s">
        <v>119</v>
      </c>
      <c r="D3025" s="87" t="s">
        <v>10420</v>
      </c>
      <c r="E3025" s="88"/>
    </row>
    <row r="3026" spans="1:5">
      <c r="A3026" s="87">
        <v>4180</v>
      </c>
      <c r="B3026" s="78" t="s">
        <v>13435</v>
      </c>
      <c r="C3026" s="87" t="s">
        <v>119</v>
      </c>
      <c r="D3026" s="87" t="s">
        <v>10420</v>
      </c>
      <c r="E3026" s="88"/>
    </row>
    <row r="3027" spans="1:5">
      <c r="A3027" s="87">
        <v>4179</v>
      </c>
      <c r="B3027" s="78" t="s">
        <v>13436</v>
      </c>
      <c r="C3027" s="87" t="s">
        <v>119</v>
      </c>
      <c r="D3027" s="87" t="s">
        <v>10420</v>
      </c>
      <c r="E3027" s="88"/>
    </row>
    <row r="3028" spans="1:5">
      <c r="A3028" s="87">
        <v>4177</v>
      </c>
      <c r="B3028" s="78" t="s">
        <v>13437</v>
      </c>
      <c r="C3028" s="87" t="s">
        <v>119</v>
      </c>
      <c r="D3028" s="87" t="s">
        <v>10420</v>
      </c>
      <c r="E3028" s="88"/>
    </row>
    <row r="3029" spans="1:5">
      <c r="A3029" s="87">
        <v>4208</v>
      </c>
      <c r="B3029" s="78" t="s">
        <v>13438</v>
      </c>
      <c r="C3029" s="87" t="s">
        <v>119</v>
      </c>
      <c r="D3029" s="87" t="s">
        <v>10420</v>
      </c>
      <c r="E3029" s="88"/>
    </row>
    <row r="3030" spans="1:5">
      <c r="A3030" s="87">
        <v>4181</v>
      </c>
      <c r="B3030" s="78" t="s">
        <v>13439</v>
      </c>
      <c r="C3030" s="87" t="s">
        <v>119</v>
      </c>
      <c r="D3030" s="87" t="s">
        <v>10420</v>
      </c>
      <c r="E3030" s="88"/>
    </row>
    <row r="3031" spans="1:5">
      <c r="A3031" s="87">
        <v>4182</v>
      </c>
      <c r="B3031" s="78" t="s">
        <v>13440</v>
      </c>
      <c r="C3031" s="87" t="s">
        <v>119</v>
      </c>
      <c r="D3031" s="87" t="s">
        <v>10420</v>
      </c>
      <c r="E3031" s="88"/>
    </row>
    <row r="3032" spans="1:5">
      <c r="A3032" s="87">
        <v>4178</v>
      </c>
      <c r="B3032" s="78" t="s">
        <v>13441</v>
      </c>
      <c r="C3032" s="87" t="s">
        <v>119</v>
      </c>
      <c r="D3032" s="87" t="s">
        <v>10420</v>
      </c>
      <c r="E3032" s="88"/>
    </row>
    <row r="3033" spans="1:5">
      <c r="A3033" s="87">
        <v>4183</v>
      </c>
      <c r="B3033" s="78" t="s">
        <v>13442</v>
      </c>
      <c r="C3033" s="87" t="s">
        <v>119</v>
      </c>
      <c r="D3033" s="87" t="s">
        <v>10420</v>
      </c>
      <c r="E3033" s="88"/>
    </row>
    <row r="3034" spans="1:5">
      <c r="A3034" s="87">
        <v>4184</v>
      </c>
      <c r="B3034" s="78" t="s">
        <v>13443</v>
      </c>
      <c r="C3034" s="87" t="s">
        <v>119</v>
      </c>
      <c r="D3034" s="87" t="s">
        <v>10420</v>
      </c>
      <c r="E3034" s="88"/>
    </row>
    <row r="3035" spans="1:5">
      <c r="A3035" s="87">
        <v>4185</v>
      </c>
      <c r="B3035" s="78" t="s">
        <v>13444</v>
      </c>
      <c r="C3035" s="87" t="s">
        <v>119</v>
      </c>
      <c r="D3035" s="87" t="s">
        <v>10420</v>
      </c>
      <c r="E3035" s="88"/>
    </row>
    <row r="3036" spans="1:5">
      <c r="A3036" s="87">
        <v>4205</v>
      </c>
      <c r="B3036" s="78" t="s">
        <v>13445</v>
      </c>
      <c r="C3036" s="87" t="s">
        <v>119</v>
      </c>
      <c r="D3036" s="87" t="s">
        <v>10420</v>
      </c>
      <c r="E3036" s="88"/>
    </row>
    <row r="3037" spans="1:5">
      <c r="A3037" s="87">
        <v>4192</v>
      </c>
      <c r="B3037" s="78" t="s">
        <v>13446</v>
      </c>
      <c r="C3037" s="87" t="s">
        <v>119</v>
      </c>
      <c r="D3037" s="87" t="s">
        <v>10420</v>
      </c>
      <c r="E3037" s="88"/>
    </row>
    <row r="3038" spans="1:5">
      <c r="A3038" s="87">
        <v>4191</v>
      </c>
      <c r="B3038" s="78" t="s">
        <v>13447</v>
      </c>
      <c r="C3038" s="87" t="s">
        <v>119</v>
      </c>
      <c r="D3038" s="87" t="s">
        <v>10420</v>
      </c>
      <c r="E3038" s="88"/>
    </row>
    <row r="3039" spans="1:5">
      <c r="A3039" s="87">
        <v>4206</v>
      </c>
      <c r="B3039" s="78" t="s">
        <v>13448</v>
      </c>
      <c r="C3039" s="87" t="s">
        <v>119</v>
      </c>
      <c r="D3039" s="87" t="s">
        <v>10420</v>
      </c>
      <c r="E3039" s="88"/>
    </row>
    <row r="3040" spans="1:5">
      <c r="A3040" s="87">
        <v>4207</v>
      </c>
      <c r="B3040" s="78" t="s">
        <v>13449</v>
      </c>
      <c r="C3040" s="87" t="s">
        <v>119</v>
      </c>
      <c r="D3040" s="87" t="s">
        <v>10420</v>
      </c>
      <c r="E3040" s="88"/>
    </row>
    <row r="3041" spans="1:5">
      <c r="A3041" s="87">
        <v>4190</v>
      </c>
      <c r="B3041" s="78" t="s">
        <v>13450</v>
      </c>
      <c r="C3041" s="87" t="s">
        <v>119</v>
      </c>
      <c r="D3041" s="87" t="s">
        <v>10420</v>
      </c>
      <c r="E3041" s="88"/>
    </row>
    <row r="3042" spans="1:5">
      <c r="A3042" s="87">
        <v>4188</v>
      </c>
      <c r="B3042" s="78" t="s">
        <v>13451</v>
      </c>
      <c r="C3042" s="87" t="s">
        <v>119</v>
      </c>
      <c r="D3042" s="87" t="s">
        <v>10420</v>
      </c>
      <c r="E3042" s="88"/>
    </row>
    <row r="3043" spans="1:5">
      <c r="A3043" s="87">
        <v>4189</v>
      </c>
      <c r="B3043" s="78" t="s">
        <v>13452</v>
      </c>
      <c r="C3043" s="87" t="s">
        <v>119</v>
      </c>
      <c r="D3043" s="87" t="s">
        <v>10420</v>
      </c>
      <c r="E3043" s="88"/>
    </row>
    <row r="3044" spans="1:5">
      <c r="A3044" s="87">
        <v>4186</v>
      </c>
      <c r="B3044" s="78" t="s">
        <v>13453</v>
      </c>
      <c r="C3044" s="87" t="s">
        <v>119</v>
      </c>
      <c r="D3044" s="87" t="s">
        <v>10420</v>
      </c>
      <c r="E3044" s="88"/>
    </row>
    <row r="3045" spans="1:5">
      <c r="A3045" s="87">
        <v>4197</v>
      </c>
      <c r="B3045" s="78" t="s">
        <v>13454</v>
      </c>
      <c r="C3045" s="87" t="s">
        <v>119</v>
      </c>
      <c r="D3045" s="87" t="s">
        <v>10420</v>
      </c>
      <c r="E3045" s="88"/>
    </row>
    <row r="3046" spans="1:5">
      <c r="A3046" s="87">
        <v>4194</v>
      </c>
      <c r="B3046" s="78" t="s">
        <v>13455</v>
      </c>
      <c r="C3046" s="87" t="s">
        <v>119</v>
      </c>
      <c r="D3046" s="87" t="s">
        <v>10420</v>
      </c>
      <c r="E3046" s="88"/>
    </row>
    <row r="3047" spans="1:5">
      <c r="A3047" s="87">
        <v>4193</v>
      </c>
      <c r="B3047" s="78" t="s">
        <v>13456</v>
      </c>
      <c r="C3047" s="87" t="s">
        <v>119</v>
      </c>
      <c r="D3047" s="87" t="s">
        <v>10420</v>
      </c>
      <c r="E3047" s="88"/>
    </row>
    <row r="3048" spans="1:5">
      <c r="A3048" s="87">
        <v>4204</v>
      </c>
      <c r="B3048" s="78" t="s">
        <v>13457</v>
      </c>
      <c r="C3048" s="87" t="s">
        <v>119</v>
      </c>
      <c r="D3048" s="87" t="s">
        <v>10420</v>
      </c>
      <c r="E3048" s="88"/>
    </row>
    <row r="3049" spans="1:5">
      <c r="A3049" s="87">
        <v>4202</v>
      </c>
      <c r="B3049" s="78" t="s">
        <v>13458</v>
      </c>
      <c r="C3049" s="87" t="s">
        <v>119</v>
      </c>
      <c r="D3049" s="87" t="s">
        <v>10420</v>
      </c>
      <c r="E3049" s="88"/>
    </row>
    <row r="3050" spans="1:5">
      <c r="A3050" s="87">
        <v>4203</v>
      </c>
      <c r="B3050" s="78" t="s">
        <v>13459</v>
      </c>
      <c r="C3050" s="87" t="s">
        <v>119</v>
      </c>
      <c r="D3050" s="87" t="s">
        <v>10420</v>
      </c>
      <c r="E3050" s="88"/>
    </row>
    <row r="3051" spans="1:5">
      <c r="A3051" s="87">
        <v>4187</v>
      </c>
      <c r="B3051" s="78" t="s">
        <v>13460</v>
      </c>
      <c r="C3051" s="87" t="s">
        <v>119</v>
      </c>
      <c r="D3051" s="87" t="s">
        <v>10420</v>
      </c>
      <c r="E3051" s="88"/>
    </row>
    <row r="3052" spans="1:5">
      <c r="A3052" s="87">
        <v>40368</v>
      </c>
      <c r="B3052" s="78" t="s">
        <v>13461</v>
      </c>
      <c r="C3052" s="87" t="s">
        <v>119</v>
      </c>
      <c r="D3052" s="87" t="s">
        <v>10420</v>
      </c>
      <c r="E3052" s="88"/>
    </row>
    <row r="3053" spans="1:5">
      <c r="A3053" s="87">
        <v>40365</v>
      </c>
      <c r="B3053" s="78" t="s">
        <v>13462</v>
      </c>
      <c r="C3053" s="87" t="s">
        <v>119</v>
      </c>
      <c r="D3053" s="87" t="s">
        <v>10420</v>
      </c>
      <c r="E3053" s="88"/>
    </row>
    <row r="3054" spans="1:5">
      <c r="A3054" s="87">
        <v>40362</v>
      </c>
      <c r="B3054" s="78" t="s">
        <v>13463</v>
      </c>
      <c r="C3054" s="87" t="s">
        <v>119</v>
      </c>
      <c r="D3054" s="87" t="s">
        <v>10420</v>
      </c>
      <c r="E3054" s="88"/>
    </row>
    <row r="3055" spans="1:5">
      <c r="A3055" s="87">
        <v>40356</v>
      </c>
      <c r="B3055" s="78" t="s">
        <v>13464</v>
      </c>
      <c r="C3055" s="87" t="s">
        <v>119</v>
      </c>
      <c r="D3055" s="87" t="s">
        <v>10420</v>
      </c>
      <c r="E3055" s="88"/>
    </row>
    <row r="3056" spans="1:5">
      <c r="A3056" s="87">
        <v>40374</v>
      </c>
      <c r="B3056" s="78" t="s">
        <v>13465</v>
      </c>
      <c r="C3056" s="87" t="s">
        <v>119</v>
      </c>
      <c r="D3056" s="87" t="s">
        <v>10420</v>
      </c>
      <c r="E3056" s="88"/>
    </row>
    <row r="3057" spans="1:5">
      <c r="A3057" s="87">
        <v>40371</v>
      </c>
      <c r="B3057" s="78" t="s">
        <v>13466</v>
      </c>
      <c r="C3057" s="87" t="s">
        <v>119</v>
      </c>
      <c r="D3057" s="87" t="s">
        <v>10420</v>
      </c>
      <c r="E3057" s="88"/>
    </row>
    <row r="3058" spans="1:5">
      <c r="A3058" s="87">
        <v>40359</v>
      </c>
      <c r="B3058" s="78" t="s">
        <v>13467</v>
      </c>
      <c r="C3058" s="87" t="s">
        <v>119</v>
      </c>
      <c r="D3058" s="87" t="s">
        <v>10420</v>
      </c>
      <c r="E3058" s="88"/>
    </row>
    <row r="3059" spans="1:5">
      <c r="A3059" s="87">
        <v>45201</v>
      </c>
      <c r="B3059" s="78" t="s">
        <v>13468</v>
      </c>
      <c r="C3059" s="87" t="s">
        <v>119</v>
      </c>
      <c r="D3059" s="87" t="s">
        <v>10420</v>
      </c>
      <c r="E3059" s="88">
        <v>53.77</v>
      </c>
    </row>
    <row r="3060" spans="1:5">
      <c r="A3060" s="87">
        <v>7595</v>
      </c>
      <c r="B3060" s="78" t="s">
        <v>13469</v>
      </c>
      <c r="C3060" s="87" t="s">
        <v>24</v>
      </c>
      <c r="D3060" s="87" t="s">
        <v>10420</v>
      </c>
      <c r="E3060" s="88">
        <v>16.02</v>
      </c>
    </row>
    <row r="3061" spans="1:5">
      <c r="A3061" s="87">
        <v>41094</v>
      </c>
      <c r="B3061" s="78" t="s">
        <v>13470</v>
      </c>
      <c r="C3061" s="87" t="s">
        <v>269</v>
      </c>
      <c r="D3061" s="87" t="s">
        <v>10420</v>
      </c>
      <c r="E3061" s="88">
        <v>2805.34</v>
      </c>
    </row>
    <row r="3062" spans="1:5">
      <c r="A3062" s="87">
        <v>38175</v>
      </c>
      <c r="B3062" s="78" t="s">
        <v>13471</v>
      </c>
      <c r="C3062" s="87" t="s">
        <v>119</v>
      </c>
      <c r="D3062" s="87" t="s">
        <v>10420</v>
      </c>
      <c r="E3062" s="88">
        <v>5.32</v>
      </c>
    </row>
    <row r="3063" spans="1:5">
      <c r="A3063" s="87">
        <v>38176</v>
      </c>
      <c r="B3063" s="78" t="s">
        <v>13472</v>
      </c>
      <c r="C3063" s="87" t="s">
        <v>119</v>
      </c>
      <c r="D3063" s="87" t="s">
        <v>10420</v>
      </c>
      <c r="E3063" s="88">
        <v>15.64</v>
      </c>
    </row>
    <row r="3064" spans="1:5">
      <c r="A3064" s="87">
        <v>36152</v>
      </c>
      <c r="B3064" s="78" t="s">
        <v>13473</v>
      </c>
      <c r="C3064" s="87" t="s">
        <v>119</v>
      </c>
      <c r="D3064" s="87" t="s">
        <v>10420</v>
      </c>
      <c r="E3064" s="88">
        <v>5.87</v>
      </c>
    </row>
    <row r="3065" spans="1:5">
      <c r="A3065" s="87">
        <v>45212</v>
      </c>
      <c r="B3065" s="78" t="s">
        <v>13474</v>
      </c>
      <c r="C3065" s="87" t="s">
        <v>119</v>
      </c>
      <c r="D3065" s="87" t="s">
        <v>10420</v>
      </c>
      <c r="E3065" s="88">
        <v>58.79</v>
      </c>
    </row>
    <row r="3066" spans="1:5">
      <c r="A3066" s="87">
        <v>4221</v>
      </c>
      <c r="B3066" s="78" t="s">
        <v>13475</v>
      </c>
      <c r="C3066" s="87" t="s">
        <v>300</v>
      </c>
      <c r="D3066" s="87" t="s">
        <v>10426</v>
      </c>
      <c r="E3066" s="88">
        <v>6.05</v>
      </c>
    </row>
    <row r="3067" spans="1:5">
      <c r="A3067" s="87">
        <v>4227</v>
      </c>
      <c r="B3067" s="78" t="s">
        <v>13476</v>
      </c>
      <c r="C3067" s="87" t="s">
        <v>300</v>
      </c>
      <c r="D3067" s="87" t="s">
        <v>10420</v>
      </c>
      <c r="E3067" s="88">
        <v>28.21</v>
      </c>
    </row>
    <row r="3068" spans="1:5">
      <c r="A3068" s="87">
        <v>38170</v>
      </c>
      <c r="B3068" s="78" t="s">
        <v>13477</v>
      </c>
      <c r="C3068" s="87" t="s">
        <v>119</v>
      </c>
      <c r="D3068" s="87" t="s">
        <v>10420</v>
      </c>
      <c r="E3068" s="88">
        <v>23.24</v>
      </c>
    </row>
    <row r="3069" spans="1:5">
      <c r="A3069" s="87">
        <v>4252</v>
      </c>
      <c r="B3069" s="78" t="s">
        <v>13478</v>
      </c>
      <c r="C3069" s="87" t="s">
        <v>24</v>
      </c>
      <c r="D3069" s="87" t="s">
        <v>10420</v>
      </c>
      <c r="E3069" s="88">
        <v>14.99</v>
      </c>
    </row>
    <row r="3070" spans="1:5">
      <c r="A3070" s="87">
        <v>40980</v>
      </c>
      <c r="B3070" s="78" t="s">
        <v>13479</v>
      </c>
      <c r="C3070" s="87" t="s">
        <v>269</v>
      </c>
      <c r="D3070" s="87" t="s">
        <v>10420</v>
      </c>
      <c r="E3070" s="88">
        <v>2624.92</v>
      </c>
    </row>
    <row r="3071" spans="1:5">
      <c r="A3071" s="87">
        <v>41031</v>
      </c>
      <c r="B3071" s="78" t="s">
        <v>13480</v>
      </c>
      <c r="C3071" s="87" t="s">
        <v>269</v>
      </c>
      <c r="D3071" s="87" t="s">
        <v>10420</v>
      </c>
      <c r="E3071" s="88">
        <v>3239.1</v>
      </c>
    </row>
    <row r="3072" spans="1:5">
      <c r="A3072" s="87">
        <v>37666</v>
      </c>
      <c r="B3072" s="78" t="s">
        <v>13481</v>
      </c>
      <c r="C3072" s="87" t="s">
        <v>24</v>
      </c>
      <c r="D3072" s="87" t="s">
        <v>10420</v>
      </c>
      <c r="E3072" s="88">
        <v>14.95</v>
      </c>
    </row>
    <row r="3073" spans="1:5">
      <c r="A3073" s="87">
        <v>40986</v>
      </c>
      <c r="B3073" s="78" t="s">
        <v>13482</v>
      </c>
      <c r="C3073" s="87" t="s">
        <v>269</v>
      </c>
      <c r="D3073" s="87" t="s">
        <v>10420</v>
      </c>
      <c r="E3073" s="88">
        <v>2619.1999999999998</v>
      </c>
    </row>
    <row r="3074" spans="1:5">
      <c r="A3074" s="87">
        <v>4250</v>
      </c>
      <c r="B3074" s="78" t="s">
        <v>13483</v>
      </c>
      <c r="C3074" s="87" t="s">
        <v>24</v>
      </c>
      <c r="D3074" s="87" t="s">
        <v>10420</v>
      </c>
      <c r="E3074" s="88">
        <v>13.76</v>
      </c>
    </row>
    <row r="3075" spans="1:5">
      <c r="A3075" s="87">
        <v>40978</v>
      </c>
      <c r="B3075" s="78" t="s">
        <v>13484</v>
      </c>
      <c r="C3075" s="87" t="s">
        <v>269</v>
      </c>
      <c r="D3075" s="87" t="s">
        <v>10420</v>
      </c>
      <c r="E3075" s="88">
        <v>2411.38</v>
      </c>
    </row>
    <row r="3076" spans="1:5">
      <c r="A3076" s="87">
        <v>44501</v>
      </c>
      <c r="B3076" s="78" t="s">
        <v>13485</v>
      </c>
      <c r="C3076" s="87" t="s">
        <v>24</v>
      </c>
      <c r="D3076" s="87" t="s">
        <v>10420</v>
      </c>
      <c r="E3076" s="88">
        <v>18.510000000000002</v>
      </c>
    </row>
    <row r="3077" spans="1:5">
      <c r="A3077" s="87">
        <v>41043</v>
      </c>
      <c r="B3077" s="78" t="s">
        <v>13486</v>
      </c>
      <c r="C3077" s="87" t="s">
        <v>269</v>
      </c>
      <c r="D3077" s="87" t="s">
        <v>10420</v>
      </c>
      <c r="E3077" s="88">
        <v>3239.1</v>
      </c>
    </row>
    <row r="3078" spans="1:5">
      <c r="A3078" s="87">
        <v>4234</v>
      </c>
      <c r="B3078" s="78" t="s">
        <v>13487</v>
      </c>
      <c r="C3078" s="87" t="s">
        <v>24</v>
      </c>
      <c r="D3078" s="87" t="s">
        <v>10426</v>
      </c>
      <c r="E3078" s="88">
        <v>20.07</v>
      </c>
    </row>
    <row r="3079" spans="1:5">
      <c r="A3079" s="87">
        <v>40987</v>
      </c>
      <c r="B3079" s="78" t="s">
        <v>13488</v>
      </c>
      <c r="C3079" s="87" t="s">
        <v>269</v>
      </c>
      <c r="D3079" s="87" t="s">
        <v>10420</v>
      </c>
      <c r="E3079" s="88">
        <v>3513.27</v>
      </c>
    </row>
    <row r="3080" spans="1:5">
      <c r="A3080" s="87">
        <v>4253</v>
      </c>
      <c r="B3080" s="78" t="s">
        <v>13489</v>
      </c>
      <c r="C3080" s="87" t="s">
        <v>24</v>
      </c>
      <c r="D3080" s="87" t="s">
        <v>10420</v>
      </c>
      <c r="E3080" s="88">
        <v>14.95</v>
      </c>
    </row>
    <row r="3081" spans="1:5">
      <c r="A3081" s="87">
        <v>40981</v>
      </c>
      <c r="B3081" s="78" t="s">
        <v>13490</v>
      </c>
      <c r="C3081" s="87" t="s">
        <v>269</v>
      </c>
      <c r="D3081" s="87" t="s">
        <v>10420</v>
      </c>
      <c r="E3081" s="88">
        <v>2619.1999999999998</v>
      </c>
    </row>
    <row r="3082" spans="1:5">
      <c r="A3082" s="87">
        <v>4254</v>
      </c>
      <c r="B3082" s="78" t="s">
        <v>13491</v>
      </c>
      <c r="C3082" s="87" t="s">
        <v>24</v>
      </c>
      <c r="D3082" s="87" t="s">
        <v>10420</v>
      </c>
      <c r="E3082" s="88">
        <v>23.86</v>
      </c>
    </row>
    <row r="3083" spans="1:5">
      <c r="A3083" s="87">
        <v>41036</v>
      </c>
      <c r="B3083" s="78" t="s">
        <v>13492</v>
      </c>
      <c r="C3083" s="87" t="s">
        <v>269</v>
      </c>
      <c r="D3083" s="87" t="s">
        <v>10420</v>
      </c>
      <c r="E3083" s="88">
        <v>4178.07</v>
      </c>
    </row>
    <row r="3084" spans="1:5">
      <c r="A3084" s="87">
        <v>4251</v>
      </c>
      <c r="B3084" s="78" t="s">
        <v>13493</v>
      </c>
      <c r="C3084" s="87" t="s">
        <v>24</v>
      </c>
      <c r="D3084" s="87" t="s">
        <v>10420</v>
      </c>
      <c r="E3084" s="88">
        <v>16.21</v>
      </c>
    </row>
    <row r="3085" spans="1:5">
      <c r="A3085" s="87">
        <v>40979</v>
      </c>
      <c r="B3085" s="78" t="s">
        <v>13494</v>
      </c>
      <c r="C3085" s="87" t="s">
        <v>269</v>
      </c>
      <c r="D3085" s="87" t="s">
        <v>10420</v>
      </c>
      <c r="E3085" s="88">
        <v>2840.49</v>
      </c>
    </row>
    <row r="3086" spans="1:5">
      <c r="A3086" s="87">
        <v>4230</v>
      </c>
      <c r="B3086" s="78" t="s">
        <v>13495</v>
      </c>
      <c r="C3086" s="87" t="s">
        <v>24</v>
      </c>
      <c r="D3086" s="87" t="s">
        <v>10420</v>
      </c>
      <c r="E3086" s="88">
        <v>17.61</v>
      </c>
    </row>
    <row r="3087" spans="1:5">
      <c r="A3087" s="87">
        <v>40998</v>
      </c>
      <c r="B3087" s="78" t="s">
        <v>13496</v>
      </c>
      <c r="C3087" s="87" t="s">
        <v>269</v>
      </c>
      <c r="D3087" s="87" t="s">
        <v>10420</v>
      </c>
      <c r="E3087" s="88">
        <v>3081.81</v>
      </c>
    </row>
    <row r="3088" spans="1:5">
      <c r="A3088" s="87">
        <v>4257</v>
      </c>
      <c r="B3088" s="78" t="s">
        <v>13497</v>
      </c>
      <c r="C3088" s="87" t="s">
        <v>24</v>
      </c>
      <c r="D3088" s="87" t="s">
        <v>10420</v>
      </c>
      <c r="E3088" s="88">
        <v>14.95</v>
      </c>
    </row>
    <row r="3089" spans="1:5">
      <c r="A3089" s="87">
        <v>40982</v>
      </c>
      <c r="B3089" s="78" t="s">
        <v>13498</v>
      </c>
      <c r="C3089" s="87" t="s">
        <v>269</v>
      </c>
      <c r="D3089" s="87" t="s">
        <v>10420</v>
      </c>
      <c r="E3089" s="88">
        <v>2619.1999999999998</v>
      </c>
    </row>
    <row r="3090" spans="1:5">
      <c r="A3090" s="87">
        <v>4240</v>
      </c>
      <c r="B3090" s="78" t="s">
        <v>13499</v>
      </c>
      <c r="C3090" s="87" t="s">
        <v>24</v>
      </c>
      <c r="D3090" s="87" t="s">
        <v>10420</v>
      </c>
      <c r="E3090" s="88">
        <v>22.18</v>
      </c>
    </row>
    <row r="3091" spans="1:5">
      <c r="A3091" s="87">
        <v>41026</v>
      </c>
      <c r="B3091" s="78" t="s">
        <v>13500</v>
      </c>
      <c r="C3091" s="87" t="s">
        <v>269</v>
      </c>
      <c r="D3091" s="87" t="s">
        <v>10420</v>
      </c>
      <c r="E3091" s="88">
        <v>3881.99</v>
      </c>
    </row>
    <row r="3092" spans="1:5">
      <c r="A3092" s="87">
        <v>4239</v>
      </c>
      <c r="B3092" s="78" t="s">
        <v>13501</v>
      </c>
      <c r="C3092" s="87" t="s">
        <v>24</v>
      </c>
      <c r="D3092" s="87" t="s">
        <v>10420</v>
      </c>
      <c r="E3092" s="88">
        <v>22.18</v>
      </c>
    </row>
    <row r="3093" spans="1:5">
      <c r="A3093" s="87">
        <v>41024</v>
      </c>
      <c r="B3093" s="78" t="s">
        <v>13502</v>
      </c>
      <c r="C3093" s="87" t="s">
        <v>269</v>
      </c>
      <c r="D3093" s="87" t="s">
        <v>10420</v>
      </c>
      <c r="E3093" s="88">
        <v>3881.99</v>
      </c>
    </row>
    <row r="3094" spans="1:5">
      <c r="A3094" s="87">
        <v>4248</v>
      </c>
      <c r="B3094" s="78" t="s">
        <v>13503</v>
      </c>
      <c r="C3094" s="87" t="s">
        <v>24</v>
      </c>
      <c r="D3094" s="87" t="s">
        <v>10420</v>
      </c>
      <c r="E3094" s="88">
        <v>18.510000000000002</v>
      </c>
    </row>
    <row r="3095" spans="1:5">
      <c r="A3095" s="87">
        <v>41033</v>
      </c>
      <c r="B3095" s="78" t="s">
        <v>13504</v>
      </c>
      <c r="C3095" s="87" t="s">
        <v>269</v>
      </c>
      <c r="D3095" s="87" t="s">
        <v>10420</v>
      </c>
      <c r="E3095" s="88">
        <v>3239.1</v>
      </c>
    </row>
    <row r="3096" spans="1:5">
      <c r="A3096" s="87">
        <v>44500</v>
      </c>
      <c r="B3096" s="78" t="s">
        <v>13505</v>
      </c>
      <c r="C3096" s="87" t="s">
        <v>24</v>
      </c>
      <c r="D3096" s="87" t="s">
        <v>10420</v>
      </c>
      <c r="E3096" s="88">
        <v>18.510000000000002</v>
      </c>
    </row>
    <row r="3097" spans="1:5">
      <c r="A3097" s="87">
        <v>41040</v>
      </c>
      <c r="B3097" s="78" t="s">
        <v>13506</v>
      </c>
      <c r="C3097" s="87" t="s">
        <v>269</v>
      </c>
      <c r="D3097" s="87" t="s">
        <v>10420</v>
      </c>
      <c r="E3097" s="88">
        <v>3239.1</v>
      </c>
    </row>
    <row r="3098" spans="1:5">
      <c r="A3098" s="87">
        <v>4238</v>
      </c>
      <c r="B3098" s="78" t="s">
        <v>13507</v>
      </c>
      <c r="C3098" s="87" t="s">
        <v>24</v>
      </c>
      <c r="D3098" s="87" t="s">
        <v>10420</v>
      </c>
      <c r="E3098" s="88">
        <v>17.82</v>
      </c>
    </row>
    <row r="3099" spans="1:5">
      <c r="A3099" s="87">
        <v>41012</v>
      </c>
      <c r="B3099" s="78" t="s">
        <v>13508</v>
      </c>
      <c r="C3099" s="87" t="s">
        <v>269</v>
      </c>
      <c r="D3099" s="87" t="s">
        <v>10420</v>
      </c>
      <c r="E3099" s="88">
        <v>3119.68</v>
      </c>
    </row>
    <row r="3100" spans="1:5">
      <c r="A3100" s="87">
        <v>4233</v>
      </c>
      <c r="B3100" s="78" t="s">
        <v>13509</v>
      </c>
      <c r="C3100" s="87" t="s">
        <v>24</v>
      </c>
      <c r="D3100" s="87" t="s">
        <v>10420</v>
      </c>
      <c r="E3100" s="88">
        <v>22.18</v>
      </c>
    </row>
    <row r="3101" spans="1:5">
      <c r="A3101" s="87">
        <v>41001</v>
      </c>
      <c r="B3101" s="78" t="s">
        <v>13510</v>
      </c>
      <c r="C3101" s="87" t="s">
        <v>269</v>
      </c>
      <c r="D3101" s="87" t="s">
        <v>10420</v>
      </c>
      <c r="E3101" s="88">
        <v>3881.99</v>
      </c>
    </row>
    <row r="3102" spans="1:5">
      <c r="A3102" s="87">
        <v>2</v>
      </c>
      <c r="B3102" s="78" t="s">
        <v>13511</v>
      </c>
      <c r="C3102" s="87" t="s">
        <v>445</v>
      </c>
      <c r="D3102" s="87" t="s">
        <v>10420</v>
      </c>
      <c r="E3102" s="88"/>
    </row>
    <row r="3103" spans="1:5">
      <c r="A3103" s="87">
        <v>4262</v>
      </c>
      <c r="B3103" s="78" t="s">
        <v>13512</v>
      </c>
      <c r="C3103" s="87" t="s">
        <v>119</v>
      </c>
      <c r="D3103" s="87" t="s">
        <v>10426</v>
      </c>
      <c r="E3103" s="88"/>
    </row>
    <row r="3104" spans="1:5">
      <c r="A3104" s="87">
        <v>4263</v>
      </c>
      <c r="B3104" s="78" t="s">
        <v>13513</v>
      </c>
      <c r="C3104" s="87" t="s">
        <v>119</v>
      </c>
      <c r="D3104" s="87" t="s">
        <v>10420</v>
      </c>
      <c r="E3104" s="88"/>
    </row>
    <row r="3105" spans="1:5">
      <c r="A3105" s="87">
        <v>38402</v>
      </c>
      <c r="B3105" s="78" t="s">
        <v>13514</v>
      </c>
      <c r="C3105" s="87" t="s">
        <v>119</v>
      </c>
      <c r="D3105" s="87" t="s">
        <v>10420</v>
      </c>
      <c r="E3105" s="88">
        <v>33.51</v>
      </c>
    </row>
    <row r="3106" spans="1:5">
      <c r="A3106" s="87">
        <v>45234</v>
      </c>
      <c r="B3106" s="78" t="s">
        <v>13515</v>
      </c>
      <c r="C3106" s="87" t="s">
        <v>119</v>
      </c>
      <c r="D3106" s="87" t="s">
        <v>10420</v>
      </c>
      <c r="E3106" s="88">
        <v>36.57</v>
      </c>
    </row>
    <row r="3107" spans="1:5">
      <c r="A3107" s="87">
        <v>3412</v>
      </c>
      <c r="B3107" s="78" t="s">
        <v>13516</v>
      </c>
      <c r="C3107" s="87" t="s">
        <v>359</v>
      </c>
      <c r="D3107" s="87" t="s">
        <v>10420</v>
      </c>
      <c r="E3107" s="88"/>
    </row>
    <row r="3108" spans="1:5">
      <c r="A3108" s="87">
        <v>3413</v>
      </c>
      <c r="B3108" s="78" t="s">
        <v>13517</v>
      </c>
      <c r="C3108" s="87" t="s">
        <v>359</v>
      </c>
      <c r="D3108" s="87" t="s">
        <v>10420</v>
      </c>
      <c r="E3108" s="88"/>
    </row>
    <row r="3109" spans="1:5">
      <c r="A3109" s="87">
        <v>39744</v>
      </c>
      <c r="B3109" s="78" t="s">
        <v>13518</v>
      </c>
      <c r="C3109" s="87" t="s">
        <v>359</v>
      </c>
      <c r="D3109" s="87" t="s">
        <v>10420</v>
      </c>
      <c r="E3109" s="88"/>
    </row>
    <row r="3110" spans="1:5">
      <c r="A3110" s="87">
        <v>39745</v>
      </c>
      <c r="B3110" s="78" t="s">
        <v>13519</v>
      </c>
      <c r="C3110" s="87" t="s">
        <v>359</v>
      </c>
      <c r="D3110" s="87" t="s">
        <v>10420</v>
      </c>
      <c r="E3110" s="88"/>
    </row>
    <row r="3111" spans="1:5">
      <c r="A3111" s="87">
        <v>39639</v>
      </c>
      <c r="B3111" s="78" t="s">
        <v>13520</v>
      </c>
      <c r="C3111" s="87" t="s">
        <v>359</v>
      </c>
      <c r="D3111" s="87" t="s">
        <v>10420</v>
      </c>
      <c r="E3111" s="88">
        <v>208.21</v>
      </c>
    </row>
    <row r="3112" spans="1:5">
      <c r="A3112" s="87">
        <v>39637</v>
      </c>
      <c r="B3112" s="78" t="s">
        <v>13521</v>
      </c>
      <c r="C3112" s="87" t="s">
        <v>359</v>
      </c>
      <c r="D3112" s="87" t="s">
        <v>10420</v>
      </c>
      <c r="E3112" s="88">
        <v>121.96</v>
      </c>
    </row>
    <row r="3113" spans="1:5">
      <c r="A3113" s="87">
        <v>39638</v>
      </c>
      <c r="B3113" s="78" t="s">
        <v>13522</v>
      </c>
      <c r="C3113" s="87" t="s">
        <v>359</v>
      </c>
      <c r="D3113" s="87" t="s">
        <v>10420</v>
      </c>
      <c r="E3113" s="88">
        <v>138</v>
      </c>
    </row>
    <row r="3114" spans="1:5">
      <c r="A3114" s="87">
        <v>39517</v>
      </c>
      <c r="B3114" s="78" t="s">
        <v>13523</v>
      </c>
      <c r="C3114" s="87" t="s">
        <v>359</v>
      </c>
      <c r="D3114" s="87" t="s">
        <v>10420</v>
      </c>
      <c r="E3114" s="88"/>
    </row>
    <row r="3115" spans="1:5">
      <c r="A3115" s="87">
        <v>39518</v>
      </c>
      <c r="B3115" s="78" t="s">
        <v>13524</v>
      </c>
      <c r="C3115" s="87" t="s">
        <v>359</v>
      </c>
      <c r="D3115" s="87" t="s">
        <v>10420</v>
      </c>
      <c r="E3115" s="88"/>
    </row>
    <row r="3116" spans="1:5">
      <c r="A3116" s="87">
        <v>38366</v>
      </c>
      <c r="B3116" s="78" t="s">
        <v>13525</v>
      </c>
      <c r="C3116" s="87" t="s">
        <v>359</v>
      </c>
      <c r="D3116" s="87" t="s">
        <v>10420</v>
      </c>
      <c r="E3116" s="88">
        <v>5.68</v>
      </c>
    </row>
    <row r="3117" spans="1:5">
      <c r="A3117" s="87">
        <v>11703</v>
      </c>
      <c r="B3117" s="78" t="s">
        <v>13526</v>
      </c>
      <c r="C3117" s="87" t="s">
        <v>119</v>
      </c>
      <c r="D3117" s="87" t="s">
        <v>10420</v>
      </c>
      <c r="E3117" s="88">
        <v>63.5</v>
      </c>
    </row>
    <row r="3118" spans="1:5">
      <c r="A3118" s="87">
        <v>37400</v>
      </c>
      <c r="B3118" s="78" t="s">
        <v>13527</v>
      </c>
      <c r="C3118" s="87" t="s">
        <v>119</v>
      </c>
      <c r="D3118" s="87" t="s">
        <v>10420</v>
      </c>
      <c r="E3118" s="88">
        <v>88.39</v>
      </c>
    </row>
    <row r="3119" spans="1:5">
      <c r="A3119" s="87">
        <v>25400</v>
      </c>
      <c r="B3119" s="78" t="s">
        <v>13528</v>
      </c>
      <c r="C3119" s="87" t="s">
        <v>119</v>
      </c>
      <c r="D3119" s="87" t="s">
        <v>10420</v>
      </c>
      <c r="E3119" s="88">
        <v>2577.9</v>
      </c>
    </row>
    <row r="3120" spans="1:5">
      <c r="A3120" s="87">
        <v>4276</v>
      </c>
      <c r="B3120" s="78" t="s">
        <v>13529</v>
      </c>
      <c r="C3120" s="87" t="s">
        <v>119</v>
      </c>
      <c r="D3120" s="87" t="s">
        <v>10420</v>
      </c>
      <c r="E3120" s="88"/>
    </row>
    <row r="3121" spans="1:5">
      <c r="A3121" s="87">
        <v>4273</v>
      </c>
      <c r="B3121" s="78" t="s">
        <v>13530</v>
      </c>
      <c r="C3121" s="87" t="s">
        <v>119</v>
      </c>
      <c r="D3121" s="87" t="s">
        <v>10420</v>
      </c>
      <c r="E3121" s="88"/>
    </row>
    <row r="3122" spans="1:5">
      <c r="A3122" s="87">
        <v>4274</v>
      </c>
      <c r="B3122" s="78" t="s">
        <v>13531</v>
      </c>
      <c r="C3122" s="87" t="s">
        <v>119</v>
      </c>
      <c r="D3122" s="87" t="s">
        <v>10426</v>
      </c>
      <c r="E3122" s="88"/>
    </row>
    <row r="3123" spans="1:5">
      <c r="A3123" s="87">
        <v>39438</v>
      </c>
      <c r="B3123" s="78" t="s">
        <v>13532</v>
      </c>
      <c r="C3123" s="87" t="s">
        <v>119</v>
      </c>
      <c r="D3123" s="87" t="s">
        <v>10420</v>
      </c>
      <c r="E3123" s="88">
        <v>0.41</v>
      </c>
    </row>
    <row r="3124" spans="1:5">
      <c r="A3124" s="87">
        <v>4379</v>
      </c>
      <c r="B3124" s="78" t="s">
        <v>13533</v>
      </c>
      <c r="C3124" s="87" t="s">
        <v>119</v>
      </c>
      <c r="D3124" s="87" t="s">
        <v>10420</v>
      </c>
      <c r="E3124" s="88">
        <v>0.08</v>
      </c>
    </row>
    <row r="3125" spans="1:5">
      <c r="A3125" s="87">
        <v>4377</v>
      </c>
      <c r="B3125" s="78" t="s">
        <v>13534</v>
      </c>
      <c r="C3125" s="87" t="s">
        <v>119</v>
      </c>
      <c r="D3125" s="87" t="s">
        <v>10420</v>
      </c>
      <c r="E3125" s="88">
        <v>0.28999999999999998</v>
      </c>
    </row>
    <row r="3126" spans="1:5">
      <c r="A3126" s="87">
        <v>4356</v>
      </c>
      <c r="B3126" s="78" t="s">
        <v>13535</v>
      </c>
      <c r="C3126" s="87" t="s">
        <v>119</v>
      </c>
      <c r="D3126" s="87" t="s">
        <v>10420</v>
      </c>
      <c r="E3126" s="88">
        <v>0.41</v>
      </c>
    </row>
    <row r="3127" spans="1:5">
      <c r="A3127" s="87">
        <v>13246</v>
      </c>
      <c r="B3127" s="78" t="s">
        <v>13536</v>
      </c>
      <c r="C3127" s="87" t="s">
        <v>119</v>
      </c>
      <c r="D3127" s="87" t="s">
        <v>10420</v>
      </c>
      <c r="E3127" s="88">
        <v>0.7</v>
      </c>
    </row>
    <row r="3128" spans="1:5">
      <c r="A3128" s="87">
        <v>13294</v>
      </c>
      <c r="B3128" s="78" t="s">
        <v>13537</v>
      </c>
      <c r="C3128" s="87" t="s">
        <v>119</v>
      </c>
      <c r="D3128" s="87" t="s">
        <v>10420</v>
      </c>
      <c r="E3128" s="88">
        <v>2.35</v>
      </c>
    </row>
    <row r="3129" spans="1:5">
      <c r="A3129" s="87">
        <v>11963</v>
      </c>
      <c r="B3129" s="78" t="s">
        <v>13538</v>
      </c>
      <c r="C3129" s="87" t="s">
        <v>119</v>
      </c>
      <c r="D3129" s="87" t="s">
        <v>10420</v>
      </c>
      <c r="E3129" s="88">
        <v>14.78</v>
      </c>
    </row>
    <row r="3130" spans="1:5">
      <c r="A3130" s="87">
        <v>11964</v>
      </c>
      <c r="B3130" s="78" t="s">
        <v>13539</v>
      </c>
      <c r="C3130" s="87" t="s">
        <v>119</v>
      </c>
      <c r="D3130" s="87" t="s">
        <v>10420</v>
      </c>
      <c r="E3130" s="88">
        <v>3.73</v>
      </c>
    </row>
    <row r="3131" spans="1:5">
      <c r="A3131" s="87">
        <v>4346</v>
      </c>
      <c r="B3131" s="78" t="s">
        <v>13540</v>
      </c>
      <c r="C3131" s="87" t="s">
        <v>119</v>
      </c>
      <c r="D3131" s="87" t="s">
        <v>10420</v>
      </c>
      <c r="E3131" s="88">
        <v>15.84</v>
      </c>
    </row>
    <row r="3132" spans="1:5">
      <c r="A3132" s="87">
        <v>11955</v>
      </c>
      <c r="B3132" s="78" t="s">
        <v>13541</v>
      </c>
      <c r="C3132" s="87" t="s">
        <v>119</v>
      </c>
      <c r="D3132" s="87" t="s">
        <v>10420</v>
      </c>
      <c r="E3132" s="88">
        <v>6.93</v>
      </c>
    </row>
    <row r="3133" spans="1:5">
      <c r="A3133" s="87">
        <v>11960</v>
      </c>
      <c r="B3133" s="78" t="s">
        <v>13542</v>
      </c>
      <c r="C3133" s="87" t="s">
        <v>119</v>
      </c>
      <c r="D3133" s="87" t="s">
        <v>10420</v>
      </c>
      <c r="E3133" s="88">
        <v>0.23</v>
      </c>
    </row>
    <row r="3134" spans="1:5">
      <c r="A3134" s="87">
        <v>4333</v>
      </c>
      <c r="B3134" s="78" t="s">
        <v>13543</v>
      </c>
      <c r="C3134" s="87" t="s">
        <v>119</v>
      </c>
      <c r="D3134" s="87" t="s">
        <v>10420</v>
      </c>
      <c r="E3134" s="88">
        <v>0.41</v>
      </c>
    </row>
    <row r="3135" spans="1:5">
      <c r="A3135" s="87">
        <v>4358</v>
      </c>
      <c r="B3135" s="78" t="s">
        <v>13544</v>
      </c>
      <c r="C3135" s="87" t="s">
        <v>119</v>
      </c>
      <c r="D3135" s="87" t="s">
        <v>10420</v>
      </c>
      <c r="E3135" s="88">
        <v>3.17</v>
      </c>
    </row>
    <row r="3136" spans="1:5">
      <c r="A3136" s="87">
        <v>39435</v>
      </c>
      <c r="B3136" s="78" t="s">
        <v>13545</v>
      </c>
      <c r="C3136" s="87" t="s">
        <v>119</v>
      </c>
      <c r="D3136" s="87" t="s">
        <v>10420</v>
      </c>
      <c r="E3136" s="88">
        <v>0.16</v>
      </c>
    </row>
    <row r="3137" spans="1:5">
      <c r="A3137" s="87">
        <v>39436</v>
      </c>
      <c r="B3137" s="78" t="s">
        <v>13546</v>
      </c>
      <c r="C3137" s="87" t="s">
        <v>119</v>
      </c>
      <c r="D3137" s="87" t="s">
        <v>10420</v>
      </c>
      <c r="E3137" s="88">
        <v>0.27</v>
      </c>
    </row>
    <row r="3138" spans="1:5">
      <c r="A3138" s="87">
        <v>39437</v>
      </c>
      <c r="B3138" s="78" t="s">
        <v>13547</v>
      </c>
      <c r="C3138" s="87" t="s">
        <v>119</v>
      </c>
      <c r="D3138" s="87" t="s">
        <v>10420</v>
      </c>
      <c r="E3138" s="88">
        <v>0.36</v>
      </c>
    </row>
    <row r="3139" spans="1:5">
      <c r="A3139" s="87">
        <v>39439</v>
      </c>
      <c r="B3139" s="78" t="s">
        <v>13548</v>
      </c>
      <c r="C3139" s="87" t="s">
        <v>119</v>
      </c>
      <c r="D3139" s="87" t="s">
        <v>10420</v>
      </c>
      <c r="E3139" s="88">
        <v>0.24</v>
      </c>
    </row>
    <row r="3140" spans="1:5">
      <c r="A3140" s="87">
        <v>39440</v>
      </c>
      <c r="B3140" s="78" t="s">
        <v>13549</v>
      </c>
      <c r="C3140" s="87" t="s">
        <v>119</v>
      </c>
      <c r="D3140" s="87" t="s">
        <v>10420</v>
      </c>
      <c r="E3140" s="88">
        <v>0.31</v>
      </c>
    </row>
    <row r="3141" spans="1:5">
      <c r="A3141" s="87">
        <v>39441</v>
      </c>
      <c r="B3141" s="78" t="s">
        <v>13550</v>
      </c>
      <c r="C3141" s="87" t="s">
        <v>119</v>
      </c>
      <c r="D3141" s="87" t="s">
        <v>10420</v>
      </c>
      <c r="E3141" s="88">
        <v>0.4</v>
      </c>
    </row>
    <row r="3142" spans="1:5">
      <c r="A3142" s="87">
        <v>39442</v>
      </c>
      <c r="B3142" s="78" t="s">
        <v>13551</v>
      </c>
      <c r="C3142" s="87" t="s">
        <v>119</v>
      </c>
      <c r="D3142" s="87" t="s">
        <v>10420</v>
      </c>
      <c r="E3142" s="88">
        <v>0.28999999999999998</v>
      </c>
    </row>
    <row r="3143" spans="1:5">
      <c r="A3143" s="87">
        <v>39443</v>
      </c>
      <c r="B3143" s="78" t="s">
        <v>13552</v>
      </c>
      <c r="C3143" s="87" t="s">
        <v>119</v>
      </c>
      <c r="D3143" s="87" t="s">
        <v>10420</v>
      </c>
      <c r="E3143" s="88">
        <v>0.38</v>
      </c>
    </row>
    <row r="3144" spans="1:5">
      <c r="A3144" s="87">
        <v>4329</v>
      </c>
      <c r="B3144" s="78" t="s">
        <v>13553</v>
      </c>
      <c r="C3144" s="87" t="s">
        <v>119</v>
      </c>
      <c r="D3144" s="87" t="s">
        <v>10426</v>
      </c>
      <c r="E3144" s="88">
        <v>3.38</v>
      </c>
    </row>
    <row r="3145" spans="1:5">
      <c r="A3145" s="87">
        <v>436</v>
      </c>
      <c r="B3145" s="78" t="s">
        <v>13554</v>
      </c>
      <c r="C3145" s="87" t="s">
        <v>119</v>
      </c>
      <c r="D3145" s="87" t="s">
        <v>10420</v>
      </c>
      <c r="E3145" s="88"/>
    </row>
    <row r="3146" spans="1:5">
      <c r="A3146" s="87">
        <v>442</v>
      </c>
      <c r="B3146" s="78" t="s">
        <v>13555</v>
      </c>
      <c r="C3146" s="87" t="s">
        <v>119</v>
      </c>
      <c r="D3146" s="87" t="s">
        <v>10420</v>
      </c>
      <c r="E3146" s="88"/>
    </row>
    <row r="3147" spans="1:5">
      <c r="A3147" s="87">
        <v>4383</v>
      </c>
      <c r="B3147" s="78" t="s">
        <v>13556</v>
      </c>
      <c r="C3147" s="87" t="s">
        <v>119</v>
      </c>
      <c r="D3147" s="87" t="s">
        <v>10420</v>
      </c>
      <c r="E3147" s="88">
        <v>30.56</v>
      </c>
    </row>
    <row r="3148" spans="1:5">
      <c r="A3148" s="87">
        <v>4344</v>
      </c>
      <c r="B3148" s="78" t="s">
        <v>13557</v>
      </c>
      <c r="C3148" s="87" t="s">
        <v>119</v>
      </c>
      <c r="D3148" s="87" t="s">
        <v>10420</v>
      </c>
      <c r="E3148" s="88">
        <v>32.03</v>
      </c>
    </row>
    <row r="3149" spans="1:5">
      <c r="A3149" s="87">
        <v>4335</v>
      </c>
      <c r="B3149" s="78" t="s">
        <v>13558</v>
      </c>
      <c r="C3149" s="87" t="s">
        <v>119</v>
      </c>
      <c r="D3149" s="87" t="s">
        <v>10420</v>
      </c>
      <c r="E3149" s="88">
        <v>21.51</v>
      </c>
    </row>
    <row r="3150" spans="1:5">
      <c r="A3150" s="87">
        <v>4334</v>
      </c>
      <c r="B3150" s="78" t="s">
        <v>13559</v>
      </c>
      <c r="C3150" s="87" t="s">
        <v>119</v>
      </c>
      <c r="D3150" s="87" t="s">
        <v>10420</v>
      </c>
      <c r="E3150" s="88">
        <v>29.5</v>
      </c>
    </row>
    <row r="3151" spans="1:5">
      <c r="A3151" s="87">
        <v>11953</v>
      </c>
      <c r="B3151" s="78" t="s">
        <v>13560</v>
      </c>
      <c r="C3151" s="87" t="s">
        <v>119</v>
      </c>
      <c r="D3151" s="87" t="s">
        <v>10420</v>
      </c>
      <c r="E3151" s="88">
        <v>5.08</v>
      </c>
    </row>
    <row r="3152" spans="1:5">
      <c r="A3152" s="87">
        <v>4343</v>
      </c>
      <c r="B3152" s="78" t="s">
        <v>13561</v>
      </c>
      <c r="C3152" s="87" t="s">
        <v>119</v>
      </c>
      <c r="D3152" s="87" t="s">
        <v>10420</v>
      </c>
      <c r="E3152" s="88">
        <v>7.25</v>
      </c>
    </row>
    <row r="3153" spans="1:5">
      <c r="A3153" s="87">
        <v>430</v>
      </c>
      <c r="B3153" s="78" t="s">
        <v>13562</v>
      </c>
      <c r="C3153" s="87" t="s">
        <v>119</v>
      </c>
      <c r="D3153" s="87" t="s">
        <v>10420</v>
      </c>
      <c r="E3153" s="88"/>
    </row>
    <row r="3154" spans="1:5">
      <c r="A3154" s="87">
        <v>441</v>
      </c>
      <c r="B3154" s="78" t="s">
        <v>13563</v>
      </c>
      <c r="C3154" s="87" t="s">
        <v>119</v>
      </c>
      <c r="D3154" s="87" t="s">
        <v>10420</v>
      </c>
      <c r="E3154" s="88"/>
    </row>
    <row r="3155" spans="1:5">
      <c r="A3155" s="87">
        <v>431</v>
      </c>
      <c r="B3155" s="78" t="s">
        <v>13564</v>
      </c>
      <c r="C3155" s="87" t="s">
        <v>119</v>
      </c>
      <c r="D3155" s="87" t="s">
        <v>10420</v>
      </c>
      <c r="E3155" s="88"/>
    </row>
    <row r="3156" spans="1:5">
      <c r="A3156" s="87">
        <v>432</v>
      </c>
      <c r="B3156" s="78" t="s">
        <v>13565</v>
      </c>
      <c r="C3156" s="87" t="s">
        <v>119</v>
      </c>
      <c r="D3156" s="87" t="s">
        <v>10420</v>
      </c>
      <c r="E3156" s="88"/>
    </row>
    <row r="3157" spans="1:5">
      <c r="A3157" s="87">
        <v>429</v>
      </c>
      <c r="B3157" s="78" t="s">
        <v>13566</v>
      </c>
      <c r="C3157" s="87" t="s">
        <v>119</v>
      </c>
      <c r="D3157" s="87" t="s">
        <v>10420</v>
      </c>
      <c r="E3157" s="88"/>
    </row>
    <row r="3158" spans="1:5">
      <c r="A3158" s="87">
        <v>439</v>
      </c>
      <c r="B3158" s="78" t="s">
        <v>13567</v>
      </c>
      <c r="C3158" s="87" t="s">
        <v>119</v>
      </c>
      <c r="D3158" s="87" t="s">
        <v>10420</v>
      </c>
      <c r="E3158" s="88"/>
    </row>
    <row r="3159" spans="1:5">
      <c r="A3159" s="87">
        <v>433</v>
      </c>
      <c r="B3159" s="78" t="s">
        <v>13568</v>
      </c>
      <c r="C3159" s="87" t="s">
        <v>119</v>
      </c>
      <c r="D3159" s="87" t="s">
        <v>10420</v>
      </c>
      <c r="E3159" s="88"/>
    </row>
    <row r="3160" spans="1:5">
      <c r="A3160" s="87">
        <v>437</v>
      </c>
      <c r="B3160" s="78" t="s">
        <v>13569</v>
      </c>
      <c r="C3160" s="87" t="s">
        <v>119</v>
      </c>
      <c r="D3160" s="87" t="s">
        <v>10420</v>
      </c>
      <c r="E3160" s="88"/>
    </row>
    <row r="3161" spans="1:5">
      <c r="A3161" s="87">
        <v>11790</v>
      </c>
      <c r="B3161" s="78" t="s">
        <v>13570</v>
      </c>
      <c r="C3161" s="87" t="s">
        <v>119</v>
      </c>
      <c r="D3161" s="87" t="s">
        <v>10420</v>
      </c>
      <c r="E3161" s="88"/>
    </row>
    <row r="3162" spans="1:5">
      <c r="A3162" s="87">
        <v>428</v>
      </c>
      <c r="B3162" s="78" t="s">
        <v>13571</v>
      </c>
      <c r="C3162" s="87" t="s">
        <v>119</v>
      </c>
      <c r="D3162" s="87" t="s">
        <v>10426</v>
      </c>
      <c r="E3162" s="88"/>
    </row>
    <row r="3163" spans="1:5">
      <c r="A3163" s="87">
        <v>4351</v>
      </c>
      <c r="B3163" s="78" t="s">
        <v>13572</v>
      </c>
      <c r="C3163" s="87" t="s">
        <v>119</v>
      </c>
      <c r="D3163" s="87" t="s">
        <v>10420</v>
      </c>
      <c r="E3163" s="88">
        <v>26.04</v>
      </c>
    </row>
    <row r="3164" spans="1:5">
      <c r="A3164" s="87">
        <v>4384</v>
      </c>
      <c r="B3164" s="78" t="s">
        <v>13573</v>
      </c>
      <c r="C3164" s="87" t="s">
        <v>119</v>
      </c>
      <c r="D3164" s="87" t="s">
        <v>10420</v>
      </c>
      <c r="E3164" s="88">
        <v>35.119999999999997</v>
      </c>
    </row>
    <row r="3165" spans="1:5">
      <c r="A3165" s="87">
        <v>11054</v>
      </c>
      <c r="B3165" s="78" t="s">
        <v>13574</v>
      </c>
      <c r="C3165" s="87" t="s">
        <v>119</v>
      </c>
      <c r="D3165" s="87" t="s">
        <v>10420</v>
      </c>
      <c r="E3165" s="88">
        <v>0.03</v>
      </c>
    </row>
    <row r="3166" spans="1:5">
      <c r="A3166" s="87">
        <v>11055</v>
      </c>
      <c r="B3166" s="78" t="s">
        <v>13575</v>
      </c>
      <c r="C3166" s="87" t="s">
        <v>119</v>
      </c>
      <c r="D3166" s="87" t="s">
        <v>10420</v>
      </c>
      <c r="E3166" s="88">
        <v>0.05</v>
      </c>
    </row>
    <row r="3167" spans="1:5">
      <c r="A3167" s="87">
        <v>11056</v>
      </c>
      <c r="B3167" s="78" t="s">
        <v>13576</v>
      </c>
      <c r="C3167" s="87" t="s">
        <v>119</v>
      </c>
      <c r="D3167" s="87" t="s">
        <v>10420</v>
      </c>
      <c r="E3167" s="88">
        <v>0.06</v>
      </c>
    </row>
    <row r="3168" spans="1:5">
      <c r="A3168" s="87">
        <v>11057</v>
      </c>
      <c r="B3168" s="78" t="s">
        <v>13577</v>
      </c>
      <c r="C3168" s="87" t="s">
        <v>119</v>
      </c>
      <c r="D3168" s="87" t="s">
        <v>10420</v>
      </c>
      <c r="E3168" s="88">
        <v>0.12</v>
      </c>
    </row>
    <row r="3169" spans="1:5">
      <c r="A3169" s="87">
        <v>11059</v>
      </c>
      <c r="B3169" s="78" t="s">
        <v>13578</v>
      </c>
      <c r="C3169" s="87" t="s">
        <v>119</v>
      </c>
      <c r="D3169" s="87" t="s">
        <v>10420</v>
      </c>
      <c r="E3169" s="88">
        <v>0.23</v>
      </c>
    </row>
    <row r="3170" spans="1:5">
      <c r="A3170" s="87">
        <v>11058</v>
      </c>
      <c r="B3170" s="78" t="s">
        <v>13579</v>
      </c>
      <c r="C3170" s="87" t="s">
        <v>119</v>
      </c>
      <c r="D3170" s="87" t="s">
        <v>10420</v>
      </c>
      <c r="E3170" s="88">
        <v>0.3</v>
      </c>
    </row>
    <row r="3171" spans="1:5">
      <c r="A3171" s="87">
        <v>4320</v>
      </c>
      <c r="B3171" s="78" t="s">
        <v>13580</v>
      </c>
      <c r="C3171" s="87" t="s">
        <v>119</v>
      </c>
      <c r="D3171" s="87" t="s">
        <v>10420</v>
      </c>
      <c r="E3171" s="88">
        <v>2.39</v>
      </c>
    </row>
    <row r="3172" spans="1:5">
      <c r="A3172" s="87">
        <v>4318</v>
      </c>
      <c r="B3172" s="78" t="s">
        <v>13581</v>
      </c>
      <c r="C3172" s="87" t="s">
        <v>119</v>
      </c>
      <c r="D3172" s="87" t="s">
        <v>10420</v>
      </c>
      <c r="E3172" s="88">
        <v>1.1599999999999999</v>
      </c>
    </row>
    <row r="3173" spans="1:5">
      <c r="A3173" s="87">
        <v>4380</v>
      </c>
      <c r="B3173" s="78" t="s">
        <v>13582</v>
      </c>
      <c r="C3173" s="87" t="s">
        <v>119</v>
      </c>
      <c r="D3173" s="87" t="s">
        <v>10420</v>
      </c>
      <c r="E3173" s="88">
        <v>1.01</v>
      </c>
    </row>
    <row r="3174" spans="1:5">
      <c r="A3174" s="87">
        <v>4299</v>
      </c>
      <c r="B3174" s="78" t="s">
        <v>13583</v>
      </c>
      <c r="C3174" s="87" t="s">
        <v>119</v>
      </c>
      <c r="D3174" s="87" t="s">
        <v>10426</v>
      </c>
      <c r="E3174" s="88">
        <v>0.95</v>
      </c>
    </row>
    <row r="3175" spans="1:5">
      <c r="A3175" s="87">
        <v>4304</v>
      </c>
      <c r="B3175" s="78" t="s">
        <v>13584</v>
      </c>
      <c r="C3175" s="87" t="s">
        <v>119</v>
      </c>
      <c r="D3175" s="87" t="s">
        <v>10420</v>
      </c>
      <c r="E3175" s="88">
        <v>1.29</v>
      </c>
    </row>
    <row r="3176" spans="1:5">
      <c r="A3176" s="87">
        <v>4305</v>
      </c>
      <c r="B3176" s="78" t="s">
        <v>13585</v>
      </c>
      <c r="C3176" s="87" t="s">
        <v>119</v>
      </c>
      <c r="D3176" s="87" t="s">
        <v>10420</v>
      </c>
      <c r="E3176" s="88">
        <v>1.5</v>
      </c>
    </row>
    <row r="3177" spans="1:5">
      <c r="A3177" s="87">
        <v>4306</v>
      </c>
      <c r="B3177" s="78" t="s">
        <v>13586</v>
      </c>
      <c r="C3177" s="87" t="s">
        <v>119</v>
      </c>
      <c r="D3177" s="87" t="s">
        <v>10420</v>
      </c>
      <c r="E3177" s="88">
        <v>1.74</v>
      </c>
    </row>
    <row r="3178" spans="1:5">
      <c r="A3178" s="87">
        <v>4308</v>
      </c>
      <c r="B3178" s="78" t="s">
        <v>13587</v>
      </c>
      <c r="C3178" s="87" t="s">
        <v>119</v>
      </c>
      <c r="D3178" s="87" t="s">
        <v>10420</v>
      </c>
      <c r="E3178" s="88">
        <v>3.61</v>
      </c>
    </row>
    <row r="3179" spans="1:5">
      <c r="A3179" s="87">
        <v>4302</v>
      </c>
      <c r="B3179" s="78" t="s">
        <v>13588</v>
      </c>
      <c r="C3179" s="87" t="s">
        <v>119</v>
      </c>
      <c r="D3179" s="87" t="s">
        <v>10420</v>
      </c>
      <c r="E3179" s="88">
        <v>2.71</v>
      </c>
    </row>
    <row r="3180" spans="1:5">
      <c r="A3180" s="87">
        <v>4300</v>
      </c>
      <c r="B3180" s="78" t="s">
        <v>13589</v>
      </c>
      <c r="C3180" s="87" t="s">
        <v>119</v>
      </c>
      <c r="D3180" s="87" t="s">
        <v>10420</v>
      </c>
      <c r="E3180" s="88">
        <v>0.64</v>
      </c>
    </row>
    <row r="3181" spans="1:5">
      <c r="A3181" s="87">
        <v>4301</v>
      </c>
      <c r="B3181" s="78" t="s">
        <v>13590</v>
      </c>
      <c r="C3181" s="87" t="s">
        <v>119</v>
      </c>
      <c r="D3181" s="87" t="s">
        <v>10420</v>
      </c>
      <c r="E3181" s="88">
        <v>0.79</v>
      </c>
    </row>
    <row r="3182" spans="1:5">
      <c r="A3182" s="87">
        <v>40547</v>
      </c>
      <c r="B3182" s="78" t="s">
        <v>13591</v>
      </c>
      <c r="C3182" s="87" t="s">
        <v>12490</v>
      </c>
      <c r="D3182" s="87" t="s">
        <v>10420</v>
      </c>
      <c r="E3182" s="88">
        <v>42.67</v>
      </c>
    </row>
    <row r="3183" spans="1:5">
      <c r="A3183" s="87">
        <v>11962</v>
      </c>
      <c r="B3183" s="78" t="s">
        <v>13592</v>
      </c>
      <c r="C3183" s="87" t="s">
        <v>119</v>
      </c>
      <c r="D3183" s="87" t="s">
        <v>10420</v>
      </c>
      <c r="E3183" s="88">
        <v>0.35</v>
      </c>
    </row>
    <row r="3184" spans="1:5">
      <c r="A3184" s="87">
        <v>4332</v>
      </c>
      <c r="B3184" s="78" t="s">
        <v>13593</v>
      </c>
      <c r="C3184" s="87" t="s">
        <v>119</v>
      </c>
      <c r="D3184" s="87" t="s">
        <v>10420</v>
      </c>
      <c r="E3184" s="88">
        <v>1.7</v>
      </c>
    </row>
    <row r="3185" spans="1:5">
      <c r="A3185" s="87">
        <v>4331</v>
      </c>
      <c r="B3185" s="78" t="s">
        <v>13594</v>
      </c>
      <c r="C3185" s="87" t="s">
        <v>119</v>
      </c>
      <c r="D3185" s="87" t="s">
        <v>10420</v>
      </c>
      <c r="E3185" s="88">
        <v>6.4</v>
      </c>
    </row>
    <row r="3186" spans="1:5">
      <c r="A3186" s="87">
        <v>4336</v>
      </c>
      <c r="B3186" s="78" t="s">
        <v>13595</v>
      </c>
      <c r="C3186" s="87" t="s">
        <v>119</v>
      </c>
      <c r="D3186" s="87" t="s">
        <v>10420</v>
      </c>
      <c r="E3186" s="88">
        <v>8.1999999999999993</v>
      </c>
    </row>
    <row r="3187" spans="1:5">
      <c r="A3187" s="87">
        <v>11948</v>
      </c>
      <c r="B3187" s="78" t="s">
        <v>13596</v>
      </c>
      <c r="C3187" s="87" t="s">
        <v>119</v>
      </c>
      <c r="D3187" s="87" t="s">
        <v>10420</v>
      </c>
      <c r="E3187" s="88">
        <v>1.05</v>
      </c>
    </row>
    <row r="3188" spans="1:5">
      <c r="A3188" s="87">
        <v>4382</v>
      </c>
      <c r="B3188" s="78" t="s">
        <v>13597</v>
      </c>
      <c r="C3188" s="87" t="s">
        <v>119</v>
      </c>
      <c r="D3188" s="87" t="s">
        <v>10420</v>
      </c>
      <c r="E3188" s="88">
        <v>1.76</v>
      </c>
    </row>
    <row r="3189" spans="1:5">
      <c r="A3189" s="87">
        <v>4354</v>
      </c>
      <c r="B3189" s="78" t="s">
        <v>13598</v>
      </c>
      <c r="C3189" s="87" t="s">
        <v>119</v>
      </c>
      <c r="D3189" s="87" t="s">
        <v>10420</v>
      </c>
      <c r="E3189" s="88">
        <v>73.47</v>
      </c>
    </row>
    <row r="3190" spans="1:5">
      <c r="A3190" s="87">
        <v>40839</v>
      </c>
      <c r="B3190" s="78" t="s">
        <v>13599</v>
      </c>
      <c r="C3190" s="87" t="s">
        <v>12490</v>
      </c>
      <c r="D3190" s="87" t="s">
        <v>10420</v>
      </c>
      <c r="E3190" s="88">
        <v>176.8</v>
      </c>
    </row>
    <row r="3191" spans="1:5">
      <c r="A3191" s="87">
        <v>40552</v>
      </c>
      <c r="B3191" s="78" t="s">
        <v>13600</v>
      </c>
      <c r="C3191" s="87" t="s">
        <v>12490</v>
      </c>
      <c r="D3191" s="87" t="s">
        <v>10420</v>
      </c>
      <c r="E3191" s="88">
        <v>73.16</v>
      </c>
    </row>
    <row r="3192" spans="1:5">
      <c r="A3192" s="87">
        <v>40549</v>
      </c>
      <c r="B3192" s="78" t="s">
        <v>13601</v>
      </c>
      <c r="C3192" s="87" t="s">
        <v>12490</v>
      </c>
      <c r="D3192" s="87" t="s">
        <v>10420</v>
      </c>
      <c r="E3192" s="88">
        <v>289.58999999999997</v>
      </c>
    </row>
    <row r="3193" spans="1:5">
      <c r="A3193" s="87">
        <v>4385</v>
      </c>
      <c r="B3193" s="78" t="s">
        <v>13602</v>
      </c>
      <c r="C3193" s="87" t="s">
        <v>13603</v>
      </c>
      <c r="D3193" s="87" t="s">
        <v>10420</v>
      </c>
      <c r="E3193" s="88">
        <v>938.65</v>
      </c>
    </row>
    <row r="3194" spans="1:5">
      <c r="A3194" s="87">
        <v>45236</v>
      </c>
      <c r="B3194" s="78" t="s">
        <v>13604</v>
      </c>
      <c r="C3194" s="87" t="s">
        <v>59</v>
      </c>
      <c r="D3194" s="87" t="s">
        <v>10420</v>
      </c>
      <c r="E3194" s="88">
        <v>17.68</v>
      </c>
    </row>
    <row r="3195" spans="1:5">
      <c r="A3195" s="87">
        <v>20078</v>
      </c>
      <c r="B3195" s="78" t="s">
        <v>13605</v>
      </c>
      <c r="C3195" s="87" t="s">
        <v>119</v>
      </c>
      <c r="D3195" s="87" t="s">
        <v>10420</v>
      </c>
      <c r="E3195" s="88">
        <v>27.15</v>
      </c>
    </row>
    <row r="3196" spans="1:5">
      <c r="A3196" s="87">
        <v>39897</v>
      </c>
      <c r="B3196" s="78" t="s">
        <v>13606</v>
      </c>
      <c r="C3196" s="87" t="s">
        <v>119</v>
      </c>
      <c r="D3196" s="87" t="s">
        <v>10420</v>
      </c>
      <c r="E3196" s="88"/>
    </row>
    <row r="3197" spans="1:5">
      <c r="A3197" s="87">
        <v>118</v>
      </c>
      <c r="B3197" s="78" t="s">
        <v>13607</v>
      </c>
      <c r="C3197" s="87" t="s">
        <v>119</v>
      </c>
      <c r="D3197" s="87" t="s">
        <v>10420</v>
      </c>
      <c r="E3197" s="88">
        <v>57.4</v>
      </c>
    </row>
    <row r="3198" spans="1:5">
      <c r="A3198" s="87">
        <v>4396</v>
      </c>
      <c r="B3198" s="78" t="s">
        <v>13608</v>
      </c>
      <c r="C3198" s="87" t="s">
        <v>359</v>
      </c>
      <c r="D3198" s="87" t="s">
        <v>10420</v>
      </c>
      <c r="E3198" s="88">
        <v>287.08999999999997</v>
      </c>
    </row>
    <row r="3199" spans="1:5">
      <c r="A3199" s="87">
        <v>36881</v>
      </c>
      <c r="B3199" s="78" t="s">
        <v>13609</v>
      </c>
      <c r="C3199" s="87" t="s">
        <v>359</v>
      </c>
      <c r="D3199" s="87" t="s">
        <v>10420</v>
      </c>
      <c r="E3199" s="88">
        <v>209.59</v>
      </c>
    </row>
    <row r="3200" spans="1:5">
      <c r="A3200" s="87">
        <v>4397</v>
      </c>
      <c r="B3200" s="78" t="s">
        <v>13610</v>
      </c>
      <c r="C3200" s="87" t="s">
        <v>359</v>
      </c>
      <c r="D3200" s="87" t="s">
        <v>10420</v>
      </c>
      <c r="E3200" s="88">
        <v>291.87</v>
      </c>
    </row>
    <row r="3201" spans="1:5">
      <c r="A3201" s="87">
        <v>36882</v>
      </c>
      <c r="B3201" s="78" t="s">
        <v>13611</v>
      </c>
      <c r="C3201" s="87" t="s">
        <v>359</v>
      </c>
      <c r="D3201" s="87" t="s">
        <v>10420</v>
      </c>
      <c r="E3201" s="88">
        <v>213.71</v>
      </c>
    </row>
    <row r="3202" spans="1:5">
      <c r="A3202" s="87">
        <v>4751</v>
      </c>
      <c r="B3202" s="78" t="s">
        <v>13612</v>
      </c>
      <c r="C3202" s="87" t="s">
        <v>24</v>
      </c>
      <c r="D3202" s="87" t="s">
        <v>10420</v>
      </c>
      <c r="E3202" s="88">
        <v>20.07</v>
      </c>
    </row>
    <row r="3203" spans="1:5">
      <c r="A3203" s="87">
        <v>41066</v>
      </c>
      <c r="B3203" s="78" t="s">
        <v>13613</v>
      </c>
      <c r="C3203" s="87" t="s">
        <v>269</v>
      </c>
      <c r="D3203" s="87" t="s">
        <v>10420</v>
      </c>
      <c r="E3203" s="88">
        <v>3513.27</v>
      </c>
    </row>
    <row r="3204" spans="1:5">
      <c r="A3204" s="87">
        <v>39604</v>
      </c>
      <c r="B3204" s="78" t="s">
        <v>13614</v>
      </c>
      <c r="C3204" s="87" t="s">
        <v>119</v>
      </c>
      <c r="D3204" s="87" t="s">
        <v>10420</v>
      </c>
      <c r="E3204" s="88">
        <v>11.87</v>
      </c>
    </row>
    <row r="3205" spans="1:5">
      <c r="A3205" s="87">
        <v>39605</v>
      </c>
      <c r="B3205" s="78" t="s">
        <v>13615</v>
      </c>
      <c r="C3205" s="87" t="s">
        <v>119</v>
      </c>
      <c r="D3205" s="87" t="s">
        <v>10420</v>
      </c>
      <c r="E3205" s="88">
        <v>12.9</v>
      </c>
    </row>
    <row r="3206" spans="1:5">
      <c r="A3206" s="87">
        <v>39606</v>
      </c>
      <c r="B3206" s="78" t="s">
        <v>13616</v>
      </c>
      <c r="C3206" s="87" t="s">
        <v>119</v>
      </c>
      <c r="D3206" s="87" t="s">
        <v>10420</v>
      </c>
      <c r="E3206" s="88">
        <v>22.59</v>
      </c>
    </row>
    <row r="3207" spans="1:5">
      <c r="A3207" s="87">
        <v>39607</v>
      </c>
      <c r="B3207" s="78" t="s">
        <v>13617</v>
      </c>
      <c r="C3207" s="87" t="s">
        <v>119</v>
      </c>
      <c r="D3207" s="87" t="s">
        <v>10420</v>
      </c>
      <c r="E3207" s="88">
        <v>30.56</v>
      </c>
    </row>
    <row r="3208" spans="1:5">
      <c r="A3208" s="87">
        <v>39594</v>
      </c>
      <c r="B3208" s="78" t="s">
        <v>13618</v>
      </c>
      <c r="C3208" s="87" t="s">
        <v>119</v>
      </c>
      <c r="D3208" s="87" t="s">
        <v>10426</v>
      </c>
      <c r="E3208" s="88">
        <v>557.73</v>
      </c>
    </row>
    <row r="3209" spans="1:5">
      <c r="A3209" s="87">
        <v>39596</v>
      </c>
      <c r="B3209" s="78" t="s">
        <v>13619</v>
      </c>
      <c r="C3209" s="87" t="s">
        <v>119</v>
      </c>
      <c r="D3209" s="87" t="s">
        <v>10420</v>
      </c>
      <c r="E3209" s="88">
        <v>1493.65</v>
      </c>
    </row>
    <row r="3210" spans="1:5">
      <c r="A3210" s="87">
        <v>39595</v>
      </c>
      <c r="B3210" s="78" t="s">
        <v>13620</v>
      </c>
      <c r="C3210" s="87" t="s">
        <v>119</v>
      </c>
      <c r="D3210" s="87" t="s">
        <v>10420</v>
      </c>
      <c r="E3210" s="88">
        <v>3356.01</v>
      </c>
    </row>
    <row r="3211" spans="1:5">
      <c r="A3211" s="87">
        <v>39597</v>
      </c>
      <c r="B3211" s="78" t="s">
        <v>13621</v>
      </c>
      <c r="C3211" s="87" t="s">
        <v>119</v>
      </c>
      <c r="D3211" s="87" t="s">
        <v>10420</v>
      </c>
      <c r="E3211" s="88">
        <v>5264.36</v>
      </c>
    </row>
    <row r="3212" spans="1:5">
      <c r="A3212" s="87">
        <v>10731</v>
      </c>
      <c r="B3212" s="78" t="s">
        <v>13622</v>
      </c>
      <c r="C3212" s="87" t="s">
        <v>359</v>
      </c>
      <c r="D3212" s="87" t="s">
        <v>10426</v>
      </c>
      <c r="E3212" s="88"/>
    </row>
    <row r="3213" spans="1:5">
      <c r="A3213" s="87">
        <v>4704</v>
      </c>
      <c r="B3213" s="78" t="s">
        <v>13623</v>
      </c>
      <c r="C3213" s="87" t="s">
        <v>359</v>
      </c>
      <c r="D3213" s="87" t="s">
        <v>10420</v>
      </c>
      <c r="E3213" s="88"/>
    </row>
    <row r="3214" spans="1:5">
      <c r="A3214" s="87">
        <v>10730</v>
      </c>
      <c r="B3214" s="78" t="s">
        <v>13624</v>
      </c>
      <c r="C3214" s="87" t="s">
        <v>359</v>
      </c>
      <c r="D3214" s="87" t="s">
        <v>10420</v>
      </c>
      <c r="E3214" s="88"/>
    </row>
    <row r="3215" spans="1:5">
      <c r="A3215" s="87">
        <v>4720</v>
      </c>
      <c r="B3215" s="78" t="s">
        <v>13625</v>
      </c>
      <c r="C3215" s="87" t="s">
        <v>445</v>
      </c>
      <c r="D3215" s="87" t="s">
        <v>10420</v>
      </c>
      <c r="E3215" s="88">
        <v>116.15</v>
      </c>
    </row>
    <row r="3216" spans="1:5">
      <c r="A3216" s="87">
        <v>4721</v>
      </c>
      <c r="B3216" s="78" t="s">
        <v>13626</v>
      </c>
      <c r="C3216" s="87" t="s">
        <v>445</v>
      </c>
      <c r="D3216" s="87" t="s">
        <v>10420</v>
      </c>
      <c r="E3216" s="88">
        <v>100.61</v>
      </c>
    </row>
    <row r="3217" spans="1:5">
      <c r="A3217" s="87">
        <v>4718</v>
      </c>
      <c r="B3217" s="78" t="s">
        <v>13627</v>
      </c>
      <c r="C3217" s="87" t="s">
        <v>445</v>
      </c>
      <c r="D3217" s="87" t="s">
        <v>10426</v>
      </c>
      <c r="E3217" s="88">
        <v>101.14</v>
      </c>
    </row>
    <row r="3218" spans="1:5">
      <c r="A3218" s="87">
        <v>4722</v>
      </c>
      <c r="B3218" s="78" t="s">
        <v>13628</v>
      </c>
      <c r="C3218" s="87" t="s">
        <v>445</v>
      </c>
      <c r="D3218" s="87" t="s">
        <v>10420</v>
      </c>
      <c r="E3218" s="88">
        <v>95.03</v>
      </c>
    </row>
    <row r="3219" spans="1:5">
      <c r="A3219" s="87">
        <v>4730</v>
      </c>
      <c r="B3219" s="78" t="s">
        <v>13629</v>
      </c>
      <c r="C3219" s="87" t="s">
        <v>445</v>
      </c>
      <c r="D3219" s="87" t="s">
        <v>10420</v>
      </c>
      <c r="E3219" s="88">
        <v>94.56</v>
      </c>
    </row>
    <row r="3220" spans="1:5">
      <c r="A3220" s="87">
        <v>13186</v>
      </c>
      <c r="B3220" s="78" t="s">
        <v>13630</v>
      </c>
      <c r="C3220" s="87" t="s">
        <v>445</v>
      </c>
      <c r="D3220" s="87" t="s">
        <v>10420</v>
      </c>
      <c r="E3220" s="88">
        <v>109.11</v>
      </c>
    </row>
    <row r="3221" spans="1:5">
      <c r="A3221" s="87">
        <v>10737</v>
      </c>
      <c r="B3221" s="78" t="s">
        <v>13631</v>
      </c>
      <c r="C3221" s="87" t="s">
        <v>359</v>
      </c>
      <c r="D3221" s="87" t="s">
        <v>10420</v>
      </c>
      <c r="E3221" s="88"/>
    </row>
    <row r="3222" spans="1:5">
      <c r="A3222" s="87">
        <v>10734</v>
      </c>
      <c r="B3222" s="78" t="s">
        <v>13632</v>
      </c>
      <c r="C3222" s="87" t="s">
        <v>359</v>
      </c>
      <c r="D3222" s="87" t="s">
        <v>10420</v>
      </c>
      <c r="E3222" s="88"/>
    </row>
    <row r="3223" spans="1:5">
      <c r="A3223" s="87">
        <v>4708</v>
      </c>
      <c r="B3223" s="78" t="s">
        <v>13633</v>
      </c>
      <c r="C3223" s="87" t="s">
        <v>359</v>
      </c>
      <c r="D3223" s="87" t="s">
        <v>10420</v>
      </c>
      <c r="E3223" s="88"/>
    </row>
    <row r="3224" spans="1:5">
      <c r="A3224" s="87">
        <v>4712</v>
      </c>
      <c r="B3224" s="78" t="s">
        <v>13634</v>
      </c>
      <c r="C3224" s="87" t="s">
        <v>359</v>
      </c>
      <c r="D3224" s="87" t="s">
        <v>10420</v>
      </c>
      <c r="E3224" s="88"/>
    </row>
    <row r="3225" spans="1:5">
      <c r="A3225" s="87">
        <v>4710</v>
      </c>
      <c r="B3225" s="78" t="s">
        <v>13635</v>
      </c>
      <c r="C3225" s="87" t="s">
        <v>359</v>
      </c>
      <c r="D3225" s="87" t="s">
        <v>10420</v>
      </c>
      <c r="E3225" s="88"/>
    </row>
    <row r="3226" spans="1:5">
      <c r="A3226" s="87">
        <v>4750</v>
      </c>
      <c r="B3226" s="78" t="s">
        <v>13636</v>
      </c>
      <c r="C3226" s="87" t="s">
        <v>24</v>
      </c>
      <c r="D3226" s="87" t="s">
        <v>10426</v>
      </c>
      <c r="E3226" s="88">
        <v>20.07</v>
      </c>
    </row>
    <row r="3227" spans="1:5">
      <c r="A3227" s="87">
        <v>41065</v>
      </c>
      <c r="B3227" s="78" t="s">
        <v>13637</v>
      </c>
      <c r="C3227" s="87" t="s">
        <v>269</v>
      </c>
      <c r="D3227" s="87" t="s">
        <v>10420</v>
      </c>
      <c r="E3227" s="88">
        <v>3513.27</v>
      </c>
    </row>
    <row r="3228" spans="1:5">
      <c r="A3228" s="87">
        <v>34747</v>
      </c>
      <c r="B3228" s="78" t="s">
        <v>13638</v>
      </c>
      <c r="C3228" s="87" t="s">
        <v>97</v>
      </c>
      <c r="D3228" s="87" t="s">
        <v>10420</v>
      </c>
      <c r="E3228" s="88">
        <v>132.25</v>
      </c>
    </row>
    <row r="3229" spans="1:5">
      <c r="A3229" s="87">
        <v>4826</v>
      </c>
      <c r="B3229" s="78" t="s">
        <v>13639</v>
      </c>
      <c r="C3229" s="87" t="s">
        <v>97</v>
      </c>
      <c r="D3229" s="87" t="s">
        <v>10420</v>
      </c>
      <c r="E3229" s="88">
        <v>142.19999999999999</v>
      </c>
    </row>
    <row r="3230" spans="1:5">
      <c r="A3230" s="87">
        <v>41975</v>
      </c>
      <c r="B3230" s="78" t="s">
        <v>13640</v>
      </c>
      <c r="C3230" s="87" t="s">
        <v>359</v>
      </c>
      <c r="D3230" s="87" t="s">
        <v>10420</v>
      </c>
      <c r="E3230" s="88"/>
    </row>
    <row r="3231" spans="1:5">
      <c r="A3231" s="87">
        <v>4825</v>
      </c>
      <c r="B3231" s="78" t="s">
        <v>13641</v>
      </c>
      <c r="C3231" s="87" t="s">
        <v>97</v>
      </c>
      <c r="D3231" s="87" t="s">
        <v>10420</v>
      </c>
      <c r="E3231" s="88">
        <v>196.83</v>
      </c>
    </row>
    <row r="3232" spans="1:5">
      <c r="A3232" s="87">
        <v>34744</v>
      </c>
      <c r="B3232" s="78" t="s">
        <v>13642</v>
      </c>
      <c r="C3232" s="87" t="s">
        <v>359</v>
      </c>
      <c r="D3232" s="87" t="s">
        <v>10420</v>
      </c>
      <c r="E3232" s="88"/>
    </row>
    <row r="3233" spans="1:5">
      <c r="A3233" s="87">
        <v>39430</v>
      </c>
      <c r="B3233" s="78" t="s">
        <v>13643</v>
      </c>
      <c r="C3233" s="87" t="s">
        <v>119</v>
      </c>
      <c r="D3233" s="87" t="s">
        <v>10420</v>
      </c>
      <c r="E3233" s="88">
        <v>1.94</v>
      </c>
    </row>
    <row r="3234" spans="1:5">
      <c r="A3234" s="87">
        <v>39573</v>
      </c>
      <c r="B3234" s="78" t="s">
        <v>13644</v>
      </c>
      <c r="C3234" s="87" t="s">
        <v>119</v>
      </c>
      <c r="D3234" s="87" t="s">
        <v>10420</v>
      </c>
      <c r="E3234" s="88">
        <v>1.91</v>
      </c>
    </row>
    <row r="3235" spans="1:5">
      <c r="A3235" s="87">
        <v>38410</v>
      </c>
      <c r="B3235" s="78" t="s">
        <v>13645</v>
      </c>
      <c r="C3235" s="87" t="s">
        <v>119</v>
      </c>
      <c r="D3235" s="87" t="s">
        <v>10420</v>
      </c>
      <c r="E3235" s="88">
        <v>15844.44</v>
      </c>
    </row>
    <row r="3236" spans="1:5">
      <c r="A3236" s="87">
        <v>43082</v>
      </c>
      <c r="B3236" s="78" t="s">
        <v>13646</v>
      </c>
      <c r="C3236" s="87" t="s">
        <v>59</v>
      </c>
      <c r="D3236" s="87" t="s">
        <v>10426</v>
      </c>
      <c r="E3236" s="88"/>
    </row>
    <row r="3237" spans="1:5">
      <c r="A3237" s="87">
        <v>43083</v>
      </c>
      <c r="B3237" s="78" t="s">
        <v>13647</v>
      </c>
      <c r="C3237" s="87" t="s">
        <v>59</v>
      </c>
      <c r="D3237" s="87" t="s">
        <v>10420</v>
      </c>
      <c r="E3237" s="88"/>
    </row>
    <row r="3238" spans="1:5">
      <c r="A3238" s="87">
        <v>40535</v>
      </c>
      <c r="B3238" s="78" t="s">
        <v>13648</v>
      </c>
      <c r="C3238" s="87" t="s">
        <v>59</v>
      </c>
      <c r="D3238" s="87" t="s">
        <v>10420</v>
      </c>
      <c r="E3238" s="88"/>
    </row>
    <row r="3239" spans="1:5">
      <c r="A3239" s="87">
        <v>40598</v>
      </c>
      <c r="B3239" s="78" t="s">
        <v>13649</v>
      </c>
      <c r="C3239" s="87" t="s">
        <v>59</v>
      </c>
      <c r="D3239" s="87" t="s">
        <v>10420</v>
      </c>
      <c r="E3239" s="88"/>
    </row>
    <row r="3240" spans="1:5">
      <c r="A3240" s="87">
        <v>43692</v>
      </c>
      <c r="B3240" s="78" t="s">
        <v>13650</v>
      </c>
      <c r="C3240" s="87" t="s">
        <v>59</v>
      </c>
      <c r="D3240" s="87" t="s">
        <v>10420</v>
      </c>
      <c r="E3240" s="88"/>
    </row>
    <row r="3241" spans="1:5">
      <c r="A3241" s="87">
        <v>43665</v>
      </c>
      <c r="B3241" s="78" t="s">
        <v>13651</v>
      </c>
      <c r="C3241" s="87" t="s">
        <v>59</v>
      </c>
      <c r="D3241" s="87" t="s">
        <v>10420</v>
      </c>
      <c r="E3241" s="88"/>
    </row>
    <row r="3242" spans="1:5">
      <c r="A3242" s="87">
        <v>10966</v>
      </c>
      <c r="B3242" s="78" t="s">
        <v>13652</v>
      </c>
      <c r="C3242" s="87" t="s">
        <v>59</v>
      </c>
      <c r="D3242" s="87" t="s">
        <v>10420</v>
      </c>
      <c r="E3242" s="88"/>
    </row>
    <row r="3243" spans="1:5">
      <c r="A3243" s="87">
        <v>39427</v>
      </c>
      <c r="B3243" s="78" t="s">
        <v>13653</v>
      </c>
      <c r="C3243" s="87" t="s">
        <v>97</v>
      </c>
      <c r="D3243" s="87" t="s">
        <v>10420</v>
      </c>
      <c r="E3243" s="88">
        <v>5.17</v>
      </c>
    </row>
    <row r="3244" spans="1:5">
      <c r="A3244" s="87">
        <v>39424</v>
      </c>
      <c r="B3244" s="78" t="s">
        <v>13654</v>
      </c>
      <c r="C3244" s="87" t="s">
        <v>97</v>
      </c>
      <c r="D3244" s="87" t="s">
        <v>10420</v>
      </c>
      <c r="E3244" s="88">
        <v>3.07</v>
      </c>
    </row>
    <row r="3245" spans="1:5">
      <c r="A3245" s="87">
        <v>39425</v>
      </c>
      <c r="B3245" s="78" t="s">
        <v>13655</v>
      </c>
      <c r="C3245" s="87" t="s">
        <v>97</v>
      </c>
      <c r="D3245" s="87" t="s">
        <v>10420</v>
      </c>
      <c r="E3245" s="88">
        <v>3.03</v>
      </c>
    </row>
    <row r="3246" spans="1:5">
      <c r="A3246" s="87">
        <v>40664</v>
      </c>
      <c r="B3246" s="78" t="s">
        <v>13656</v>
      </c>
      <c r="C3246" s="87" t="s">
        <v>59</v>
      </c>
      <c r="D3246" s="87" t="s">
        <v>10420</v>
      </c>
      <c r="E3246" s="88"/>
    </row>
    <row r="3247" spans="1:5">
      <c r="A3247" s="87">
        <v>34360</v>
      </c>
      <c r="B3247" s="78" t="s">
        <v>13657</v>
      </c>
      <c r="C3247" s="87" t="s">
        <v>59</v>
      </c>
      <c r="D3247" s="87" t="s">
        <v>10420</v>
      </c>
      <c r="E3247" s="88"/>
    </row>
    <row r="3248" spans="1:5">
      <c r="A3248" s="87">
        <v>20259</v>
      </c>
      <c r="B3248" s="78" t="s">
        <v>13658</v>
      </c>
      <c r="C3248" s="87" t="s">
        <v>97</v>
      </c>
      <c r="D3248" s="87" t="s">
        <v>10420</v>
      </c>
      <c r="E3248" s="88"/>
    </row>
    <row r="3249" spans="1:5">
      <c r="A3249" s="87">
        <v>14077</v>
      </c>
      <c r="B3249" s="78" t="s">
        <v>13659</v>
      </c>
      <c r="C3249" s="87" t="s">
        <v>97</v>
      </c>
      <c r="D3249" s="87" t="s">
        <v>10420</v>
      </c>
      <c r="E3249" s="88"/>
    </row>
    <row r="3250" spans="1:5">
      <c r="A3250" s="87">
        <v>3678</v>
      </c>
      <c r="B3250" s="78" t="s">
        <v>13660</v>
      </c>
      <c r="C3250" s="87" t="s">
        <v>97</v>
      </c>
      <c r="D3250" s="87" t="s">
        <v>10420</v>
      </c>
      <c r="E3250" s="88"/>
    </row>
    <row r="3251" spans="1:5">
      <c r="A3251" s="87">
        <v>11552</v>
      </c>
      <c r="B3251" s="78" t="s">
        <v>13661</v>
      </c>
      <c r="C3251" s="87" t="s">
        <v>97</v>
      </c>
      <c r="D3251" s="87" t="s">
        <v>10420</v>
      </c>
      <c r="E3251" s="88">
        <v>8.1999999999999993</v>
      </c>
    </row>
    <row r="3252" spans="1:5">
      <c r="A3252" s="87">
        <v>585</v>
      </c>
      <c r="B3252" s="78" t="s">
        <v>13662</v>
      </c>
      <c r="C3252" s="87" t="s">
        <v>59</v>
      </c>
      <c r="D3252" s="87" t="s">
        <v>10420</v>
      </c>
      <c r="E3252" s="88"/>
    </row>
    <row r="3253" spans="1:5">
      <c r="A3253" s="87">
        <v>39418</v>
      </c>
      <c r="B3253" s="78" t="s">
        <v>13663</v>
      </c>
      <c r="C3253" s="87" t="s">
        <v>97</v>
      </c>
      <c r="D3253" s="87" t="s">
        <v>10420</v>
      </c>
      <c r="E3253" s="88">
        <v>5.76</v>
      </c>
    </row>
    <row r="3254" spans="1:5">
      <c r="A3254" s="87">
        <v>39419</v>
      </c>
      <c r="B3254" s="78" t="s">
        <v>13664</v>
      </c>
      <c r="C3254" s="87" t="s">
        <v>97</v>
      </c>
      <c r="D3254" s="87" t="s">
        <v>10420</v>
      </c>
      <c r="E3254" s="88">
        <v>7.02</v>
      </c>
    </row>
    <row r="3255" spans="1:5">
      <c r="A3255" s="87">
        <v>39420</v>
      </c>
      <c r="B3255" s="78" t="s">
        <v>13665</v>
      </c>
      <c r="C3255" s="87" t="s">
        <v>97</v>
      </c>
      <c r="D3255" s="87" t="s">
        <v>10420</v>
      </c>
      <c r="E3255" s="88">
        <v>7.75</v>
      </c>
    </row>
    <row r="3256" spans="1:5">
      <c r="A3256" s="87">
        <v>39571</v>
      </c>
      <c r="B3256" s="78" t="s">
        <v>13666</v>
      </c>
      <c r="C3256" s="87" t="s">
        <v>97</v>
      </c>
      <c r="D3256" s="87" t="s">
        <v>10420</v>
      </c>
      <c r="E3256" s="88">
        <v>4.68</v>
      </c>
    </row>
    <row r="3257" spans="1:5">
      <c r="A3257" s="87">
        <v>39421</v>
      </c>
      <c r="B3257" s="78" t="s">
        <v>13667</v>
      </c>
      <c r="C3257" s="87" t="s">
        <v>97</v>
      </c>
      <c r="D3257" s="87" t="s">
        <v>10420</v>
      </c>
      <c r="E3257" s="88">
        <v>6.82</v>
      </c>
    </row>
    <row r="3258" spans="1:5">
      <c r="A3258" s="87">
        <v>39422</v>
      </c>
      <c r="B3258" s="78" t="s">
        <v>13668</v>
      </c>
      <c r="C3258" s="87" t="s">
        <v>97</v>
      </c>
      <c r="D3258" s="87" t="s">
        <v>10426</v>
      </c>
      <c r="E3258" s="88">
        <v>7.97</v>
      </c>
    </row>
    <row r="3259" spans="1:5">
      <c r="A3259" s="87">
        <v>39423</v>
      </c>
      <c r="B3259" s="78" t="s">
        <v>13669</v>
      </c>
      <c r="C3259" s="87" t="s">
        <v>97</v>
      </c>
      <c r="D3259" s="87" t="s">
        <v>10420</v>
      </c>
      <c r="E3259" s="88">
        <v>9.25</v>
      </c>
    </row>
    <row r="3260" spans="1:5">
      <c r="A3260" s="87">
        <v>39426</v>
      </c>
      <c r="B3260" s="78" t="s">
        <v>13670</v>
      </c>
      <c r="C3260" s="87" t="s">
        <v>97</v>
      </c>
      <c r="D3260" s="87" t="s">
        <v>10420</v>
      </c>
      <c r="E3260" s="88">
        <v>20.8</v>
      </c>
    </row>
    <row r="3261" spans="1:5">
      <c r="A3261" s="87">
        <v>39429</v>
      </c>
      <c r="B3261" s="78" t="s">
        <v>13671</v>
      </c>
      <c r="C3261" s="87" t="s">
        <v>97</v>
      </c>
      <c r="D3261" s="87" t="s">
        <v>10420</v>
      </c>
      <c r="E3261" s="88">
        <v>6.56</v>
      </c>
    </row>
    <row r="3262" spans="1:5">
      <c r="A3262" s="87">
        <v>39428</v>
      </c>
      <c r="B3262" s="78" t="s">
        <v>13672</v>
      </c>
      <c r="C3262" s="87" t="s">
        <v>97</v>
      </c>
      <c r="D3262" s="87" t="s">
        <v>10420</v>
      </c>
      <c r="E3262" s="88">
        <v>5.01</v>
      </c>
    </row>
    <row r="3263" spans="1:5">
      <c r="A3263" s="87">
        <v>39572</v>
      </c>
      <c r="B3263" s="78" t="s">
        <v>13673</v>
      </c>
      <c r="C3263" s="87" t="s">
        <v>97</v>
      </c>
      <c r="D3263" s="87" t="s">
        <v>10420</v>
      </c>
      <c r="E3263" s="88">
        <v>4.34</v>
      </c>
    </row>
    <row r="3264" spans="1:5">
      <c r="A3264" s="87">
        <v>39570</v>
      </c>
      <c r="B3264" s="78" t="s">
        <v>13674</v>
      </c>
      <c r="C3264" s="87" t="s">
        <v>97</v>
      </c>
      <c r="D3264" s="87" t="s">
        <v>10420</v>
      </c>
      <c r="E3264" s="88">
        <v>4.5999999999999996</v>
      </c>
    </row>
    <row r="3265" spans="1:5">
      <c r="A3265" s="87">
        <v>39569</v>
      </c>
      <c r="B3265" s="78" t="s">
        <v>13675</v>
      </c>
      <c r="C3265" s="87" t="s">
        <v>97</v>
      </c>
      <c r="D3265" s="87" t="s">
        <v>10420</v>
      </c>
      <c r="E3265" s="88">
        <v>4.55</v>
      </c>
    </row>
    <row r="3266" spans="1:5">
      <c r="A3266" s="87">
        <v>39328</v>
      </c>
      <c r="B3266" s="78" t="s">
        <v>13676</v>
      </c>
      <c r="C3266" s="87" t="s">
        <v>97</v>
      </c>
      <c r="D3266" s="87" t="s">
        <v>10420</v>
      </c>
      <c r="E3266" s="88">
        <v>4.7</v>
      </c>
    </row>
    <row r="3267" spans="1:5">
      <c r="A3267" s="87">
        <v>39029</v>
      </c>
      <c r="B3267" s="78" t="s">
        <v>13677</v>
      </c>
      <c r="C3267" s="87" t="s">
        <v>97</v>
      </c>
      <c r="D3267" s="87" t="s">
        <v>10420</v>
      </c>
      <c r="E3267" s="88">
        <v>14.69</v>
      </c>
    </row>
    <row r="3268" spans="1:5">
      <c r="A3268" s="87">
        <v>39028</v>
      </c>
      <c r="B3268" s="78" t="s">
        <v>13678</v>
      </c>
      <c r="C3268" s="87" t="s">
        <v>97</v>
      </c>
      <c r="D3268" s="87" t="s">
        <v>10420</v>
      </c>
      <c r="E3268" s="88">
        <v>8.5500000000000007</v>
      </c>
    </row>
    <row r="3269" spans="1:5">
      <c r="A3269" s="87">
        <v>38541</v>
      </c>
      <c r="B3269" s="78" t="s">
        <v>13679</v>
      </c>
      <c r="C3269" s="87" t="s">
        <v>119</v>
      </c>
      <c r="D3269" s="87" t="s">
        <v>10420</v>
      </c>
      <c r="E3269" s="88"/>
    </row>
    <row r="3270" spans="1:5">
      <c r="A3270" s="87">
        <v>38542</v>
      </c>
      <c r="B3270" s="78" t="s">
        <v>13680</v>
      </c>
      <c r="C3270" s="87" t="s">
        <v>119</v>
      </c>
      <c r="D3270" s="87" t="s">
        <v>10420</v>
      </c>
      <c r="E3270" s="88"/>
    </row>
    <row r="3271" spans="1:5">
      <c r="A3271" s="87">
        <v>45080</v>
      </c>
      <c r="B3271" s="78" t="s">
        <v>13681</v>
      </c>
      <c r="C3271" s="87" t="s">
        <v>119</v>
      </c>
      <c r="D3271" s="87" t="s">
        <v>10420</v>
      </c>
      <c r="E3271" s="88"/>
    </row>
    <row r="3272" spans="1:5">
      <c r="A3272" s="87">
        <v>38543</v>
      </c>
      <c r="B3272" s="78" t="s">
        <v>13682</v>
      </c>
      <c r="C3272" s="87" t="s">
        <v>119</v>
      </c>
      <c r="D3272" s="87" t="s">
        <v>10420</v>
      </c>
      <c r="E3272" s="88"/>
    </row>
    <row r="3273" spans="1:5">
      <c r="A3273" s="87">
        <v>44002</v>
      </c>
      <c r="B3273" s="78" t="s">
        <v>13683</v>
      </c>
      <c r="C3273" s="87" t="s">
        <v>119</v>
      </c>
      <c r="D3273" s="87" t="s">
        <v>10420</v>
      </c>
      <c r="E3273" s="88"/>
    </row>
    <row r="3274" spans="1:5">
      <c r="A3274" s="87">
        <v>43886</v>
      </c>
      <c r="B3274" s="78" t="s">
        <v>13684</v>
      </c>
      <c r="C3274" s="87" t="s">
        <v>119</v>
      </c>
      <c r="D3274" s="87" t="s">
        <v>10420</v>
      </c>
      <c r="E3274" s="88"/>
    </row>
    <row r="3275" spans="1:5">
      <c r="A3275" s="87">
        <v>40791</v>
      </c>
      <c r="B3275" s="78" t="s">
        <v>13685</v>
      </c>
      <c r="C3275" s="87" t="s">
        <v>119</v>
      </c>
      <c r="D3275" s="87" t="s">
        <v>10420</v>
      </c>
      <c r="E3275" s="88"/>
    </row>
    <row r="3276" spans="1:5">
      <c r="A3276" s="87">
        <v>44003</v>
      </c>
      <c r="B3276" s="78" t="s">
        <v>13686</v>
      </c>
      <c r="C3276" s="87" t="s">
        <v>119</v>
      </c>
      <c r="D3276" s="87" t="s">
        <v>10420</v>
      </c>
      <c r="E3276" s="88"/>
    </row>
    <row r="3277" spans="1:5">
      <c r="A3277" s="87">
        <v>44548</v>
      </c>
      <c r="B3277" s="78" t="s">
        <v>13687</v>
      </c>
      <c r="C3277" s="87" t="s">
        <v>119</v>
      </c>
      <c r="D3277" s="87" t="s">
        <v>10420</v>
      </c>
      <c r="E3277" s="88"/>
    </row>
    <row r="3278" spans="1:5">
      <c r="A3278" s="87">
        <v>44550</v>
      </c>
      <c r="B3278" s="78" t="s">
        <v>13688</v>
      </c>
      <c r="C3278" s="87" t="s">
        <v>119</v>
      </c>
      <c r="D3278" s="87" t="s">
        <v>10420</v>
      </c>
      <c r="E3278" s="88"/>
    </row>
    <row r="3279" spans="1:5">
      <c r="A3279" s="87">
        <v>44549</v>
      </c>
      <c r="B3279" s="78" t="s">
        <v>13689</v>
      </c>
      <c r="C3279" s="87" t="s">
        <v>119</v>
      </c>
      <c r="D3279" s="87" t="s">
        <v>10420</v>
      </c>
      <c r="E3279" s="88"/>
    </row>
    <row r="3280" spans="1:5">
      <c r="A3280" s="87">
        <v>41982</v>
      </c>
      <c r="B3280" s="78" t="s">
        <v>13690</v>
      </c>
      <c r="C3280" s="87" t="s">
        <v>119</v>
      </c>
      <c r="D3280" s="87" t="s">
        <v>10420</v>
      </c>
      <c r="E3280" s="88"/>
    </row>
    <row r="3281" spans="1:5">
      <c r="A3281" s="87">
        <v>39012</v>
      </c>
      <c r="B3281" s="78" t="s">
        <v>13691</v>
      </c>
      <c r="C3281" s="87" t="s">
        <v>119</v>
      </c>
      <c r="D3281" s="87" t="s">
        <v>10420</v>
      </c>
      <c r="E3281" s="88"/>
    </row>
    <row r="3282" spans="1:5">
      <c r="A3282" s="87">
        <v>40435</v>
      </c>
      <c r="B3282" s="78" t="s">
        <v>13692</v>
      </c>
      <c r="C3282" s="87" t="s">
        <v>119</v>
      </c>
      <c r="D3282" s="87" t="s">
        <v>10420</v>
      </c>
      <c r="E3282" s="88"/>
    </row>
    <row r="3283" spans="1:5">
      <c r="A3283" s="87">
        <v>45265</v>
      </c>
      <c r="B3283" s="78" t="s">
        <v>13693</v>
      </c>
      <c r="C3283" s="87" t="s">
        <v>10829</v>
      </c>
      <c r="D3283" s="87" t="s">
        <v>10420</v>
      </c>
      <c r="E3283" s="88">
        <v>35.85</v>
      </c>
    </row>
    <row r="3284" spans="1:5">
      <c r="A3284" s="87">
        <v>13617</v>
      </c>
      <c r="B3284" s="78" t="s">
        <v>13694</v>
      </c>
      <c r="C3284" s="87" t="s">
        <v>119</v>
      </c>
      <c r="D3284" s="87" t="s">
        <v>10420</v>
      </c>
      <c r="E3284" s="88">
        <v>103338.8</v>
      </c>
    </row>
    <row r="3285" spans="1:5">
      <c r="A3285" s="87">
        <v>35274</v>
      </c>
      <c r="B3285" s="78" t="s">
        <v>13695</v>
      </c>
      <c r="C3285" s="87" t="s">
        <v>97</v>
      </c>
      <c r="D3285" s="87" t="s">
        <v>10420</v>
      </c>
      <c r="E3285" s="88">
        <v>55.38</v>
      </c>
    </row>
    <row r="3286" spans="1:5">
      <c r="A3286" s="87">
        <v>35275</v>
      </c>
      <c r="B3286" s="78" t="s">
        <v>13696</v>
      </c>
      <c r="C3286" s="87" t="s">
        <v>97</v>
      </c>
      <c r="D3286" s="87" t="s">
        <v>10420</v>
      </c>
      <c r="E3286" s="88">
        <v>117.54</v>
      </c>
    </row>
    <row r="3287" spans="1:5">
      <c r="A3287" s="87">
        <v>35276</v>
      </c>
      <c r="B3287" s="78" t="s">
        <v>13697</v>
      </c>
      <c r="C3287" s="87" t="s">
        <v>97</v>
      </c>
      <c r="D3287" s="87" t="s">
        <v>10420</v>
      </c>
      <c r="E3287" s="88">
        <v>204.52</v>
      </c>
    </row>
    <row r="3288" spans="1:5">
      <c r="A3288" s="87">
        <v>11091</v>
      </c>
      <c r="B3288" s="78" t="s">
        <v>13698</v>
      </c>
      <c r="C3288" s="87" t="s">
        <v>119</v>
      </c>
      <c r="D3288" s="87" t="s">
        <v>10420</v>
      </c>
      <c r="E3288" s="88">
        <v>1.1599999999999999</v>
      </c>
    </row>
    <row r="3289" spans="1:5">
      <c r="A3289" s="87">
        <v>37586</v>
      </c>
      <c r="B3289" s="78" t="s">
        <v>13699</v>
      </c>
      <c r="C3289" s="87" t="s">
        <v>12490</v>
      </c>
      <c r="D3289" s="87" t="s">
        <v>10420</v>
      </c>
      <c r="E3289" s="88"/>
    </row>
    <row r="3290" spans="1:5">
      <c r="A3290" s="87">
        <v>37395</v>
      </c>
      <c r="B3290" s="78" t="s">
        <v>13700</v>
      </c>
      <c r="C3290" s="87" t="s">
        <v>12490</v>
      </c>
      <c r="D3290" s="87" t="s">
        <v>10420</v>
      </c>
      <c r="E3290" s="88"/>
    </row>
    <row r="3291" spans="1:5">
      <c r="A3291" s="87">
        <v>14147</v>
      </c>
      <c r="B3291" s="78" t="s">
        <v>13701</v>
      </c>
      <c r="C3291" s="87" t="s">
        <v>12490</v>
      </c>
      <c r="D3291" s="87" t="s">
        <v>10420</v>
      </c>
      <c r="E3291" s="88"/>
    </row>
    <row r="3292" spans="1:5">
      <c r="A3292" s="87">
        <v>37396</v>
      </c>
      <c r="B3292" s="78" t="s">
        <v>13702</v>
      </c>
      <c r="C3292" s="87" t="s">
        <v>12490</v>
      </c>
      <c r="D3292" s="87" t="s">
        <v>10420</v>
      </c>
      <c r="E3292" s="88"/>
    </row>
    <row r="3293" spans="1:5">
      <c r="A3293" s="87">
        <v>37397</v>
      </c>
      <c r="B3293" s="78" t="s">
        <v>13703</v>
      </c>
      <c r="C3293" s="87" t="s">
        <v>12490</v>
      </c>
      <c r="D3293" s="87" t="s">
        <v>10420</v>
      </c>
      <c r="E3293" s="88"/>
    </row>
    <row r="3294" spans="1:5">
      <c r="A3294" s="87">
        <v>43606</v>
      </c>
      <c r="B3294" s="78" t="s">
        <v>13704</v>
      </c>
      <c r="C3294" s="87" t="s">
        <v>119</v>
      </c>
      <c r="D3294" s="87" t="s">
        <v>10420</v>
      </c>
      <c r="E3294" s="88">
        <v>9.83</v>
      </c>
    </row>
    <row r="3295" spans="1:5">
      <c r="A3295" s="87">
        <v>444</v>
      </c>
      <c r="B3295" s="78" t="s">
        <v>13705</v>
      </c>
      <c r="C3295" s="87" t="s">
        <v>119</v>
      </c>
      <c r="D3295" s="87" t="s">
        <v>10420</v>
      </c>
      <c r="E3295" s="88"/>
    </row>
    <row r="3296" spans="1:5">
      <c r="A3296" s="87">
        <v>445</v>
      </c>
      <c r="B3296" s="78" t="s">
        <v>13706</v>
      </c>
      <c r="C3296" s="87" t="s">
        <v>119</v>
      </c>
      <c r="D3296" s="87" t="s">
        <v>10420</v>
      </c>
      <c r="E3296" s="88"/>
    </row>
    <row r="3297" spans="1:5">
      <c r="A3297" s="87">
        <v>4783</v>
      </c>
      <c r="B3297" s="78" t="s">
        <v>13707</v>
      </c>
      <c r="C3297" s="87" t="s">
        <v>24</v>
      </c>
      <c r="D3297" s="87" t="s">
        <v>10426</v>
      </c>
      <c r="E3297" s="88">
        <v>20.07</v>
      </c>
    </row>
    <row r="3298" spans="1:5">
      <c r="A3298" s="87">
        <v>41079</v>
      </c>
      <c r="B3298" s="78" t="s">
        <v>13708</v>
      </c>
      <c r="C3298" s="87" t="s">
        <v>269</v>
      </c>
      <c r="D3298" s="87" t="s">
        <v>10420</v>
      </c>
      <c r="E3298" s="88">
        <v>3513.27</v>
      </c>
    </row>
    <row r="3299" spans="1:5">
      <c r="A3299" s="87">
        <v>12874</v>
      </c>
      <c r="B3299" s="78" t="s">
        <v>13709</v>
      </c>
      <c r="C3299" s="87" t="s">
        <v>24</v>
      </c>
      <c r="D3299" s="87" t="s">
        <v>10420</v>
      </c>
      <c r="E3299" s="88">
        <v>19.48</v>
      </c>
    </row>
    <row r="3300" spans="1:5">
      <c r="A3300" s="87">
        <v>41082</v>
      </c>
      <c r="B3300" s="78" t="s">
        <v>13710</v>
      </c>
      <c r="C3300" s="87" t="s">
        <v>269</v>
      </c>
      <c r="D3300" s="87" t="s">
        <v>10420</v>
      </c>
      <c r="E3300" s="88">
        <v>3411.62</v>
      </c>
    </row>
    <row r="3301" spans="1:5">
      <c r="A3301" s="87">
        <v>4785</v>
      </c>
      <c r="B3301" s="78" t="s">
        <v>13711</v>
      </c>
      <c r="C3301" s="87" t="s">
        <v>24</v>
      </c>
      <c r="D3301" s="87" t="s">
        <v>10420</v>
      </c>
      <c r="E3301" s="88">
        <v>20.07</v>
      </c>
    </row>
    <row r="3302" spans="1:5">
      <c r="A3302" s="87">
        <v>41081</v>
      </c>
      <c r="B3302" s="78" t="s">
        <v>13712</v>
      </c>
      <c r="C3302" s="87" t="s">
        <v>269</v>
      </c>
      <c r="D3302" s="87" t="s">
        <v>10420</v>
      </c>
      <c r="E3302" s="88">
        <v>3513.27</v>
      </c>
    </row>
    <row r="3303" spans="1:5">
      <c r="A3303" s="87">
        <v>4801</v>
      </c>
      <c r="B3303" s="78" t="s">
        <v>13713</v>
      </c>
      <c r="C3303" s="87" t="s">
        <v>359</v>
      </c>
      <c r="D3303" s="87" t="s">
        <v>10420</v>
      </c>
      <c r="E3303" s="88">
        <v>124.47</v>
      </c>
    </row>
    <row r="3304" spans="1:5">
      <c r="A3304" s="87">
        <v>4794</v>
      </c>
      <c r="B3304" s="78" t="s">
        <v>13714</v>
      </c>
      <c r="C3304" s="87" t="s">
        <v>359</v>
      </c>
      <c r="D3304" s="87" t="s">
        <v>10420</v>
      </c>
      <c r="E3304" s="88">
        <v>566.88</v>
      </c>
    </row>
    <row r="3305" spans="1:5">
      <c r="A3305" s="87">
        <v>4796</v>
      </c>
      <c r="B3305" s="78" t="s">
        <v>13715</v>
      </c>
      <c r="C3305" s="87" t="s">
        <v>359</v>
      </c>
      <c r="D3305" s="87" t="s">
        <v>10420</v>
      </c>
      <c r="E3305" s="88">
        <v>344.32</v>
      </c>
    </row>
    <row r="3306" spans="1:5">
      <c r="A3306" s="87">
        <v>4800</v>
      </c>
      <c r="B3306" s="78" t="s">
        <v>13716</v>
      </c>
      <c r="C3306" s="87" t="s">
        <v>359</v>
      </c>
      <c r="D3306" s="87" t="s">
        <v>10420</v>
      </c>
      <c r="E3306" s="88">
        <v>94.69</v>
      </c>
    </row>
    <row r="3307" spans="1:5">
      <c r="A3307" s="87">
        <v>4795</v>
      </c>
      <c r="B3307" s="78" t="s">
        <v>13717</v>
      </c>
      <c r="C3307" s="87" t="s">
        <v>359</v>
      </c>
      <c r="D3307" s="87" t="s">
        <v>10420</v>
      </c>
      <c r="E3307" s="88">
        <v>551.83000000000004</v>
      </c>
    </row>
    <row r="3308" spans="1:5">
      <c r="A3308" s="87">
        <v>39694</v>
      </c>
      <c r="B3308" s="78" t="s">
        <v>13718</v>
      </c>
      <c r="C3308" s="87" t="s">
        <v>359</v>
      </c>
      <c r="D3308" s="87" t="s">
        <v>10420</v>
      </c>
      <c r="E3308" s="88">
        <v>408.21</v>
      </c>
    </row>
    <row r="3309" spans="1:5">
      <c r="A3309" s="87">
        <v>1292</v>
      </c>
      <c r="B3309" s="78" t="s">
        <v>13719</v>
      </c>
      <c r="C3309" s="87" t="s">
        <v>359</v>
      </c>
      <c r="D3309" s="87" t="s">
        <v>10420</v>
      </c>
      <c r="E3309" s="88">
        <v>42.36</v>
      </c>
    </row>
    <row r="3310" spans="1:5">
      <c r="A3310" s="87">
        <v>1287</v>
      </c>
      <c r="B3310" s="78" t="s">
        <v>13720</v>
      </c>
      <c r="C3310" s="87" t="s">
        <v>359</v>
      </c>
      <c r="D3310" s="87" t="s">
        <v>10420</v>
      </c>
      <c r="E3310" s="88">
        <v>33.909999999999997</v>
      </c>
    </row>
    <row r="3311" spans="1:5">
      <c r="A3311" s="87">
        <v>4786</v>
      </c>
      <c r="B3311" s="78" t="s">
        <v>13721</v>
      </c>
      <c r="C3311" s="87" t="s">
        <v>359</v>
      </c>
      <c r="D3311" s="87" t="s">
        <v>10426</v>
      </c>
      <c r="E3311" s="88"/>
    </row>
    <row r="3312" spans="1:5">
      <c r="A3312" s="87">
        <v>10840</v>
      </c>
      <c r="B3312" s="78" t="s">
        <v>13722</v>
      </c>
      <c r="C3312" s="87" t="s">
        <v>359</v>
      </c>
      <c r="D3312" s="87" t="s">
        <v>10426</v>
      </c>
      <c r="E3312" s="88">
        <v>525</v>
      </c>
    </row>
    <row r="3313" spans="1:5">
      <c r="A3313" s="87">
        <v>10841</v>
      </c>
      <c r="B3313" s="78" t="s">
        <v>13723</v>
      </c>
      <c r="C3313" s="87" t="s">
        <v>359</v>
      </c>
      <c r="D3313" s="87" t="s">
        <v>10420</v>
      </c>
      <c r="E3313" s="88">
        <v>396.22</v>
      </c>
    </row>
    <row r="3314" spans="1:5">
      <c r="A3314" s="87">
        <v>44540</v>
      </c>
      <c r="B3314" s="78" t="s">
        <v>13724</v>
      </c>
      <c r="C3314" s="87" t="s">
        <v>359</v>
      </c>
      <c r="D3314" s="87" t="s">
        <v>10420</v>
      </c>
      <c r="E3314" s="88">
        <v>506.28</v>
      </c>
    </row>
    <row r="3315" spans="1:5">
      <c r="A3315" s="87">
        <v>10842</v>
      </c>
      <c r="B3315" s="78" t="s">
        <v>13725</v>
      </c>
      <c r="C3315" s="87" t="s">
        <v>359</v>
      </c>
      <c r="D3315" s="87" t="s">
        <v>10420</v>
      </c>
      <c r="E3315" s="88">
        <v>572.32000000000005</v>
      </c>
    </row>
    <row r="3316" spans="1:5">
      <c r="A3316" s="87">
        <v>45190</v>
      </c>
      <c r="B3316" s="78" t="s">
        <v>13726</v>
      </c>
      <c r="C3316" s="87" t="s">
        <v>359</v>
      </c>
      <c r="D3316" s="87" t="s">
        <v>10426</v>
      </c>
      <c r="E3316" s="88">
        <v>69.95</v>
      </c>
    </row>
    <row r="3317" spans="1:5">
      <c r="A3317" s="87">
        <v>45191</v>
      </c>
      <c r="B3317" s="78" t="s">
        <v>13727</v>
      </c>
      <c r="C3317" s="87" t="s">
        <v>359</v>
      </c>
      <c r="D3317" s="87" t="s">
        <v>10420</v>
      </c>
      <c r="E3317" s="88">
        <v>118.67</v>
      </c>
    </row>
    <row r="3318" spans="1:5">
      <c r="A3318" s="87">
        <v>38180</v>
      </c>
      <c r="B3318" s="78" t="s">
        <v>13728</v>
      </c>
      <c r="C3318" s="87" t="s">
        <v>359</v>
      </c>
      <c r="D3318" s="87" t="s">
        <v>10420</v>
      </c>
      <c r="E3318" s="88">
        <v>277.22000000000003</v>
      </c>
    </row>
    <row r="3319" spans="1:5">
      <c r="A3319" s="87">
        <v>40648</v>
      </c>
      <c r="B3319" s="78" t="s">
        <v>13729</v>
      </c>
      <c r="C3319" s="87" t="s">
        <v>359</v>
      </c>
      <c r="D3319" s="87" t="s">
        <v>10420</v>
      </c>
      <c r="E3319" s="88"/>
    </row>
    <row r="3320" spans="1:5">
      <c r="A3320" s="87">
        <v>40649</v>
      </c>
      <c r="B3320" s="78" t="s">
        <v>13730</v>
      </c>
      <c r="C3320" s="87" t="s">
        <v>359</v>
      </c>
      <c r="D3320" s="87" t="s">
        <v>10420</v>
      </c>
      <c r="E3320" s="88"/>
    </row>
    <row r="3321" spans="1:5">
      <c r="A3321" s="87">
        <v>40650</v>
      </c>
      <c r="B3321" s="78" t="s">
        <v>13731</v>
      </c>
      <c r="C3321" s="87" t="s">
        <v>359</v>
      </c>
      <c r="D3321" s="87" t="s">
        <v>10420</v>
      </c>
      <c r="E3321" s="88"/>
    </row>
    <row r="3322" spans="1:5">
      <c r="A3322" s="87">
        <v>40651</v>
      </c>
      <c r="B3322" s="78" t="s">
        <v>13732</v>
      </c>
      <c r="C3322" s="87" t="s">
        <v>359</v>
      </c>
      <c r="D3322" s="87" t="s">
        <v>10420</v>
      </c>
      <c r="E3322" s="88"/>
    </row>
    <row r="3323" spans="1:5">
      <c r="A3323" s="87">
        <v>40652</v>
      </c>
      <c r="B3323" s="78" t="s">
        <v>13733</v>
      </c>
      <c r="C3323" s="87" t="s">
        <v>359</v>
      </c>
      <c r="D3323" s="87" t="s">
        <v>10420</v>
      </c>
      <c r="E3323" s="88"/>
    </row>
    <row r="3324" spans="1:5">
      <c r="A3324" s="87">
        <v>40647</v>
      </c>
      <c r="B3324" s="78" t="s">
        <v>13734</v>
      </c>
      <c r="C3324" s="87" t="s">
        <v>359</v>
      </c>
      <c r="D3324" s="87" t="s">
        <v>10420</v>
      </c>
      <c r="E3324" s="88"/>
    </row>
    <row r="3325" spans="1:5">
      <c r="A3325" s="87">
        <v>40653</v>
      </c>
      <c r="B3325" s="78" t="s">
        <v>13735</v>
      </c>
      <c r="C3325" s="87" t="s">
        <v>359</v>
      </c>
      <c r="D3325" s="87" t="s">
        <v>10420</v>
      </c>
      <c r="E3325" s="88"/>
    </row>
    <row r="3326" spans="1:5">
      <c r="A3326" s="87">
        <v>38135</v>
      </c>
      <c r="B3326" s="78" t="s">
        <v>13736</v>
      </c>
      <c r="C3326" s="87" t="s">
        <v>359</v>
      </c>
      <c r="D3326" s="87" t="s">
        <v>10420</v>
      </c>
      <c r="E3326" s="88">
        <v>85.1</v>
      </c>
    </row>
    <row r="3327" spans="1:5">
      <c r="A3327" s="87">
        <v>36178</v>
      </c>
      <c r="B3327" s="78" t="s">
        <v>13737</v>
      </c>
      <c r="C3327" s="87" t="s">
        <v>119</v>
      </c>
      <c r="D3327" s="87" t="s">
        <v>10420</v>
      </c>
      <c r="E3327" s="88">
        <v>14.23</v>
      </c>
    </row>
    <row r="3328" spans="1:5">
      <c r="A3328" s="87">
        <v>38181</v>
      </c>
      <c r="B3328" s="78" t="s">
        <v>13738</v>
      </c>
      <c r="C3328" s="87" t="s">
        <v>359</v>
      </c>
      <c r="D3328" s="87" t="s">
        <v>10420</v>
      </c>
      <c r="E3328" s="88">
        <v>378.44</v>
      </c>
    </row>
    <row r="3329" spans="1:5">
      <c r="A3329" s="87">
        <v>38182</v>
      </c>
      <c r="B3329" s="78" t="s">
        <v>13739</v>
      </c>
      <c r="C3329" s="87" t="s">
        <v>359</v>
      </c>
      <c r="D3329" s="87" t="s">
        <v>10420</v>
      </c>
      <c r="E3329" s="88">
        <v>360.48</v>
      </c>
    </row>
    <row r="3330" spans="1:5">
      <c r="A3330" s="87">
        <v>38186</v>
      </c>
      <c r="B3330" s="78" t="s">
        <v>13740</v>
      </c>
      <c r="C3330" s="87" t="s">
        <v>359</v>
      </c>
      <c r="D3330" s="87" t="s">
        <v>10420</v>
      </c>
      <c r="E3330" s="88">
        <v>937.02</v>
      </c>
    </row>
    <row r="3331" spans="1:5">
      <c r="A3331" s="87">
        <v>38185</v>
      </c>
      <c r="B3331" s="78" t="s">
        <v>13741</v>
      </c>
      <c r="C3331" s="87" t="s">
        <v>359</v>
      </c>
      <c r="D3331" s="87" t="s">
        <v>10420</v>
      </c>
      <c r="E3331" s="88">
        <v>834.28</v>
      </c>
    </row>
    <row r="3332" spans="1:5">
      <c r="A3332" s="87">
        <v>40654</v>
      </c>
      <c r="B3332" s="78" t="s">
        <v>13742</v>
      </c>
      <c r="C3332" s="87" t="s">
        <v>359</v>
      </c>
      <c r="D3332" s="87" t="s">
        <v>10420</v>
      </c>
      <c r="E3332" s="88"/>
    </row>
    <row r="3333" spans="1:5">
      <c r="A3333" s="87">
        <v>44541</v>
      </c>
      <c r="B3333" s="78" t="s">
        <v>13743</v>
      </c>
      <c r="C3333" s="87" t="s">
        <v>359</v>
      </c>
      <c r="D3333" s="87" t="s">
        <v>10420</v>
      </c>
      <c r="E3333" s="88">
        <v>418.23</v>
      </c>
    </row>
    <row r="3334" spans="1:5">
      <c r="A3334" s="87">
        <v>4822</v>
      </c>
      <c r="B3334" s="78" t="s">
        <v>13744</v>
      </c>
      <c r="C3334" s="87" t="s">
        <v>359</v>
      </c>
      <c r="D3334" s="87" t="s">
        <v>10420</v>
      </c>
      <c r="E3334" s="88">
        <v>544.82000000000005</v>
      </c>
    </row>
    <row r="3335" spans="1:5">
      <c r="A3335" s="87">
        <v>4818</v>
      </c>
      <c r="B3335" s="78" t="s">
        <v>13745</v>
      </c>
      <c r="C3335" s="87" t="s">
        <v>359</v>
      </c>
      <c r="D3335" s="87" t="s">
        <v>10426</v>
      </c>
      <c r="E3335" s="88">
        <v>560</v>
      </c>
    </row>
    <row r="3336" spans="1:5">
      <c r="A3336" s="87">
        <v>39567</v>
      </c>
      <c r="B3336" s="78" t="s">
        <v>13746</v>
      </c>
      <c r="C3336" s="87" t="s">
        <v>359</v>
      </c>
      <c r="D3336" s="87" t="s">
        <v>10420</v>
      </c>
      <c r="E3336" s="88">
        <v>39.61</v>
      </c>
    </row>
    <row r="3337" spans="1:5">
      <c r="A3337" s="87">
        <v>39566</v>
      </c>
      <c r="B3337" s="78" t="s">
        <v>13747</v>
      </c>
      <c r="C3337" s="87" t="s">
        <v>359</v>
      </c>
      <c r="D3337" s="87" t="s">
        <v>10420</v>
      </c>
      <c r="E3337" s="88">
        <v>41.92</v>
      </c>
    </row>
    <row r="3338" spans="1:5">
      <c r="A3338" s="87">
        <v>39416</v>
      </c>
      <c r="B3338" s="78" t="s">
        <v>13748</v>
      </c>
      <c r="C3338" s="87" t="s">
        <v>359</v>
      </c>
      <c r="D3338" s="87" t="s">
        <v>10420</v>
      </c>
      <c r="E3338" s="88">
        <v>25.55</v>
      </c>
    </row>
    <row r="3339" spans="1:5">
      <c r="A3339" s="87">
        <v>39417</v>
      </c>
      <c r="B3339" s="78" t="s">
        <v>13749</v>
      </c>
      <c r="C3339" s="87" t="s">
        <v>359</v>
      </c>
      <c r="D3339" s="87" t="s">
        <v>10420</v>
      </c>
      <c r="E3339" s="88">
        <v>24.92</v>
      </c>
    </row>
    <row r="3340" spans="1:5">
      <c r="A3340" s="87">
        <v>43742</v>
      </c>
      <c r="B3340" s="78" t="s">
        <v>13750</v>
      </c>
      <c r="C3340" s="87" t="s">
        <v>359</v>
      </c>
      <c r="D3340" s="87" t="s">
        <v>10420</v>
      </c>
      <c r="E3340" s="88">
        <v>26.88</v>
      </c>
    </row>
    <row r="3341" spans="1:5">
      <c r="A3341" s="87">
        <v>39414</v>
      </c>
      <c r="B3341" s="78" t="s">
        <v>13751</v>
      </c>
      <c r="C3341" s="87" t="s">
        <v>359</v>
      </c>
      <c r="D3341" s="87" t="s">
        <v>10420</v>
      </c>
      <c r="E3341" s="88">
        <v>24.2</v>
      </c>
    </row>
    <row r="3342" spans="1:5">
      <c r="A3342" s="87">
        <v>39415</v>
      </c>
      <c r="B3342" s="78" t="s">
        <v>13752</v>
      </c>
      <c r="C3342" s="87" t="s">
        <v>359</v>
      </c>
      <c r="D3342" s="87" t="s">
        <v>10420</v>
      </c>
      <c r="E3342" s="88">
        <v>20.86</v>
      </c>
    </row>
    <row r="3343" spans="1:5">
      <c r="A3343" s="87">
        <v>43740</v>
      </c>
      <c r="B3343" s="78" t="s">
        <v>13753</v>
      </c>
      <c r="C3343" s="87" t="s">
        <v>359</v>
      </c>
      <c r="D3343" s="87" t="s">
        <v>10420</v>
      </c>
      <c r="E3343" s="88">
        <v>25.47</v>
      </c>
    </row>
    <row r="3344" spans="1:5">
      <c r="A3344" s="87">
        <v>39412</v>
      </c>
      <c r="B3344" s="78" t="s">
        <v>13754</v>
      </c>
      <c r="C3344" s="87" t="s">
        <v>359</v>
      </c>
      <c r="D3344" s="87" t="s">
        <v>10426</v>
      </c>
      <c r="E3344" s="88">
        <v>17.47</v>
      </c>
    </row>
    <row r="3345" spans="1:5">
      <c r="A3345" s="87">
        <v>39413</v>
      </c>
      <c r="B3345" s="78" t="s">
        <v>13755</v>
      </c>
      <c r="C3345" s="87" t="s">
        <v>359</v>
      </c>
      <c r="D3345" s="87" t="s">
        <v>10420</v>
      </c>
      <c r="E3345" s="88">
        <v>18.89</v>
      </c>
    </row>
    <row r="3346" spans="1:5">
      <c r="A3346" s="87">
        <v>43741</v>
      </c>
      <c r="B3346" s="78" t="s">
        <v>13756</v>
      </c>
      <c r="C3346" s="87" t="s">
        <v>359</v>
      </c>
      <c r="D3346" s="87" t="s">
        <v>10420</v>
      </c>
      <c r="E3346" s="88">
        <v>20.14</v>
      </c>
    </row>
    <row r="3347" spans="1:5">
      <c r="A3347" s="87">
        <v>11062</v>
      </c>
      <c r="B3347" s="78" t="s">
        <v>13757</v>
      </c>
      <c r="C3347" s="87" t="s">
        <v>359</v>
      </c>
      <c r="D3347" s="87" t="s">
        <v>10420</v>
      </c>
      <c r="E3347" s="88">
        <v>63.47</v>
      </c>
    </row>
    <row r="3348" spans="1:5">
      <c r="A3348" s="87">
        <v>11063</v>
      </c>
      <c r="B3348" s="78" t="s">
        <v>13758</v>
      </c>
      <c r="C3348" s="87" t="s">
        <v>359</v>
      </c>
      <c r="D3348" s="87" t="s">
        <v>10420</v>
      </c>
      <c r="E3348" s="88">
        <v>38.85</v>
      </c>
    </row>
    <row r="3349" spans="1:5">
      <c r="A3349" s="87">
        <v>13521</v>
      </c>
      <c r="B3349" s="78" t="s">
        <v>13759</v>
      </c>
      <c r="C3349" s="87" t="s">
        <v>119</v>
      </c>
      <c r="D3349" s="87" t="s">
        <v>10420</v>
      </c>
      <c r="E3349" s="88"/>
    </row>
    <row r="3350" spans="1:5">
      <c r="A3350" s="87">
        <v>10851</v>
      </c>
      <c r="B3350" s="78" t="s">
        <v>13760</v>
      </c>
      <c r="C3350" s="87" t="s">
        <v>119</v>
      </c>
      <c r="D3350" s="87" t="s">
        <v>10420</v>
      </c>
      <c r="E3350" s="88"/>
    </row>
    <row r="3351" spans="1:5">
      <c r="A3351" s="87">
        <v>39515</v>
      </c>
      <c r="B3351" s="78" t="s">
        <v>13761</v>
      </c>
      <c r="C3351" s="87" t="s">
        <v>119</v>
      </c>
      <c r="D3351" s="87" t="s">
        <v>10420</v>
      </c>
      <c r="E3351" s="88">
        <v>41.56</v>
      </c>
    </row>
    <row r="3352" spans="1:5">
      <c r="A3352" s="87">
        <v>39516</v>
      </c>
      <c r="B3352" s="78" t="s">
        <v>13762</v>
      </c>
      <c r="C3352" s="87" t="s">
        <v>119</v>
      </c>
      <c r="D3352" s="87" t="s">
        <v>10420</v>
      </c>
      <c r="E3352" s="88">
        <v>35.04</v>
      </c>
    </row>
    <row r="3353" spans="1:5">
      <c r="A3353" s="87">
        <v>39514</v>
      </c>
      <c r="B3353" s="78" t="s">
        <v>13763</v>
      </c>
      <c r="C3353" s="87" t="s">
        <v>119</v>
      </c>
      <c r="D3353" s="87" t="s">
        <v>10426</v>
      </c>
      <c r="E3353" s="88">
        <v>21.8</v>
      </c>
    </row>
    <row r="3354" spans="1:5">
      <c r="A3354" s="87">
        <v>4812</v>
      </c>
      <c r="B3354" s="78" t="s">
        <v>13764</v>
      </c>
      <c r="C3354" s="87" t="s">
        <v>359</v>
      </c>
      <c r="D3354" s="87" t="s">
        <v>10420</v>
      </c>
      <c r="E3354" s="88">
        <v>10.48</v>
      </c>
    </row>
    <row r="3355" spans="1:5">
      <c r="A3355" s="87">
        <v>10849</v>
      </c>
      <c r="B3355" s="78" t="s">
        <v>13765</v>
      </c>
      <c r="C3355" s="87" t="s">
        <v>119</v>
      </c>
      <c r="D3355" s="87" t="s">
        <v>10420</v>
      </c>
      <c r="E3355" s="88"/>
    </row>
    <row r="3356" spans="1:5">
      <c r="A3356" s="87">
        <v>10848</v>
      </c>
      <c r="B3356" s="78" t="s">
        <v>13766</v>
      </c>
      <c r="C3356" s="87" t="s">
        <v>119</v>
      </c>
      <c r="D3356" s="87" t="s">
        <v>10420</v>
      </c>
      <c r="E3356" s="88"/>
    </row>
    <row r="3357" spans="1:5">
      <c r="A3357" s="87">
        <v>4813</v>
      </c>
      <c r="B3357" s="78" t="s">
        <v>13767</v>
      </c>
      <c r="C3357" s="87" t="s">
        <v>359</v>
      </c>
      <c r="D3357" s="87" t="s">
        <v>10426</v>
      </c>
      <c r="E3357" s="88"/>
    </row>
    <row r="3358" spans="1:5">
      <c r="A3358" s="87">
        <v>37560</v>
      </c>
      <c r="B3358" s="78" t="s">
        <v>13768</v>
      </c>
      <c r="C3358" s="87" t="s">
        <v>119</v>
      </c>
      <c r="D3358" s="87" t="s">
        <v>10420</v>
      </c>
      <c r="E3358" s="88">
        <v>59.06</v>
      </c>
    </row>
    <row r="3359" spans="1:5">
      <c r="A3359" s="87">
        <v>37557</v>
      </c>
      <c r="B3359" s="78" t="s">
        <v>13769</v>
      </c>
      <c r="C3359" s="87" t="s">
        <v>119</v>
      </c>
      <c r="D3359" s="87" t="s">
        <v>10420</v>
      </c>
      <c r="E3359" s="88">
        <v>17.93</v>
      </c>
    </row>
    <row r="3360" spans="1:5">
      <c r="A3360" s="87">
        <v>37556</v>
      </c>
      <c r="B3360" s="78" t="s">
        <v>13770</v>
      </c>
      <c r="C3360" s="87" t="s">
        <v>119</v>
      </c>
      <c r="D3360" s="87" t="s">
        <v>10420</v>
      </c>
      <c r="E3360" s="88">
        <v>34.700000000000003</v>
      </c>
    </row>
    <row r="3361" spans="1:5">
      <c r="A3361" s="87">
        <v>37559</v>
      </c>
      <c r="B3361" s="78" t="s">
        <v>13771</v>
      </c>
      <c r="C3361" s="87" t="s">
        <v>119</v>
      </c>
      <c r="D3361" s="87" t="s">
        <v>10420</v>
      </c>
      <c r="E3361" s="88">
        <v>42.56</v>
      </c>
    </row>
    <row r="3362" spans="1:5">
      <c r="A3362" s="87">
        <v>37539</v>
      </c>
      <c r="B3362" s="78" t="s">
        <v>13772</v>
      </c>
      <c r="C3362" s="87" t="s">
        <v>119</v>
      </c>
      <c r="D3362" s="87" t="s">
        <v>10426</v>
      </c>
      <c r="E3362" s="88">
        <v>30</v>
      </c>
    </row>
    <row r="3363" spans="1:5">
      <c r="A3363" s="87">
        <v>37558</v>
      </c>
      <c r="B3363" s="78" t="s">
        <v>13773</v>
      </c>
      <c r="C3363" s="87" t="s">
        <v>119</v>
      </c>
      <c r="D3363" s="87" t="s">
        <v>10420</v>
      </c>
      <c r="E3363" s="88">
        <v>55.93</v>
      </c>
    </row>
    <row r="3364" spans="1:5">
      <c r="A3364" s="87">
        <v>34723</v>
      </c>
      <c r="B3364" s="78" t="s">
        <v>13774</v>
      </c>
      <c r="C3364" s="87" t="s">
        <v>359</v>
      </c>
      <c r="D3364" s="87" t="s">
        <v>10420</v>
      </c>
      <c r="E3364" s="88"/>
    </row>
    <row r="3365" spans="1:5">
      <c r="A3365" s="87">
        <v>34721</v>
      </c>
      <c r="B3365" s="78" t="s">
        <v>13775</v>
      </c>
      <c r="C3365" s="87" t="s">
        <v>359</v>
      </c>
      <c r="D3365" s="87" t="s">
        <v>10420</v>
      </c>
      <c r="E3365" s="88"/>
    </row>
    <row r="3366" spans="1:5">
      <c r="A3366" s="87">
        <v>4309</v>
      </c>
      <c r="B3366" s="78" t="s">
        <v>13776</v>
      </c>
      <c r="C3366" s="87" t="s">
        <v>119</v>
      </c>
      <c r="D3366" s="87" t="s">
        <v>10420</v>
      </c>
      <c r="E3366" s="88">
        <v>5.2</v>
      </c>
    </row>
    <row r="3367" spans="1:5">
      <c r="A3367" s="87">
        <v>4307</v>
      </c>
      <c r="B3367" s="78" t="s">
        <v>13777</v>
      </c>
      <c r="C3367" s="87" t="s">
        <v>119</v>
      </c>
      <c r="D3367" s="87" t="s">
        <v>10420</v>
      </c>
      <c r="E3367" s="88">
        <v>8.89</v>
      </c>
    </row>
    <row r="3368" spans="1:5">
      <c r="A3368" s="87">
        <v>10850</v>
      </c>
      <c r="B3368" s="78" t="s">
        <v>13778</v>
      </c>
      <c r="C3368" s="87" t="s">
        <v>119</v>
      </c>
      <c r="D3368" s="87" t="s">
        <v>10420</v>
      </c>
      <c r="E3368" s="88"/>
    </row>
    <row r="3369" spans="1:5">
      <c r="A3369" s="87">
        <v>42438</v>
      </c>
      <c r="B3369" s="78" t="s">
        <v>13779</v>
      </c>
      <c r="C3369" s="87" t="s">
        <v>119</v>
      </c>
      <c r="D3369" s="87" t="s">
        <v>10420</v>
      </c>
      <c r="E3369" s="88"/>
    </row>
    <row r="3370" spans="1:5">
      <c r="A3370" s="87">
        <v>4792</v>
      </c>
      <c r="B3370" s="78" t="s">
        <v>13780</v>
      </c>
      <c r="C3370" s="87" t="s">
        <v>359</v>
      </c>
      <c r="D3370" s="87" t="s">
        <v>10420</v>
      </c>
      <c r="E3370" s="88">
        <v>266.12</v>
      </c>
    </row>
    <row r="3371" spans="1:5">
      <c r="A3371" s="87">
        <v>4790</v>
      </c>
      <c r="B3371" s="78" t="s">
        <v>13781</v>
      </c>
      <c r="C3371" s="87" t="s">
        <v>359</v>
      </c>
      <c r="D3371" s="87" t="s">
        <v>10426</v>
      </c>
      <c r="E3371" s="88">
        <v>160</v>
      </c>
    </row>
    <row r="3372" spans="1:5">
      <c r="A3372" s="87">
        <v>40671</v>
      </c>
      <c r="B3372" s="78" t="s">
        <v>13782</v>
      </c>
      <c r="C3372" s="87" t="s">
        <v>359</v>
      </c>
      <c r="D3372" s="87" t="s">
        <v>10420</v>
      </c>
      <c r="E3372" s="88">
        <v>88.71</v>
      </c>
    </row>
    <row r="3373" spans="1:5">
      <c r="A3373" s="87">
        <v>7552</v>
      </c>
      <c r="B3373" s="78" t="s">
        <v>13783</v>
      </c>
      <c r="C3373" s="87" t="s">
        <v>119</v>
      </c>
      <c r="D3373" s="87" t="s">
        <v>10420</v>
      </c>
      <c r="E3373" s="88"/>
    </row>
    <row r="3374" spans="1:5">
      <c r="A3374" s="87">
        <v>4893</v>
      </c>
      <c r="B3374" s="78" t="s">
        <v>13784</v>
      </c>
      <c r="C3374" s="87" t="s">
        <v>119</v>
      </c>
      <c r="D3374" s="87" t="s">
        <v>10420</v>
      </c>
      <c r="E3374" s="88"/>
    </row>
    <row r="3375" spans="1:5">
      <c r="A3375" s="87">
        <v>4894</v>
      </c>
      <c r="B3375" s="78" t="s">
        <v>13785</v>
      </c>
      <c r="C3375" s="87" t="s">
        <v>119</v>
      </c>
      <c r="D3375" s="87" t="s">
        <v>10420</v>
      </c>
      <c r="E3375" s="88"/>
    </row>
    <row r="3376" spans="1:5">
      <c r="A3376" s="87">
        <v>4890</v>
      </c>
      <c r="B3376" s="78" t="s">
        <v>13786</v>
      </c>
      <c r="C3376" s="87" t="s">
        <v>119</v>
      </c>
      <c r="D3376" s="87" t="s">
        <v>10420</v>
      </c>
      <c r="E3376" s="88"/>
    </row>
    <row r="3377" spans="1:5">
      <c r="A3377" s="87">
        <v>4888</v>
      </c>
      <c r="B3377" s="78" t="s">
        <v>13787</v>
      </c>
      <c r="C3377" s="87" t="s">
        <v>119</v>
      </c>
      <c r="D3377" s="87" t="s">
        <v>10420</v>
      </c>
      <c r="E3377" s="88"/>
    </row>
    <row r="3378" spans="1:5">
      <c r="A3378" s="87">
        <v>12411</v>
      </c>
      <c r="B3378" s="78" t="s">
        <v>13788</v>
      </c>
      <c r="C3378" s="87" t="s">
        <v>119</v>
      </c>
      <c r="D3378" s="87" t="s">
        <v>10420</v>
      </c>
      <c r="E3378" s="88"/>
    </row>
    <row r="3379" spans="1:5">
      <c r="A3379" s="87">
        <v>4891</v>
      </c>
      <c r="B3379" s="78" t="s">
        <v>13789</v>
      </c>
      <c r="C3379" s="87" t="s">
        <v>119</v>
      </c>
      <c r="D3379" s="87" t="s">
        <v>10420</v>
      </c>
      <c r="E3379" s="88"/>
    </row>
    <row r="3380" spans="1:5">
      <c r="A3380" s="87">
        <v>4892</v>
      </c>
      <c r="B3380" s="78" t="s">
        <v>13790</v>
      </c>
      <c r="C3380" s="87" t="s">
        <v>119</v>
      </c>
      <c r="D3380" s="87" t="s">
        <v>10420</v>
      </c>
      <c r="E3380" s="88"/>
    </row>
    <row r="3381" spans="1:5">
      <c r="A3381" s="87">
        <v>4889</v>
      </c>
      <c r="B3381" s="78" t="s">
        <v>13791</v>
      </c>
      <c r="C3381" s="87" t="s">
        <v>119</v>
      </c>
      <c r="D3381" s="87" t="s">
        <v>10420</v>
      </c>
      <c r="E3381" s="88"/>
    </row>
    <row r="3382" spans="1:5">
      <c r="A3382" s="87">
        <v>12412</v>
      </c>
      <c r="B3382" s="78" t="s">
        <v>13792</v>
      </c>
      <c r="C3382" s="87" t="s">
        <v>119</v>
      </c>
      <c r="D3382" s="87" t="s">
        <v>10420</v>
      </c>
      <c r="E3382" s="88"/>
    </row>
    <row r="3383" spans="1:5">
      <c r="A3383" s="87">
        <v>4907</v>
      </c>
      <c r="B3383" s="78" t="s">
        <v>13793</v>
      </c>
      <c r="C3383" s="87" t="s">
        <v>119</v>
      </c>
      <c r="D3383" s="87" t="s">
        <v>10420</v>
      </c>
      <c r="E3383" s="88">
        <v>17.75</v>
      </c>
    </row>
    <row r="3384" spans="1:5">
      <c r="A3384" s="87">
        <v>4902</v>
      </c>
      <c r="B3384" s="78" t="s">
        <v>13794</v>
      </c>
      <c r="C3384" s="87" t="s">
        <v>119</v>
      </c>
      <c r="D3384" s="87" t="s">
        <v>10420</v>
      </c>
      <c r="E3384" s="88">
        <v>46.06</v>
      </c>
    </row>
    <row r="3385" spans="1:5">
      <c r="A3385" s="87">
        <v>4741</v>
      </c>
      <c r="B3385" s="78" t="s">
        <v>13795</v>
      </c>
      <c r="C3385" s="87" t="s">
        <v>445</v>
      </c>
      <c r="D3385" s="87" t="s">
        <v>10420</v>
      </c>
      <c r="E3385" s="88">
        <v>95.03</v>
      </c>
    </row>
    <row r="3386" spans="1:5">
      <c r="A3386" s="87">
        <v>4752</v>
      </c>
      <c r="B3386" s="78" t="s">
        <v>13796</v>
      </c>
      <c r="C3386" s="87" t="s">
        <v>24</v>
      </c>
      <c r="D3386" s="87" t="s">
        <v>10420</v>
      </c>
      <c r="E3386" s="88">
        <v>11.3</v>
      </c>
    </row>
    <row r="3387" spans="1:5">
      <c r="A3387" s="87">
        <v>41091</v>
      </c>
      <c r="B3387" s="78" t="s">
        <v>13797</v>
      </c>
      <c r="C3387" s="87" t="s">
        <v>269</v>
      </c>
      <c r="D3387" s="87" t="s">
        <v>10420</v>
      </c>
      <c r="E3387" s="88">
        <v>1980.78</v>
      </c>
    </row>
    <row r="3388" spans="1:5">
      <c r="A3388" s="87">
        <v>13954</v>
      </c>
      <c r="B3388" s="78" t="s">
        <v>13798</v>
      </c>
      <c r="C3388" s="87" t="s">
        <v>119</v>
      </c>
      <c r="D3388" s="87" t="s">
        <v>10420</v>
      </c>
      <c r="E3388" s="88"/>
    </row>
    <row r="3389" spans="1:5">
      <c r="A3389" s="87">
        <v>3411</v>
      </c>
      <c r="B3389" s="78" t="s">
        <v>13799</v>
      </c>
      <c r="C3389" s="87" t="s">
        <v>59</v>
      </c>
      <c r="D3389" s="87" t="s">
        <v>10420</v>
      </c>
      <c r="E3389" s="88"/>
    </row>
    <row r="3390" spans="1:5">
      <c r="A3390" s="87">
        <v>39995</v>
      </c>
      <c r="B3390" s="78" t="s">
        <v>13800</v>
      </c>
      <c r="C3390" s="87" t="s">
        <v>445</v>
      </c>
      <c r="D3390" s="87" t="s">
        <v>10420</v>
      </c>
      <c r="E3390" s="88"/>
    </row>
    <row r="3391" spans="1:5">
      <c r="A3391" s="87">
        <v>11615</v>
      </c>
      <c r="B3391" s="78" t="s">
        <v>13801</v>
      </c>
      <c r="C3391" s="87" t="s">
        <v>359</v>
      </c>
      <c r="D3391" s="87" t="s">
        <v>10420</v>
      </c>
      <c r="E3391" s="88"/>
    </row>
    <row r="3392" spans="1:5">
      <c r="A3392" s="87">
        <v>3408</v>
      </c>
      <c r="B3392" s="78" t="s">
        <v>13802</v>
      </c>
      <c r="C3392" s="87" t="s">
        <v>359</v>
      </c>
      <c r="D3392" s="87" t="s">
        <v>10426</v>
      </c>
      <c r="E3392" s="88"/>
    </row>
    <row r="3393" spans="1:5">
      <c r="A3393" s="87">
        <v>3409</v>
      </c>
      <c r="B3393" s="78" t="s">
        <v>13803</v>
      </c>
      <c r="C3393" s="87" t="s">
        <v>359</v>
      </c>
      <c r="D3393" s="87" t="s">
        <v>10420</v>
      </c>
      <c r="E3393" s="88"/>
    </row>
    <row r="3394" spans="1:5">
      <c r="A3394" s="87">
        <v>11427</v>
      </c>
      <c r="B3394" s="78" t="s">
        <v>13804</v>
      </c>
      <c r="C3394" s="87" t="s">
        <v>59</v>
      </c>
      <c r="D3394" s="87" t="s">
        <v>10420</v>
      </c>
      <c r="E3394" s="88"/>
    </row>
    <row r="3395" spans="1:5">
      <c r="A3395" s="87">
        <v>4491</v>
      </c>
      <c r="B3395" s="78" t="s">
        <v>13805</v>
      </c>
      <c r="C3395" s="87" t="s">
        <v>97</v>
      </c>
      <c r="D3395" s="87" t="s">
        <v>10420</v>
      </c>
      <c r="E3395" s="88">
        <v>10.85</v>
      </c>
    </row>
    <row r="3396" spans="1:5">
      <c r="A3396" s="87">
        <v>2745</v>
      </c>
      <c r="B3396" s="78" t="s">
        <v>13806</v>
      </c>
      <c r="C3396" s="87" t="s">
        <v>97</v>
      </c>
      <c r="D3396" s="87" t="s">
        <v>10420</v>
      </c>
      <c r="E3396" s="88">
        <v>4.3499999999999996</v>
      </c>
    </row>
    <row r="3397" spans="1:5">
      <c r="A3397" s="87">
        <v>14439</v>
      </c>
      <c r="B3397" s="78" t="s">
        <v>13807</v>
      </c>
      <c r="C3397" s="87" t="s">
        <v>97</v>
      </c>
      <c r="D3397" s="87" t="s">
        <v>10420</v>
      </c>
      <c r="E3397" s="88">
        <v>5.39</v>
      </c>
    </row>
    <row r="3398" spans="1:5">
      <c r="A3398" s="87">
        <v>45238</v>
      </c>
      <c r="B3398" s="78" t="s">
        <v>13808</v>
      </c>
      <c r="C3398" s="87" t="s">
        <v>119</v>
      </c>
      <c r="D3398" s="87" t="s">
        <v>10420</v>
      </c>
      <c r="E3398" s="88">
        <v>21.71</v>
      </c>
    </row>
    <row r="3399" spans="1:5">
      <c r="A3399" s="87">
        <v>44496</v>
      </c>
      <c r="B3399" s="78" t="s">
        <v>13809</v>
      </c>
      <c r="C3399" s="87" t="s">
        <v>119</v>
      </c>
      <c r="D3399" s="87" t="s">
        <v>10420</v>
      </c>
      <c r="E3399" s="88">
        <v>148.46</v>
      </c>
    </row>
    <row r="3400" spans="1:5">
      <c r="A3400" s="87">
        <v>12362</v>
      </c>
      <c r="B3400" s="78" t="s">
        <v>13810</v>
      </c>
      <c r="C3400" s="87" t="s">
        <v>119</v>
      </c>
      <c r="D3400" s="87" t="s">
        <v>10420</v>
      </c>
      <c r="E3400" s="88"/>
    </row>
    <row r="3401" spans="1:5">
      <c r="A3401" s="87">
        <v>421</v>
      </c>
      <c r="B3401" s="78" t="s">
        <v>13811</v>
      </c>
      <c r="C3401" s="87" t="s">
        <v>119</v>
      </c>
      <c r="D3401" s="87" t="s">
        <v>10420</v>
      </c>
      <c r="E3401" s="88"/>
    </row>
    <row r="3402" spans="1:5">
      <c r="A3402" s="87">
        <v>14148</v>
      </c>
      <c r="B3402" s="78" t="s">
        <v>13812</v>
      </c>
      <c r="C3402" s="87" t="s">
        <v>119</v>
      </c>
      <c r="D3402" s="87" t="s">
        <v>10420</v>
      </c>
      <c r="E3402" s="88"/>
    </row>
    <row r="3403" spans="1:5">
      <c r="A3403" s="87">
        <v>4341</v>
      </c>
      <c r="B3403" s="78" t="s">
        <v>13813</v>
      </c>
      <c r="C3403" s="87" t="s">
        <v>119</v>
      </c>
      <c r="D3403" s="87" t="s">
        <v>10420</v>
      </c>
      <c r="E3403" s="88">
        <v>1.58</v>
      </c>
    </row>
    <row r="3404" spans="1:5">
      <c r="A3404" s="87">
        <v>4337</v>
      </c>
      <c r="B3404" s="78" t="s">
        <v>13814</v>
      </c>
      <c r="C3404" s="87" t="s">
        <v>119</v>
      </c>
      <c r="D3404" s="87" t="s">
        <v>10420</v>
      </c>
      <c r="E3404" s="88">
        <v>3.99</v>
      </c>
    </row>
    <row r="3405" spans="1:5">
      <c r="A3405" s="87">
        <v>11971</v>
      </c>
      <c r="B3405" s="78" t="s">
        <v>13815</v>
      </c>
      <c r="C3405" s="87" t="s">
        <v>119</v>
      </c>
      <c r="D3405" s="87" t="s">
        <v>10420</v>
      </c>
      <c r="E3405" s="88">
        <v>6.61</v>
      </c>
    </row>
    <row r="3406" spans="1:5">
      <c r="A3406" s="87">
        <v>4339</v>
      </c>
      <c r="B3406" s="78" t="s">
        <v>13816</v>
      </c>
      <c r="C3406" s="87" t="s">
        <v>119</v>
      </c>
      <c r="D3406" s="87" t="s">
        <v>10420</v>
      </c>
      <c r="E3406" s="88">
        <v>0.85</v>
      </c>
    </row>
    <row r="3407" spans="1:5">
      <c r="A3407" s="87">
        <v>39997</v>
      </c>
      <c r="B3407" s="78" t="s">
        <v>259</v>
      </c>
      <c r="C3407" s="87" t="s">
        <v>119</v>
      </c>
      <c r="D3407" s="87" t="s">
        <v>10420</v>
      </c>
      <c r="E3407" s="88">
        <v>0.47</v>
      </c>
    </row>
    <row r="3408" spans="1:5">
      <c r="A3408" s="87">
        <v>4342</v>
      </c>
      <c r="B3408" s="78" t="s">
        <v>13817</v>
      </c>
      <c r="C3408" s="87" t="s">
        <v>119</v>
      </c>
      <c r="D3408" s="87" t="s">
        <v>10420</v>
      </c>
      <c r="E3408" s="88">
        <v>0.35</v>
      </c>
    </row>
    <row r="3409" spans="1:5">
      <c r="A3409" s="87">
        <v>4330</v>
      </c>
      <c r="B3409" s="78" t="s">
        <v>13818</v>
      </c>
      <c r="C3409" s="87" t="s">
        <v>119</v>
      </c>
      <c r="D3409" s="87" t="s">
        <v>10420</v>
      </c>
      <c r="E3409" s="88">
        <v>0.23</v>
      </c>
    </row>
    <row r="3410" spans="1:5">
      <c r="A3410" s="87">
        <v>4340</v>
      </c>
      <c r="B3410" s="78" t="s">
        <v>13819</v>
      </c>
      <c r="C3410" s="87" t="s">
        <v>119</v>
      </c>
      <c r="D3410" s="87" t="s">
        <v>10420</v>
      </c>
      <c r="E3410" s="88">
        <v>1.85</v>
      </c>
    </row>
    <row r="3411" spans="1:5">
      <c r="A3411" s="87">
        <v>5088</v>
      </c>
      <c r="B3411" s="78" t="s">
        <v>13820</v>
      </c>
      <c r="C3411" s="87" t="s">
        <v>119</v>
      </c>
      <c r="D3411" s="87" t="s">
        <v>10420</v>
      </c>
      <c r="E3411" s="88">
        <v>7.67</v>
      </c>
    </row>
    <row r="3412" spans="1:5">
      <c r="A3412" s="87">
        <v>11154</v>
      </c>
      <c r="B3412" s="78" t="s">
        <v>13821</v>
      </c>
      <c r="C3412" s="87" t="s">
        <v>119</v>
      </c>
      <c r="D3412" s="87" t="s">
        <v>10420</v>
      </c>
      <c r="E3412" s="88"/>
    </row>
    <row r="3413" spans="1:5">
      <c r="A3413" s="87">
        <v>4989</v>
      </c>
      <c r="B3413" s="78" t="s">
        <v>13822</v>
      </c>
      <c r="C3413" s="87" t="s">
        <v>119</v>
      </c>
      <c r="D3413" s="87" t="s">
        <v>10420</v>
      </c>
      <c r="E3413" s="88">
        <v>279.42</v>
      </c>
    </row>
    <row r="3414" spans="1:5">
      <c r="A3414" s="87">
        <v>4982</v>
      </c>
      <c r="B3414" s="78" t="s">
        <v>13823</v>
      </c>
      <c r="C3414" s="87" t="s">
        <v>119</v>
      </c>
      <c r="D3414" s="87" t="s">
        <v>10420</v>
      </c>
      <c r="E3414" s="88">
        <v>262.08</v>
      </c>
    </row>
    <row r="3415" spans="1:5">
      <c r="A3415" s="87">
        <v>4962</v>
      </c>
      <c r="B3415" s="78" t="s">
        <v>13824</v>
      </c>
      <c r="C3415" s="87" t="s">
        <v>119</v>
      </c>
      <c r="D3415" s="87" t="s">
        <v>10420</v>
      </c>
      <c r="E3415" s="88">
        <v>206.68</v>
      </c>
    </row>
    <row r="3416" spans="1:5">
      <c r="A3416" s="87">
        <v>4981</v>
      </c>
      <c r="B3416" s="78" t="s">
        <v>13825</v>
      </c>
      <c r="C3416" s="87" t="s">
        <v>119</v>
      </c>
      <c r="D3416" s="87" t="s">
        <v>10426</v>
      </c>
      <c r="E3416" s="88">
        <v>184</v>
      </c>
    </row>
    <row r="3417" spans="1:5">
      <c r="A3417" s="87">
        <v>4964</v>
      </c>
      <c r="B3417" s="78" t="s">
        <v>13826</v>
      </c>
      <c r="C3417" s="87" t="s">
        <v>119</v>
      </c>
      <c r="D3417" s="87" t="s">
        <v>10420</v>
      </c>
      <c r="E3417" s="88">
        <v>233.42</v>
      </c>
    </row>
    <row r="3418" spans="1:5">
      <c r="A3418" s="87">
        <v>4992</v>
      </c>
      <c r="B3418" s="78" t="s">
        <v>13827</v>
      </c>
      <c r="C3418" s="87" t="s">
        <v>119</v>
      </c>
      <c r="D3418" s="87" t="s">
        <v>10420</v>
      </c>
      <c r="E3418" s="88">
        <v>228.01</v>
      </c>
    </row>
    <row r="3419" spans="1:5">
      <c r="A3419" s="87">
        <v>4987</v>
      </c>
      <c r="B3419" s="78" t="s">
        <v>13828</v>
      </c>
      <c r="C3419" s="87" t="s">
        <v>119</v>
      </c>
      <c r="D3419" s="87" t="s">
        <v>10420</v>
      </c>
      <c r="E3419" s="88">
        <v>260.86</v>
      </c>
    </row>
    <row r="3420" spans="1:5">
      <c r="A3420" s="87">
        <v>4930</v>
      </c>
      <c r="B3420" s="78" t="s">
        <v>13829</v>
      </c>
      <c r="C3420" s="87" t="s">
        <v>359</v>
      </c>
      <c r="D3420" s="87" t="s">
        <v>10420</v>
      </c>
      <c r="E3420" s="88"/>
    </row>
    <row r="3421" spans="1:5">
      <c r="A3421" s="87">
        <v>4998</v>
      </c>
      <c r="B3421" s="78" t="s">
        <v>13830</v>
      </c>
      <c r="C3421" s="87" t="s">
        <v>359</v>
      </c>
      <c r="D3421" s="87" t="s">
        <v>10420</v>
      </c>
      <c r="E3421" s="88">
        <v>820.02</v>
      </c>
    </row>
    <row r="3422" spans="1:5">
      <c r="A3422" s="87">
        <v>39021</v>
      </c>
      <c r="B3422" s="78" t="s">
        <v>13831</v>
      </c>
      <c r="C3422" s="87" t="s">
        <v>119</v>
      </c>
      <c r="D3422" s="87" t="s">
        <v>10420</v>
      </c>
      <c r="E3422" s="88"/>
    </row>
    <row r="3423" spans="1:5">
      <c r="A3423" s="87">
        <v>39022</v>
      </c>
      <c r="B3423" s="78" t="s">
        <v>13832</v>
      </c>
      <c r="C3423" s="87" t="s">
        <v>119</v>
      </c>
      <c r="D3423" s="87" t="s">
        <v>10426</v>
      </c>
      <c r="E3423" s="88"/>
    </row>
    <row r="3424" spans="1:5">
      <c r="A3424" s="87">
        <v>39024</v>
      </c>
      <c r="B3424" s="78" t="s">
        <v>13833</v>
      </c>
      <c r="C3424" s="87" t="s">
        <v>119</v>
      </c>
      <c r="D3424" s="87" t="s">
        <v>10420</v>
      </c>
      <c r="E3424" s="88">
        <v>607.59</v>
      </c>
    </row>
    <row r="3425" spans="1:5">
      <c r="A3425" s="87">
        <v>4914</v>
      </c>
      <c r="B3425" s="78" t="s">
        <v>13834</v>
      </c>
      <c r="C3425" s="87" t="s">
        <v>359</v>
      </c>
      <c r="D3425" s="87" t="s">
        <v>10420</v>
      </c>
      <c r="E3425" s="88">
        <v>492.65</v>
      </c>
    </row>
    <row r="3426" spans="1:5">
      <c r="A3426" s="87">
        <v>4917</v>
      </c>
      <c r="B3426" s="78" t="s">
        <v>13835</v>
      </c>
      <c r="C3426" s="87" t="s">
        <v>359</v>
      </c>
      <c r="D3426" s="87" t="s">
        <v>10426</v>
      </c>
      <c r="E3426" s="88">
        <v>340.23</v>
      </c>
    </row>
    <row r="3427" spans="1:5">
      <c r="A3427" s="87">
        <v>39025</v>
      </c>
      <c r="B3427" s="78" t="s">
        <v>13836</v>
      </c>
      <c r="C3427" s="87" t="s">
        <v>119</v>
      </c>
      <c r="D3427" s="87" t="s">
        <v>10420</v>
      </c>
      <c r="E3427" s="88">
        <v>623.02</v>
      </c>
    </row>
    <row r="3428" spans="1:5">
      <c r="A3428" s="87">
        <v>4922</v>
      </c>
      <c r="B3428" s="78" t="s">
        <v>13837</v>
      </c>
      <c r="C3428" s="87" t="s">
        <v>359</v>
      </c>
      <c r="D3428" s="87" t="s">
        <v>10420</v>
      </c>
      <c r="E3428" s="88">
        <v>315.58999999999997</v>
      </c>
    </row>
    <row r="3429" spans="1:5">
      <c r="A3429" s="87">
        <v>4911</v>
      </c>
      <c r="B3429" s="78" t="s">
        <v>274</v>
      </c>
      <c r="C3429" s="87" t="s">
        <v>359</v>
      </c>
      <c r="D3429" s="87" t="s">
        <v>10420</v>
      </c>
      <c r="E3429" s="88">
        <v>283.92</v>
      </c>
    </row>
    <row r="3430" spans="1:5">
      <c r="A3430" s="87">
        <v>37518</v>
      </c>
      <c r="B3430" s="78" t="s">
        <v>13838</v>
      </c>
      <c r="C3430" s="87" t="s">
        <v>359</v>
      </c>
      <c r="D3430" s="87" t="s">
        <v>10420</v>
      </c>
      <c r="E3430" s="88">
        <v>461.37</v>
      </c>
    </row>
    <row r="3431" spans="1:5">
      <c r="A3431" s="87">
        <v>4910</v>
      </c>
      <c r="B3431" s="78" t="s">
        <v>13839</v>
      </c>
      <c r="C3431" s="87" t="s">
        <v>359</v>
      </c>
      <c r="D3431" s="87" t="s">
        <v>10420</v>
      </c>
      <c r="E3431" s="88">
        <v>388.94</v>
      </c>
    </row>
    <row r="3432" spans="1:5">
      <c r="A3432" s="87">
        <v>4943</v>
      </c>
      <c r="B3432" s="78" t="s">
        <v>13840</v>
      </c>
      <c r="C3432" s="87" t="s">
        <v>359</v>
      </c>
      <c r="D3432" s="87" t="s">
        <v>10420</v>
      </c>
      <c r="E3432" s="88">
        <v>579.41999999999996</v>
      </c>
    </row>
    <row r="3433" spans="1:5">
      <c r="A3433" s="87">
        <v>5002</v>
      </c>
      <c r="B3433" s="78" t="s">
        <v>13841</v>
      </c>
      <c r="C3433" s="87" t="s">
        <v>359</v>
      </c>
      <c r="D3433" s="87" t="s">
        <v>10420</v>
      </c>
      <c r="E3433" s="88">
        <v>597.78</v>
      </c>
    </row>
    <row r="3434" spans="1:5">
      <c r="A3434" s="87">
        <v>4977</v>
      </c>
      <c r="B3434" s="78" t="s">
        <v>13842</v>
      </c>
      <c r="C3434" s="87" t="s">
        <v>359</v>
      </c>
      <c r="D3434" s="87" t="s">
        <v>10420</v>
      </c>
      <c r="E3434" s="88">
        <v>403.52</v>
      </c>
    </row>
    <row r="3435" spans="1:5">
      <c r="A3435" s="87">
        <v>11364</v>
      </c>
      <c r="B3435" s="78" t="s">
        <v>13843</v>
      </c>
      <c r="C3435" s="87" t="s">
        <v>119</v>
      </c>
      <c r="D3435" s="87" t="s">
        <v>10420</v>
      </c>
      <c r="E3435" s="88">
        <v>158.07</v>
      </c>
    </row>
    <row r="3436" spans="1:5">
      <c r="A3436" s="87">
        <v>11365</v>
      </c>
      <c r="B3436" s="78" t="s">
        <v>13844</v>
      </c>
      <c r="C3436" s="87" t="s">
        <v>119</v>
      </c>
      <c r="D3436" s="87" t="s">
        <v>10420</v>
      </c>
      <c r="E3436" s="88">
        <v>164.04</v>
      </c>
    </row>
    <row r="3437" spans="1:5">
      <c r="A3437" s="87">
        <v>11366</v>
      </c>
      <c r="B3437" s="78" t="s">
        <v>13845</v>
      </c>
      <c r="C3437" s="87" t="s">
        <v>119</v>
      </c>
      <c r="D3437" s="87" t="s">
        <v>10420</v>
      </c>
      <c r="E3437" s="88">
        <v>174.37</v>
      </c>
    </row>
    <row r="3438" spans="1:5">
      <c r="A3438" s="87">
        <v>43777</v>
      </c>
      <c r="B3438" s="78" t="s">
        <v>13846</v>
      </c>
      <c r="C3438" s="87" t="s">
        <v>119</v>
      </c>
      <c r="D3438" s="87" t="s">
        <v>10420</v>
      </c>
      <c r="E3438" s="88">
        <v>204.83</v>
      </c>
    </row>
    <row r="3439" spans="1:5">
      <c r="A3439" s="87">
        <v>20322</v>
      </c>
      <c r="B3439" s="78" t="s">
        <v>13847</v>
      </c>
      <c r="C3439" s="87" t="s">
        <v>119</v>
      </c>
      <c r="D3439" s="87" t="s">
        <v>10420</v>
      </c>
      <c r="E3439" s="88">
        <v>190.14</v>
      </c>
    </row>
    <row r="3440" spans="1:5">
      <c r="A3440" s="87">
        <v>10553</v>
      </c>
      <c r="B3440" s="78" t="s">
        <v>13848</v>
      </c>
      <c r="C3440" s="87" t="s">
        <v>119</v>
      </c>
      <c r="D3440" s="87" t="s">
        <v>10420</v>
      </c>
      <c r="E3440" s="88">
        <v>172.65</v>
      </c>
    </row>
    <row r="3441" spans="1:5">
      <c r="A3441" s="87">
        <v>5020</v>
      </c>
      <c r="B3441" s="78" t="s">
        <v>13849</v>
      </c>
      <c r="C3441" s="87" t="s">
        <v>119</v>
      </c>
      <c r="D3441" s="87" t="s">
        <v>10420</v>
      </c>
      <c r="E3441" s="88">
        <v>182.02</v>
      </c>
    </row>
    <row r="3442" spans="1:5">
      <c r="A3442" s="87">
        <v>10554</v>
      </c>
      <c r="B3442" s="78" t="s">
        <v>13850</v>
      </c>
      <c r="C3442" s="87" t="s">
        <v>119</v>
      </c>
      <c r="D3442" s="87" t="s">
        <v>10420</v>
      </c>
      <c r="E3442" s="88">
        <v>174.18</v>
      </c>
    </row>
    <row r="3443" spans="1:5">
      <c r="A3443" s="87">
        <v>10555</v>
      </c>
      <c r="B3443" s="78" t="s">
        <v>13851</v>
      </c>
      <c r="C3443" s="87" t="s">
        <v>119</v>
      </c>
      <c r="D3443" s="87" t="s">
        <v>10420</v>
      </c>
      <c r="E3443" s="88">
        <v>189.95</v>
      </c>
    </row>
    <row r="3444" spans="1:5">
      <c r="A3444" s="87">
        <v>10556</v>
      </c>
      <c r="B3444" s="78" t="s">
        <v>13852</v>
      </c>
      <c r="C3444" s="87" t="s">
        <v>119</v>
      </c>
      <c r="D3444" s="87" t="s">
        <v>10420</v>
      </c>
      <c r="E3444" s="88">
        <v>252.56</v>
      </c>
    </row>
    <row r="3445" spans="1:5">
      <c r="A3445" s="87">
        <v>39502</v>
      </c>
      <c r="B3445" s="78" t="s">
        <v>13853</v>
      </c>
      <c r="C3445" s="87" t="s">
        <v>119</v>
      </c>
      <c r="D3445" s="87" t="s">
        <v>10420</v>
      </c>
      <c r="E3445" s="88">
        <v>354.65</v>
      </c>
    </row>
    <row r="3446" spans="1:5">
      <c r="A3446" s="87">
        <v>39504</v>
      </c>
      <c r="B3446" s="78" t="s">
        <v>13854</v>
      </c>
      <c r="C3446" s="87" t="s">
        <v>119</v>
      </c>
      <c r="D3446" s="87" t="s">
        <v>10420</v>
      </c>
      <c r="E3446" s="88">
        <v>392.17</v>
      </c>
    </row>
    <row r="3447" spans="1:5">
      <c r="A3447" s="87">
        <v>39503</v>
      </c>
      <c r="B3447" s="78" t="s">
        <v>13855</v>
      </c>
      <c r="C3447" s="87" t="s">
        <v>119</v>
      </c>
      <c r="D3447" s="87" t="s">
        <v>10420</v>
      </c>
      <c r="E3447" s="88">
        <v>412.75</v>
      </c>
    </row>
    <row r="3448" spans="1:5">
      <c r="A3448" s="87">
        <v>39505</v>
      </c>
      <c r="B3448" s="78" t="s">
        <v>13856</v>
      </c>
      <c r="C3448" s="87" t="s">
        <v>119</v>
      </c>
      <c r="D3448" s="87" t="s">
        <v>10420</v>
      </c>
      <c r="E3448" s="88">
        <v>444.79</v>
      </c>
    </row>
    <row r="3449" spans="1:5">
      <c r="A3449" s="87">
        <v>5028</v>
      </c>
      <c r="B3449" s="78" t="s">
        <v>13857</v>
      </c>
      <c r="C3449" s="87" t="s">
        <v>359</v>
      </c>
      <c r="D3449" s="87" t="s">
        <v>10420</v>
      </c>
      <c r="E3449" s="88">
        <v>987.35</v>
      </c>
    </row>
    <row r="3450" spans="1:5">
      <c r="A3450" s="87">
        <v>4969</v>
      </c>
      <c r="B3450" s="78" t="s">
        <v>13858</v>
      </c>
      <c r="C3450" s="87" t="s">
        <v>359</v>
      </c>
      <c r="D3450" s="87" t="s">
        <v>10426</v>
      </c>
      <c r="E3450" s="88">
        <v>570.70000000000005</v>
      </c>
    </row>
    <row r="3451" spans="1:5">
      <c r="A3451" s="87">
        <v>44471</v>
      </c>
      <c r="B3451" s="78" t="s">
        <v>13859</v>
      </c>
      <c r="C3451" s="87" t="s">
        <v>119</v>
      </c>
      <c r="D3451" s="87" t="s">
        <v>10420</v>
      </c>
      <c r="E3451" s="88"/>
    </row>
    <row r="3452" spans="1:5">
      <c r="A3452" s="87">
        <v>4944</v>
      </c>
      <c r="B3452" s="78" t="s">
        <v>13860</v>
      </c>
      <c r="C3452" s="87" t="s">
        <v>359</v>
      </c>
      <c r="D3452" s="87" t="s">
        <v>10420</v>
      </c>
      <c r="E3452" s="88">
        <v>866.24</v>
      </c>
    </row>
    <row r="3453" spans="1:5">
      <c r="A3453" s="87">
        <v>21102</v>
      </c>
      <c r="B3453" s="78" t="s">
        <v>13861</v>
      </c>
      <c r="C3453" s="87" t="s">
        <v>119</v>
      </c>
      <c r="D3453" s="87" t="s">
        <v>10420</v>
      </c>
      <c r="E3453" s="88">
        <v>75.540000000000006</v>
      </c>
    </row>
    <row r="3454" spans="1:5">
      <c r="A3454" s="87">
        <v>21101</v>
      </c>
      <c r="B3454" s="78" t="s">
        <v>13862</v>
      </c>
      <c r="C3454" s="87" t="s">
        <v>119</v>
      </c>
      <c r="D3454" s="87" t="s">
        <v>10420</v>
      </c>
      <c r="E3454" s="88">
        <v>48.51</v>
      </c>
    </row>
    <row r="3455" spans="1:5">
      <c r="A3455" s="87">
        <v>34713</v>
      </c>
      <c r="B3455" s="78" t="s">
        <v>13863</v>
      </c>
      <c r="C3455" s="87" t="s">
        <v>359</v>
      </c>
      <c r="D3455" s="87" t="s">
        <v>10420</v>
      </c>
      <c r="E3455" s="88">
        <v>402.89</v>
      </c>
    </row>
    <row r="3456" spans="1:5">
      <c r="A3456" s="87">
        <v>37563</v>
      </c>
      <c r="B3456" s="78" t="s">
        <v>13864</v>
      </c>
      <c r="C3456" s="87" t="s">
        <v>359</v>
      </c>
      <c r="D3456" s="87" t="s">
        <v>10420</v>
      </c>
      <c r="E3456" s="88"/>
    </row>
    <row r="3457" spans="1:5">
      <c r="A3457" s="87">
        <v>4948</v>
      </c>
      <c r="B3457" s="78" t="s">
        <v>13865</v>
      </c>
      <c r="C3457" s="87" t="s">
        <v>359</v>
      </c>
      <c r="D3457" s="87" t="s">
        <v>10420</v>
      </c>
      <c r="E3457" s="88"/>
    </row>
    <row r="3458" spans="1:5">
      <c r="A3458" s="87">
        <v>37561</v>
      </c>
      <c r="B3458" s="78" t="s">
        <v>13866</v>
      </c>
      <c r="C3458" s="87" t="s">
        <v>359</v>
      </c>
      <c r="D3458" s="87" t="s">
        <v>10420</v>
      </c>
      <c r="E3458" s="88"/>
    </row>
    <row r="3459" spans="1:5">
      <c r="A3459" s="87">
        <v>37562</v>
      </c>
      <c r="B3459" s="78" t="s">
        <v>13867</v>
      </c>
      <c r="C3459" s="87" t="s">
        <v>359</v>
      </c>
      <c r="D3459" s="87" t="s">
        <v>10420</v>
      </c>
      <c r="E3459" s="88"/>
    </row>
    <row r="3460" spans="1:5">
      <c r="A3460" s="87">
        <v>14164</v>
      </c>
      <c r="B3460" s="78" t="s">
        <v>13868</v>
      </c>
      <c r="C3460" s="87" t="s">
        <v>119</v>
      </c>
      <c r="D3460" s="87" t="s">
        <v>10420</v>
      </c>
      <c r="E3460" s="88"/>
    </row>
    <row r="3461" spans="1:5">
      <c r="A3461" s="87">
        <v>14163</v>
      </c>
      <c r="B3461" s="78" t="s">
        <v>13869</v>
      </c>
      <c r="C3461" s="87" t="s">
        <v>119</v>
      </c>
      <c r="D3461" s="87" t="s">
        <v>10420</v>
      </c>
      <c r="E3461" s="88"/>
    </row>
    <row r="3462" spans="1:5">
      <c r="A3462" s="87">
        <v>5051</v>
      </c>
      <c r="B3462" s="78" t="s">
        <v>13870</v>
      </c>
      <c r="C3462" s="87" t="s">
        <v>119</v>
      </c>
      <c r="D3462" s="87" t="s">
        <v>10420</v>
      </c>
      <c r="E3462" s="88"/>
    </row>
    <row r="3463" spans="1:5">
      <c r="A3463" s="87">
        <v>5052</v>
      </c>
      <c r="B3463" s="78" t="s">
        <v>13871</v>
      </c>
      <c r="C3463" s="87" t="s">
        <v>119</v>
      </c>
      <c r="D3463" s="87" t="s">
        <v>10426</v>
      </c>
      <c r="E3463" s="88"/>
    </row>
    <row r="3464" spans="1:5">
      <c r="A3464" s="87">
        <v>14162</v>
      </c>
      <c r="B3464" s="78" t="s">
        <v>13872</v>
      </c>
      <c r="C3464" s="87" t="s">
        <v>119</v>
      </c>
      <c r="D3464" s="87" t="s">
        <v>10420</v>
      </c>
      <c r="E3464" s="88"/>
    </row>
    <row r="3465" spans="1:5">
      <c r="A3465" s="87">
        <v>14166</v>
      </c>
      <c r="B3465" s="78" t="s">
        <v>13873</v>
      </c>
      <c r="C3465" s="87" t="s">
        <v>119</v>
      </c>
      <c r="D3465" s="87" t="s">
        <v>10420</v>
      </c>
      <c r="E3465" s="88"/>
    </row>
    <row r="3466" spans="1:5">
      <c r="A3466" s="87">
        <v>14165</v>
      </c>
      <c r="B3466" s="78" t="s">
        <v>13874</v>
      </c>
      <c r="C3466" s="87" t="s">
        <v>119</v>
      </c>
      <c r="D3466" s="87" t="s">
        <v>10420</v>
      </c>
      <c r="E3466" s="88"/>
    </row>
    <row r="3467" spans="1:5">
      <c r="A3467" s="87">
        <v>5050</v>
      </c>
      <c r="B3467" s="78" t="s">
        <v>13875</v>
      </c>
      <c r="C3467" s="87" t="s">
        <v>119</v>
      </c>
      <c r="D3467" s="87" t="s">
        <v>10420</v>
      </c>
      <c r="E3467" s="88"/>
    </row>
    <row r="3468" spans="1:5">
      <c r="A3468" s="87">
        <v>12366</v>
      </c>
      <c r="B3468" s="78" t="s">
        <v>13876</v>
      </c>
      <c r="C3468" s="87" t="s">
        <v>119</v>
      </c>
      <c r="D3468" s="87" t="s">
        <v>10420</v>
      </c>
      <c r="E3468" s="88"/>
    </row>
    <row r="3469" spans="1:5">
      <c r="A3469" s="87">
        <v>5045</v>
      </c>
      <c r="B3469" s="78" t="s">
        <v>13877</v>
      </c>
      <c r="C3469" s="87" t="s">
        <v>119</v>
      </c>
      <c r="D3469" s="87" t="s">
        <v>10420</v>
      </c>
      <c r="E3469" s="88"/>
    </row>
    <row r="3470" spans="1:5">
      <c r="A3470" s="87">
        <v>5035</v>
      </c>
      <c r="B3470" s="78" t="s">
        <v>13878</v>
      </c>
      <c r="C3470" s="87" t="s">
        <v>119</v>
      </c>
      <c r="D3470" s="87" t="s">
        <v>10420</v>
      </c>
      <c r="E3470" s="88"/>
    </row>
    <row r="3471" spans="1:5">
      <c r="A3471" s="87">
        <v>41180</v>
      </c>
      <c r="B3471" s="78" t="s">
        <v>13879</v>
      </c>
      <c r="C3471" s="87" t="s">
        <v>119</v>
      </c>
      <c r="D3471" s="87" t="s">
        <v>10420</v>
      </c>
      <c r="E3471" s="88"/>
    </row>
    <row r="3472" spans="1:5">
      <c r="A3472" s="87">
        <v>41181</v>
      </c>
      <c r="B3472" s="78" t="s">
        <v>13880</v>
      </c>
      <c r="C3472" s="87" t="s">
        <v>119</v>
      </c>
      <c r="D3472" s="87" t="s">
        <v>10420</v>
      </c>
      <c r="E3472" s="88"/>
    </row>
    <row r="3473" spans="1:5">
      <c r="A3473" s="87">
        <v>41182</v>
      </c>
      <c r="B3473" s="78" t="s">
        <v>13881</v>
      </c>
      <c r="C3473" s="87" t="s">
        <v>119</v>
      </c>
      <c r="D3473" s="87" t="s">
        <v>10420</v>
      </c>
      <c r="E3473" s="88"/>
    </row>
    <row r="3474" spans="1:5">
      <c r="A3474" s="87">
        <v>41183</v>
      </c>
      <c r="B3474" s="78" t="s">
        <v>13882</v>
      </c>
      <c r="C3474" s="87" t="s">
        <v>119</v>
      </c>
      <c r="D3474" s="87" t="s">
        <v>10420</v>
      </c>
      <c r="E3474" s="88"/>
    </row>
    <row r="3475" spans="1:5">
      <c r="A3475" s="87">
        <v>41184</v>
      </c>
      <c r="B3475" s="78" t="s">
        <v>13883</v>
      </c>
      <c r="C3475" s="87" t="s">
        <v>119</v>
      </c>
      <c r="D3475" s="87" t="s">
        <v>10420</v>
      </c>
      <c r="E3475" s="88"/>
    </row>
    <row r="3476" spans="1:5">
      <c r="A3476" s="87">
        <v>41185</v>
      </c>
      <c r="B3476" s="78" t="s">
        <v>13884</v>
      </c>
      <c r="C3476" s="87" t="s">
        <v>119</v>
      </c>
      <c r="D3476" s="87" t="s">
        <v>10420</v>
      </c>
      <c r="E3476" s="88"/>
    </row>
    <row r="3477" spans="1:5">
      <c r="A3477" s="87">
        <v>41186</v>
      </c>
      <c r="B3477" s="78" t="s">
        <v>13885</v>
      </c>
      <c r="C3477" s="87" t="s">
        <v>119</v>
      </c>
      <c r="D3477" s="87" t="s">
        <v>10420</v>
      </c>
      <c r="E3477" s="88"/>
    </row>
    <row r="3478" spans="1:5">
      <c r="A3478" s="87">
        <v>41187</v>
      </c>
      <c r="B3478" s="78" t="s">
        <v>13886</v>
      </c>
      <c r="C3478" s="87" t="s">
        <v>119</v>
      </c>
      <c r="D3478" s="87" t="s">
        <v>10420</v>
      </c>
      <c r="E3478" s="88"/>
    </row>
    <row r="3479" spans="1:5">
      <c r="A3479" s="87">
        <v>41188</v>
      </c>
      <c r="B3479" s="78" t="s">
        <v>13887</v>
      </c>
      <c r="C3479" s="87" t="s">
        <v>119</v>
      </c>
      <c r="D3479" s="87" t="s">
        <v>10420</v>
      </c>
      <c r="E3479" s="88"/>
    </row>
    <row r="3480" spans="1:5">
      <c r="A3480" s="87">
        <v>5036</v>
      </c>
      <c r="B3480" s="78" t="s">
        <v>13888</v>
      </c>
      <c r="C3480" s="87" t="s">
        <v>119</v>
      </c>
      <c r="D3480" s="87" t="s">
        <v>10420</v>
      </c>
      <c r="E3480" s="88"/>
    </row>
    <row r="3481" spans="1:5">
      <c r="A3481" s="87">
        <v>41189</v>
      </c>
      <c r="B3481" s="78" t="s">
        <v>13889</v>
      </c>
      <c r="C3481" s="87" t="s">
        <v>119</v>
      </c>
      <c r="D3481" s="87" t="s">
        <v>10420</v>
      </c>
      <c r="E3481" s="88"/>
    </row>
    <row r="3482" spans="1:5">
      <c r="A3482" s="87">
        <v>41190</v>
      </c>
      <c r="B3482" s="78" t="s">
        <v>13890</v>
      </c>
      <c r="C3482" s="87" t="s">
        <v>119</v>
      </c>
      <c r="D3482" s="87" t="s">
        <v>10420</v>
      </c>
      <c r="E3482" s="88"/>
    </row>
    <row r="3483" spans="1:5">
      <c r="A3483" s="87">
        <v>41191</v>
      </c>
      <c r="B3483" s="78" t="s">
        <v>13891</v>
      </c>
      <c r="C3483" s="87" t="s">
        <v>119</v>
      </c>
      <c r="D3483" s="87" t="s">
        <v>10420</v>
      </c>
      <c r="E3483" s="88"/>
    </row>
    <row r="3484" spans="1:5">
      <c r="A3484" s="87">
        <v>41192</v>
      </c>
      <c r="B3484" s="78" t="s">
        <v>13892</v>
      </c>
      <c r="C3484" s="87" t="s">
        <v>119</v>
      </c>
      <c r="D3484" s="87" t="s">
        <v>10420</v>
      </c>
      <c r="E3484" s="88"/>
    </row>
    <row r="3485" spans="1:5">
      <c r="A3485" s="87">
        <v>41193</v>
      </c>
      <c r="B3485" s="78" t="s">
        <v>13893</v>
      </c>
      <c r="C3485" s="87" t="s">
        <v>119</v>
      </c>
      <c r="D3485" s="87" t="s">
        <v>10420</v>
      </c>
      <c r="E3485" s="88"/>
    </row>
    <row r="3486" spans="1:5">
      <c r="A3486" s="87">
        <v>41194</v>
      </c>
      <c r="B3486" s="78" t="s">
        <v>13894</v>
      </c>
      <c r="C3486" s="87" t="s">
        <v>119</v>
      </c>
      <c r="D3486" s="87" t="s">
        <v>10420</v>
      </c>
      <c r="E3486" s="88"/>
    </row>
    <row r="3487" spans="1:5">
      <c r="A3487" s="87">
        <v>5044</v>
      </c>
      <c r="B3487" s="78" t="s">
        <v>13895</v>
      </c>
      <c r="C3487" s="87" t="s">
        <v>119</v>
      </c>
      <c r="D3487" s="87" t="s">
        <v>10420</v>
      </c>
      <c r="E3487" s="88"/>
    </row>
    <row r="3488" spans="1:5">
      <c r="A3488" s="87">
        <v>5059</v>
      </c>
      <c r="B3488" s="78" t="s">
        <v>13896</v>
      </c>
      <c r="C3488" s="87" t="s">
        <v>119</v>
      </c>
      <c r="D3488" s="87" t="s">
        <v>10420</v>
      </c>
      <c r="E3488" s="88"/>
    </row>
    <row r="3489" spans="1:5">
      <c r="A3489" s="87">
        <v>41201</v>
      </c>
      <c r="B3489" s="78" t="s">
        <v>13897</v>
      </c>
      <c r="C3489" s="87" t="s">
        <v>119</v>
      </c>
      <c r="D3489" s="87" t="s">
        <v>10420</v>
      </c>
      <c r="E3489" s="88"/>
    </row>
    <row r="3490" spans="1:5">
      <c r="A3490" s="87">
        <v>41199</v>
      </c>
      <c r="B3490" s="78" t="s">
        <v>13898</v>
      </c>
      <c r="C3490" s="87" t="s">
        <v>119</v>
      </c>
      <c r="D3490" s="87" t="s">
        <v>10420</v>
      </c>
      <c r="E3490" s="88"/>
    </row>
    <row r="3491" spans="1:5">
      <c r="A3491" s="87">
        <v>5057</v>
      </c>
      <c r="B3491" s="78" t="s">
        <v>13899</v>
      </c>
      <c r="C3491" s="87" t="s">
        <v>119</v>
      </c>
      <c r="D3491" s="87" t="s">
        <v>10420</v>
      </c>
      <c r="E3491" s="88"/>
    </row>
    <row r="3492" spans="1:5">
      <c r="A3492" s="87">
        <v>41200</v>
      </c>
      <c r="B3492" s="78" t="s">
        <v>13900</v>
      </c>
      <c r="C3492" s="87" t="s">
        <v>119</v>
      </c>
      <c r="D3492" s="87" t="s">
        <v>10420</v>
      </c>
      <c r="E3492" s="88"/>
    </row>
    <row r="3493" spans="1:5">
      <c r="A3493" s="87">
        <v>41205</v>
      </c>
      <c r="B3493" s="78" t="s">
        <v>13901</v>
      </c>
      <c r="C3493" s="87" t="s">
        <v>119</v>
      </c>
      <c r="D3493" s="87" t="s">
        <v>10420</v>
      </c>
      <c r="E3493" s="88"/>
    </row>
    <row r="3494" spans="1:5">
      <c r="A3494" s="87">
        <v>41202</v>
      </c>
      <c r="B3494" s="78" t="s">
        <v>13902</v>
      </c>
      <c r="C3494" s="87" t="s">
        <v>119</v>
      </c>
      <c r="D3494" s="87" t="s">
        <v>10420</v>
      </c>
      <c r="E3494" s="88"/>
    </row>
    <row r="3495" spans="1:5">
      <c r="A3495" s="87">
        <v>41206</v>
      </c>
      <c r="B3495" s="78" t="s">
        <v>13903</v>
      </c>
      <c r="C3495" s="87" t="s">
        <v>119</v>
      </c>
      <c r="D3495" s="87" t="s">
        <v>10420</v>
      </c>
      <c r="E3495" s="88"/>
    </row>
    <row r="3496" spans="1:5">
      <c r="A3496" s="87">
        <v>12372</v>
      </c>
      <c r="B3496" s="78" t="s">
        <v>13904</v>
      </c>
      <c r="C3496" s="87" t="s">
        <v>119</v>
      </c>
      <c r="D3496" s="87" t="s">
        <v>10420</v>
      </c>
      <c r="E3496" s="88"/>
    </row>
    <row r="3497" spans="1:5">
      <c r="A3497" s="87">
        <v>41207</v>
      </c>
      <c r="B3497" s="78" t="s">
        <v>13905</v>
      </c>
      <c r="C3497" s="87" t="s">
        <v>119</v>
      </c>
      <c r="D3497" s="87" t="s">
        <v>10420</v>
      </c>
      <c r="E3497" s="88"/>
    </row>
    <row r="3498" spans="1:5">
      <c r="A3498" s="87">
        <v>41203</v>
      </c>
      <c r="B3498" s="78" t="s">
        <v>13906</v>
      </c>
      <c r="C3498" s="87" t="s">
        <v>119</v>
      </c>
      <c r="D3498" s="87" t="s">
        <v>10420</v>
      </c>
      <c r="E3498" s="88"/>
    </row>
    <row r="3499" spans="1:5">
      <c r="A3499" s="87">
        <v>41204</v>
      </c>
      <c r="B3499" s="78" t="s">
        <v>13907</v>
      </c>
      <c r="C3499" s="87" t="s">
        <v>119</v>
      </c>
      <c r="D3499" s="87" t="s">
        <v>10420</v>
      </c>
      <c r="E3499" s="88"/>
    </row>
    <row r="3500" spans="1:5">
      <c r="A3500" s="87">
        <v>41210</v>
      </c>
      <c r="B3500" s="78" t="s">
        <v>13908</v>
      </c>
      <c r="C3500" s="87" t="s">
        <v>119</v>
      </c>
      <c r="D3500" s="87" t="s">
        <v>10420</v>
      </c>
      <c r="E3500" s="88"/>
    </row>
    <row r="3501" spans="1:5">
      <c r="A3501" s="87">
        <v>41208</v>
      </c>
      <c r="B3501" s="78" t="s">
        <v>13909</v>
      </c>
      <c r="C3501" s="87" t="s">
        <v>119</v>
      </c>
      <c r="D3501" s="87" t="s">
        <v>10420</v>
      </c>
      <c r="E3501" s="88"/>
    </row>
    <row r="3502" spans="1:5">
      <c r="A3502" s="87">
        <v>41211</v>
      </c>
      <c r="B3502" s="78" t="s">
        <v>13910</v>
      </c>
      <c r="C3502" s="87" t="s">
        <v>119</v>
      </c>
      <c r="D3502" s="87" t="s">
        <v>10420</v>
      </c>
      <c r="E3502" s="88"/>
    </row>
    <row r="3503" spans="1:5">
      <c r="A3503" s="87">
        <v>13339</v>
      </c>
      <c r="B3503" s="78" t="s">
        <v>13911</v>
      </c>
      <c r="C3503" s="87" t="s">
        <v>119</v>
      </c>
      <c r="D3503" s="87" t="s">
        <v>10420</v>
      </c>
      <c r="E3503" s="88"/>
    </row>
    <row r="3504" spans="1:5">
      <c r="A3504" s="87">
        <v>41213</v>
      </c>
      <c r="B3504" s="78" t="s">
        <v>13912</v>
      </c>
      <c r="C3504" s="87" t="s">
        <v>119</v>
      </c>
      <c r="D3504" s="87" t="s">
        <v>10420</v>
      </c>
      <c r="E3504" s="88"/>
    </row>
    <row r="3505" spans="1:5">
      <c r="A3505" s="87">
        <v>41209</v>
      </c>
      <c r="B3505" s="78" t="s">
        <v>13913</v>
      </c>
      <c r="C3505" s="87" t="s">
        <v>119</v>
      </c>
      <c r="D3505" s="87" t="s">
        <v>10420</v>
      </c>
      <c r="E3505" s="88"/>
    </row>
    <row r="3506" spans="1:5">
      <c r="A3506" s="87">
        <v>41216</v>
      </c>
      <c r="B3506" s="78" t="s">
        <v>13914</v>
      </c>
      <c r="C3506" s="87" t="s">
        <v>119</v>
      </c>
      <c r="D3506" s="87" t="s">
        <v>10420</v>
      </c>
      <c r="E3506" s="88"/>
    </row>
    <row r="3507" spans="1:5">
      <c r="A3507" s="87">
        <v>41217</v>
      </c>
      <c r="B3507" s="78" t="s">
        <v>13915</v>
      </c>
      <c r="C3507" s="87" t="s">
        <v>119</v>
      </c>
      <c r="D3507" s="87" t="s">
        <v>10420</v>
      </c>
      <c r="E3507" s="88"/>
    </row>
    <row r="3508" spans="1:5">
      <c r="A3508" s="87">
        <v>41218</v>
      </c>
      <c r="B3508" s="78" t="s">
        <v>13916</v>
      </c>
      <c r="C3508" s="87" t="s">
        <v>119</v>
      </c>
      <c r="D3508" s="87" t="s">
        <v>10420</v>
      </c>
      <c r="E3508" s="88"/>
    </row>
    <row r="3509" spans="1:5">
      <c r="A3509" s="87">
        <v>41214</v>
      </c>
      <c r="B3509" s="78" t="s">
        <v>13917</v>
      </c>
      <c r="C3509" s="87" t="s">
        <v>119</v>
      </c>
      <c r="D3509" s="87" t="s">
        <v>10420</v>
      </c>
      <c r="E3509" s="88"/>
    </row>
    <row r="3510" spans="1:5">
      <c r="A3510" s="87">
        <v>41215</v>
      </c>
      <c r="B3510" s="78" t="s">
        <v>13918</v>
      </c>
      <c r="C3510" s="87" t="s">
        <v>119</v>
      </c>
      <c r="D3510" s="87" t="s">
        <v>10420</v>
      </c>
      <c r="E3510" s="88"/>
    </row>
    <row r="3511" spans="1:5">
      <c r="A3511" s="87">
        <v>41221</v>
      </c>
      <c r="B3511" s="78" t="s">
        <v>13919</v>
      </c>
      <c r="C3511" s="87" t="s">
        <v>119</v>
      </c>
      <c r="D3511" s="87" t="s">
        <v>10420</v>
      </c>
      <c r="E3511" s="88"/>
    </row>
    <row r="3512" spans="1:5">
      <c r="A3512" s="87">
        <v>41222</v>
      </c>
      <c r="B3512" s="78" t="s">
        <v>13920</v>
      </c>
      <c r="C3512" s="87" t="s">
        <v>119</v>
      </c>
      <c r="D3512" s="87" t="s">
        <v>10420</v>
      </c>
      <c r="E3512" s="88"/>
    </row>
    <row r="3513" spans="1:5">
      <c r="A3513" s="87">
        <v>41195</v>
      </c>
      <c r="B3513" s="78" t="s">
        <v>13921</v>
      </c>
      <c r="C3513" s="87" t="s">
        <v>119</v>
      </c>
      <c r="D3513" s="87" t="s">
        <v>10420</v>
      </c>
      <c r="E3513" s="88"/>
    </row>
    <row r="3514" spans="1:5">
      <c r="A3514" s="87">
        <v>41198</v>
      </c>
      <c r="B3514" s="78" t="s">
        <v>13922</v>
      </c>
      <c r="C3514" s="87" t="s">
        <v>119</v>
      </c>
      <c r="D3514" s="87" t="s">
        <v>10420</v>
      </c>
      <c r="E3514" s="88"/>
    </row>
    <row r="3515" spans="1:5">
      <c r="A3515" s="87">
        <v>41196</v>
      </c>
      <c r="B3515" s="78" t="s">
        <v>13923</v>
      </c>
      <c r="C3515" s="87" t="s">
        <v>119</v>
      </c>
      <c r="D3515" s="87" t="s">
        <v>10420</v>
      </c>
      <c r="E3515" s="88"/>
    </row>
    <row r="3516" spans="1:5">
      <c r="A3516" s="87">
        <v>5033</v>
      </c>
      <c r="B3516" s="78" t="s">
        <v>13924</v>
      </c>
      <c r="C3516" s="87" t="s">
        <v>119</v>
      </c>
      <c r="D3516" s="87" t="s">
        <v>10426</v>
      </c>
      <c r="E3516" s="88"/>
    </row>
    <row r="3517" spans="1:5">
      <c r="A3517" s="87">
        <v>41197</v>
      </c>
      <c r="B3517" s="78" t="s">
        <v>13925</v>
      </c>
      <c r="C3517" s="87" t="s">
        <v>119</v>
      </c>
      <c r="D3517" s="87" t="s">
        <v>10420</v>
      </c>
      <c r="E3517" s="88"/>
    </row>
    <row r="3518" spans="1:5">
      <c r="A3518" s="87">
        <v>12388</v>
      </c>
      <c r="B3518" s="78" t="s">
        <v>13926</v>
      </c>
      <c r="C3518" s="87" t="s">
        <v>119</v>
      </c>
      <c r="D3518" s="87" t="s">
        <v>10420</v>
      </c>
      <c r="E3518" s="88"/>
    </row>
    <row r="3519" spans="1:5">
      <c r="A3519" s="87">
        <v>2731</v>
      </c>
      <c r="B3519" s="78" t="s">
        <v>13927</v>
      </c>
      <c r="C3519" s="87" t="s">
        <v>97</v>
      </c>
      <c r="D3519" s="87" t="s">
        <v>10420</v>
      </c>
      <c r="E3519" s="88">
        <v>124.21</v>
      </c>
    </row>
    <row r="3520" spans="1:5">
      <c r="A3520" s="87">
        <v>41457</v>
      </c>
      <c r="B3520" s="78" t="s">
        <v>13928</v>
      </c>
      <c r="C3520" s="87" t="s">
        <v>119</v>
      </c>
      <c r="D3520" s="87" t="s">
        <v>10420</v>
      </c>
      <c r="E3520" s="88"/>
    </row>
    <row r="3521" spans="1:5">
      <c r="A3521" s="87">
        <v>41458</v>
      </c>
      <c r="B3521" s="78" t="s">
        <v>13929</v>
      </c>
      <c r="C3521" s="87" t="s">
        <v>119</v>
      </c>
      <c r="D3521" s="87" t="s">
        <v>10420</v>
      </c>
      <c r="E3521" s="88"/>
    </row>
    <row r="3522" spans="1:5">
      <c r="A3522" s="87">
        <v>41459</v>
      </c>
      <c r="B3522" s="78" t="s">
        <v>13930</v>
      </c>
      <c r="C3522" s="87" t="s">
        <v>119</v>
      </c>
      <c r="D3522" s="87" t="s">
        <v>10420</v>
      </c>
      <c r="E3522" s="88"/>
    </row>
    <row r="3523" spans="1:5">
      <c r="A3523" s="87">
        <v>41461</v>
      </c>
      <c r="B3523" s="78" t="s">
        <v>13931</v>
      </c>
      <c r="C3523" s="87" t="s">
        <v>119</v>
      </c>
      <c r="D3523" s="87" t="s">
        <v>10420</v>
      </c>
      <c r="E3523" s="88"/>
    </row>
    <row r="3524" spans="1:5">
      <c r="A3524" s="87">
        <v>44537</v>
      </c>
      <c r="B3524" s="78" t="s">
        <v>13932</v>
      </c>
      <c r="C3524" s="87" t="s">
        <v>9648</v>
      </c>
      <c r="D3524" s="87" t="s">
        <v>10420</v>
      </c>
      <c r="E3524" s="88">
        <v>384.74</v>
      </c>
    </row>
    <row r="3525" spans="1:5">
      <c r="A3525" s="87">
        <v>11844</v>
      </c>
      <c r="B3525" s="78" t="s">
        <v>13933</v>
      </c>
      <c r="C3525" s="87" t="s">
        <v>97</v>
      </c>
      <c r="D3525" s="87" t="s">
        <v>10420</v>
      </c>
      <c r="E3525" s="88">
        <v>57.99</v>
      </c>
    </row>
    <row r="3526" spans="1:5">
      <c r="A3526" s="87">
        <v>4465</v>
      </c>
      <c r="B3526" s="78" t="s">
        <v>13934</v>
      </c>
      <c r="C3526" s="87" t="s">
        <v>97</v>
      </c>
      <c r="D3526" s="87" t="s">
        <v>10420</v>
      </c>
      <c r="E3526" s="88">
        <v>48.19</v>
      </c>
    </row>
    <row r="3527" spans="1:5">
      <c r="A3527" s="87">
        <v>35273</v>
      </c>
      <c r="B3527" s="78" t="s">
        <v>13935</v>
      </c>
      <c r="C3527" s="87" t="s">
        <v>97</v>
      </c>
      <c r="D3527" s="87" t="s">
        <v>10420</v>
      </c>
      <c r="E3527" s="88">
        <v>57.79</v>
      </c>
    </row>
    <row r="3528" spans="1:5">
      <c r="A3528" s="87">
        <v>4470</v>
      </c>
      <c r="B3528" s="78" t="s">
        <v>13936</v>
      </c>
      <c r="C3528" s="87" t="s">
        <v>97</v>
      </c>
      <c r="D3528" s="87" t="s">
        <v>10420</v>
      </c>
      <c r="E3528" s="88">
        <v>133.38</v>
      </c>
    </row>
    <row r="3529" spans="1:5">
      <c r="A3529" s="87">
        <v>20204</v>
      </c>
      <c r="B3529" s="78" t="s">
        <v>13937</v>
      </c>
      <c r="C3529" s="87" t="s">
        <v>97</v>
      </c>
      <c r="D3529" s="87" t="s">
        <v>10420</v>
      </c>
      <c r="E3529" s="88">
        <v>88.92</v>
      </c>
    </row>
    <row r="3530" spans="1:5">
      <c r="A3530" s="87">
        <v>20208</v>
      </c>
      <c r="B3530" s="78" t="s">
        <v>13938</v>
      </c>
      <c r="C3530" s="87" t="s">
        <v>97</v>
      </c>
      <c r="D3530" s="87" t="s">
        <v>10420</v>
      </c>
      <c r="E3530" s="88">
        <v>120.04</v>
      </c>
    </row>
    <row r="3531" spans="1:5">
      <c r="A3531" s="87">
        <v>4437</v>
      </c>
      <c r="B3531" s="78" t="s">
        <v>13939</v>
      </c>
      <c r="C3531" s="87" t="s">
        <v>97</v>
      </c>
      <c r="D3531" s="87" t="s">
        <v>10420</v>
      </c>
      <c r="E3531" s="88">
        <v>100.03</v>
      </c>
    </row>
    <row r="3532" spans="1:5">
      <c r="A3532" s="87">
        <v>14580</v>
      </c>
      <c r="B3532" s="78" t="s">
        <v>13940</v>
      </c>
      <c r="C3532" s="87" t="s">
        <v>97</v>
      </c>
      <c r="D3532" s="87" t="s">
        <v>10420</v>
      </c>
      <c r="E3532" s="88">
        <v>100.03</v>
      </c>
    </row>
    <row r="3533" spans="1:5">
      <c r="A3533" s="87">
        <v>5065</v>
      </c>
      <c r="B3533" s="78" t="s">
        <v>13941</v>
      </c>
      <c r="C3533" s="87" t="s">
        <v>59</v>
      </c>
      <c r="D3533" s="87" t="s">
        <v>10420</v>
      </c>
      <c r="E3533" s="88">
        <v>30.88</v>
      </c>
    </row>
    <row r="3534" spans="1:5">
      <c r="A3534" s="87">
        <v>5072</v>
      </c>
      <c r="B3534" s="78" t="s">
        <v>13942</v>
      </c>
      <c r="C3534" s="87" t="s">
        <v>59</v>
      </c>
      <c r="D3534" s="87" t="s">
        <v>10420</v>
      </c>
      <c r="E3534" s="88">
        <v>28.57</v>
      </c>
    </row>
    <row r="3535" spans="1:5">
      <c r="A3535" s="87">
        <v>5066</v>
      </c>
      <c r="B3535" s="78" t="s">
        <v>13943</v>
      </c>
      <c r="C3535" s="87" t="s">
        <v>59</v>
      </c>
      <c r="D3535" s="87" t="s">
        <v>10420</v>
      </c>
      <c r="E3535" s="88">
        <v>21.39</v>
      </c>
    </row>
    <row r="3536" spans="1:5">
      <c r="A3536" s="87">
        <v>5063</v>
      </c>
      <c r="B3536" s="78" t="s">
        <v>13944</v>
      </c>
      <c r="C3536" s="87" t="s">
        <v>59</v>
      </c>
      <c r="D3536" s="87" t="s">
        <v>10420</v>
      </c>
      <c r="E3536" s="88">
        <v>19.37</v>
      </c>
    </row>
    <row r="3537" spans="1:5">
      <c r="A3537" s="87">
        <v>20247</v>
      </c>
      <c r="B3537" s="78" t="s">
        <v>13945</v>
      </c>
      <c r="C3537" s="87" t="s">
        <v>59</v>
      </c>
      <c r="D3537" s="87" t="s">
        <v>10420</v>
      </c>
      <c r="E3537" s="88">
        <v>17.97</v>
      </c>
    </row>
    <row r="3538" spans="1:5">
      <c r="A3538" s="87">
        <v>5074</v>
      </c>
      <c r="B3538" s="78" t="s">
        <v>13946</v>
      </c>
      <c r="C3538" s="87" t="s">
        <v>59</v>
      </c>
      <c r="D3538" s="87" t="s">
        <v>10420</v>
      </c>
      <c r="E3538" s="88">
        <v>18.190000000000001</v>
      </c>
    </row>
    <row r="3539" spans="1:5">
      <c r="A3539" s="87">
        <v>5067</v>
      </c>
      <c r="B3539" s="78" t="s">
        <v>13947</v>
      </c>
      <c r="C3539" s="87" t="s">
        <v>59</v>
      </c>
      <c r="D3539" s="87" t="s">
        <v>10420</v>
      </c>
      <c r="E3539" s="88">
        <v>17.3</v>
      </c>
    </row>
    <row r="3540" spans="1:5">
      <c r="A3540" s="87">
        <v>5078</v>
      </c>
      <c r="B3540" s="78" t="s">
        <v>13948</v>
      </c>
      <c r="C3540" s="87" t="s">
        <v>59</v>
      </c>
      <c r="D3540" s="87" t="s">
        <v>10420</v>
      </c>
      <c r="E3540" s="88">
        <v>17.100000000000001</v>
      </c>
    </row>
    <row r="3541" spans="1:5">
      <c r="A3541" s="87">
        <v>5068</v>
      </c>
      <c r="B3541" s="78" t="s">
        <v>13949</v>
      </c>
      <c r="C3541" s="87" t="s">
        <v>59</v>
      </c>
      <c r="D3541" s="87" t="s">
        <v>10420</v>
      </c>
      <c r="E3541" s="88">
        <v>16.23</v>
      </c>
    </row>
    <row r="3542" spans="1:5">
      <c r="A3542" s="87">
        <v>5073</v>
      </c>
      <c r="B3542" s="78" t="s">
        <v>13950</v>
      </c>
      <c r="C3542" s="87" t="s">
        <v>59</v>
      </c>
      <c r="D3542" s="87" t="s">
        <v>10420</v>
      </c>
      <c r="E3542" s="88">
        <v>16.55</v>
      </c>
    </row>
    <row r="3543" spans="1:5">
      <c r="A3543" s="87">
        <v>5069</v>
      </c>
      <c r="B3543" s="78" t="s">
        <v>13951</v>
      </c>
      <c r="C3543" s="87" t="s">
        <v>59</v>
      </c>
      <c r="D3543" s="87" t="s">
        <v>10420</v>
      </c>
      <c r="E3543" s="88">
        <v>16.55</v>
      </c>
    </row>
    <row r="3544" spans="1:5">
      <c r="A3544" s="87">
        <v>5070</v>
      </c>
      <c r="B3544" s="78" t="s">
        <v>13952</v>
      </c>
      <c r="C3544" s="87" t="s">
        <v>59</v>
      </c>
      <c r="D3544" s="87" t="s">
        <v>10420</v>
      </c>
      <c r="E3544" s="88">
        <v>16.73</v>
      </c>
    </row>
    <row r="3545" spans="1:5">
      <c r="A3545" s="87">
        <v>5071</v>
      </c>
      <c r="B3545" s="78" t="s">
        <v>13953</v>
      </c>
      <c r="C3545" s="87" t="s">
        <v>59</v>
      </c>
      <c r="D3545" s="87" t="s">
        <v>10420</v>
      </c>
      <c r="E3545" s="88">
        <v>16.23</v>
      </c>
    </row>
    <row r="3546" spans="1:5">
      <c r="A3546" s="87">
        <v>5061</v>
      </c>
      <c r="B3546" s="78" t="s">
        <v>235</v>
      </c>
      <c r="C3546" s="87" t="s">
        <v>59</v>
      </c>
      <c r="D3546" s="87" t="s">
        <v>10426</v>
      </c>
      <c r="E3546" s="88">
        <v>15.96</v>
      </c>
    </row>
    <row r="3547" spans="1:5">
      <c r="A3547" s="87">
        <v>5075</v>
      </c>
      <c r="B3547" s="78" t="s">
        <v>13954</v>
      </c>
      <c r="C3547" s="87" t="s">
        <v>59</v>
      </c>
      <c r="D3547" s="87" t="s">
        <v>10420</v>
      </c>
      <c r="E3547" s="88">
        <v>16.23</v>
      </c>
    </row>
    <row r="3548" spans="1:5">
      <c r="A3548" s="87">
        <v>5062</v>
      </c>
      <c r="B3548" s="78" t="s">
        <v>13955</v>
      </c>
      <c r="C3548" s="87" t="s">
        <v>59</v>
      </c>
      <c r="D3548" s="87" t="s">
        <v>10420</v>
      </c>
      <c r="E3548" s="88">
        <v>16.45</v>
      </c>
    </row>
    <row r="3549" spans="1:5">
      <c r="A3549" s="87">
        <v>39027</v>
      </c>
      <c r="B3549" s="78" t="s">
        <v>13956</v>
      </c>
      <c r="C3549" s="87" t="s">
        <v>59</v>
      </c>
      <c r="D3549" s="87" t="s">
        <v>10420</v>
      </c>
      <c r="E3549" s="88">
        <v>16.22</v>
      </c>
    </row>
    <row r="3550" spans="1:5">
      <c r="A3550" s="87">
        <v>40568</v>
      </c>
      <c r="B3550" s="78" t="s">
        <v>13957</v>
      </c>
      <c r="C3550" s="87" t="s">
        <v>59</v>
      </c>
      <c r="D3550" s="87" t="s">
        <v>10420</v>
      </c>
      <c r="E3550" s="88">
        <v>16.350000000000001</v>
      </c>
    </row>
    <row r="3551" spans="1:5">
      <c r="A3551" s="87">
        <v>40304</v>
      </c>
      <c r="B3551" s="78" t="s">
        <v>13958</v>
      </c>
      <c r="C3551" s="87" t="s">
        <v>59</v>
      </c>
      <c r="D3551" s="87" t="s">
        <v>10420</v>
      </c>
      <c r="E3551" s="88">
        <v>20.04</v>
      </c>
    </row>
    <row r="3552" spans="1:5">
      <c r="A3552" s="87">
        <v>39026</v>
      </c>
      <c r="B3552" s="78" t="s">
        <v>13959</v>
      </c>
      <c r="C3552" s="87" t="s">
        <v>59</v>
      </c>
      <c r="D3552" s="87" t="s">
        <v>10420</v>
      </c>
      <c r="E3552" s="88">
        <v>18.25</v>
      </c>
    </row>
    <row r="3553" spans="1:5">
      <c r="A3553" s="87">
        <v>42431</v>
      </c>
      <c r="B3553" s="78" t="s">
        <v>13960</v>
      </c>
      <c r="C3553" s="87" t="s">
        <v>119</v>
      </c>
      <c r="D3553" s="87" t="s">
        <v>10420</v>
      </c>
      <c r="E3553" s="88"/>
    </row>
    <row r="3554" spans="1:5">
      <c r="A3554" s="87">
        <v>44074</v>
      </c>
      <c r="B3554" s="78" t="s">
        <v>13961</v>
      </c>
      <c r="C3554" s="87" t="s">
        <v>300</v>
      </c>
      <c r="D3554" s="87" t="s">
        <v>10420</v>
      </c>
      <c r="E3554" s="88">
        <v>614.54</v>
      </c>
    </row>
    <row r="3555" spans="1:5">
      <c r="A3555" s="87">
        <v>44072</v>
      </c>
      <c r="B3555" s="78" t="s">
        <v>13962</v>
      </c>
      <c r="C3555" s="87" t="s">
        <v>300</v>
      </c>
      <c r="D3555" s="87" t="s">
        <v>10420</v>
      </c>
      <c r="E3555" s="88">
        <v>144.41999999999999</v>
      </c>
    </row>
    <row r="3556" spans="1:5">
      <c r="A3556" s="87">
        <v>511</v>
      </c>
      <c r="B3556" s="78" t="s">
        <v>13963</v>
      </c>
      <c r="C3556" s="87" t="s">
        <v>300</v>
      </c>
      <c r="D3556" s="87" t="s">
        <v>10426</v>
      </c>
      <c r="E3556" s="88">
        <v>20.5</v>
      </c>
    </row>
    <row r="3557" spans="1:5">
      <c r="A3557" s="87">
        <v>37540</v>
      </c>
      <c r="B3557" s="78" t="s">
        <v>13964</v>
      </c>
      <c r="C3557" s="87" t="s">
        <v>119</v>
      </c>
      <c r="D3557" s="87" t="s">
        <v>10420</v>
      </c>
      <c r="E3557" s="88">
        <v>88039.86</v>
      </c>
    </row>
    <row r="3558" spans="1:5">
      <c r="A3558" s="87">
        <v>37548</v>
      </c>
      <c r="B3558" s="78" t="s">
        <v>13965</v>
      </c>
      <c r="C3558" s="87" t="s">
        <v>119</v>
      </c>
      <c r="D3558" s="87" t="s">
        <v>10420</v>
      </c>
      <c r="E3558" s="88">
        <v>116696.39</v>
      </c>
    </row>
    <row r="3559" spans="1:5">
      <c r="A3559" s="87">
        <v>39828</v>
      </c>
      <c r="B3559" s="78" t="s">
        <v>13966</v>
      </c>
      <c r="C3559" s="87" t="s">
        <v>119</v>
      </c>
      <c r="D3559" s="87" t="s">
        <v>10420</v>
      </c>
      <c r="E3559" s="88">
        <v>700.06</v>
      </c>
    </row>
    <row r="3560" spans="1:5">
      <c r="A3560" s="87">
        <v>38392</v>
      </c>
      <c r="B3560" s="78" t="s">
        <v>13967</v>
      </c>
      <c r="C3560" s="87" t="s">
        <v>119</v>
      </c>
      <c r="D3560" s="87" t="s">
        <v>10420</v>
      </c>
      <c r="E3560" s="88">
        <v>53.08</v>
      </c>
    </row>
    <row r="3561" spans="1:5">
      <c r="A3561" s="87">
        <v>11735</v>
      </c>
      <c r="B3561" s="78" t="s">
        <v>13968</v>
      </c>
      <c r="C3561" s="87" t="s">
        <v>119</v>
      </c>
      <c r="D3561" s="87" t="s">
        <v>10420</v>
      </c>
      <c r="E3561" s="88">
        <v>10.19</v>
      </c>
    </row>
    <row r="3562" spans="1:5">
      <c r="A3562" s="87">
        <v>11737</v>
      </c>
      <c r="B3562" s="78" t="s">
        <v>13969</v>
      </c>
      <c r="C3562" s="87" t="s">
        <v>119</v>
      </c>
      <c r="D3562" s="87" t="s">
        <v>10420</v>
      </c>
      <c r="E3562" s="88">
        <v>14.45</v>
      </c>
    </row>
    <row r="3563" spans="1:5">
      <c r="A3563" s="87">
        <v>11738</v>
      </c>
      <c r="B3563" s="78" t="s">
        <v>13970</v>
      </c>
      <c r="C3563" s="87" t="s">
        <v>119</v>
      </c>
      <c r="D3563" s="87" t="s">
        <v>10420</v>
      </c>
      <c r="E3563" s="88">
        <v>18.22</v>
      </c>
    </row>
    <row r="3564" spans="1:5">
      <c r="A3564" s="87">
        <v>36143</v>
      </c>
      <c r="B3564" s="78" t="s">
        <v>13971</v>
      </c>
      <c r="C3564" s="87" t="s">
        <v>119</v>
      </c>
      <c r="D3564" s="87" t="s">
        <v>10420</v>
      </c>
      <c r="E3564" s="88">
        <v>92.42</v>
      </c>
    </row>
    <row r="3565" spans="1:5">
      <c r="A3565" s="87">
        <v>36142</v>
      </c>
      <c r="B3565" s="78" t="s">
        <v>13972</v>
      </c>
      <c r="C3565" s="87" t="s">
        <v>119</v>
      </c>
      <c r="D3565" s="87" t="s">
        <v>10420</v>
      </c>
      <c r="E3565" s="88">
        <v>2.2799999999999998</v>
      </c>
    </row>
    <row r="3566" spans="1:5">
      <c r="A3566" s="87">
        <v>45227</v>
      </c>
      <c r="B3566" s="78" t="s">
        <v>13973</v>
      </c>
      <c r="C3566" s="87" t="s">
        <v>119</v>
      </c>
      <c r="D3566" s="87" t="s">
        <v>10420</v>
      </c>
      <c r="E3566" s="88">
        <v>880.62</v>
      </c>
    </row>
    <row r="3567" spans="1:5">
      <c r="A3567" s="87">
        <v>45209</v>
      </c>
      <c r="B3567" s="78" t="s">
        <v>13974</v>
      </c>
      <c r="C3567" s="87" t="s">
        <v>119</v>
      </c>
      <c r="D3567" s="87" t="s">
        <v>10420</v>
      </c>
      <c r="E3567" s="88">
        <v>38.57</v>
      </c>
    </row>
    <row r="3568" spans="1:5">
      <c r="A3568" s="87">
        <v>36146</v>
      </c>
      <c r="B3568" s="78" t="s">
        <v>13975</v>
      </c>
      <c r="C3568" s="87" t="s">
        <v>119</v>
      </c>
      <c r="D3568" s="87" t="s">
        <v>10420</v>
      </c>
      <c r="E3568" s="88">
        <v>244.54</v>
      </c>
    </row>
    <row r="3569" spans="1:5">
      <c r="A3569" s="87">
        <v>39015</v>
      </c>
      <c r="B3569" s="78" t="s">
        <v>13976</v>
      </c>
      <c r="C3569" s="87" t="s">
        <v>119</v>
      </c>
      <c r="D3569" s="87" t="s">
        <v>10426</v>
      </c>
      <c r="E3569" s="88"/>
    </row>
    <row r="3570" spans="1:5">
      <c r="A3570" s="87">
        <v>38377</v>
      </c>
      <c r="B3570" s="78" t="s">
        <v>13977</v>
      </c>
      <c r="C3570" s="87" t="s">
        <v>119</v>
      </c>
      <c r="D3570" s="87" t="s">
        <v>10420</v>
      </c>
      <c r="E3570" s="88">
        <v>26.45</v>
      </c>
    </row>
    <row r="3571" spans="1:5">
      <c r="A3571" s="87">
        <v>38376</v>
      </c>
      <c r="B3571" s="78" t="s">
        <v>13978</v>
      </c>
      <c r="C3571" s="87" t="s">
        <v>119</v>
      </c>
      <c r="D3571" s="87" t="s">
        <v>10420</v>
      </c>
      <c r="E3571" s="88">
        <v>30.59</v>
      </c>
    </row>
    <row r="3572" spans="1:5">
      <c r="A3572" s="87">
        <v>38116</v>
      </c>
      <c r="B3572" s="78" t="s">
        <v>13979</v>
      </c>
      <c r="C3572" s="87" t="s">
        <v>119</v>
      </c>
      <c r="D3572" s="87" t="s">
        <v>10420</v>
      </c>
      <c r="E3572" s="88">
        <v>5.14</v>
      </c>
    </row>
    <row r="3573" spans="1:5">
      <c r="A3573" s="87">
        <v>38066</v>
      </c>
      <c r="B3573" s="78" t="s">
        <v>13980</v>
      </c>
      <c r="C3573" s="87" t="s">
        <v>119</v>
      </c>
      <c r="D3573" s="87" t="s">
        <v>10420</v>
      </c>
      <c r="E3573" s="88">
        <v>8.48</v>
      </c>
    </row>
    <row r="3574" spans="1:5">
      <c r="A3574" s="87">
        <v>38117</v>
      </c>
      <c r="B3574" s="78" t="s">
        <v>13981</v>
      </c>
      <c r="C3574" s="87" t="s">
        <v>119</v>
      </c>
      <c r="D3574" s="87" t="s">
        <v>10420</v>
      </c>
      <c r="E3574" s="88">
        <v>8.75</v>
      </c>
    </row>
    <row r="3575" spans="1:5">
      <c r="A3575" s="87">
        <v>38067</v>
      </c>
      <c r="B3575" s="78" t="s">
        <v>13982</v>
      </c>
      <c r="C3575" s="87" t="s">
        <v>119</v>
      </c>
      <c r="D3575" s="87" t="s">
        <v>10420</v>
      </c>
      <c r="E3575" s="88">
        <v>11.94</v>
      </c>
    </row>
    <row r="3576" spans="1:5">
      <c r="A3576" s="87">
        <v>44313</v>
      </c>
      <c r="B3576" s="78" t="s">
        <v>13983</v>
      </c>
      <c r="C3576" s="87" t="s">
        <v>119</v>
      </c>
      <c r="D3576" s="87" t="s">
        <v>10420</v>
      </c>
      <c r="E3576" s="88"/>
    </row>
    <row r="3577" spans="1:5">
      <c r="A3577" s="87">
        <v>11522</v>
      </c>
      <c r="B3577" s="78" t="s">
        <v>13984</v>
      </c>
      <c r="C3577" s="87" t="s">
        <v>119</v>
      </c>
      <c r="D3577" s="87" t="s">
        <v>10420</v>
      </c>
      <c r="E3577" s="88">
        <v>14.86</v>
      </c>
    </row>
    <row r="3578" spans="1:5">
      <c r="A3578" s="87">
        <v>43600</v>
      </c>
      <c r="B3578" s="78" t="s">
        <v>13985</v>
      </c>
      <c r="C3578" s="87" t="s">
        <v>119</v>
      </c>
      <c r="D3578" s="87" t="s">
        <v>10420</v>
      </c>
      <c r="E3578" s="88">
        <v>59.56</v>
      </c>
    </row>
    <row r="3579" spans="1:5">
      <c r="A3579" s="87">
        <v>5080</v>
      </c>
      <c r="B3579" s="78" t="s">
        <v>13986</v>
      </c>
      <c r="C3579" s="87" t="s">
        <v>119</v>
      </c>
      <c r="D3579" s="87" t="s">
        <v>10420</v>
      </c>
      <c r="E3579" s="88">
        <v>23.22</v>
      </c>
    </row>
    <row r="3580" spans="1:5">
      <c r="A3580" s="87">
        <v>38168</v>
      </c>
      <c r="B3580" s="78" t="s">
        <v>13987</v>
      </c>
      <c r="C3580" s="87" t="s">
        <v>119</v>
      </c>
      <c r="D3580" s="87" t="s">
        <v>10420</v>
      </c>
      <c r="E3580" s="88">
        <v>162.15</v>
      </c>
    </row>
    <row r="3581" spans="1:5">
      <c r="A3581" s="87">
        <v>43601</v>
      </c>
      <c r="B3581" s="78" t="s">
        <v>13988</v>
      </c>
      <c r="C3581" s="87" t="s">
        <v>119</v>
      </c>
      <c r="D3581" s="87" t="s">
        <v>10420</v>
      </c>
      <c r="E3581" s="88">
        <v>81.069999999999993</v>
      </c>
    </row>
    <row r="3582" spans="1:5">
      <c r="A3582" s="87">
        <v>13393</v>
      </c>
      <c r="B3582" s="78" t="s">
        <v>279</v>
      </c>
      <c r="C3582" s="87" t="s">
        <v>119</v>
      </c>
      <c r="D3582" s="87" t="s">
        <v>10420</v>
      </c>
      <c r="E3582" s="88">
        <v>294.58999999999997</v>
      </c>
    </row>
    <row r="3583" spans="1:5">
      <c r="A3583" s="87">
        <v>13395</v>
      </c>
      <c r="B3583" s="78" t="s">
        <v>13989</v>
      </c>
      <c r="C3583" s="87" t="s">
        <v>119</v>
      </c>
      <c r="D3583" s="87" t="s">
        <v>10420</v>
      </c>
      <c r="E3583" s="88">
        <v>412.84</v>
      </c>
    </row>
    <row r="3584" spans="1:5">
      <c r="A3584" s="87">
        <v>12039</v>
      </c>
      <c r="B3584" s="78" t="s">
        <v>13990</v>
      </c>
      <c r="C3584" s="87" t="s">
        <v>119</v>
      </c>
      <c r="D3584" s="87" t="s">
        <v>10420</v>
      </c>
      <c r="E3584" s="88">
        <v>433.85</v>
      </c>
    </row>
    <row r="3585" spans="1:5">
      <c r="A3585" s="87">
        <v>13396</v>
      </c>
      <c r="B3585" s="78" t="s">
        <v>13991</v>
      </c>
      <c r="C3585" s="87" t="s">
        <v>119</v>
      </c>
      <c r="D3585" s="87" t="s">
        <v>10420</v>
      </c>
      <c r="E3585" s="88">
        <v>609.30999999999995</v>
      </c>
    </row>
    <row r="3586" spans="1:5">
      <c r="A3586" s="87">
        <v>12041</v>
      </c>
      <c r="B3586" s="78" t="s">
        <v>13992</v>
      </c>
      <c r="C3586" s="87" t="s">
        <v>119</v>
      </c>
      <c r="D3586" s="87" t="s">
        <v>10420</v>
      </c>
      <c r="E3586" s="88">
        <v>497.54</v>
      </c>
    </row>
    <row r="3587" spans="1:5">
      <c r="A3587" s="87">
        <v>12043</v>
      </c>
      <c r="B3587" s="78" t="s">
        <v>13993</v>
      </c>
      <c r="C3587" s="87" t="s">
        <v>119</v>
      </c>
      <c r="D3587" s="87" t="s">
        <v>10420</v>
      </c>
      <c r="E3587" s="88">
        <v>1050.48</v>
      </c>
    </row>
    <row r="3588" spans="1:5">
      <c r="A3588" s="87">
        <v>39762</v>
      </c>
      <c r="B3588" s="78" t="s">
        <v>13994</v>
      </c>
      <c r="C3588" s="87" t="s">
        <v>119</v>
      </c>
      <c r="D3588" s="87" t="s">
        <v>10420</v>
      </c>
      <c r="E3588" s="88">
        <v>500.06</v>
      </c>
    </row>
    <row r="3589" spans="1:5">
      <c r="A3589" s="87">
        <v>12042</v>
      </c>
      <c r="B3589" s="78" t="s">
        <v>13995</v>
      </c>
      <c r="C3589" s="87" t="s">
        <v>119</v>
      </c>
      <c r="D3589" s="87" t="s">
        <v>10420</v>
      </c>
      <c r="E3589" s="88">
        <v>730.07</v>
      </c>
    </row>
    <row r="3590" spans="1:5">
      <c r="A3590" s="87">
        <v>39763</v>
      </c>
      <c r="B3590" s="78" t="s">
        <v>13996</v>
      </c>
      <c r="C3590" s="87" t="s">
        <v>119</v>
      </c>
      <c r="D3590" s="87" t="s">
        <v>10420</v>
      </c>
      <c r="E3590" s="88">
        <v>854.45</v>
      </c>
    </row>
    <row r="3591" spans="1:5">
      <c r="A3591" s="87">
        <v>39760</v>
      </c>
      <c r="B3591" s="78" t="s">
        <v>13997</v>
      </c>
      <c r="C3591" s="87" t="s">
        <v>119</v>
      </c>
      <c r="D3591" s="87" t="s">
        <v>10420</v>
      </c>
      <c r="E3591" s="88">
        <v>851.64</v>
      </c>
    </row>
    <row r="3592" spans="1:5">
      <c r="A3592" s="87">
        <v>39756</v>
      </c>
      <c r="B3592" s="78" t="s">
        <v>13998</v>
      </c>
      <c r="C3592" s="87" t="s">
        <v>119</v>
      </c>
      <c r="D3592" s="87" t="s">
        <v>10420</v>
      </c>
      <c r="E3592" s="88">
        <v>305.79000000000002</v>
      </c>
    </row>
    <row r="3593" spans="1:5">
      <c r="A3593" s="87">
        <v>12038</v>
      </c>
      <c r="B3593" s="78" t="s">
        <v>13999</v>
      </c>
      <c r="C3593" s="87" t="s">
        <v>119</v>
      </c>
      <c r="D3593" s="87" t="s">
        <v>10420</v>
      </c>
      <c r="E3593" s="88">
        <v>382.09</v>
      </c>
    </row>
    <row r="3594" spans="1:5">
      <c r="A3594" s="87">
        <v>39757</v>
      </c>
      <c r="B3594" s="78" t="s">
        <v>14000</v>
      </c>
      <c r="C3594" s="87" t="s">
        <v>119</v>
      </c>
      <c r="D3594" s="87" t="s">
        <v>10420</v>
      </c>
      <c r="E3594" s="88">
        <v>353.32</v>
      </c>
    </row>
    <row r="3595" spans="1:5">
      <c r="A3595" s="87">
        <v>39758</v>
      </c>
      <c r="B3595" s="78" t="s">
        <v>14001</v>
      </c>
      <c r="C3595" s="87" t="s">
        <v>119</v>
      </c>
      <c r="D3595" s="87" t="s">
        <v>10420</v>
      </c>
      <c r="E3595" s="88">
        <v>514.91</v>
      </c>
    </row>
    <row r="3596" spans="1:5">
      <c r="A3596" s="87">
        <v>39759</v>
      </c>
      <c r="B3596" s="78" t="s">
        <v>14002</v>
      </c>
      <c r="C3596" s="87" t="s">
        <v>119</v>
      </c>
      <c r="D3596" s="87" t="s">
        <v>10420</v>
      </c>
      <c r="E3596" s="88">
        <v>635.91999999999996</v>
      </c>
    </row>
    <row r="3597" spans="1:5">
      <c r="A3597" s="87">
        <v>39761</v>
      </c>
      <c r="B3597" s="78" t="s">
        <v>14003</v>
      </c>
      <c r="C3597" s="87" t="s">
        <v>119</v>
      </c>
      <c r="D3597" s="87" t="s">
        <v>10420</v>
      </c>
      <c r="E3597" s="88">
        <v>764.39</v>
      </c>
    </row>
    <row r="3598" spans="1:5">
      <c r="A3598" s="87">
        <v>39805</v>
      </c>
      <c r="B3598" s="78" t="s">
        <v>14004</v>
      </c>
      <c r="C3598" s="87" t="s">
        <v>119</v>
      </c>
      <c r="D3598" s="87" t="s">
        <v>10420</v>
      </c>
      <c r="E3598" s="88">
        <v>209.38</v>
      </c>
    </row>
    <row r="3599" spans="1:5">
      <c r="A3599" s="87">
        <v>39806</v>
      </c>
      <c r="B3599" s="78" t="s">
        <v>14005</v>
      </c>
      <c r="C3599" s="87" t="s">
        <v>119</v>
      </c>
      <c r="D3599" s="87" t="s">
        <v>10420</v>
      </c>
      <c r="E3599" s="88">
        <v>387.92</v>
      </c>
    </row>
    <row r="3600" spans="1:5">
      <c r="A3600" s="87">
        <v>39807</v>
      </c>
      <c r="B3600" s="78" t="s">
        <v>14006</v>
      </c>
      <c r="C3600" s="87" t="s">
        <v>119</v>
      </c>
      <c r="D3600" s="87" t="s">
        <v>10420</v>
      </c>
      <c r="E3600" s="88">
        <v>840.72</v>
      </c>
    </row>
    <row r="3601" spans="1:5">
      <c r="A3601" s="87">
        <v>43100</v>
      </c>
      <c r="B3601" s="78" t="s">
        <v>14007</v>
      </c>
      <c r="C3601" s="87" t="s">
        <v>119</v>
      </c>
      <c r="D3601" s="87" t="s">
        <v>10420</v>
      </c>
      <c r="E3601" s="88">
        <v>657.26</v>
      </c>
    </row>
    <row r="3602" spans="1:5">
      <c r="A3602" s="87">
        <v>39804</v>
      </c>
      <c r="B3602" s="78" t="s">
        <v>14008</v>
      </c>
      <c r="C3602" s="87" t="s">
        <v>119</v>
      </c>
      <c r="D3602" s="87" t="s">
        <v>10420</v>
      </c>
      <c r="E3602" s="88">
        <v>122.95</v>
      </c>
    </row>
    <row r="3603" spans="1:5">
      <c r="A3603" s="87">
        <v>39796</v>
      </c>
      <c r="B3603" s="78" t="s">
        <v>14009</v>
      </c>
      <c r="C3603" s="87" t="s">
        <v>119</v>
      </c>
      <c r="D3603" s="87" t="s">
        <v>10420</v>
      </c>
      <c r="E3603" s="88">
        <v>127.34</v>
      </c>
    </row>
    <row r="3604" spans="1:5">
      <c r="A3604" s="87">
        <v>39797</v>
      </c>
      <c r="B3604" s="78" t="s">
        <v>14010</v>
      </c>
      <c r="C3604" s="87" t="s">
        <v>119</v>
      </c>
      <c r="D3604" s="87" t="s">
        <v>10426</v>
      </c>
      <c r="E3604" s="88">
        <v>199.9</v>
      </c>
    </row>
    <row r="3605" spans="1:5">
      <c r="A3605" s="87">
        <v>39798</v>
      </c>
      <c r="B3605" s="78" t="s">
        <v>14011</v>
      </c>
      <c r="C3605" s="87" t="s">
        <v>119</v>
      </c>
      <c r="D3605" s="87" t="s">
        <v>10420</v>
      </c>
      <c r="E3605" s="88">
        <v>342.89</v>
      </c>
    </row>
    <row r="3606" spans="1:5">
      <c r="A3606" s="87">
        <v>39794</v>
      </c>
      <c r="B3606" s="78" t="s">
        <v>14012</v>
      </c>
      <c r="C3606" s="87" t="s">
        <v>119</v>
      </c>
      <c r="D3606" s="87" t="s">
        <v>10420</v>
      </c>
      <c r="E3606" s="88">
        <v>54.05</v>
      </c>
    </row>
    <row r="3607" spans="1:5">
      <c r="A3607" s="87">
        <v>39795</v>
      </c>
      <c r="B3607" s="78" t="s">
        <v>14013</v>
      </c>
      <c r="C3607" s="87" t="s">
        <v>119</v>
      </c>
      <c r="D3607" s="87" t="s">
        <v>10420</v>
      </c>
      <c r="E3607" s="88">
        <v>85.39</v>
      </c>
    </row>
    <row r="3608" spans="1:5">
      <c r="A3608" s="87">
        <v>39801</v>
      </c>
      <c r="B3608" s="78" t="s">
        <v>14014</v>
      </c>
      <c r="C3608" s="87" t="s">
        <v>119</v>
      </c>
      <c r="D3608" s="87" t="s">
        <v>10420</v>
      </c>
      <c r="E3608" s="88">
        <v>180.32</v>
      </c>
    </row>
    <row r="3609" spans="1:5">
      <c r="A3609" s="87">
        <v>39802</v>
      </c>
      <c r="B3609" s="78" t="s">
        <v>14015</v>
      </c>
      <c r="C3609" s="87" t="s">
        <v>119</v>
      </c>
      <c r="D3609" s="87" t="s">
        <v>10420</v>
      </c>
      <c r="E3609" s="88">
        <v>264.32</v>
      </c>
    </row>
    <row r="3610" spans="1:5">
      <c r="A3610" s="87">
        <v>39803</v>
      </c>
      <c r="B3610" s="78" t="s">
        <v>14016</v>
      </c>
      <c r="C3610" s="87" t="s">
        <v>119</v>
      </c>
      <c r="D3610" s="87" t="s">
        <v>10420</v>
      </c>
      <c r="E3610" s="88">
        <v>368.73</v>
      </c>
    </row>
    <row r="3611" spans="1:5">
      <c r="A3611" s="87">
        <v>39799</v>
      </c>
      <c r="B3611" s="78" t="s">
        <v>14017</v>
      </c>
      <c r="C3611" s="87" t="s">
        <v>119</v>
      </c>
      <c r="D3611" s="87" t="s">
        <v>10420</v>
      </c>
      <c r="E3611" s="88">
        <v>63</v>
      </c>
    </row>
    <row r="3612" spans="1:5">
      <c r="A3612" s="87">
        <v>39800</v>
      </c>
      <c r="B3612" s="78" t="s">
        <v>14018</v>
      </c>
      <c r="C3612" s="87" t="s">
        <v>119</v>
      </c>
      <c r="D3612" s="87" t="s">
        <v>10420</v>
      </c>
      <c r="E3612" s="88">
        <v>107.33</v>
      </c>
    </row>
    <row r="3613" spans="1:5">
      <c r="A3613" s="87">
        <v>43837</v>
      </c>
      <c r="B3613" s="78" t="s">
        <v>14019</v>
      </c>
      <c r="C3613" s="87" t="s">
        <v>119</v>
      </c>
      <c r="D3613" s="87" t="s">
        <v>10420</v>
      </c>
      <c r="E3613" s="88">
        <v>2230.52</v>
      </c>
    </row>
    <row r="3614" spans="1:5">
      <c r="A3614" s="87">
        <v>43836</v>
      </c>
      <c r="B3614" s="78" t="s">
        <v>14020</v>
      </c>
      <c r="C3614" s="87" t="s">
        <v>119</v>
      </c>
      <c r="D3614" s="87" t="s">
        <v>10420</v>
      </c>
      <c r="E3614" s="88">
        <v>4538.71</v>
      </c>
    </row>
    <row r="3615" spans="1:5">
      <c r="A3615" s="87">
        <v>21059</v>
      </c>
      <c r="B3615" s="78" t="s">
        <v>14021</v>
      </c>
      <c r="C3615" s="87" t="s">
        <v>119</v>
      </c>
      <c r="D3615" s="87" t="s">
        <v>10420</v>
      </c>
      <c r="E3615" s="88"/>
    </row>
    <row r="3616" spans="1:5">
      <c r="A3616" s="87">
        <v>11234</v>
      </c>
      <c r="B3616" s="78" t="s">
        <v>14022</v>
      </c>
      <c r="C3616" s="87" t="s">
        <v>119</v>
      </c>
      <c r="D3616" s="87" t="s">
        <v>10420</v>
      </c>
      <c r="E3616" s="88"/>
    </row>
    <row r="3617" spans="1:5">
      <c r="A3617" s="87">
        <v>21060</v>
      </c>
      <c r="B3617" s="78" t="s">
        <v>14023</v>
      </c>
      <c r="C3617" s="87" t="s">
        <v>119</v>
      </c>
      <c r="D3617" s="87" t="s">
        <v>10420</v>
      </c>
      <c r="E3617" s="88"/>
    </row>
    <row r="3618" spans="1:5">
      <c r="A3618" s="87">
        <v>21061</v>
      </c>
      <c r="B3618" s="78" t="s">
        <v>14024</v>
      </c>
      <c r="C3618" s="87" t="s">
        <v>119</v>
      </c>
      <c r="D3618" s="87" t="s">
        <v>10420</v>
      </c>
      <c r="E3618" s="88"/>
    </row>
    <row r="3619" spans="1:5">
      <c r="A3619" s="87">
        <v>21062</v>
      </c>
      <c r="B3619" s="78" t="s">
        <v>14025</v>
      </c>
      <c r="C3619" s="87" t="s">
        <v>119</v>
      </c>
      <c r="D3619" s="87" t="s">
        <v>10420</v>
      </c>
      <c r="E3619" s="88"/>
    </row>
    <row r="3620" spans="1:5">
      <c r="A3620" s="87">
        <v>11708</v>
      </c>
      <c r="B3620" s="78" t="s">
        <v>14026</v>
      </c>
      <c r="C3620" s="87" t="s">
        <v>119</v>
      </c>
      <c r="D3620" s="87" t="s">
        <v>10420</v>
      </c>
      <c r="E3620" s="88"/>
    </row>
    <row r="3621" spans="1:5">
      <c r="A3621" s="87">
        <v>11709</v>
      </c>
      <c r="B3621" s="78" t="s">
        <v>14027</v>
      </c>
      <c r="C3621" s="87" t="s">
        <v>119</v>
      </c>
      <c r="D3621" s="87" t="s">
        <v>10420</v>
      </c>
      <c r="E3621" s="88"/>
    </row>
    <row r="3622" spans="1:5">
      <c r="A3622" s="87">
        <v>11710</v>
      </c>
      <c r="B3622" s="78" t="s">
        <v>14028</v>
      </c>
      <c r="C3622" s="87" t="s">
        <v>119</v>
      </c>
      <c r="D3622" s="87" t="s">
        <v>10420</v>
      </c>
      <c r="E3622" s="88"/>
    </row>
    <row r="3623" spans="1:5">
      <c r="A3623" s="87">
        <v>11707</v>
      </c>
      <c r="B3623" s="78" t="s">
        <v>14029</v>
      </c>
      <c r="C3623" s="87" t="s">
        <v>119</v>
      </c>
      <c r="D3623" s="87" t="s">
        <v>10420</v>
      </c>
      <c r="E3623" s="88"/>
    </row>
    <row r="3624" spans="1:5">
      <c r="A3624" s="87">
        <v>5102</v>
      </c>
      <c r="B3624" s="78" t="s">
        <v>14030</v>
      </c>
      <c r="C3624" s="87" t="s">
        <v>119</v>
      </c>
      <c r="D3624" s="87" t="s">
        <v>10420</v>
      </c>
      <c r="E3624" s="88">
        <v>14.31</v>
      </c>
    </row>
    <row r="3625" spans="1:5">
      <c r="A3625" s="87">
        <v>11711</v>
      </c>
      <c r="B3625" s="78" t="s">
        <v>14031</v>
      </c>
      <c r="C3625" s="87" t="s">
        <v>119</v>
      </c>
      <c r="D3625" s="87" t="s">
        <v>10420</v>
      </c>
      <c r="E3625" s="88">
        <v>11.93</v>
      </c>
    </row>
    <row r="3626" spans="1:5">
      <c r="A3626" s="87">
        <v>11739</v>
      </c>
      <c r="B3626" s="78" t="s">
        <v>14032</v>
      </c>
      <c r="C3626" s="87" t="s">
        <v>119</v>
      </c>
      <c r="D3626" s="87" t="s">
        <v>10420</v>
      </c>
      <c r="E3626" s="88">
        <v>10.199999999999999</v>
      </c>
    </row>
    <row r="3627" spans="1:5">
      <c r="A3627" s="87">
        <v>11741</v>
      </c>
      <c r="B3627" s="78" t="s">
        <v>14033</v>
      </c>
      <c r="C3627" s="87" t="s">
        <v>119</v>
      </c>
      <c r="D3627" s="87" t="s">
        <v>10420</v>
      </c>
      <c r="E3627" s="88">
        <v>12.99</v>
      </c>
    </row>
    <row r="3628" spans="1:5">
      <c r="A3628" s="87">
        <v>11745</v>
      </c>
      <c r="B3628" s="78" t="s">
        <v>14034</v>
      </c>
      <c r="C3628" s="87" t="s">
        <v>119</v>
      </c>
      <c r="D3628" s="87" t="s">
        <v>10420</v>
      </c>
      <c r="E3628" s="88">
        <v>17.11</v>
      </c>
    </row>
    <row r="3629" spans="1:5">
      <c r="A3629" s="87">
        <v>11743</v>
      </c>
      <c r="B3629" s="78" t="s">
        <v>14035</v>
      </c>
      <c r="C3629" s="87" t="s">
        <v>119</v>
      </c>
      <c r="D3629" s="87" t="s">
        <v>10420</v>
      </c>
      <c r="E3629" s="88">
        <v>10.9</v>
      </c>
    </row>
    <row r="3630" spans="1:5">
      <c r="A3630" s="87">
        <v>5104</v>
      </c>
      <c r="B3630" s="78" t="s">
        <v>14036</v>
      </c>
      <c r="C3630" s="87" t="s">
        <v>59</v>
      </c>
      <c r="D3630" s="87" t="s">
        <v>10420</v>
      </c>
      <c r="E3630" s="88"/>
    </row>
    <row r="3631" spans="1:5">
      <c r="A3631" s="87">
        <v>44530</v>
      </c>
      <c r="B3631" s="78" t="s">
        <v>14037</v>
      </c>
      <c r="C3631" s="87" t="s">
        <v>119</v>
      </c>
      <c r="D3631" s="87" t="s">
        <v>10420</v>
      </c>
      <c r="E3631" s="88">
        <v>57.38</v>
      </c>
    </row>
    <row r="3632" spans="1:5">
      <c r="A3632" s="87">
        <v>2710</v>
      </c>
      <c r="B3632" s="78" t="s">
        <v>14038</v>
      </c>
      <c r="C3632" s="87" t="s">
        <v>119</v>
      </c>
      <c r="D3632" s="87" t="s">
        <v>10420</v>
      </c>
      <c r="E3632" s="88">
        <v>49.52</v>
      </c>
    </row>
    <row r="3633" spans="1:5">
      <c r="A3633" s="87">
        <v>14575</v>
      </c>
      <c r="B3633" s="78" t="s">
        <v>14039</v>
      </c>
      <c r="C3633" s="87" t="s">
        <v>119</v>
      </c>
      <c r="D3633" s="87" t="s">
        <v>10420</v>
      </c>
      <c r="E3633" s="88"/>
    </row>
    <row r="3634" spans="1:5">
      <c r="A3634" s="87">
        <v>44048</v>
      </c>
      <c r="B3634" s="78" t="s">
        <v>14040</v>
      </c>
      <c r="C3634" s="87" t="s">
        <v>119</v>
      </c>
      <c r="D3634" s="87" t="s">
        <v>10420</v>
      </c>
      <c r="E3634" s="88"/>
    </row>
    <row r="3635" spans="1:5">
      <c r="A3635" s="87">
        <v>44026</v>
      </c>
      <c r="B3635" s="78" t="s">
        <v>14041</v>
      </c>
      <c r="C3635" s="87" t="s">
        <v>119</v>
      </c>
      <c r="D3635" s="87" t="s">
        <v>10420</v>
      </c>
      <c r="E3635" s="88"/>
    </row>
    <row r="3636" spans="1:5">
      <c r="A3636" s="87">
        <v>44024</v>
      </c>
      <c r="B3636" s="78" t="s">
        <v>14042</v>
      </c>
      <c r="C3636" s="87" t="s">
        <v>119</v>
      </c>
      <c r="D3636" s="87" t="s">
        <v>10420</v>
      </c>
      <c r="E3636" s="88"/>
    </row>
    <row r="3637" spans="1:5">
      <c r="A3637" s="87">
        <v>44025</v>
      </c>
      <c r="B3637" s="78" t="s">
        <v>14043</v>
      </c>
      <c r="C3637" s="87" t="s">
        <v>119</v>
      </c>
      <c r="D3637" s="87" t="s">
        <v>10420</v>
      </c>
      <c r="E3637" s="88"/>
    </row>
    <row r="3638" spans="1:5">
      <c r="A3638" s="87">
        <v>44022</v>
      </c>
      <c r="B3638" s="78" t="s">
        <v>14044</v>
      </c>
      <c r="C3638" s="87" t="s">
        <v>119</v>
      </c>
      <c r="D3638" s="87" t="s">
        <v>10420</v>
      </c>
      <c r="E3638" s="88"/>
    </row>
    <row r="3639" spans="1:5">
      <c r="A3639" s="87">
        <v>44023</v>
      </c>
      <c r="B3639" s="78" t="s">
        <v>14045</v>
      </c>
      <c r="C3639" s="87" t="s">
        <v>119</v>
      </c>
      <c r="D3639" s="87" t="s">
        <v>10420</v>
      </c>
      <c r="E3639" s="88"/>
    </row>
    <row r="3640" spans="1:5">
      <c r="A3640" s="87">
        <v>43966</v>
      </c>
      <c r="B3640" s="78" t="s">
        <v>14046</v>
      </c>
      <c r="C3640" s="87" t="s">
        <v>119</v>
      </c>
      <c r="D3640" s="87" t="s">
        <v>10420</v>
      </c>
      <c r="E3640" s="88"/>
    </row>
    <row r="3641" spans="1:5">
      <c r="A3641" s="87">
        <v>43967</v>
      </c>
      <c r="B3641" s="78" t="s">
        <v>14047</v>
      </c>
      <c r="C3641" s="87" t="s">
        <v>119</v>
      </c>
      <c r="D3641" s="87" t="s">
        <v>10420</v>
      </c>
      <c r="E3641" s="88"/>
    </row>
    <row r="3642" spans="1:5">
      <c r="A3642" s="87">
        <v>43968</v>
      </c>
      <c r="B3642" s="78" t="s">
        <v>14048</v>
      </c>
      <c r="C3642" s="87" t="s">
        <v>119</v>
      </c>
      <c r="D3642" s="87" t="s">
        <v>10420</v>
      </c>
      <c r="E3642" s="88"/>
    </row>
    <row r="3643" spans="1:5">
      <c r="A3643" s="87">
        <v>43969</v>
      </c>
      <c r="B3643" s="78" t="s">
        <v>14049</v>
      </c>
      <c r="C3643" s="87" t="s">
        <v>119</v>
      </c>
      <c r="D3643" s="87" t="s">
        <v>10420</v>
      </c>
      <c r="E3643" s="88"/>
    </row>
    <row r="3644" spans="1:5">
      <c r="A3644" s="87">
        <v>44021</v>
      </c>
      <c r="B3644" s="78" t="s">
        <v>14050</v>
      </c>
      <c r="C3644" s="87" t="s">
        <v>119</v>
      </c>
      <c r="D3644" s="87" t="s">
        <v>10420</v>
      </c>
      <c r="E3644" s="88"/>
    </row>
    <row r="3645" spans="1:5">
      <c r="A3645" s="87">
        <v>43970</v>
      </c>
      <c r="B3645" s="78" t="s">
        <v>14051</v>
      </c>
      <c r="C3645" s="87" t="s">
        <v>119</v>
      </c>
      <c r="D3645" s="87" t="s">
        <v>10420</v>
      </c>
      <c r="E3645" s="88"/>
    </row>
    <row r="3646" spans="1:5">
      <c r="A3646" s="87">
        <v>20043</v>
      </c>
      <c r="B3646" s="78" t="s">
        <v>14052</v>
      </c>
      <c r="C3646" s="87" t="s">
        <v>119</v>
      </c>
      <c r="D3646" s="87" t="s">
        <v>10420</v>
      </c>
      <c r="E3646" s="88">
        <v>7.48</v>
      </c>
    </row>
    <row r="3647" spans="1:5">
      <c r="A3647" s="87">
        <v>20044</v>
      </c>
      <c r="B3647" s="78" t="s">
        <v>14053</v>
      </c>
      <c r="C3647" s="87" t="s">
        <v>119</v>
      </c>
      <c r="D3647" s="87" t="s">
        <v>10420</v>
      </c>
      <c r="E3647" s="88">
        <v>8.67</v>
      </c>
    </row>
    <row r="3648" spans="1:5">
      <c r="A3648" s="87">
        <v>20042</v>
      </c>
      <c r="B3648" s="78" t="s">
        <v>14054</v>
      </c>
      <c r="C3648" s="87" t="s">
        <v>119</v>
      </c>
      <c r="D3648" s="87" t="s">
        <v>10420</v>
      </c>
      <c r="E3648" s="88">
        <v>6.49</v>
      </c>
    </row>
    <row r="3649" spans="1:5">
      <c r="A3649" s="87">
        <v>20046</v>
      </c>
      <c r="B3649" s="78" t="s">
        <v>14055</v>
      </c>
      <c r="C3649" s="87" t="s">
        <v>119</v>
      </c>
      <c r="D3649" s="87" t="s">
        <v>10420</v>
      </c>
      <c r="E3649" s="88">
        <v>15.35</v>
      </c>
    </row>
    <row r="3650" spans="1:5">
      <c r="A3650" s="87">
        <v>20047</v>
      </c>
      <c r="B3650" s="78" t="s">
        <v>14056</v>
      </c>
      <c r="C3650" s="87" t="s">
        <v>119</v>
      </c>
      <c r="D3650" s="87" t="s">
        <v>10420</v>
      </c>
      <c r="E3650" s="88">
        <v>46.04</v>
      </c>
    </row>
    <row r="3651" spans="1:5">
      <c r="A3651" s="87">
        <v>20045</v>
      </c>
      <c r="B3651" s="78" t="s">
        <v>14057</v>
      </c>
      <c r="C3651" s="87" t="s">
        <v>119</v>
      </c>
      <c r="D3651" s="87" t="s">
        <v>10420</v>
      </c>
      <c r="E3651" s="88">
        <v>7.77</v>
      </c>
    </row>
    <row r="3652" spans="1:5">
      <c r="A3652" s="87">
        <v>20972</v>
      </c>
      <c r="B3652" s="78" t="s">
        <v>14058</v>
      </c>
      <c r="C3652" s="87" t="s">
        <v>119</v>
      </c>
      <c r="D3652" s="87" t="s">
        <v>10420</v>
      </c>
      <c r="E3652" s="88">
        <v>164.28</v>
      </c>
    </row>
    <row r="3653" spans="1:5">
      <c r="A3653" s="87">
        <v>11321</v>
      </c>
      <c r="B3653" s="78" t="s">
        <v>14059</v>
      </c>
      <c r="C3653" s="87" t="s">
        <v>119</v>
      </c>
      <c r="D3653" s="87" t="s">
        <v>10420</v>
      </c>
      <c r="E3653" s="88"/>
    </row>
    <row r="3654" spans="1:5">
      <c r="A3654" s="87">
        <v>11323</v>
      </c>
      <c r="B3654" s="78" t="s">
        <v>14060</v>
      </c>
      <c r="C3654" s="87" t="s">
        <v>119</v>
      </c>
      <c r="D3654" s="87" t="s">
        <v>10420</v>
      </c>
      <c r="E3654" s="88"/>
    </row>
    <row r="3655" spans="1:5">
      <c r="A3655" s="87">
        <v>20327</v>
      </c>
      <c r="B3655" s="78" t="s">
        <v>14061</v>
      </c>
      <c r="C3655" s="87" t="s">
        <v>119</v>
      </c>
      <c r="D3655" s="87" t="s">
        <v>10420</v>
      </c>
      <c r="E3655" s="88"/>
    </row>
    <row r="3656" spans="1:5">
      <c r="A3656" s="87">
        <v>6034</v>
      </c>
      <c r="B3656" s="78" t="s">
        <v>14062</v>
      </c>
      <c r="C3656" s="87" t="s">
        <v>119</v>
      </c>
      <c r="D3656" s="87" t="s">
        <v>10420</v>
      </c>
      <c r="E3656" s="88">
        <v>15.31</v>
      </c>
    </row>
    <row r="3657" spans="1:5">
      <c r="A3657" s="87">
        <v>6036</v>
      </c>
      <c r="B3657" s="78" t="s">
        <v>14063</v>
      </c>
      <c r="C3657" s="87" t="s">
        <v>119</v>
      </c>
      <c r="D3657" s="87" t="s">
        <v>10420</v>
      </c>
      <c r="E3657" s="88">
        <v>20.85</v>
      </c>
    </row>
    <row r="3658" spans="1:5">
      <c r="A3658" s="87">
        <v>6031</v>
      </c>
      <c r="B3658" s="78" t="s">
        <v>14064</v>
      </c>
      <c r="C3658" s="87" t="s">
        <v>119</v>
      </c>
      <c r="D3658" s="87" t="s">
        <v>10426</v>
      </c>
      <c r="E3658" s="88">
        <v>24.5</v>
      </c>
    </row>
    <row r="3659" spans="1:5">
      <c r="A3659" s="87">
        <v>6029</v>
      </c>
      <c r="B3659" s="78" t="s">
        <v>14065</v>
      </c>
      <c r="C3659" s="87" t="s">
        <v>119</v>
      </c>
      <c r="D3659" s="87" t="s">
        <v>10420</v>
      </c>
      <c r="E3659" s="88">
        <v>24.76</v>
      </c>
    </row>
    <row r="3660" spans="1:5">
      <c r="A3660" s="87">
        <v>6033</v>
      </c>
      <c r="B3660" s="78" t="s">
        <v>14066</v>
      </c>
      <c r="C3660" s="87" t="s">
        <v>119</v>
      </c>
      <c r="D3660" s="87" t="s">
        <v>10420</v>
      </c>
      <c r="E3660" s="88">
        <v>32.630000000000003</v>
      </c>
    </row>
    <row r="3661" spans="1:5">
      <c r="A3661" s="87">
        <v>11672</v>
      </c>
      <c r="B3661" s="78" t="s">
        <v>14067</v>
      </c>
      <c r="C3661" s="87" t="s">
        <v>119</v>
      </c>
      <c r="D3661" s="87" t="s">
        <v>10420</v>
      </c>
      <c r="E3661" s="88">
        <v>70.989999999999995</v>
      </c>
    </row>
    <row r="3662" spans="1:5">
      <c r="A3662" s="87">
        <v>11669</v>
      </c>
      <c r="B3662" s="78" t="s">
        <v>14068</v>
      </c>
      <c r="C3662" s="87" t="s">
        <v>119</v>
      </c>
      <c r="D3662" s="87" t="s">
        <v>10420</v>
      </c>
      <c r="E3662" s="88">
        <v>67.599999999999994</v>
      </c>
    </row>
    <row r="3663" spans="1:5">
      <c r="A3663" s="87">
        <v>20055</v>
      </c>
      <c r="B3663" s="78" t="s">
        <v>14069</v>
      </c>
      <c r="C3663" s="87" t="s">
        <v>119</v>
      </c>
      <c r="D3663" s="87" t="s">
        <v>10420</v>
      </c>
      <c r="E3663" s="88">
        <v>50.63</v>
      </c>
    </row>
    <row r="3664" spans="1:5">
      <c r="A3664" s="87">
        <v>11670</v>
      </c>
      <c r="B3664" s="78" t="s">
        <v>14070</v>
      </c>
      <c r="C3664" s="87" t="s">
        <v>119</v>
      </c>
      <c r="D3664" s="87" t="s">
        <v>10420</v>
      </c>
      <c r="E3664" s="88">
        <v>25.9</v>
      </c>
    </row>
    <row r="3665" spans="1:5">
      <c r="A3665" s="87">
        <v>11671</v>
      </c>
      <c r="B3665" s="78" t="s">
        <v>14071</v>
      </c>
      <c r="C3665" s="87" t="s">
        <v>119</v>
      </c>
      <c r="D3665" s="87" t="s">
        <v>10420</v>
      </c>
      <c r="E3665" s="88">
        <v>108.64</v>
      </c>
    </row>
    <row r="3666" spans="1:5">
      <c r="A3666" s="87">
        <v>6032</v>
      </c>
      <c r="B3666" s="78" t="s">
        <v>14072</v>
      </c>
      <c r="C3666" s="87" t="s">
        <v>119</v>
      </c>
      <c r="D3666" s="87" t="s">
        <v>10420</v>
      </c>
      <c r="E3666" s="88">
        <v>31.03</v>
      </c>
    </row>
    <row r="3667" spans="1:5">
      <c r="A3667" s="87">
        <v>11673</v>
      </c>
      <c r="B3667" s="78" t="s">
        <v>14073</v>
      </c>
      <c r="C3667" s="87" t="s">
        <v>119</v>
      </c>
      <c r="D3667" s="87" t="s">
        <v>10420</v>
      </c>
      <c r="E3667" s="88">
        <v>24.44</v>
      </c>
    </row>
    <row r="3668" spans="1:5">
      <c r="A3668" s="87">
        <v>11674</v>
      </c>
      <c r="B3668" s="78" t="s">
        <v>14074</v>
      </c>
      <c r="C3668" s="87" t="s">
        <v>119</v>
      </c>
      <c r="D3668" s="87" t="s">
        <v>10420</v>
      </c>
      <c r="E3668" s="88">
        <v>31.47</v>
      </c>
    </row>
    <row r="3669" spans="1:5">
      <c r="A3669" s="87">
        <v>11675</v>
      </c>
      <c r="B3669" s="78" t="s">
        <v>14075</v>
      </c>
      <c r="C3669" s="87" t="s">
        <v>119</v>
      </c>
      <c r="D3669" s="87" t="s">
        <v>10420</v>
      </c>
      <c r="E3669" s="88">
        <v>49.96</v>
      </c>
    </row>
    <row r="3670" spans="1:5">
      <c r="A3670" s="87">
        <v>11676</v>
      </c>
      <c r="B3670" s="78" t="s">
        <v>14076</v>
      </c>
      <c r="C3670" s="87" t="s">
        <v>119</v>
      </c>
      <c r="D3670" s="87" t="s">
        <v>10420</v>
      </c>
      <c r="E3670" s="88">
        <v>66.819999999999993</v>
      </c>
    </row>
    <row r="3671" spans="1:5">
      <c r="A3671" s="87">
        <v>11677</v>
      </c>
      <c r="B3671" s="78" t="s">
        <v>14077</v>
      </c>
      <c r="C3671" s="87" t="s">
        <v>119</v>
      </c>
      <c r="D3671" s="87" t="s">
        <v>10420</v>
      </c>
      <c r="E3671" s="88">
        <v>69</v>
      </c>
    </row>
    <row r="3672" spans="1:5">
      <c r="A3672" s="87">
        <v>11678</v>
      </c>
      <c r="B3672" s="78" t="s">
        <v>14078</v>
      </c>
      <c r="C3672" s="87" t="s">
        <v>119</v>
      </c>
      <c r="D3672" s="87" t="s">
        <v>10420</v>
      </c>
      <c r="E3672" s="88">
        <v>126.37</v>
      </c>
    </row>
    <row r="3673" spans="1:5">
      <c r="A3673" s="87">
        <v>6038</v>
      </c>
      <c r="B3673" s="78" t="s">
        <v>14079</v>
      </c>
      <c r="C3673" s="87" t="s">
        <v>119</v>
      </c>
      <c r="D3673" s="87" t="s">
        <v>10420</v>
      </c>
      <c r="E3673" s="88">
        <v>8.02</v>
      </c>
    </row>
    <row r="3674" spans="1:5">
      <c r="A3674" s="87">
        <v>11718</v>
      </c>
      <c r="B3674" s="78" t="s">
        <v>14080</v>
      </c>
      <c r="C3674" s="87" t="s">
        <v>119</v>
      </c>
      <c r="D3674" s="87" t="s">
        <v>10420</v>
      </c>
      <c r="E3674" s="88">
        <v>22.86</v>
      </c>
    </row>
    <row r="3675" spans="1:5">
      <c r="A3675" s="87">
        <v>6037</v>
      </c>
      <c r="B3675" s="78" t="s">
        <v>14081</v>
      </c>
      <c r="C3675" s="87" t="s">
        <v>119</v>
      </c>
      <c r="D3675" s="87" t="s">
        <v>10420</v>
      </c>
      <c r="E3675" s="88">
        <v>16.68</v>
      </c>
    </row>
    <row r="3676" spans="1:5">
      <c r="A3676" s="87">
        <v>11719</v>
      </c>
      <c r="B3676" s="78" t="s">
        <v>14082</v>
      </c>
      <c r="C3676" s="87" t="s">
        <v>119</v>
      </c>
      <c r="D3676" s="87" t="s">
        <v>10420</v>
      </c>
      <c r="E3676" s="88">
        <v>18.55</v>
      </c>
    </row>
    <row r="3677" spans="1:5">
      <c r="A3677" s="87">
        <v>6010</v>
      </c>
      <c r="B3677" s="78" t="s">
        <v>14083</v>
      </c>
      <c r="C3677" s="87" t="s">
        <v>119</v>
      </c>
      <c r="D3677" s="87" t="s">
        <v>10420</v>
      </c>
      <c r="E3677" s="88">
        <v>110.21</v>
      </c>
    </row>
    <row r="3678" spans="1:5">
      <c r="A3678" s="87">
        <v>6017</v>
      </c>
      <c r="B3678" s="78" t="s">
        <v>14084</v>
      </c>
      <c r="C3678" s="87" t="s">
        <v>119</v>
      </c>
      <c r="D3678" s="87" t="s">
        <v>10420</v>
      </c>
      <c r="E3678" s="88">
        <v>87.3</v>
      </c>
    </row>
    <row r="3679" spans="1:5">
      <c r="A3679" s="87">
        <v>6019</v>
      </c>
      <c r="B3679" s="78" t="s">
        <v>14085</v>
      </c>
      <c r="C3679" s="87" t="s">
        <v>119</v>
      </c>
      <c r="D3679" s="87" t="s">
        <v>10420</v>
      </c>
      <c r="E3679" s="88">
        <v>64.05</v>
      </c>
    </row>
    <row r="3680" spans="1:5">
      <c r="A3680" s="87">
        <v>6020</v>
      </c>
      <c r="B3680" s="78" t="s">
        <v>14086</v>
      </c>
      <c r="C3680" s="87" t="s">
        <v>119</v>
      </c>
      <c r="D3680" s="87" t="s">
        <v>10420</v>
      </c>
      <c r="E3680" s="88">
        <v>38.47</v>
      </c>
    </row>
    <row r="3681" spans="1:5">
      <c r="A3681" s="87">
        <v>6011</v>
      </c>
      <c r="B3681" s="78" t="s">
        <v>14087</v>
      </c>
      <c r="C3681" s="87" t="s">
        <v>119</v>
      </c>
      <c r="D3681" s="87" t="s">
        <v>10420</v>
      </c>
      <c r="E3681" s="88">
        <v>318.37</v>
      </c>
    </row>
    <row r="3682" spans="1:5">
      <c r="A3682" s="87">
        <v>6028</v>
      </c>
      <c r="B3682" s="78" t="s">
        <v>14088</v>
      </c>
      <c r="C3682" s="87" t="s">
        <v>119</v>
      </c>
      <c r="D3682" s="87" t="s">
        <v>10420</v>
      </c>
      <c r="E3682" s="88">
        <v>153.51</v>
      </c>
    </row>
    <row r="3683" spans="1:5">
      <c r="A3683" s="87">
        <v>6012</v>
      </c>
      <c r="B3683" s="78" t="s">
        <v>14089</v>
      </c>
      <c r="C3683" s="87" t="s">
        <v>119</v>
      </c>
      <c r="D3683" s="87" t="s">
        <v>10420</v>
      </c>
      <c r="E3683" s="88">
        <v>385.44</v>
      </c>
    </row>
    <row r="3684" spans="1:5">
      <c r="A3684" s="87">
        <v>6016</v>
      </c>
      <c r="B3684" s="78" t="s">
        <v>14090</v>
      </c>
      <c r="C3684" s="87" t="s">
        <v>119</v>
      </c>
      <c r="D3684" s="87" t="s">
        <v>10420</v>
      </c>
      <c r="E3684" s="88">
        <v>40.58</v>
      </c>
    </row>
    <row r="3685" spans="1:5">
      <c r="A3685" s="87">
        <v>6027</v>
      </c>
      <c r="B3685" s="78" t="s">
        <v>14091</v>
      </c>
      <c r="C3685" s="87" t="s">
        <v>119</v>
      </c>
      <c r="D3685" s="87" t="s">
        <v>10420</v>
      </c>
      <c r="E3685" s="88">
        <v>803.13</v>
      </c>
    </row>
    <row r="3686" spans="1:5">
      <c r="A3686" s="87">
        <v>6015</v>
      </c>
      <c r="B3686" s="78" t="s">
        <v>14092</v>
      </c>
      <c r="C3686" s="87" t="s">
        <v>119</v>
      </c>
      <c r="D3686" s="87" t="s">
        <v>10420</v>
      </c>
      <c r="E3686" s="88">
        <v>176.23</v>
      </c>
    </row>
    <row r="3687" spans="1:5">
      <c r="A3687" s="87">
        <v>6014</v>
      </c>
      <c r="B3687" s="78" t="s">
        <v>14093</v>
      </c>
      <c r="C3687" s="87" t="s">
        <v>119</v>
      </c>
      <c r="D3687" s="87" t="s">
        <v>10420</v>
      </c>
      <c r="E3687" s="88">
        <v>168.49</v>
      </c>
    </row>
    <row r="3688" spans="1:5">
      <c r="A3688" s="87">
        <v>6013</v>
      </c>
      <c r="B3688" s="78" t="s">
        <v>14094</v>
      </c>
      <c r="C3688" s="87" t="s">
        <v>119</v>
      </c>
      <c r="D3688" s="87" t="s">
        <v>10420</v>
      </c>
      <c r="E3688" s="88">
        <v>121.19</v>
      </c>
    </row>
    <row r="3689" spans="1:5">
      <c r="A3689" s="87">
        <v>6006</v>
      </c>
      <c r="B3689" s="78" t="s">
        <v>14095</v>
      </c>
      <c r="C3689" s="87" t="s">
        <v>119</v>
      </c>
      <c r="D3689" s="87" t="s">
        <v>10420</v>
      </c>
      <c r="E3689" s="88">
        <v>87.76</v>
      </c>
    </row>
    <row r="3690" spans="1:5">
      <c r="A3690" s="87">
        <v>6005</v>
      </c>
      <c r="B3690" s="78" t="s">
        <v>14096</v>
      </c>
      <c r="C3690" s="87" t="s">
        <v>119</v>
      </c>
      <c r="D3690" s="87" t="s">
        <v>10426</v>
      </c>
      <c r="E3690" s="88">
        <v>99</v>
      </c>
    </row>
    <row r="3691" spans="1:5">
      <c r="A3691" s="87">
        <v>11756</v>
      </c>
      <c r="B3691" s="78" t="s">
        <v>14097</v>
      </c>
      <c r="C3691" s="87" t="s">
        <v>119</v>
      </c>
      <c r="D3691" s="87" t="s">
        <v>10420</v>
      </c>
      <c r="E3691" s="88">
        <v>47.28</v>
      </c>
    </row>
    <row r="3692" spans="1:5">
      <c r="A3692" s="87">
        <v>10904</v>
      </c>
      <c r="B3692" s="78" t="s">
        <v>14098</v>
      </c>
      <c r="C3692" s="87" t="s">
        <v>119</v>
      </c>
      <c r="D3692" s="87" t="s">
        <v>10426</v>
      </c>
      <c r="E3692" s="88">
        <v>230</v>
      </c>
    </row>
    <row r="3693" spans="1:5">
      <c r="A3693" s="87">
        <v>11752</v>
      </c>
      <c r="B3693" s="78" t="s">
        <v>14099</v>
      </c>
      <c r="C3693" s="87" t="s">
        <v>119</v>
      </c>
      <c r="D3693" s="87" t="s">
        <v>10420</v>
      </c>
      <c r="E3693" s="88">
        <v>27.26</v>
      </c>
    </row>
    <row r="3694" spans="1:5">
      <c r="A3694" s="87">
        <v>11753</v>
      </c>
      <c r="B3694" s="78" t="s">
        <v>14100</v>
      </c>
      <c r="C3694" s="87" t="s">
        <v>119</v>
      </c>
      <c r="D3694" s="87" t="s">
        <v>10420</v>
      </c>
      <c r="E3694" s="88">
        <v>32.549999999999997</v>
      </c>
    </row>
    <row r="3695" spans="1:5">
      <c r="A3695" s="87">
        <v>6021</v>
      </c>
      <c r="B3695" s="78" t="s">
        <v>14101</v>
      </c>
      <c r="C3695" s="87" t="s">
        <v>119</v>
      </c>
      <c r="D3695" s="87" t="s">
        <v>10420</v>
      </c>
      <c r="E3695" s="88">
        <v>90.33</v>
      </c>
    </row>
    <row r="3696" spans="1:5">
      <c r="A3696" s="87">
        <v>6024</v>
      </c>
      <c r="B3696" s="78" t="s">
        <v>14102</v>
      </c>
      <c r="C3696" s="87" t="s">
        <v>119</v>
      </c>
      <c r="D3696" s="87" t="s">
        <v>10420</v>
      </c>
      <c r="E3696" s="88">
        <v>93.37</v>
      </c>
    </row>
    <row r="3697" spans="1:5">
      <c r="A3697" s="87">
        <v>45394</v>
      </c>
      <c r="B3697" s="78" t="s">
        <v>14103</v>
      </c>
      <c r="C3697" s="87" t="s">
        <v>119</v>
      </c>
      <c r="D3697" s="87" t="s">
        <v>10420</v>
      </c>
      <c r="E3697" s="88">
        <v>33.67</v>
      </c>
    </row>
    <row r="3698" spans="1:5">
      <c r="A3698" s="87">
        <v>13897</v>
      </c>
      <c r="B3698" s="78" t="s">
        <v>14104</v>
      </c>
      <c r="C3698" s="87" t="s">
        <v>119</v>
      </c>
      <c r="D3698" s="87" t="s">
        <v>10420</v>
      </c>
      <c r="E3698" s="88"/>
    </row>
    <row r="3699" spans="1:5">
      <c r="A3699" s="87">
        <v>34357</v>
      </c>
      <c r="B3699" s="78" t="s">
        <v>14105</v>
      </c>
      <c r="C3699" s="87" t="s">
        <v>59</v>
      </c>
      <c r="D3699" s="87" t="s">
        <v>10420</v>
      </c>
      <c r="E3699" s="88">
        <v>5.87</v>
      </c>
    </row>
    <row r="3700" spans="1:5">
      <c r="A3700" s="87">
        <v>37329</v>
      </c>
      <c r="B3700" s="78" t="s">
        <v>14106</v>
      </c>
      <c r="C3700" s="87" t="s">
        <v>59</v>
      </c>
      <c r="D3700" s="87" t="s">
        <v>10420</v>
      </c>
      <c r="E3700" s="88">
        <v>123.67</v>
      </c>
    </row>
    <row r="3701" spans="1:5">
      <c r="A3701" s="87">
        <v>2510</v>
      </c>
      <c r="B3701" s="78" t="s">
        <v>14107</v>
      </c>
      <c r="C3701" s="87" t="s">
        <v>119</v>
      </c>
      <c r="D3701" s="87" t="s">
        <v>10420</v>
      </c>
      <c r="E3701" s="88"/>
    </row>
    <row r="3702" spans="1:5">
      <c r="A3702" s="87">
        <v>12359</v>
      </c>
      <c r="B3702" s="78" t="s">
        <v>14108</v>
      </c>
      <c r="C3702" s="87" t="s">
        <v>119</v>
      </c>
      <c r="D3702" s="87" t="s">
        <v>10420</v>
      </c>
      <c r="E3702" s="88"/>
    </row>
    <row r="3703" spans="1:5">
      <c r="A3703" s="87">
        <v>7353</v>
      </c>
      <c r="B3703" s="78" t="s">
        <v>14109</v>
      </c>
      <c r="C3703" s="87" t="s">
        <v>300</v>
      </c>
      <c r="D3703" s="87" t="s">
        <v>10420</v>
      </c>
      <c r="E3703" s="88">
        <v>42.13</v>
      </c>
    </row>
    <row r="3704" spans="1:5">
      <c r="A3704" s="87">
        <v>45264</v>
      </c>
      <c r="B3704" s="78" t="s">
        <v>14110</v>
      </c>
      <c r="C3704" s="87" t="s">
        <v>119</v>
      </c>
      <c r="D3704" s="87" t="s">
        <v>10420</v>
      </c>
      <c r="E3704" s="88">
        <v>28.78</v>
      </c>
    </row>
    <row r="3705" spans="1:5">
      <c r="A3705" s="87">
        <v>36144</v>
      </c>
      <c r="B3705" s="78" t="s">
        <v>14111</v>
      </c>
      <c r="C3705" s="87" t="s">
        <v>119</v>
      </c>
      <c r="D3705" s="87" t="s">
        <v>10420</v>
      </c>
      <c r="E3705" s="88">
        <v>1.79</v>
      </c>
    </row>
    <row r="3706" spans="1:5">
      <c r="A3706" s="87">
        <v>10518</v>
      </c>
      <c r="B3706" s="78" t="s">
        <v>14112</v>
      </c>
      <c r="C3706" s="87" t="s">
        <v>119</v>
      </c>
      <c r="D3706" s="87" t="s">
        <v>10420</v>
      </c>
      <c r="E3706" s="88"/>
    </row>
    <row r="3707" spans="1:5">
      <c r="A3707" s="87">
        <v>36530</v>
      </c>
      <c r="B3707" s="78" t="s">
        <v>14113</v>
      </c>
      <c r="C3707" s="87" t="s">
        <v>119</v>
      </c>
      <c r="D3707" s="87" t="s">
        <v>10420</v>
      </c>
      <c r="E3707" s="88"/>
    </row>
    <row r="3708" spans="1:5">
      <c r="A3708" s="87">
        <v>6046</v>
      </c>
      <c r="B3708" s="78" t="s">
        <v>14114</v>
      </c>
      <c r="C3708" s="87" t="s">
        <v>119</v>
      </c>
      <c r="D3708" s="87" t="s">
        <v>10426</v>
      </c>
      <c r="E3708" s="88"/>
    </row>
    <row r="3709" spans="1:5">
      <c r="A3709" s="87">
        <v>36531</v>
      </c>
      <c r="B3709" s="78" t="s">
        <v>14115</v>
      </c>
      <c r="C3709" s="87" t="s">
        <v>119</v>
      </c>
      <c r="D3709" s="87" t="s">
        <v>10420</v>
      </c>
      <c r="E3709" s="88"/>
    </row>
    <row r="3710" spans="1:5">
      <c r="A3710" s="87">
        <v>34684</v>
      </c>
      <c r="B3710" s="78" t="s">
        <v>14116</v>
      </c>
      <c r="C3710" s="87" t="s">
        <v>359</v>
      </c>
      <c r="D3710" s="87" t="s">
        <v>10420</v>
      </c>
      <c r="E3710" s="88"/>
    </row>
    <row r="3711" spans="1:5">
      <c r="A3711" s="87">
        <v>34683</v>
      </c>
      <c r="B3711" s="78" t="s">
        <v>14117</v>
      </c>
      <c r="C3711" s="87" t="s">
        <v>359</v>
      </c>
      <c r="D3711" s="87" t="s">
        <v>10420</v>
      </c>
      <c r="E3711" s="88"/>
    </row>
    <row r="3712" spans="1:5">
      <c r="A3712" s="87">
        <v>44954</v>
      </c>
      <c r="B3712" s="78" t="s">
        <v>14118</v>
      </c>
      <c r="C3712" s="87" t="s">
        <v>359</v>
      </c>
      <c r="D3712" s="87" t="s">
        <v>10420</v>
      </c>
      <c r="E3712" s="88">
        <v>112.82</v>
      </c>
    </row>
    <row r="3713" spans="1:5">
      <c r="A3713" s="87">
        <v>44955</v>
      </c>
      <c r="B3713" s="78" t="s">
        <v>14119</v>
      </c>
      <c r="C3713" s="87" t="s">
        <v>359</v>
      </c>
      <c r="D3713" s="87" t="s">
        <v>10420</v>
      </c>
      <c r="E3713" s="88">
        <v>164.87</v>
      </c>
    </row>
    <row r="3714" spans="1:5">
      <c r="A3714" s="87">
        <v>10515</v>
      </c>
      <c r="B3714" s="78" t="s">
        <v>14120</v>
      </c>
      <c r="C3714" s="87" t="s">
        <v>359</v>
      </c>
      <c r="D3714" s="87" t="s">
        <v>10420</v>
      </c>
      <c r="E3714" s="88">
        <v>56.01</v>
      </c>
    </row>
    <row r="3715" spans="1:5">
      <c r="A3715" s="87">
        <v>153</v>
      </c>
      <c r="B3715" s="78" t="s">
        <v>14121</v>
      </c>
      <c r="C3715" s="87" t="s">
        <v>300</v>
      </c>
      <c r="D3715" s="87" t="s">
        <v>10420</v>
      </c>
      <c r="E3715" s="88">
        <v>106.56</v>
      </c>
    </row>
    <row r="3716" spans="1:5">
      <c r="A3716" s="87">
        <v>34682</v>
      </c>
      <c r="B3716" s="78" t="s">
        <v>14122</v>
      </c>
      <c r="C3716" s="87" t="s">
        <v>359</v>
      </c>
      <c r="D3716" s="87" t="s">
        <v>10420</v>
      </c>
      <c r="E3716" s="88"/>
    </row>
    <row r="3717" spans="1:5">
      <c r="A3717" s="87">
        <v>536</v>
      </c>
      <c r="B3717" s="78" t="s">
        <v>14123</v>
      </c>
      <c r="C3717" s="87" t="s">
        <v>359</v>
      </c>
      <c r="D3717" s="87" t="s">
        <v>10420</v>
      </c>
      <c r="E3717" s="88">
        <v>31.54</v>
      </c>
    </row>
    <row r="3718" spans="1:5">
      <c r="A3718" s="87">
        <v>20205</v>
      </c>
      <c r="B3718" s="78" t="s">
        <v>14124</v>
      </c>
      <c r="C3718" s="87" t="s">
        <v>97</v>
      </c>
      <c r="D3718" s="87" t="s">
        <v>10420</v>
      </c>
      <c r="E3718" s="88">
        <v>3.7</v>
      </c>
    </row>
    <row r="3719" spans="1:5">
      <c r="A3719" s="87">
        <v>4412</v>
      </c>
      <c r="B3719" s="78" t="s">
        <v>14125</v>
      </c>
      <c r="C3719" s="87" t="s">
        <v>97</v>
      </c>
      <c r="D3719" s="87" t="s">
        <v>10420</v>
      </c>
      <c r="E3719" s="88">
        <v>2.2200000000000002</v>
      </c>
    </row>
    <row r="3720" spans="1:5">
      <c r="A3720" s="87">
        <v>4408</v>
      </c>
      <c r="B3720" s="78" t="s">
        <v>14126</v>
      </c>
      <c r="C3720" s="87" t="s">
        <v>97</v>
      </c>
      <c r="D3720" s="87" t="s">
        <v>10420</v>
      </c>
      <c r="E3720" s="88">
        <v>2.77</v>
      </c>
    </row>
    <row r="3721" spans="1:5">
      <c r="A3721" s="87">
        <v>45213</v>
      </c>
      <c r="B3721" s="78" t="s">
        <v>14127</v>
      </c>
      <c r="C3721" s="87" t="s">
        <v>119</v>
      </c>
      <c r="D3721" s="87" t="s">
        <v>10420</v>
      </c>
      <c r="E3721" s="88">
        <v>30.99</v>
      </c>
    </row>
    <row r="3722" spans="1:5">
      <c r="A3722" s="87">
        <v>36250</v>
      </c>
      <c r="B3722" s="78" t="s">
        <v>14128</v>
      </c>
      <c r="C3722" s="87" t="s">
        <v>97</v>
      </c>
      <c r="D3722" s="87" t="s">
        <v>10420</v>
      </c>
      <c r="E3722" s="88">
        <v>4.83</v>
      </c>
    </row>
    <row r="3723" spans="1:5">
      <c r="A3723" s="87">
        <v>10857</v>
      </c>
      <c r="B3723" s="78" t="s">
        <v>14129</v>
      </c>
      <c r="C3723" s="87" t="s">
        <v>97</v>
      </c>
      <c r="D3723" s="87" t="s">
        <v>10420</v>
      </c>
      <c r="E3723" s="88"/>
    </row>
    <row r="3724" spans="1:5">
      <c r="A3724" s="87">
        <v>4803</v>
      </c>
      <c r="B3724" s="78" t="s">
        <v>14130</v>
      </c>
      <c r="C3724" s="87" t="s">
        <v>97</v>
      </c>
      <c r="D3724" s="87" t="s">
        <v>10420</v>
      </c>
      <c r="E3724" s="88">
        <v>50.61</v>
      </c>
    </row>
    <row r="3725" spans="1:5">
      <c r="A3725" s="87">
        <v>6186</v>
      </c>
      <c r="B3725" s="78" t="s">
        <v>14131</v>
      </c>
      <c r="C3725" s="87" t="s">
        <v>97</v>
      </c>
      <c r="D3725" s="87" t="s">
        <v>10420</v>
      </c>
      <c r="E3725" s="88"/>
    </row>
    <row r="3726" spans="1:5">
      <c r="A3726" s="87">
        <v>4829</v>
      </c>
      <c r="B3726" s="78" t="s">
        <v>14132</v>
      </c>
      <c r="C3726" s="87" t="s">
        <v>97</v>
      </c>
      <c r="D3726" s="87" t="s">
        <v>10420</v>
      </c>
      <c r="E3726" s="88">
        <v>66.67</v>
      </c>
    </row>
    <row r="3727" spans="1:5">
      <c r="A3727" s="87">
        <v>39829</v>
      </c>
      <c r="B3727" s="78" t="s">
        <v>14133</v>
      </c>
      <c r="C3727" s="87" t="s">
        <v>97</v>
      </c>
      <c r="D3727" s="87" t="s">
        <v>10426</v>
      </c>
      <c r="E3727" s="88"/>
    </row>
    <row r="3728" spans="1:5">
      <c r="A3728" s="87">
        <v>20231</v>
      </c>
      <c r="B3728" s="78" t="s">
        <v>14134</v>
      </c>
      <c r="C3728" s="87" t="s">
        <v>97</v>
      </c>
      <c r="D3728" s="87" t="s">
        <v>10420</v>
      </c>
      <c r="E3728" s="88">
        <v>78.14</v>
      </c>
    </row>
    <row r="3729" spans="1:5">
      <c r="A3729" s="87">
        <v>4804</v>
      </c>
      <c r="B3729" s="78" t="s">
        <v>14135</v>
      </c>
      <c r="C3729" s="87" t="s">
        <v>97</v>
      </c>
      <c r="D3729" s="87" t="s">
        <v>10420</v>
      </c>
      <c r="E3729" s="88">
        <v>38.85</v>
      </c>
    </row>
    <row r="3730" spans="1:5">
      <c r="A3730" s="87">
        <v>34680</v>
      </c>
      <c r="B3730" s="78" t="s">
        <v>14136</v>
      </c>
      <c r="C3730" s="87" t="s">
        <v>97</v>
      </c>
      <c r="D3730" s="87" t="s">
        <v>10420</v>
      </c>
      <c r="E3730" s="88"/>
    </row>
    <row r="3731" spans="1:5">
      <c r="A3731" s="87">
        <v>11573</v>
      </c>
      <c r="B3731" s="78" t="s">
        <v>14137</v>
      </c>
      <c r="C3731" s="87" t="s">
        <v>119</v>
      </c>
      <c r="D3731" s="87" t="s">
        <v>10420</v>
      </c>
      <c r="E3731" s="88">
        <v>6.65</v>
      </c>
    </row>
    <row r="3732" spans="1:5">
      <c r="A3732" s="87">
        <v>38401</v>
      </c>
      <c r="B3732" s="78" t="s">
        <v>14138</v>
      </c>
      <c r="C3732" s="87" t="s">
        <v>119</v>
      </c>
      <c r="D3732" s="87" t="s">
        <v>10420</v>
      </c>
      <c r="E3732" s="88">
        <v>48.36</v>
      </c>
    </row>
    <row r="3733" spans="1:5">
      <c r="A3733" s="87">
        <v>11575</v>
      </c>
      <c r="B3733" s="78" t="s">
        <v>14139</v>
      </c>
      <c r="C3733" s="87" t="s">
        <v>119</v>
      </c>
      <c r="D3733" s="87" t="s">
        <v>10420</v>
      </c>
      <c r="E3733" s="88">
        <v>64.14</v>
      </c>
    </row>
    <row r="3734" spans="1:5">
      <c r="A3734" s="87">
        <v>38179</v>
      </c>
      <c r="B3734" s="78" t="s">
        <v>14140</v>
      </c>
      <c r="C3734" s="87" t="s">
        <v>119</v>
      </c>
      <c r="D3734" s="87" t="s">
        <v>10420</v>
      </c>
      <c r="E3734" s="88">
        <v>53.03</v>
      </c>
    </row>
    <row r="3735" spans="1:5">
      <c r="A3735" s="87">
        <v>20256</v>
      </c>
      <c r="B3735" s="78" t="s">
        <v>14141</v>
      </c>
      <c r="C3735" s="87" t="s">
        <v>119</v>
      </c>
      <c r="D3735" s="87" t="s">
        <v>10420</v>
      </c>
      <c r="E3735" s="88">
        <v>0.45</v>
      </c>
    </row>
    <row r="3736" spans="1:5">
      <c r="A3736" s="87">
        <v>14511</v>
      </c>
      <c r="B3736" s="78" t="s">
        <v>14142</v>
      </c>
      <c r="C3736" s="87" t="s">
        <v>119</v>
      </c>
      <c r="D3736" s="87" t="s">
        <v>10420</v>
      </c>
      <c r="E3736" s="88"/>
    </row>
    <row r="3737" spans="1:5">
      <c r="A3737" s="87">
        <v>10642</v>
      </c>
      <c r="B3737" s="78" t="s">
        <v>14143</v>
      </c>
      <c r="C3737" s="87" t="s">
        <v>119</v>
      </c>
      <c r="D3737" s="87" t="s">
        <v>10426</v>
      </c>
      <c r="E3737" s="88"/>
    </row>
    <row r="3738" spans="1:5">
      <c r="A3738" s="87">
        <v>14489</v>
      </c>
      <c r="B3738" s="78" t="s">
        <v>14144</v>
      </c>
      <c r="C3738" s="87" t="s">
        <v>119</v>
      </c>
      <c r="D3738" s="87" t="s">
        <v>10420</v>
      </c>
      <c r="E3738" s="88"/>
    </row>
    <row r="3739" spans="1:5">
      <c r="A3739" s="87">
        <v>14513</v>
      </c>
      <c r="B3739" s="78" t="s">
        <v>14145</v>
      </c>
      <c r="C3739" s="87" t="s">
        <v>119</v>
      </c>
      <c r="D3739" s="87" t="s">
        <v>10420</v>
      </c>
      <c r="E3739" s="88"/>
    </row>
    <row r="3740" spans="1:5">
      <c r="A3740" s="87">
        <v>10646</v>
      </c>
      <c r="B3740" s="78" t="s">
        <v>14146</v>
      </c>
      <c r="C3740" s="87" t="s">
        <v>119</v>
      </c>
      <c r="D3740" s="87" t="s">
        <v>10420</v>
      </c>
      <c r="E3740" s="88"/>
    </row>
    <row r="3741" spans="1:5">
      <c r="A3741" s="87">
        <v>6070</v>
      </c>
      <c r="B3741" s="78" t="s">
        <v>14147</v>
      </c>
      <c r="C3741" s="87" t="s">
        <v>119</v>
      </c>
      <c r="D3741" s="87" t="s">
        <v>10420</v>
      </c>
      <c r="E3741" s="88"/>
    </row>
    <row r="3742" spans="1:5">
      <c r="A3742" s="87">
        <v>6069</v>
      </c>
      <c r="B3742" s="78" t="s">
        <v>14148</v>
      </c>
      <c r="C3742" s="87" t="s">
        <v>119</v>
      </c>
      <c r="D3742" s="87" t="s">
        <v>10420</v>
      </c>
      <c r="E3742" s="88"/>
    </row>
    <row r="3743" spans="1:5">
      <c r="A3743" s="87">
        <v>14626</v>
      </c>
      <c r="B3743" s="78" t="s">
        <v>14149</v>
      </c>
      <c r="C3743" s="87" t="s">
        <v>119</v>
      </c>
      <c r="D3743" s="87" t="s">
        <v>10420</v>
      </c>
      <c r="E3743" s="88"/>
    </row>
    <row r="3744" spans="1:5">
      <c r="A3744" s="87">
        <v>6067</v>
      </c>
      <c r="B3744" s="78" t="s">
        <v>14150</v>
      </c>
      <c r="C3744" s="87" t="s">
        <v>119</v>
      </c>
      <c r="D3744" s="87" t="s">
        <v>10420</v>
      </c>
      <c r="E3744" s="88"/>
    </row>
    <row r="3745" spans="1:5">
      <c r="A3745" s="87">
        <v>38393</v>
      </c>
      <c r="B3745" s="78" t="s">
        <v>14151</v>
      </c>
      <c r="C3745" s="87" t="s">
        <v>119</v>
      </c>
      <c r="D3745" s="87" t="s">
        <v>10426</v>
      </c>
      <c r="E3745" s="88">
        <v>16.989999999999998</v>
      </c>
    </row>
    <row r="3746" spans="1:5">
      <c r="A3746" s="87">
        <v>45233</v>
      </c>
      <c r="B3746" s="78" t="s">
        <v>14152</v>
      </c>
      <c r="C3746" s="87" t="s">
        <v>119</v>
      </c>
      <c r="D3746" s="87" t="s">
        <v>10420</v>
      </c>
      <c r="E3746" s="88">
        <v>7.29</v>
      </c>
    </row>
    <row r="3747" spans="1:5">
      <c r="A3747" s="87">
        <v>38390</v>
      </c>
      <c r="B3747" s="78" t="s">
        <v>14153</v>
      </c>
      <c r="C3747" s="87" t="s">
        <v>119</v>
      </c>
      <c r="D3747" s="87" t="s">
        <v>10420</v>
      </c>
      <c r="E3747" s="88">
        <v>41.74</v>
      </c>
    </row>
    <row r="3748" spans="1:5">
      <c r="A3748" s="87">
        <v>11578</v>
      </c>
      <c r="B3748" s="78" t="s">
        <v>14154</v>
      </c>
      <c r="C3748" s="87" t="s">
        <v>119</v>
      </c>
      <c r="D3748" s="87" t="s">
        <v>10420</v>
      </c>
      <c r="E3748" s="88">
        <v>13.85</v>
      </c>
    </row>
    <row r="3749" spans="1:5">
      <c r="A3749" s="87">
        <v>11577</v>
      </c>
      <c r="B3749" s="78" t="s">
        <v>14155</v>
      </c>
      <c r="C3749" s="87" t="s">
        <v>119</v>
      </c>
      <c r="D3749" s="87" t="s">
        <v>10420</v>
      </c>
      <c r="E3749" s="88">
        <v>13.22</v>
      </c>
    </row>
    <row r="3750" spans="1:5">
      <c r="A3750" s="87">
        <v>42432</v>
      </c>
      <c r="B3750" s="78" t="s">
        <v>14156</v>
      </c>
      <c r="C3750" s="87" t="s">
        <v>119</v>
      </c>
      <c r="D3750" s="87" t="s">
        <v>10420</v>
      </c>
      <c r="E3750" s="88"/>
    </row>
    <row r="3751" spans="1:5">
      <c r="A3751" s="87">
        <v>42437</v>
      </c>
      <c r="B3751" s="78" t="s">
        <v>14157</v>
      </c>
      <c r="C3751" s="87" t="s">
        <v>119</v>
      </c>
      <c r="D3751" s="87" t="s">
        <v>10420</v>
      </c>
      <c r="E3751" s="88"/>
    </row>
    <row r="3752" spans="1:5">
      <c r="A3752" s="87">
        <v>1116</v>
      </c>
      <c r="B3752" s="78" t="s">
        <v>14158</v>
      </c>
      <c r="C3752" s="87" t="s">
        <v>97</v>
      </c>
      <c r="D3752" s="87" t="s">
        <v>10420</v>
      </c>
      <c r="E3752" s="88">
        <v>16.920000000000002</v>
      </c>
    </row>
    <row r="3753" spans="1:5">
      <c r="A3753" s="87">
        <v>1115</v>
      </c>
      <c r="B3753" s="78" t="s">
        <v>14159</v>
      </c>
      <c r="C3753" s="87" t="s">
        <v>97</v>
      </c>
      <c r="D3753" s="87" t="s">
        <v>10420</v>
      </c>
      <c r="E3753" s="88">
        <v>20.28</v>
      </c>
    </row>
    <row r="3754" spans="1:5">
      <c r="A3754" s="87">
        <v>1113</v>
      </c>
      <c r="B3754" s="78" t="s">
        <v>14160</v>
      </c>
      <c r="C3754" s="87" t="s">
        <v>97</v>
      </c>
      <c r="D3754" s="87" t="s">
        <v>10420</v>
      </c>
      <c r="E3754" s="88">
        <v>23.71</v>
      </c>
    </row>
    <row r="3755" spans="1:5">
      <c r="A3755" s="87">
        <v>1114</v>
      </c>
      <c r="B3755" s="78" t="s">
        <v>14161</v>
      </c>
      <c r="C3755" s="87" t="s">
        <v>97</v>
      </c>
      <c r="D3755" s="87" t="s">
        <v>10420</v>
      </c>
      <c r="E3755" s="88">
        <v>28.24</v>
      </c>
    </row>
    <row r="3756" spans="1:5">
      <c r="A3756" s="87">
        <v>40873</v>
      </c>
      <c r="B3756" s="78" t="s">
        <v>14162</v>
      </c>
      <c r="C3756" s="87" t="s">
        <v>97</v>
      </c>
      <c r="D3756" s="87" t="s">
        <v>10420</v>
      </c>
      <c r="E3756" s="88">
        <v>22.1</v>
      </c>
    </row>
    <row r="3757" spans="1:5">
      <c r="A3757" s="87">
        <v>20214</v>
      </c>
      <c r="B3757" s="78" t="s">
        <v>14163</v>
      </c>
      <c r="C3757" s="87" t="s">
        <v>119</v>
      </c>
      <c r="D3757" s="87" t="s">
        <v>10420</v>
      </c>
      <c r="E3757" s="88">
        <v>71.19</v>
      </c>
    </row>
    <row r="3758" spans="1:5">
      <c r="A3758" s="87">
        <v>7237</v>
      </c>
      <c r="B3758" s="78" t="s">
        <v>14164</v>
      </c>
      <c r="C3758" s="87" t="s">
        <v>119</v>
      </c>
      <c r="D3758" s="87" t="s">
        <v>10420</v>
      </c>
      <c r="E3758" s="88">
        <v>69.7</v>
      </c>
    </row>
    <row r="3759" spans="1:5">
      <c r="A3759" s="87">
        <v>11757</v>
      </c>
      <c r="B3759" s="78" t="s">
        <v>14165</v>
      </c>
      <c r="C3759" s="87" t="s">
        <v>119</v>
      </c>
      <c r="D3759" s="87" t="s">
        <v>10426</v>
      </c>
      <c r="E3759" s="88">
        <v>61.9</v>
      </c>
    </row>
    <row r="3760" spans="1:5">
      <c r="A3760" s="87">
        <v>11758</v>
      </c>
      <c r="B3760" s="78" t="s">
        <v>14166</v>
      </c>
      <c r="C3760" s="87" t="s">
        <v>119</v>
      </c>
      <c r="D3760" s="87" t="s">
        <v>10426</v>
      </c>
      <c r="E3760" s="88">
        <v>84.9</v>
      </c>
    </row>
    <row r="3761" spans="1:5">
      <c r="A3761" s="87">
        <v>37526</v>
      </c>
      <c r="B3761" s="78" t="s">
        <v>14167</v>
      </c>
      <c r="C3761" s="87" t="s">
        <v>119</v>
      </c>
      <c r="D3761" s="87" t="s">
        <v>10420</v>
      </c>
      <c r="E3761" s="88">
        <v>2.66</v>
      </c>
    </row>
    <row r="3762" spans="1:5">
      <c r="A3762" s="87">
        <v>6076</v>
      </c>
      <c r="B3762" s="78" t="s">
        <v>14168</v>
      </c>
      <c r="C3762" s="87" t="s">
        <v>445</v>
      </c>
      <c r="D3762" s="87" t="s">
        <v>10426</v>
      </c>
      <c r="E3762" s="88"/>
    </row>
    <row r="3763" spans="1:5">
      <c r="A3763" s="87">
        <v>13109</v>
      </c>
      <c r="B3763" s="78" t="s">
        <v>14169</v>
      </c>
      <c r="C3763" s="87" t="s">
        <v>119</v>
      </c>
      <c r="D3763" s="87" t="s">
        <v>10420</v>
      </c>
      <c r="E3763" s="88"/>
    </row>
    <row r="3764" spans="1:5">
      <c r="A3764" s="87">
        <v>13110</v>
      </c>
      <c r="B3764" s="78" t="s">
        <v>14170</v>
      </c>
      <c r="C3764" s="87" t="s">
        <v>119</v>
      </c>
      <c r="D3764" s="87" t="s">
        <v>10420</v>
      </c>
      <c r="E3764" s="88"/>
    </row>
    <row r="3765" spans="1:5">
      <c r="A3765" s="87">
        <v>7581</v>
      </c>
      <c r="B3765" s="78" t="s">
        <v>14171</v>
      </c>
      <c r="C3765" s="87" t="s">
        <v>119</v>
      </c>
      <c r="D3765" s="87" t="s">
        <v>10420</v>
      </c>
      <c r="E3765" s="88"/>
    </row>
    <row r="3766" spans="1:5">
      <c r="A3766" s="87">
        <v>4509</v>
      </c>
      <c r="B3766" s="78" t="s">
        <v>14172</v>
      </c>
      <c r="C3766" s="87" t="s">
        <v>97</v>
      </c>
      <c r="D3766" s="87" t="s">
        <v>10420</v>
      </c>
      <c r="E3766" s="88">
        <v>5.51</v>
      </c>
    </row>
    <row r="3767" spans="1:5">
      <c r="A3767" s="87">
        <v>4512</v>
      </c>
      <c r="B3767" s="78" t="s">
        <v>14173</v>
      </c>
      <c r="C3767" s="87" t="s">
        <v>97</v>
      </c>
      <c r="D3767" s="87" t="s">
        <v>10420</v>
      </c>
      <c r="E3767" s="88">
        <v>2.63</v>
      </c>
    </row>
    <row r="3768" spans="1:5">
      <c r="A3768" s="87">
        <v>4517</v>
      </c>
      <c r="B3768" s="78" t="s">
        <v>14174</v>
      </c>
      <c r="C3768" s="87" t="s">
        <v>97</v>
      </c>
      <c r="D3768" s="87" t="s">
        <v>10420</v>
      </c>
      <c r="E3768" s="88">
        <v>3.8</v>
      </c>
    </row>
    <row r="3769" spans="1:5">
      <c r="A3769" s="87">
        <v>20206</v>
      </c>
      <c r="B3769" s="78" t="s">
        <v>14175</v>
      </c>
      <c r="C3769" s="87" t="s">
        <v>97</v>
      </c>
      <c r="D3769" s="87" t="s">
        <v>10420</v>
      </c>
      <c r="E3769" s="88">
        <v>10</v>
      </c>
    </row>
    <row r="3770" spans="1:5">
      <c r="A3770" s="87">
        <v>4460</v>
      </c>
      <c r="B3770" s="78" t="s">
        <v>14176</v>
      </c>
      <c r="C3770" s="87" t="s">
        <v>97</v>
      </c>
      <c r="D3770" s="87" t="s">
        <v>10420</v>
      </c>
      <c r="E3770" s="88">
        <v>10.27</v>
      </c>
    </row>
    <row r="3771" spans="1:5">
      <c r="A3771" s="87">
        <v>4415</v>
      </c>
      <c r="B3771" s="78" t="s">
        <v>14177</v>
      </c>
      <c r="C3771" s="87" t="s">
        <v>97</v>
      </c>
      <c r="D3771" s="87" t="s">
        <v>10420</v>
      </c>
      <c r="E3771" s="88">
        <v>5.5</v>
      </c>
    </row>
    <row r="3772" spans="1:5">
      <c r="A3772" s="87">
        <v>4417</v>
      </c>
      <c r="B3772" s="78" t="s">
        <v>14178</v>
      </c>
      <c r="C3772" s="87" t="s">
        <v>97</v>
      </c>
      <c r="D3772" s="87" t="s">
        <v>10420</v>
      </c>
      <c r="E3772" s="88">
        <v>7.91</v>
      </c>
    </row>
    <row r="3773" spans="1:5">
      <c r="A3773" s="87">
        <v>37373</v>
      </c>
      <c r="B3773" s="78" t="s">
        <v>14179</v>
      </c>
      <c r="C3773" s="87" t="s">
        <v>24</v>
      </c>
      <c r="D3773" s="87" t="s">
        <v>10426</v>
      </c>
      <c r="E3773" s="88">
        <v>0.08</v>
      </c>
    </row>
    <row r="3774" spans="1:5">
      <c r="A3774" s="87">
        <v>40864</v>
      </c>
      <c r="B3774" s="78" t="s">
        <v>14180</v>
      </c>
      <c r="C3774" s="87" t="s">
        <v>269</v>
      </c>
      <c r="D3774" s="87" t="s">
        <v>10426</v>
      </c>
      <c r="E3774" s="88">
        <v>15.46</v>
      </c>
    </row>
    <row r="3775" spans="1:5">
      <c r="A3775" s="87">
        <v>4734</v>
      </c>
      <c r="B3775" s="78" t="s">
        <v>14181</v>
      </c>
      <c r="C3775" s="87" t="s">
        <v>445</v>
      </c>
      <c r="D3775" s="87" t="s">
        <v>10420</v>
      </c>
      <c r="E3775" s="88">
        <v>330.73</v>
      </c>
    </row>
    <row r="3776" spans="1:5">
      <c r="A3776" s="87">
        <v>6085</v>
      </c>
      <c r="B3776" s="78" t="s">
        <v>14182</v>
      </c>
      <c r="C3776" s="87" t="s">
        <v>300</v>
      </c>
      <c r="D3776" s="87" t="s">
        <v>10426</v>
      </c>
      <c r="E3776" s="88">
        <v>13.07</v>
      </c>
    </row>
    <row r="3777" spans="1:5">
      <c r="A3777" s="87">
        <v>38396</v>
      </c>
      <c r="B3777" s="78" t="s">
        <v>14183</v>
      </c>
      <c r="C3777" s="87" t="s">
        <v>119</v>
      </c>
      <c r="D3777" s="87" t="s">
        <v>10420</v>
      </c>
      <c r="E3777" s="88">
        <v>759.77</v>
      </c>
    </row>
    <row r="3778" spans="1:5">
      <c r="A3778" s="87">
        <v>11622</v>
      </c>
      <c r="B3778" s="78" t="s">
        <v>14184</v>
      </c>
      <c r="C3778" s="87" t="s">
        <v>59</v>
      </c>
      <c r="D3778" s="87" t="s">
        <v>10420</v>
      </c>
      <c r="E3778" s="88">
        <v>80.290000000000006</v>
      </c>
    </row>
    <row r="3779" spans="1:5">
      <c r="A3779" s="87">
        <v>43143</v>
      </c>
      <c r="B3779" s="78" t="s">
        <v>14185</v>
      </c>
      <c r="C3779" s="87" t="s">
        <v>300</v>
      </c>
      <c r="D3779" s="87" t="s">
        <v>10420</v>
      </c>
      <c r="E3779" s="88">
        <v>30.32</v>
      </c>
    </row>
    <row r="3780" spans="1:5">
      <c r="A3780" s="87">
        <v>7317</v>
      </c>
      <c r="B3780" s="78" t="s">
        <v>14186</v>
      </c>
      <c r="C3780" s="87" t="s">
        <v>59</v>
      </c>
      <c r="D3780" s="87" t="s">
        <v>10420</v>
      </c>
      <c r="E3780" s="88">
        <v>44.45</v>
      </c>
    </row>
    <row r="3781" spans="1:5">
      <c r="A3781" s="87">
        <v>142</v>
      </c>
      <c r="B3781" s="78" t="s">
        <v>275</v>
      </c>
      <c r="C3781" s="87" t="s">
        <v>276</v>
      </c>
      <c r="D3781" s="87" t="s">
        <v>10420</v>
      </c>
      <c r="E3781" s="88">
        <v>37.89</v>
      </c>
    </row>
    <row r="3782" spans="1:5">
      <c r="A3782" s="87">
        <v>43142</v>
      </c>
      <c r="B3782" s="78" t="s">
        <v>14187</v>
      </c>
      <c r="C3782" s="87" t="s">
        <v>300</v>
      </c>
      <c r="D3782" s="87" t="s">
        <v>10420</v>
      </c>
      <c r="E3782" s="88">
        <v>172.1</v>
      </c>
    </row>
    <row r="3783" spans="1:5">
      <c r="A3783" s="87">
        <v>38123</v>
      </c>
      <c r="B3783" s="78" t="s">
        <v>14188</v>
      </c>
      <c r="C3783" s="87" t="s">
        <v>59</v>
      </c>
      <c r="D3783" s="87" t="s">
        <v>10420</v>
      </c>
      <c r="E3783" s="88">
        <v>82.63</v>
      </c>
    </row>
    <row r="3784" spans="1:5">
      <c r="A3784" s="87">
        <v>42699</v>
      </c>
      <c r="B3784" s="78" t="s">
        <v>14189</v>
      </c>
      <c r="C3784" s="87" t="s">
        <v>119</v>
      </c>
      <c r="D3784" s="87" t="s">
        <v>10420</v>
      </c>
      <c r="E3784" s="88">
        <v>26.9</v>
      </c>
    </row>
    <row r="3785" spans="1:5">
      <c r="A3785" s="87">
        <v>37743</v>
      </c>
      <c r="B3785" s="78" t="s">
        <v>14190</v>
      </c>
      <c r="C3785" s="87" t="s">
        <v>119</v>
      </c>
      <c r="D3785" s="87" t="s">
        <v>10420</v>
      </c>
      <c r="E3785" s="88"/>
    </row>
    <row r="3786" spans="1:5">
      <c r="A3786" s="87">
        <v>37744</v>
      </c>
      <c r="B3786" s="78" t="s">
        <v>14191</v>
      </c>
      <c r="C3786" s="87" t="s">
        <v>119</v>
      </c>
      <c r="D3786" s="87" t="s">
        <v>10420</v>
      </c>
      <c r="E3786" s="88"/>
    </row>
    <row r="3787" spans="1:5">
      <c r="A3787" s="87">
        <v>37741</v>
      </c>
      <c r="B3787" s="78" t="s">
        <v>14192</v>
      </c>
      <c r="C3787" s="87" t="s">
        <v>119</v>
      </c>
      <c r="D3787" s="87" t="s">
        <v>10420</v>
      </c>
      <c r="E3787" s="88"/>
    </row>
    <row r="3788" spans="1:5">
      <c r="A3788" s="87">
        <v>39396</v>
      </c>
      <c r="B3788" s="78" t="s">
        <v>14193</v>
      </c>
      <c r="C3788" s="87" t="s">
        <v>119</v>
      </c>
      <c r="D3788" s="87" t="s">
        <v>10420</v>
      </c>
      <c r="E3788" s="88"/>
    </row>
    <row r="3789" spans="1:5">
      <c r="A3789" s="87">
        <v>39392</v>
      </c>
      <c r="B3789" s="78" t="s">
        <v>14194</v>
      </c>
      <c r="C3789" s="87" t="s">
        <v>119</v>
      </c>
      <c r="D3789" s="87" t="s">
        <v>10420</v>
      </c>
      <c r="E3789" s="88"/>
    </row>
    <row r="3790" spans="1:5">
      <c r="A3790" s="87">
        <v>39393</v>
      </c>
      <c r="B3790" s="78" t="s">
        <v>14195</v>
      </c>
      <c r="C3790" s="87" t="s">
        <v>119</v>
      </c>
      <c r="D3790" s="87" t="s">
        <v>10420</v>
      </c>
      <c r="E3790" s="88"/>
    </row>
    <row r="3791" spans="1:5">
      <c r="A3791" s="87">
        <v>39394</v>
      </c>
      <c r="B3791" s="78" t="s">
        <v>14196</v>
      </c>
      <c r="C3791" s="87" t="s">
        <v>119</v>
      </c>
      <c r="D3791" s="87" t="s">
        <v>10420</v>
      </c>
      <c r="E3791" s="88"/>
    </row>
    <row r="3792" spans="1:5">
      <c r="A3792" s="87">
        <v>39395</v>
      </c>
      <c r="B3792" s="78" t="s">
        <v>14197</v>
      </c>
      <c r="C3792" s="87" t="s">
        <v>119</v>
      </c>
      <c r="D3792" s="87" t="s">
        <v>10420</v>
      </c>
      <c r="E3792" s="88"/>
    </row>
    <row r="3793" spans="1:5">
      <c r="A3793" s="87">
        <v>14618</v>
      </c>
      <c r="B3793" s="78" t="s">
        <v>14198</v>
      </c>
      <c r="C3793" s="87" t="s">
        <v>119</v>
      </c>
      <c r="D3793" s="87" t="s">
        <v>10420</v>
      </c>
      <c r="E3793" s="88"/>
    </row>
    <row r="3794" spans="1:5">
      <c r="A3794" s="87">
        <v>6110</v>
      </c>
      <c r="B3794" s="78" t="s">
        <v>14199</v>
      </c>
      <c r="C3794" s="87" t="s">
        <v>24</v>
      </c>
      <c r="D3794" s="87" t="s">
        <v>10420</v>
      </c>
      <c r="E3794" s="88">
        <v>20.07</v>
      </c>
    </row>
    <row r="3795" spans="1:5">
      <c r="A3795" s="87">
        <v>40910</v>
      </c>
      <c r="B3795" s="78" t="s">
        <v>14200</v>
      </c>
      <c r="C3795" s="87" t="s">
        <v>269</v>
      </c>
      <c r="D3795" s="87" t="s">
        <v>10420</v>
      </c>
      <c r="E3795" s="88">
        <v>3513.27</v>
      </c>
    </row>
    <row r="3796" spans="1:5">
      <c r="A3796" s="87">
        <v>45255</v>
      </c>
      <c r="B3796" s="78" t="s">
        <v>14201</v>
      </c>
      <c r="C3796" s="87" t="s">
        <v>119</v>
      </c>
      <c r="D3796" s="87" t="s">
        <v>10420</v>
      </c>
      <c r="E3796" s="88">
        <v>35.299999999999997</v>
      </c>
    </row>
    <row r="3797" spans="1:5">
      <c r="A3797" s="87">
        <v>6111</v>
      </c>
      <c r="B3797" s="78" t="s">
        <v>14202</v>
      </c>
      <c r="C3797" s="87" t="s">
        <v>24</v>
      </c>
      <c r="D3797" s="87" t="s">
        <v>10426</v>
      </c>
      <c r="E3797" s="88">
        <v>15.1</v>
      </c>
    </row>
    <row r="3798" spans="1:5">
      <c r="A3798" s="87">
        <v>41084</v>
      </c>
      <c r="B3798" s="78" t="s">
        <v>14203</v>
      </c>
      <c r="C3798" s="87" t="s">
        <v>269</v>
      </c>
      <c r="D3798" s="87" t="s">
        <v>10420</v>
      </c>
      <c r="E3798" s="88">
        <v>2643.32</v>
      </c>
    </row>
    <row r="3799" spans="1:5">
      <c r="A3799" s="87">
        <v>44535</v>
      </c>
      <c r="B3799" s="78" t="s">
        <v>14204</v>
      </c>
      <c r="C3799" s="87" t="s">
        <v>445</v>
      </c>
      <c r="D3799" s="87" t="s">
        <v>10420</v>
      </c>
      <c r="E3799" s="88">
        <v>51.41</v>
      </c>
    </row>
    <row r="3800" spans="1:5">
      <c r="A3800" s="87">
        <v>44945</v>
      </c>
      <c r="B3800" s="78" t="s">
        <v>14205</v>
      </c>
      <c r="C3800" s="87" t="s">
        <v>119</v>
      </c>
      <c r="D3800" s="87" t="s">
        <v>10426</v>
      </c>
      <c r="E3800" s="88">
        <v>8.3000000000000007</v>
      </c>
    </row>
    <row r="3801" spans="1:5">
      <c r="A3801" s="87">
        <v>38637</v>
      </c>
      <c r="B3801" s="78" t="s">
        <v>14206</v>
      </c>
      <c r="C3801" s="87" t="s">
        <v>119</v>
      </c>
      <c r="D3801" s="87" t="s">
        <v>10420</v>
      </c>
      <c r="E3801" s="88">
        <v>311.05</v>
      </c>
    </row>
    <row r="3802" spans="1:5">
      <c r="A3802" s="87">
        <v>6150</v>
      </c>
      <c r="B3802" s="78" t="s">
        <v>14207</v>
      </c>
      <c r="C3802" s="87" t="s">
        <v>119</v>
      </c>
      <c r="D3802" s="87" t="s">
        <v>10420</v>
      </c>
      <c r="E3802" s="88">
        <v>314.85000000000002</v>
      </c>
    </row>
    <row r="3803" spans="1:5">
      <c r="A3803" s="87">
        <v>6136</v>
      </c>
      <c r="B3803" s="78" t="s">
        <v>14208</v>
      </c>
      <c r="C3803" s="87" t="s">
        <v>119</v>
      </c>
      <c r="D3803" s="87" t="s">
        <v>10426</v>
      </c>
      <c r="E3803" s="88">
        <v>247.49</v>
      </c>
    </row>
    <row r="3804" spans="1:5">
      <c r="A3804" s="87">
        <v>38638</v>
      </c>
      <c r="B3804" s="78" t="s">
        <v>14209</v>
      </c>
      <c r="C3804" s="87" t="s">
        <v>119</v>
      </c>
      <c r="D3804" s="87" t="s">
        <v>10420</v>
      </c>
      <c r="E3804" s="88">
        <v>262.11</v>
      </c>
    </row>
    <row r="3805" spans="1:5">
      <c r="A3805" s="87">
        <v>20262</v>
      </c>
      <c r="B3805" s="78" t="s">
        <v>14210</v>
      </c>
      <c r="C3805" s="87" t="s">
        <v>119</v>
      </c>
      <c r="D3805" s="87" t="s">
        <v>10420</v>
      </c>
      <c r="E3805" s="88">
        <v>15.2</v>
      </c>
    </row>
    <row r="3806" spans="1:5">
      <c r="A3806" s="87">
        <v>6145</v>
      </c>
      <c r="B3806" s="78" t="s">
        <v>14211</v>
      </c>
      <c r="C3806" s="87" t="s">
        <v>119</v>
      </c>
      <c r="D3806" s="87" t="s">
        <v>10420</v>
      </c>
      <c r="E3806" s="88">
        <v>16.79</v>
      </c>
    </row>
    <row r="3807" spans="1:5">
      <c r="A3807" s="87">
        <v>6149</v>
      </c>
      <c r="B3807" s="78" t="s">
        <v>14212</v>
      </c>
      <c r="C3807" s="87" t="s">
        <v>119</v>
      </c>
      <c r="D3807" s="87" t="s">
        <v>10420</v>
      </c>
      <c r="E3807" s="88">
        <v>11.1</v>
      </c>
    </row>
    <row r="3808" spans="1:5">
      <c r="A3808" s="87">
        <v>6146</v>
      </c>
      <c r="B3808" s="78" t="s">
        <v>14213</v>
      </c>
      <c r="C3808" s="87" t="s">
        <v>119</v>
      </c>
      <c r="D3808" s="87" t="s">
        <v>10420</v>
      </c>
      <c r="E3808" s="88">
        <v>15.95</v>
      </c>
    </row>
    <row r="3809" spans="1:5">
      <c r="A3809" s="87">
        <v>44536</v>
      </c>
      <c r="B3809" s="78" t="s">
        <v>14214</v>
      </c>
      <c r="C3809" s="87" t="s">
        <v>59</v>
      </c>
      <c r="D3809" s="87" t="s">
        <v>10420</v>
      </c>
      <c r="E3809" s="88">
        <v>3.18</v>
      </c>
    </row>
    <row r="3810" spans="1:5">
      <c r="A3810" s="87">
        <v>39961</v>
      </c>
      <c r="B3810" s="78" t="s">
        <v>14215</v>
      </c>
      <c r="C3810" s="87" t="s">
        <v>119</v>
      </c>
      <c r="D3810" s="87" t="s">
        <v>10420</v>
      </c>
      <c r="E3810" s="88">
        <v>25.03</v>
      </c>
    </row>
    <row r="3811" spans="1:5">
      <c r="A3811" s="87">
        <v>42433</v>
      </c>
      <c r="B3811" s="78" t="s">
        <v>14216</v>
      </c>
      <c r="C3811" s="87" t="s">
        <v>119</v>
      </c>
      <c r="D3811" s="87" t="s">
        <v>10420</v>
      </c>
      <c r="E3811" s="88"/>
    </row>
    <row r="3812" spans="1:5">
      <c r="A3812" s="87">
        <v>42434</v>
      </c>
      <c r="B3812" s="78" t="s">
        <v>14217</v>
      </c>
      <c r="C3812" s="87" t="s">
        <v>119</v>
      </c>
      <c r="D3812" s="87" t="s">
        <v>10420</v>
      </c>
      <c r="E3812" s="88"/>
    </row>
    <row r="3813" spans="1:5">
      <c r="A3813" s="87">
        <v>42435</v>
      </c>
      <c r="B3813" s="78" t="s">
        <v>14218</v>
      </c>
      <c r="C3813" s="87" t="s">
        <v>119</v>
      </c>
      <c r="D3813" s="87" t="s">
        <v>10420</v>
      </c>
      <c r="E3813" s="88"/>
    </row>
    <row r="3814" spans="1:5">
      <c r="A3814" s="87">
        <v>38061</v>
      </c>
      <c r="B3814" s="78" t="s">
        <v>14219</v>
      </c>
      <c r="C3814" s="87" t="s">
        <v>119</v>
      </c>
      <c r="D3814" s="87" t="s">
        <v>10420</v>
      </c>
      <c r="E3814" s="88"/>
    </row>
    <row r="3815" spans="1:5">
      <c r="A3815" s="87">
        <v>20250</v>
      </c>
      <c r="B3815" s="78" t="s">
        <v>14220</v>
      </c>
      <c r="C3815" s="87" t="s">
        <v>59</v>
      </c>
      <c r="D3815" s="87" t="s">
        <v>10426</v>
      </c>
      <c r="E3815" s="88">
        <v>12</v>
      </c>
    </row>
    <row r="3816" spans="1:5">
      <c r="A3816" s="87">
        <v>13388</v>
      </c>
      <c r="B3816" s="78" t="s">
        <v>14221</v>
      </c>
      <c r="C3816" s="87" t="s">
        <v>59</v>
      </c>
      <c r="D3816" s="87" t="s">
        <v>10420</v>
      </c>
      <c r="E3816" s="88">
        <v>145.99</v>
      </c>
    </row>
    <row r="3817" spans="1:5">
      <c r="A3817" s="87">
        <v>39914</v>
      </c>
      <c r="B3817" s="78" t="s">
        <v>14222</v>
      </c>
      <c r="C3817" s="87" t="s">
        <v>59</v>
      </c>
      <c r="D3817" s="87" t="s">
        <v>10420</v>
      </c>
      <c r="E3817" s="88"/>
    </row>
    <row r="3818" spans="1:5">
      <c r="A3818" s="87">
        <v>12732</v>
      </c>
      <c r="B3818" s="78" t="s">
        <v>14223</v>
      </c>
      <c r="C3818" s="87" t="s">
        <v>119</v>
      </c>
      <c r="D3818" s="87" t="s">
        <v>10420</v>
      </c>
      <c r="E3818" s="88"/>
    </row>
    <row r="3819" spans="1:5">
      <c r="A3819" s="87">
        <v>6160</v>
      </c>
      <c r="B3819" s="78" t="s">
        <v>14224</v>
      </c>
      <c r="C3819" s="87" t="s">
        <v>24</v>
      </c>
      <c r="D3819" s="87" t="s">
        <v>10426</v>
      </c>
      <c r="E3819" s="88">
        <v>20.07</v>
      </c>
    </row>
    <row r="3820" spans="1:5">
      <c r="A3820" s="87">
        <v>41087</v>
      </c>
      <c r="B3820" s="78" t="s">
        <v>14225</v>
      </c>
      <c r="C3820" s="87" t="s">
        <v>269</v>
      </c>
      <c r="D3820" s="87" t="s">
        <v>10420</v>
      </c>
      <c r="E3820" s="88">
        <v>3513.27</v>
      </c>
    </row>
    <row r="3821" spans="1:5">
      <c r="A3821" s="87">
        <v>6166</v>
      </c>
      <c r="B3821" s="78" t="s">
        <v>14226</v>
      </c>
      <c r="C3821" s="87" t="s">
        <v>24</v>
      </c>
      <c r="D3821" s="87" t="s">
        <v>10420</v>
      </c>
      <c r="E3821" s="88">
        <v>23.57</v>
      </c>
    </row>
    <row r="3822" spans="1:5">
      <c r="A3822" s="87">
        <v>41088</v>
      </c>
      <c r="B3822" s="78" t="s">
        <v>14227</v>
      </c>
      <c r="C3822" s="87" t="s">
        <v>269</v>
      </c>
      <c r="D3822" s="87" t="s">
        <v>10420</v>
      </c>
      <c r="E3822" s="88">
        <v>4128.54</v>
      </c>
    </row>
    <row r="3823" spans="1:5">
      <c r="A3823" s="87">
        <v>20232</v>
      </c>
      <c r="B3823" s="78" t="s">
        <v>14228</v>
      </c>
      <c r="C3823" s="87" t="s">
        <v>97</v>
      </c>
      <c r="D3823" s="87" t="s">
        <v>10420</v>
      </c>
      <c r="E3823" s="88">
        <v>110.61</v>
      </c>
    </row>
    <row r="3824" spans="1:5">
      <c r="A3824" s="87">
        <v>10856</v>
      </c>
      <c r="B3824" s="78" t="s">
        <v>14229</v>
      </c>
      <c r="C3824" s="87" t="s">
        <v>97</v>
      </c>
      <c r="D3824" s="87" t="s">
        <v>10420</v>
      </c>
      <c r="E3824" s="88"/>
    </row>
    <row r="3825" spans="1:5">
      <c r="A3825" s="87">
        <v>4828</v>
      </c>
      <c r="B3825" s="78" t="s">
        <v>14230</v>
      </c>
      <c r="C3825" s="87" t="s">
        <v>97</v>
      </c>
      <c r="D3825" s="87" t="s">
        <v>10420</v>
      </c>
      <c r="E3825" s="88">
        <v>99.51</v>
      </c>
    </row>
    <row r="3826" spans="1:5">
      <c r="A3826" s="87">
        <v>20249</v>
      </c>
      <c r="B3826" s="78" t="s">
        <v>14231</v>
      </c>
      <c r="C3826" s="87" t="s">
        <v>97</v>
      </c>
      <c r="D3826" s="87" t="s">
        <v>10420</v>
      </c>
      <c r="E3826" s="88">
        <v>54.49</v>
      </c>
    </row>
    <row r="3827" spans="1:5">
      <c r="A3827" s="87">
        <v>11609</v>
      </c>
      <c r="B3827" s="78" t="s">
        <v>14232</v>
      </c>
      <c r="C3827" s="87" t="s">
        <v>300</v>
      </c>
      <c r="D3827" s="87" t="s">
        <v>10420</v>
      </c>
      <c r="E3827" s="88">
        <v>13.34</v>
      </c>
    </row>
    <row r="3828" spans="1:5">
      <c r="A3828" s="87">
        <v>20083</v>
      </c>
      <c r="B3828" s="78" t="s">
        <v>14233</v>
      </c>
      <c r="C3828" s="87" t="s">
        <v>119</v>
      </c>
      <c r="D3828" s="87" t="s">
        <v>10420</v>
      </c>
      <c r="E3828" s="88">
        <v>74.53</v>
      </c>
    </row>
    <row r="3829" spans="1:5">
      <c r="A3829" s="87">
        <v>12295</v>
      </c>
      <c r="B3829" s="78" t="s">
        <v>14234</v>
      </c>
      <c r="C3829" s="87" t="s">
        <v>119</v>
      </c>
      <c r="D3829" s="87" t="s">
        <v>10420</v>
      </c>
      <c r="E3829" s="88">
        <v>3.84</v>
      </c>
    </row>
    <row r="3830" spans="1:5">
      <c r="A3830" s="87">
        <v>12296</v>
      </c>
      <c r="B3830" s="78" t="s">
        <v>14235</v>
      </c>
      <c r="C3830" s="87" t="s">
        <v>119</v>
      </c>
      <c r="D3830" s="87" t="s">
        <v>10420</v>
      </c>
      <c r="E3830" s="88">
        <v>4.97</v>
      </c>
    </row>
    <row r="3831" spans="1:5">
      <c r="A3831" s="87">
        <v>12294</v>
      </c>
      <c r="B3831" s="78" t="s">
        <v>14236</v>
      </c>
      <c r="C3831" s="87" t="s">
        <v>119</v>
      </c>
      <c r="D3831" s="87" t="s">
        <v>10420</v>
      </c>
      <c r="E3831" s="88">
        <v>11.93</v>
      </c>
    </row>
    <row r="3832" spans="1:5">
      <c r="A3832" s="87">
        <v>14543</v>
      </c>
      <c r="B3832" s="78" t="s">
        <v>14237</v>
      </c>
      <c r="C3832" s="87" t="s">
        <v>119</v>
      </c>
      <c r="D3832" s="87" t="s">
        <v>10420</v>
      </c>
      <c r="E3832" s="88">
        <v>8.52</v>
      </c>
    </row>
    <row r="3833" spans="1:5">
      <c r="A3833" s="87">
        <v>13329</v>
      </c>
      <c r="B3833" s="78" t="s">
        <v>14238</v>
      </c>
      <c r="C3833" s="87" t="s">
        <v>119</v>
      </c>
      <c r="D3833" s="87" t="s">
        <v>10426</v>
      </c>
      <c r="E3833" s="88">
        <v>5</v>
      </c>
    </row>
    <row r="3834" spans="1:5">
      <c r="A3834" s="87">
        <v>21047</v>
      </c>
      <c r="B3834" s="78" t="s">
        <v>14239</v>
      </c>
      <c r="C3834" s="87" t="s">
        <v>119</v>
      </c>
      <c r="D3834" s="87" t="s">
        <v>10420</v>
      </c>
      <c r="E3834" s="88"/>
    </row>
    <row r="3835" spans="1:5">
      <c r="A3835" s="87">
        <v>21042</v>
      </c>
      <c r="B3835" s="78" t="s">
        <v>14240</v>
      </c>
      <c r="C3835" s="87" t="s">
        <v>119</v>
      </c>
      <c r="D3835" s="87" t="s">
        <v>10420</v>
      </c>
      <c r="E3835" s="88"/>
    </row>
    <row r="3836" spans="1:5">
      <c r="A3836" s="87">
        <v>21043</v>
      </c>
      <c r="B3836" s="78" t="s">
        <v>14241</v>
      </c>
      <c r="C3836" s="87" t="s">
        <v>119</v>
      </c>
      <c r="D3836" s="87" t="s">
        <v>10420</v>
      </c>
      <c r="E3836" s="88"/>
    </row>
    <row r="3837" spans="1:5">
      <c r="A3837" s="87">
        <v>21044</v>
      </c>
      <c r="B3837" s="78" t="s">
        <v>14242</v>
      </c>
      <c r="C3837" s="87" t="s">
        <v>119</v>
      </c>
      <c r="D3837" s="87" t="s">
        <v>10420</v>
      </c>
      <c r="E3837" s="88"/>
    </row>
    <row r="3838" spans="1:5">
      <c r="A3838" s="87">
        <v>21045</v>
      </c>
      <c r="B3838" s="78" t="s">
        <v>14243</v>
      </c>
      <c r="C3838" s="87" t="s">
        <v>119</v>
      </c>
      <c r="D3838" s="87" t="s">
        <v>10420</v>
      </c>
      <c r="E3838" s="88"/>
    </row>
    <row r="3839" spans="1:5">
      <c r="A3839" s="87">
        <v>21041</v>
      </c>
      <c r="B3839" s="78" t="s">
        <v>14244</v>
      </c>
      <c r="C3839" s="87" t="s">
        <v>119</v>
      </c>
      <c r="D3839" s="87" t="s">
        <v>10420</v>
      </c>
      <c r="E3839" s="88"/>
    </row>
    <row r="3840" spans="1:5">
      <c r="A3840" s="87">
        <v>21040</v>
      </c>
      <c r="B3840" s="78" t="s">
        <v>14245</v>
      </c>
      <c r="C3840" s="87" t="s">
        <v>119</v>
      </c>
      <c r="D3840" s="87" t="s">
        <v>10426</v>
      </c>
      <c r="E3840" s="88"/>
    </row>
    <row r="3841" spans="1:5">
      <c r="A3841" s="87">
        <v>14149</v>
      </c>
      <c r="B3841" s="78" t="s">
        <v>14246</v>
      </c>
      <c r="C3841" s="87" t="s">
        <v>12490</v>
      </c>
      <c r="D3841" s="87" t="s">
        <v>10420</v>
      </c>
      <c r="E3841" s="88"/>
    </row>
    <row r="3842" spans="1:5">
      <c r="A3842" s="87">
        <v>38099</v>
      </c>
      <c r="B3842" s="78" t="s">
        <v>14247</v>
      </c>
      <c r="C3842" s="87" t="s">
        <v>119</v>
      </c>
      <c r="D3842" s="87" t="s">
        <v>10420</v>
      </c>
      <c r="E3842" s="88">
        <v>1.35</v>
      </c>
    </row>
    <row r="3843" spans="1:5">
      <c r="A3843" s="87">
        <v>38100</v>
      </c>
      <c r="B3843" s="78" t="s">
        <v>14248</v>
      </c>
      <c r="C3843" s="87" t="s">
        <v>119</v>
      </c>
      <c r="D3843" s="87" t="s">
        <v>10420</v>
      </c>
      <c r="E3843" s="88">
        <v>2.2000000000000002</v>
      </c>
    </row>
    <row r="3844" spans="1:5">
      <c r="A3844" s="87">
        <v>7576</v>
      </c>
      <c r="B3844" s="78" t="s">
        <v>14249</v>
      </c>
      <c r="C3844" s="87" t="s">
        <v>119</v>
      </c>
      <c r="D3844" s="87" t="s">
        <v>10420</v>
      </c>
      <c r="E3844" s="88"/>
    </row>
    <row r="3845" spans="1:5">
      <c r="A3845" s="87">
        <v>3384</v>
      </c>
      <c r="B3845" s="78" t="s">
        <v>14250</v>
      </c>
      <c r="C3845" s="87" t="s">
        <v>119</v>
      </c>
      <c r="D3845" s="87" t="s">
        <v>10420</v>
      </c>
      <c r="E3845" s="88">
        <v>11.3</v>
      </c>
    </row>
    <row r="3846" spans="1:5">
      <c r="A3846" s="87">
        <v>7572</v>
      </c>
      <c r="B3846" s="78" t="s">
        <v>14251</v>
      </c>
      <c r="C3846" s="87" t="s">
        <v>119</v>
      </c>
      <c r="D3846" s="87" t="s">
        <v>10420</v>
      </c>
      <c r="E3846" s="88"/>
    </row>
    <row r="3847" spans="1:5">
      <c r="A3847" s="87">
        <v>3396</v>
      </c>
      <c r="B3847" s="78" t="s">
        <v>14252</v>
      </c>
      <c r="C3847" s="87" t="s">
        <v>119</v>
      </c>
      <c r="D3847" s="87" t="s">
        <v>10420</v>
      </c>
      <c r="E3847" s="88"/>
    </row>
    <row r="3848" spans="1:5">
      <c r="A3848" s="87">
        <v>45230</v>
      </c>
      <c r="B3848" s="78" t="s">
        <v>14253</v>
      </c>
      <c r="C3848" s="87" t="s">
        <v>119</v>
      </c>
      <c r="D3848" s="87" t="s">
        <v>10420</v>
      </c>
      <c r="E3848" s="88">
        <v>34.44</v>
      </c>
    </row>
    <row r="3849" spans="1:5">
      <c r="A3849" s="87">
        <v>37590</v>
      </c>
      <c r="B3849" s="78" t="s">
        <v>14254</v>
      </c>
      <c r="C3849" s="87" t="s">
        <v>119</v>
      </c>
      <c r="D3849" s="87" t="s">
        <v>10420</v>
      </c>
      <c r="E3849" s="88"/>
    </row>
    <row r="3850" spans="1:5">
      <c r="A3850" s="87">
        <v>37591</v>
      </c>
      <c r="B3850" s="78" t="s">
        <v>14255</v>
      </c>
      <c r="C3850" s="87" t="s">
        <v>119</v>
      </c>
      <c r="D3850" s="87" t="s">
        <v>10420</v>
      </c>
      <c r="E3850" s="88"/>
    </row>
    <row r="3851" spans="1:5">
      <c r="A3851" s="87">
        <v>12626</v>
      </c>
      <c r="B3851" s="78" t="s">
        <v>14256</v>
      </c>
      <c r="C3851" s="87" t="s">
        <v>119</v>
      </c>
      <c r="D3851" s="87" t="s">
        <v>10420</v>
      </c>
      <c r="E3851" s="88">
        <v>34.03</v>
      </c>
    </row>
    <row r="3852" spans="1:5">
      <c r="A3852" s="87">
        <v>11033</v>
      </c>
      <c r="B3852" s="78" t="s">
        <v>14257</v>
      </c>
      <c r="C3852" s="87" t="s">
        <v>119</v>
      </c>
      <c r="D3852" s="87" t="s">
        <v>10420</v>
      </c>
      <c r="E3852" s="88">
        <v>4.97</v>
      </c>
    </row>
    <row r="3853" spans="1:5">
      <c r="A3853" s="87">
        <v>390</v>
      </c>
      <c r="B3853" s="78" t="s">
        <v>14258</v>
      </c>
      <c r="C3853" s="87" t="s">
        <v>119</v>
      </c>
      <c r="D3853" s="87" t="s">
        <v>10420</v>
      </c>
      <c r="E3853" s="88"/>
    </row>
    <row r="3854" spans="1:5">
      <c r="A3854" s="87">
        <v>42436</v>
      </c>
      <c r="B3854" s="78" t="s">
        <v>14259</v>
      </c>
      <c r="C3854" s="87" t="s">
        <v>119</v>
      </c>
      <c r="D3854" s="87" t="s">
        <v>10420</v>
      </c>
      <c r="E3854" s="88"/>
    </row>
    <row r="3855" spans="1:5">
      <c r="A3855" s="87">
        <v>6194</v>
      </c>
      <c r="B3855" s="78" t="s">
        <v>14260</v>
      </c>
      <c r="C3855" s="87" t="s">
        <v>97</v>
      </c>
      <c r="D3855" s="87" t="s">
        <v>10420</v>
      </c>
      <c r="E3855" s="88">
        <v>7.75</v>
      </c>
    </row>
    <row r="3856" spans="1:5">
      <c r="A3856" s="87">
        <v>10567</v>
      </c>
      <c r="B3856" s="78" t="s">
        <v>14261</v>
      </c>
      <c r="C3856" s="87" t="s">
        <v>97</v>
      </c>
      <c r="D3856" s="87" t="s">
        <v>10420</v>
      </c>
      <c r="E3856" s="88">
        <v>12.27</v>
      </c>
    </row>
    <row r="3857" spans="1:5">
      <c r="A3857" s="87">
        <v>6212</v>
      </c>
      <c r="B3857" s="78" t="s">
        <v>14262</v>
      </c>
      <c r="C3857" s="87" t="s">
        <v>97</v>
      </c>
      <c r="D3857" s="87" t="s">
        <v>10426</v>
      </c>
      <c r="E3857" s="88">
        <v>18</v>
      </c>
    </row>
    <row r="3858" spans="1:5">
      <c r="A3858" s="87">
        <v>3993</v>
      </c>
      <c r="B3858" s="78" t="s">
        <v>14263</v>
      </c>
      <c r="C3858" s="87" t="s">
        <v>359</v>
      </c>
      <c r="D3858" s="87" t="s">
        <v>10420</v>
      </c>
      <c r="E3858" s="88">
        <v>132.9</v>
      </c>
    </row>
    <row r="3859" spans="1:5">
      <c r="A3859" s="87">
        <v>3990</v>
      </c>
      <c r="B3859" s="78" t="s">
        <v>14264</v>
      </c>
      <c r="C3859" s="87" t="s">
        <v>97</v>
      </c>
      <c r="D3859" s="87" t="s">
        <v>10420</v>
      </c>
      <c r="E3859" s="88">
        <v>25</v>
      </c>
    </row>
    <row r="3860" spans="1:5">
      <c r="A3860" s="87">
        <v>3992</v>
      </c>
      <c r="B3860" s="78" t="s">
        <v>14265</v>
      </c>
      <c r="C3860" s="87" t="s">
        <v>97</v>
      </c>
      <c r="D3860" s="87" t="s">
        <v>10420</v>
      </c>
      <c r="E3860" s="88">
        <v>33.76</v>
      </c>
    </row>
    <row r="3861" spans="1:5">
      <c r="A3861" s="87">
        <v>6178</v>
      </c>
      <c r="B3861" s="78" t="s">
        <v>14266</v>
      </c>
      <c r="C3861" s="87" t="s">
        <v>359</v>
      </c>
      <c r="D3861" s="87" t="s">
        <v>10420</v>
      </c>
      <c r="E3861" s="88"/>
    </row>
    <row r="3862" spans="1:5">
      <c r="A3862" s="87">
        <v>6180</v>
      </c>
      <c r="B3862" s="78" t="s">
        <v>14267</v>
      </c>
      <c r="C3862" s="87" t="s">
        <v>359</v>
      </c>
      <c r="D3862" s="87" t="s">
        <v>10426</v>
      </c>
      <c r="E3862" s="88"/>
    </row>
    <row r="3863" spans="1:5">
      <c r="A3863" s="87">
        <v>6182</v>
      </c>
      <c r="B3863" s="78" t="s">
        <v>14268</v>
      </c>
      <c r="C3863" s="87" t="s">
        <v>359</v>
      </c>
      <c r="D3863" s="87" t="s">
        <v>10420</v>
      </c>
      <c r="E3863" s="88"/>
    </row>
    <row r="3864" spans="1:5">
      <c r="A3864" s="87">
        <v>43614</v>
      </c>
      <c r="B3864" s="78" t="s">
        <v>14269</v>
      </c>
      <c r="C3864" s="87" t="s">
        <v>97</v>
      </c>
      <c r="D3864" s="87" t="s">
        <v>10420</v>
      </c>
      <c r="E3864" s="88">
        <v>16.89</v>
      </c>
    </row>
    <row r="3865" spans="1:5">
      <c r="A3865" s="87">
        <v>6193</v>
      </c>
      <c r="B3865" s="78" t="s">
        <v>14270</v>
      </c>
      <c r="C3865" s="87" t="s">
        <v>97</v>
      </c>
      <c r="D3865" s="87" t="s">
        <v>10420</v>
      </c>
      <c r="E3865" s="88">
        <v>20.56</v>
      </c>
    </row>
    <row r="3866" spans="1:5">
      <c r="A3866" s="87">
        <v>6189</v>
      </c>
      <c r="B3866" s="78" t="s">
        <v>14271</v>
      </c>
      <c r="C3866" s="87" t="s">
        <v>97</v>
      </c>
      <c r="D3866" s="87" t="s">
        <v>10420</v>
      </c>
      <c r="E3866" s="88">
        <v>30.01</v>
      </c>
    </row>
    <row r="3867" spans="1:5">
      <c r="A3867" s="87">
        <v>6214</v>
      </c>
      <c r="B3867" s="78" t="s">
        <v>14272</v>
      </c>
      <c r="C3867" s="87" t="s">
        <v>359</v>
      </c>
      <c r="D3867" s="87" t="s">
        <v>10420</v>
      </c>
      <c r="E3867" s="88"/>
    </row>
    <row r="3868" spans="1:5">
      <c r="A3868" s="87">
        <v>44027</v>
      </c>
      <c r="B3868" s="78" t="s">
        <v>14273</v>
      </c>
      <c r="C3868" s="87" t="s">
        <v>119</v>
      </c>
      <c r="D3868" s="87" t="s">
        <v>10420</v>
      </c>
      <c r="E3868" s="88"/>
    </row>
    <row r="3869" spans="1:5">
      <c r="A3869" s="87">
        <v>36153</v>
      </c>
      <c r="B3869" s="78" t="s">
        <v>14274</v>
      </c>
      <c r="C3869" s="87" t="s">
        <v>119</v>
      </c>
      <c r="D3869" s="87" t="s">
        <v>10420</v>
      </c>
      <c r="E3869" s="88">
        <v>216.32</v>
      </c>
    </row>
    <row r="3870" spans="1:5">
      <c r="A3870" s="87">
        <v>10742</v>
      </c>
      <c r="B3870" s="78" t="s">
        <v>14275</v>
      </c>
      <c r="C3870" s="87" t="s">
        <v>119</v>
      </c>
      <c r="D3870" s="87" t="s">
        <v>10426</v>
      </c>
      <c r="E3870" s="88">
        <v>1430.14</v>
      </c>
    </row>
    <row r="3871" spans="1:5">
      <c r="A3871" s="87">
        <v>45239</v>
      </c>
      <c r="B3871" s="78" t="s">
        <v>14276</v>
      </c>
      <c r="C3871" s="87" t="s">
        <v>119</v>
      </c>
      <c r="D3871" s="87" t="s">
        <v>10420</v>
      </c>
      <c r="E3871" s="88">
        <v>23.08</v>
      </c>
    </row>
    <row r="3872" spans="1:5">
      <c r="A3872" s="87">
        <v>38465</v>
      </c>
      <c r="B3872" s="78" t="s">
        <v>14277</v>
      </c>
      <c r="C3872" s="87" t="s">
        <v>119</v>
      </c>
      <c r="D3872" s="87" t="s">
        <v>10420</v>
      </c>
      <c r="E3872" s="88">
        <v>63.77</v>
      </c>
    </row>
    <row r="3873" spans="1:5">
      <c r="A3873" s="87">
        <v>7543</v>
      </c>
      <c r="B3873" s="78" t="s">
        <v>14278</v>
      </c>
      <c r="C3873" s="87" t="s">
        <v>119</v>
      </c>
      <c r="D3873" s="87" t="s">
        <v>10420</v>
      </c>
      <c r="E3873" s="88">
        <v>7.39</v>
      </c>
    </row>
    <row r="3874" spans="1:5">
      <c r="A3874" s="87">
        <v>43427</v>
      </c>
      <c r="B3874" s="78" t="s">
        <v>14279</v>
      </c>
      <c r="C3874" s="87" t="s">
        <v>119</v>
      </c>
      <c r="D3874" s="87" t="s">
        <v>10420</v>
      </c>
      <c r="E3874" s="88">
        <v>1523.74</v>
      </c>
    </row>
    <row r="3875" spans="1:5">
      <c r="A3875" s="87">
        <v>41613</v>
      </c>
      <c r="B3875" s="78" t="s">
        <v>14280</v>
      </c>
      <c r="C3875" s="87" t="s">
        <v>119</v>
      </c>
      <c r="D3875" s="87" t="s">
        <v>10420</v>
      </c>
      <c r="E3875" s="88">
        <v>97.94</v>
      </c>
    </row>
    <row r="3876" spans="1:5">
      <c r="A3876" s="87">
        <v>41614</v>
      </c>
      <c r="B3876" s="78" t="s">
        <v>14281</v>
      </c>
      <c r="C3876" s="87" t="s">
        <v>119</v>
      </c>
      <c r="D3876" s="87" t="s">
        <v>10420</v>
      </c>
      <c r="E3876" s="88">
        <v>124.8</v>
      </c>
    </row>
    <row r="3877" spans="1:5">
      <c r="A3877" s="87">
        <v>41615</v>
      </c>
      <c r="B3877" s="78" t="s">
        <v>14282</v>
      </c>
      <c r="C3877" s="87" t="s">
        <v>119</v>
      </c>
      <c r="D3877" s="87" t="s">
        <v>10420</v>
      </c>
      <c r="E3877" s="88">
        <v>192.89</v>
      </c>
    </row>
    <row r="3878" spans="1:5">
      <c r="A3878" s="87">
        <v>41616</v>
      </c>
      <c r="B3878" s="78" t="s">
        <v>14283</v>
      </c>
      <c r="C3878" s="87" t="s">
        <v>119</v>
      </c>
      <c r="D3878" s="87" t="s">
        <v>10420</v>
      </c>
      <c r="E3878" s="88">
        <v>288.20999999999998</v>
      </c>
    </row>
    <row r="3879" spans="1:5">
      <c r="A3879" s="87">
        <v>41617</v>
      </c>
      <c r="B3879" s="78" t="s">
        <v>14284</v>
      </c>
      <c r="C3879" s="87" t="s">
        <v>119</v>
      </c>
      <c r="D3879" s="87" t="s">
        <v>10420</v>
      </c>
      <c r="E3879" s="88">
        <v>573.08000000000004</v>
      </c>
    </row>
    <row r="3880" spans="1:5">
      <c r="A3880" s="87">
        <v>41618</v>
      </c>
      <c r="B3880" s="78" t="s">
        <v>14285</v>
      </c>
      <c r="C3880" s="87" t="s">
        <v>119</v>
      </c>
      <c r="D3880" s="87" t="s">
        <v>10420</v>
      </c>
      <c r="E3880" s="88">
        <v>1055.01</v>
      </c>
    </row>
    <row r="3881" spans="1:5">
      <c r="A3881" s="87">
        <v>43428</v>
      </c>
      <c r="B3881" s="78" t="s">
        <v>14286</v>
      </c>
      <c r="C3881" s="87" t="s">
        <v>119</v>
      </c>
      <c r="D3881" s="87" t="s">
        <v>10420</v>
      </c>
      <c r="E3881" s="88">
        <v>1853.14</v>
      </c>
    </row>
    <row r="3882" spans="1:5">
      <c r="A3882" s="87">
        <v>41619</v>
      </c>
      <c r="B3882" s="78" t="s">
        <v>14287</v>
      </c>
      <c r="C3882" s="87" t="s">
        <v>119</v>
      </c>
      <c r="D3882" s="87" t="s">
        <v>10420</v>
      </c>
      <c r="E3882" s="88">
        <v>120.06</v>
      </c>
    </row>
    <row r="3883" spans="1:5">
      <c r="A3883" s="87">
        <v>41620</v>
      </c>
      <c r="B3883" s="78" t="s">
        <v>14288</v>
      </c>
      <c r="C3883" s="87" t="s">
        <v>119</v>
      </c>
      <c r="D3883" s="87" t="s">
        <v>10420</v>
      </c>
      <c r="E3883" s="88">
        <v>151.66</v>
      </c>
    </row>
    <row r="3884" spans="1:5">
      <c r="A3884" s="87">
        <v>41622</v>
      </c>
      <c r="B3884" s="78" t="s">
        <v>14289</v>
      </c>
      <c r="C3884" s="87" t="s">
        <v>119</v>
      </c>
      <c r="D3884" s="87" t="s">
        <v>10420</v>
      </c>
      <c r="E3884" s="88">
        <v>263.04000000000002</v>
      </c>
    </row>
    <row r="3885" spans="1:5">
      <c r="A3885" s="87">
        <v>41623</v>
      </c>
      <c r="B3885" s="78" t="s">
        <v>14290</v>
      </c>
      <c r="C3885" s="87" t="s">
        <v>119</v>
      </c>
      <c r="D3885" s="87" t="s">
        <v>10420</v>
      </c>
      <c r="E3885" s="88">
        <v>404.43</v>
      </c>
    </row>
    <row r="3886" spans="1:5">
      <c r="A3886" s="87">
        <v>41624</v>
      </c>
      <c r="B3886" s="78" t="s">
        <v>14291</v>
      </c>
      <c r="C3886" s="87" t="s">
        <v>119</v>
      </c>
      <c r="D3886" s="87" t="s">
        <v>10420</v>
      </c>
      <c r="E3886" s="88">
        <v>758.31</v>
      </c>
    </row>
    <row r="3887" spans="1:5">
      <c r="A3887" s="87">
        <v>41625</v>
      </c>
      <c r="B3887" s="78" t="s">
        <v>14292</v>
      </c>
      <c r="C3887" s="87" t="s">
        <v>119</v>
      </c>
      <c r="D3887" s="87" t="s">
        <v>10420</v>
      </c>
      <c r="E3887" s="88">
        <v>1166.7</v>
      </c>
    </row>
    <row r="3888" spans="1:5">
      <c r="A3888" s="87">
        <v>39346</v>
      </c>
      <c r="B3888" s="78" t="s">
        <v>14293</v>
      </c>
      <c r="C3888" s="87" t="s">
        <v>119</v>
      </c>
      <c r="D3888" s="87" t="s">
        <v>10420</v>
      </c>
      <c r="E3888" s="88">
        <v>4.5599999999999996</v>
      </c>
    </row>
    <row r="3889" spans="1:5">
      <c r="A3889" s="87">
        <v>39350</v>
      </c>
      <c r="B3889" s="78" t="s">
        <v>14294</v>
      </c>
      <c r="C3889" s="87" t="s">
        <v>119</v>
      </c>
      <c r="D3889" s="87" t="s">
        <v>10420</v>
      </c>
      <c r="E3889" s="88">
        <v>4.91</v>
      </c>
    </row>
    <row r="3890" spans="1:5">
      <c r="A3890" s="87">
        <v>39351</v>
      </c>
      <c r="B3890" s="78" t="s">
        <v>14295</v>
      </c>
      <c r="C3890" s="87" t="s">
        <v>119</v>
      </c>
      <c r="D3890" s="87" t="s">
        <v>10420</v>
      </c>
      <c r="E3890" s="88">
        <v>5.68</v>
      </c>
    </row>
    <row r="3891" spans="1:5">
      <c r="A3891" s="87">
        <v>39352</v>
      </c>
      <c r="B3891" s="78" t="s">
        <v>14296</v>
      </c>
      <c r="C3891" s="87" t="s">
        <v>119</v>
      </c>
      <c r="D3891" s="87" t="s">
        <v>10420</v>
      </c>
      <c r="E3891" s="88">
        <v>4.5599999999999996</v>
      </c>
    </row>
    <row r="3892" spans="1:5">
      <c r="A3892" s="87">
        <v>38837</v>
      </c>
      <c r="B3892" s="78" t="s">
        <v>14297</v>
      </c>
      <c r="C3892" s="87" t="s">
        <v>119</v>
      </c>
      <c r="D3892" s="87" t="s">
        <v>10420</v>
      </c>
      <c r="E3892" s="88"/>
    </row>
    <row r="3893" spans="1:5">
      <c r="A3893" s="87">
        <v>38836</v>
      </c>
      <c r="B3893" s="78" t="s">
        <v>14298</v>
      </c>
      <c r="C3893" s="87" t="s">
        <v>119</v>
      </c>
      <c r="D3893" s="87" t="s">
        <v>10420</v>
      </c>
      <c r="E3893" s="88"/>
    </row>
    <row r="3894" spans="1:5">
      <c r="A3894" s="87">
        <v>2666</v>
      </c>
      <c r="B3894" s="78" t="s">
        <v>14299</v>
      </c>
      <c r="C3894" s="87" t="s">
        <v>119</v>
      </c>
      <c r="D3894" s="87" t="s">
        <v>10420</v>
      </c>
      <c r="E3894" s="88"/>
    </row>
    <row r="3895" spans="1:5">
      <c r="A3895" s="87">
        <v>2668</v>
      </c>
      <c r="B3895" s="78" t="s">
        <v>14300</v>
      </c>
      <c r="C3895" s="87" t="s">
        <v>119</v>
      </c>
      <c r="D3895" s="87" t="s">
        <v>10420</v>
      </c>
      <c r="E3895" s="88"/>
    </row>
    <row r="3896" spans="1:5">
      <c r="A3896" s="87">
        <v>2664</v>
      </c>
      <c r="B3896" s="78" t="s">
        <v>14301</v>
      </c>
      <c r="C3896" s="87" t="s">
        <v>119</v>
      </c>
      <c r="D3896" s="87" t="s">
        <v>10420</v>
      </c>
      <c r="E3896" s="88"/>
    </row>
    <row r="3897" spans="1:5">
      <c r="A3897" s="87">
        <v>2662</v>
      </c>
      <c r="B3897" s="78" t="s">
        <v>14302</v>
      </c>
      <c r="C3897" s="87" t="s">
        <v>119</v>
      </c>
      <c r="D3897" s="87" t="s">
        <v>10420</v>
      </c>
      <c r="E3897" s="88"/>
    </row>
    <row r="3898" spans="1:5">
      <c r="A3898" s="87">
        <v>20964</v>
      </c>
      <c r="B3898" s="78" t="s">
        <v>14303</v>
      </c>
      <c r="C3898" s="87" t="s">
        <v>119</v>
      </c>
      <c r="D3898" s="87" t="s">
        <v>10420</v>
      </c>
      <c r="E3898" s="88">
        <v>89.8</v>
      </c>
    </row>
    <row r="3899" spans="1:5">
      <c r="A3899" s="87">
        <v>10905</v>
      </c>
      <c r="B3899" s="78" t="s">
        <v>14304</v>
      </c>
      <c r="C3899" s="87" t="s">
        <v>119</v>
      </c>
      <c r="D3899" s="87" t="s">
        <v>10420</v>
      </c>
      <c r="E3899" s="88">
        <v>120.47</v>
      </c>
    </row>
    <row r="3900" spans="1:5">
      <c r="A3900" s="87">
        <v>11289</v>
      </c>
      <c r="B3900" s="78" t="s">
        <v>14305</v>
      </c>
      <c r="C3900" s="87" t="s">
        <v>119</v>
      </c>
      <c r="D3900" s="87" t="s">
        <v>10420</v>
      </c>
      <c r="E3900" s="88"/>
    </row>
    <row r="3901" spans="1:5">
      <c r="A3901" s="87">
        <v>11241</v>
      </c>
      <c r="B3901" s="78" t="s">
        <v>14306</v>
      </c>
      <c r="C3901" s="87" t="s">
        <v>119</v>
      </c>
      <c r="D3901" s="87" t="s">
        <v>10420</v>
      </c>
      <c r="E3901" s="88"/>
    </row>
    <row r="3902" spans="1:5">
      <c r="A3902" s="87">
        <v>11301</v>
      </c>
      <c r="B3902" s="78" t="s">
        <v>14307</v>
      </c>
      <c r="C3902" s="87" t="s">
        <v>119</v>
      </c>
      <c r="D3902" s="87" t="s">
        <v>10420</v>
      </c>
      <c r="E3902" s="88"/>
    </row>
    <row r="3903" spans="1:5">
      <c r="A3903" s="87">
        <v>21090</v>
      </c>
      <c r="B3903" s="78" t="s">
        <v>14308</v>
      </c>
      <c r="C3903" s="87" t="s">
        <v>119</v>
      </c>
      <c r="D3903" s="87" t="s">
        <v>10420</v>
      </c>
      <c r="E3903" s="88"/>
    </row>
    <row r="3904" spans="1:5">
      <c r="A3904" s="87">
        <v>11315</v>
      </c>
      <c r="B3904" s="78" t="s">
        <v>14309</v>
      </c>
      <c r="C3904" s="87" t="s">
        <v>119</v>
      </c>
      <c r="D3904" s="87" t="s">
        <v>10420</v>
      </c>
      <c r="E3904" s="88"/>
    </row>
    <row r="3905" spans="1:5">
      <c r="A3905" s="87">
        <v>21071</v>
      </c>
      <c r="B3905" s="78" t="s">
        <v>14310</v>
      </c>
      <c r="C3905" s="87" t="s">
        <v>119</v>
      </c>
      <c r="D3905" s="87" t="s">
        <v>10420</v>
      </c>
      <c r="E3905" s="88"/>
    </row>
    <row r="3906" spans="1:5">
      <c r="A3906" s="87">
        <v>14112</v>
      </c>
      <c r="B3906" s="78" t="s">
        <v>14311</v>
      </c>
      <c r="C3906" s="87" t="s">
        <v>119</v>
      </c>
      <c r="D3906" s="87" t="s">
        <v>10420</v>
      </c>
      <c r="E3906" s="88"/>
    </row>
    <row r="3907" spans="1:5">
      <c r="A3907" s="87">
        <v>11316</v>
      </c>
      <c r="B3907" s="78" t="s">
        <v>14312</v>
      </c>
      <c r="C3907" s="87" t="s">
        <v>119</v>
      </c>
      <c r="D3907" s="87" t="s">
        <v>10420</v>
      </c>
      <c r="E3907" s="88"/>
    </row>
    <row r="3908" spans="1:5">
      <c r="A3908" s="87">
        <v>6243</v>
      </c>
      <c r="B3908" s="78" t="s">
        <v>14313</v>
      </c>
      <c r="C3908" s="87" t="s">
        <v>119</v>
      </c>
      <c r="D3908" s="87" t="s">
        <v>10426</v>
      </c>
      <c r="E3908" s="88"/>
    </row>
    <row r="3909" spans="1:5">
      <c r="A3909" s="87">
        <v>6240</v>
      </c>
      <c r="B3909" s="78" t="s">
        <v>14314</v>
      </c>
      <c r="C3909" s="87" t="s">
        <v>119</v>
      </c>
      <c r="D3909" s="87" t="s">
        <v>10420</v>
      </c>
      <c r="E3909" s="88"/>
    </row>
    <row r="3910" spans="1:5">
      <c r="A3910" s="87">
        <v>11296</v>
      </c>
      <c r="B3910" s="78" t="s">
        <v>14315</v>
      </c>
      <c r="C3910" s="87" t="s">
        <v>119</v>
      </c>
      <c r="D3910" s="87" t="s">
        <v>10420</v>
      </c>
      <c r="E3910" s="88"/>
    </row>
    <row r="3911" spans="1:5">
      <c r="A3911" s="87">
        <v>11299</v>
      </c>
      <c r="B3911" s="78" t="s">
        <v>14316</v>
      </c>
      <c r="C3911" s="87" t="s">
        <v>119</v>
      </c>
      <c r="D3911" s="87" t="s">
        <v>10420</v>
      </c>
      <c r="E3911" s="88"/>
    </row>
    <row r="3912" spans="1:5">
      <c r="A3912" s="87">
        <v>11688</v>
      </c>
      <c r="B3912" s="78" t="s">
        <v>14317</v>
      </c>
      <c r="C3912" s="87" t="s">
        <v>119</v>
      </c>
      <c r="D3912" s="87" t="s">
        <v>10420</v>
      </c>
      <c r="E3912" s="88">
        <v>578.57000000000005</v>
      </c>
    </row>
    <row r="3913" spans="1:5">
      <c r="A3913" s="87">
        <v>37736</v>
      </c>
      <c r="B3913" s="78" t="s">
        <v>14318</v>
      </c>
      <c r="C3913" s="87" t="s">
        <v>119</v>
      </c>
      <c r="D3913" s="87" t="s">
        <v>10426</v>
      </c>
      <c r="E3913" s="88"/>
    </row>
    <row r="3914" spans="1:5">
      <c r="A3914" s="87">
        <v>37739</v>
      </c>
      <c r="B3914" s="78" t="s">
        <v>14319</v>
      </c>
      <c r="C3914" s="87" t="s">
        <v>119</v>
      </c>
      <c r="D3914" s="87" t="s">
        <v>10420</v>
      </c>
      <c r="E3914" s="88"/>
    </row>
    <row r="3915" spans="1:5">
      <c r="A3915" s="87">
        <v>37738</v>
      </c>
      <c r="B3915" s="78" t="s">
        <v>14320</v>
      </c>
      <c r="C3915" s="87" t="s">
        <v>119</v>
      </c>
      <c r="D3915" s="87" t="s">
        <v>10420</v>
      </c>
      <c r="E3915" s="88"/>
    </row>
    <row r="3916" spans="1:5">
      <c r="A3916" s="87">
        <v>25014</v>
      </c>
      <c r="B3916" s="78" t="s">
        <v>14321</v>
      </c>
      <c r="C3916" s="87" t="s">
        <v>119</v>
      </c>
      <c r="D3916" s="87" t="s">
        <v>10420</v>
      </c>
      <c r="E3916" s="88"/>
    </row>
    <row r="3917" spans="1:5">
      <c r="A3917" s="87">
        <v>14405</v>
      </c>
      <c r="B3917" s="78" t="s">
        <v>14322</v>
      </c>
      <c r="C3917" s="87" t="s">
        <v>119</v>
      </c>
      <c r="D3917" s="87" t="s">
        <v>10420</v>
      </c>
      <c r="E3917" s="88"/>
    </row>
    <row r="3918" spans="1:5">
      <c r="A3918" s="87">
        <v>20271</v>
      </c>
      <c r="B3918" s="78" t="s">
        <v>14323</v>
      </c>
      <c r="C3918" s="87" t="s">
        <v>119</v>
      </c>
      <c r="D3918" s="87" t="s">
        <v>10420</v>
      </c>
      <c r="E3918" s="88">
        <v>534.74</v>
      </c>
    </row>
    <row r="3919" spans="1:5">
      <c r="A3919" s="87">
        <v>10423</v>
      </c>
      <c r="B3919" s="78" t="s">
        <v>14324</v>
      </c>
      <c r="C3919" s="87" t="s">
        <v>119</v>
      </c>
      <c r="D3919" s="87" t="s">
        <v>10420</v>
      </c>
      <c r="E3919" s="88">
        <v>392.62</v>
      </c>
    </row>
    <row r="3920" spans="1:5">
      <c r="A3920" s="87">
        <v>36790</v>
      </c>
      <c r="B3920" s="78" t="s">
        <v>14325</v>
      </c>
      <c r="C3920" s="87" t="s">
        <v>119</v>
      </c>
      <c r="D3920" s="87" t="s">
        <v>10420</v>
      </c>
      <c r="E3920" s="88">
        <v>358.34</v>
      </c>
    </row>
    <row r="3921" spans="1:5">
      <c r="A3921" s="87">
        <v>37589</v>
      </c>
      <c r="B3921" s="78" t="s">
        <v>14326</v>
      </c>
      <c r="C3921" s="87" t="s">
        <v>119</v>
      </c>
      <c r="D3921" s="87" t="s">
        <v>10420</v>
      </c>
      <c r="E3921" s="88">
        <v>439.05</v>
      </c>
    </row>
    <row r="3922" spans="1:5">
      <c r="A3922" s="87">
        <v>11690</v>
      </c>
      <c r="B3922" s="78" t="s">
        <v>14327</v>
      </c>
      <c r="C3922" s="87" t="s">
        <v>119</v>
      </c>
      <c r="D3922" s="87" t="s">
        <v>10420</v>
      </c>
      <c r="E3922" s="88">
        <v>233.24</v>
      </c>
    </row>
    <row r="3923" spans="1:5">
      <c r="A3923" s="87">
        <v>20234</v>
      </c>
      <c r="B3923" s="78" t="s">
        <v>14328</v>
      </c>
      <c r="C3923" s="87" t="s">
        <v>119</v>
      </c>
      <c r="D3923" s="87" t="s">
        <v>10420</v>
      </c>
      <c r="E3923" s="88">
        <v>295.17</v>
      </c>
    </row>
    <row r="3924" spans="1:5">
      <c r="A3924" s="87">
        <v>44480</v>
      </c>
      <c r="B3924" s="78" t="s">
        <v>14329</v>
      </c>
      <c r="C3924" s="87" t="s">
        <v>445</v>
      </c>
      <c r="D3924" s="87" t="s">
        <v>10420</v>
      </c>
      <c r="E3924" s="88">
        <v>19.670000000000002</v>
      </c>
    </row>
    <row r="3925" spans="1:5">
      <c r="A3925" s="87">
        <v>11457</v>
      </c>
      <c r="B3925" s="78" t="s">
        <v>14330</v>
      </c>
      <c r="C3925" s="87" t="s">
        <v>119</v>
      </c>
      <c r="D3925" s="87" t="s">
        <v>10420</v>
      </c>
      <c r="E3925" s="88">
        <v>52.43</v>
      </c>
    </row>
    <row r="3926" spans="1:5">
      <c r="A3926" s="87">
        <v>44073</v>
      </c>
      <c r="B3926" s="78" t="s">
        <v>14331</v>
      </c>
      <c r="C3926" s="87" t="s">
        <v>97</v>
      </c>
      <c r="D3926" s="87" t="s">
        <v>10420</v>
      </c>
      <c r="E3926" s="88">
        <v>1.25</v>
      </c>
    </row>
    <row r="3927" spans="1:5">
      <c r="A3927" s="87">
        <v>3593</v>
      </c>
      <c r="B3927" s="78" t="s">
        <v>14332</v>
      </c>
      <c r="C3927" s="87" t="s">
        <v>119</v>
      </c>
      <c r="D3927" s="87" t="s">
        <v>10420</v>
      </c>
      <c r="E3927" s="88"/>
    </row>
    <row r="3928" spans="1:5">
      <c r="A3928" s="87">
        <v>3588</v>
      </c>
      <c r="B3928" s="78" t="s">
        <v>14333</v>
      </c>
      <c r="C3928" s="87" t="s">
        <v>119</v>
      </c>
      <c r="D3928" s="87" t="s">
        <v>10420</v>
      </c>
      <c r="E3928" s="88"/>
    </row>
    <row r="3929" spans="1:5">
      <c r="A3929" s="87">
        <v>3587</v>
      </c>
      <c r="B3929" s="78" t="s">
        <v>14334</v>
      </c>
      <c r="C3929" s="87" t="s">
        <v>119</v>
      </c>
      <c r="D3929" s="87" t="s">
        <v>10420</v>
      </c>
      <c r="E3929" s="88"/>
    </row>
    <row r="3930" spans="1:5">
      <c r="A3930" s="87">
        <v>3585</v>
      </c>
      <c r="B3930" s="78" t="s">
        <v>14335</v>
      </c>
      <c r="C3930" s="87" t="s">
        <v>119</v>
      </c>
      <c r="D3930" s="87" t="s">
        <v>10420</v>
      </c>
      <c r="E3930" s="88"/>
    </row>
    <row r="3931" spans="1:5">
      <c r="A3931" s="87">
        <v>3590</v>
      </c>
      <c r="B3931" s="78" t="s">
        <v>14336</v>
      </c>
      <c r="C3931" s="87" t="s">
        <v>119</v>
      </c>
      <c r="D3931" s="87" t="s">
        <v>10420</v>
      </c>
      <c r="E3931" s="88"/>
    </row>
    <row r="3932" spans="1:5">
      <c r="A3932" s="87">
        <v>3589</v>
      </c>
      <c r="B3932" s="78" t="s">
        <v>14337</v>
      </c>
      <c r="C3932" s="87" t="s">
        <v>119</v>
      </c>
      <c r="D3932" s="87" t="s">
        <v>10420</v>
      </c>
      <c r="E3932" s="88"/>
    </row>
    <row r="3933" spans="1:5">
      <c r="A3933" s="87">
        <v>3592</v>
      </c>
      <c r="B3933" s="78" t="s">
        <v>14338</v>
      </c>
      <c r="C3933" s="87" t="s">
        <v>119</v>
      </c>
      <c r="D3933" s="87" t="s">
        <v>10420</v>
      </c>
      <c r="E3933" s="88"/>
    </row>
    <row r="3934" spans="1:5">
      <c r="A3934" s="87">
        <v>3586</v>
      </c>
      <c r="B3934" s="78" t="s">
        <v>14339</v>
      </c>
      <c r="C3934" s="87" t="s">
        <v>119</v>
      </c>
      <c r="D3934" s="87" t="s">
        <v>10420</v>
      </c>
      <c r="E3934" s="88"/>
    </row>
    <row r="3935" spans="1:5">
      <c r="A3935" s="87">
        <v>3591</v>
      </c>
      <c r="B3935" s="78" t="s">
        <v>14340</v>
      </c>
      <c r="C3935" s="87" t="s">
        <v>119</v>
      </c>
      <c r="D3935" s="87" t="s">
        <v>10420</v>
      </c>
      <c r="E3935" s="88"/>
    </row>
    <row r="3936" spans="1:5">
      <c r="A3936" s="87">
        <v>40396</v>
      </c>
      <c r="B3936" s="78" t="s">
        <v>14341</v>
      </c>
      <c r="C3936" s="87" t="s">
        <v>119</v>
      </c>
      <c r="D3936" s="87" t="s">
        <v>10420</v>
      </c>
      <c r="E3936" s="88"/>
    </row>
    <row r="3937" spans="1:5">
      <c r="A3937" s="87">
        <v>40395</v>
      </c>
      <c r="B3937" s="78" t="s">
        <v>14342</v>
      </c>
      <c r="C3937" s="87" t="s">
        <v>119</v>
      </c>
      <c r="D3937" s="87" t="s">
        <v>10420</v>
      </c>
      <c r="E3937" s="88"/>
    </row>
    <row r="3938" spans="1:5">
      <c r="A3938" s="87">
        <v>40394</v>
      </c>
      <c r="B3938" s="78" t="s">
        <v>14343</v>
      </c>
      <c r="C3938" s="87" t="s">
        <v>119</v>
      </c>
      <c r="D3938" s="87" t="s">
        <v>10420</v>
      </c>
      <c r="E3938" s="88"/>
    </row>
    <row r="3939" spans="1:5">
      <c r="A3939" s="87">
        <v>40392</v>
      </c>
      <c r="B3939" s="78" t="s">
        <v>14344</v>
      </c>
      <c r="C3939" s="87" t="s">
        <v>119</v>
      </c>
      <c r="D3939" s="87" t="s">
        <v>10420</v>
      </c>
      <c r="E3939" s="88"/>
    </row>
    <row r="3940" spans="1:5">
      <c r="A3940" s="87">
        <v>40398</v>
      </c>
      <c r="B3940" s="78" t="s">
        <v>14345</v>
      </c>
      <c r="C3940" s="87" t="s">
        <v>119</v>
      </c>
      <c r="D3940" s="87" t="s">
        <v>10420</v>
      </c>
      <c r="E3940" s="88"/>
    </row>
    <row r="3941" spans="1:5">
      <c r="A3941" s="87">
        <v>40397</v>
      </c>
      <c r="B3941" s="78" t="s">
        <v>14346</v>
      </c>
      <c r="C3941" s="87" t="s">
        <v>119</v>
      </c>
      <c r="D3941" s="87" t="s">
        <v>10420</v>
      </c>
      <c r="E3941" s="88"/>
    </row>
    <row r="3942" spans="1:5">
      <c r="A3942" s="87">
        <v>40399</v>
      </c>
      <c r="B3942" s="78" t="s">
        <v>14347</v>
      </c>
      <c r="C3942" s="87" t="s">
        <v>119</v>
      </c>
      <c r="D3942" s="87" t="s">
        <v>10420</v>
      </c>
      <c r="E3942" s="88"/>
    </row>
    <row r="3943" spans="1:5">
      <c r="A3943" s="87">
        <v>40393</v>
      </c>
      <c r="B3943" s="78" t="s">
        <v>14348</v>
      </c>
      <c r="C3943" s="87" t="s">
        <v>119</v>
      </c>
      <c r="D3943" s="87" t="s">
        <v>10420</v>
      </c>
      <c r="E3943" s="88"/>
    </row>
    <row r="3944" spans="1:5">
      <c r="A3944" s="87">
        <v>44253</v>
      </c>
      <c r="B3944" s="78" t="s">
        <v>14349</v>
      </c>
      <c r="C3944" s="87" t="s">
        <v>119</v>
      </c>
      <c r="D3944" s="87" t="s">
        <v>10420</v>
      </c>
      <c r="E3944" s="88"/>
    </row>
    <row r="3945" spans="1:5">
      <c r="A3945" s="87">
        <v>21121</v>
      </c>
      <c r="B3945" s="78" t="s">
        <v>14350</v>
      </c>
      <c r="C3945" s="87" t="s">
        <v>119</v>
      </c>
      <c r="D3945" s="87" t="s">
        <v>10420</v>
      </c>
      <c r="E3945" s="88"/>
    </row>
    <row r="3946" spans="1:5">
      <c r="A3946" s="87">
        <v>38010</v>
      </c>
      <c r="B3946" s="78" t="s">
        <v>14351</v>
      </c>
      <c r="C3946" s="87" t="s">
        <v>119</v>
      </c>
      <c r="D3946" s="87" t="s">
        <v>10420</v>
      </c>
      <c r="E3946" s="88"/>
    </row>
    <row r="3947" spans="1:5">
      <c r="A3947" s="87">
        <v>38011</v>
      </c>
      <c r="B3947" s="78" t="s">
        <v>14352</v>
      </c>
      <c r="C3947" s="87" t="s">
        <v>119</v>
      </c>
      <c r="D3947" s="87" t="s">
        <v>10420</v>
      </c>
      <c r="E3947" s="88"/>
    </row>
    <row r="3948" spans="1:5">
      <c r="A3948" s="87">
        <v>38012</v>
      </c>
      <c r="B3948" s="78" t="s">
        <v>14353</v>
      </c>
      <c r="C3948" s="87" t="s">
        <v>119</v>
      </c>
      <c r="D3948" s="87" t="s">
        <v>10420</v>
      </c>
      <c r="E3948" s="88"/>
    </row>
    <row r="3949" spans="1:5">
      <c r="A3949" s="87">
        <v>38013</v>
      </c>
      <c r="B3949" s="78" t="s">
        <v>14354</v>
      </c>
      <c r="C3949" s="87" t="s">
        <v>119</v>
      </c>
      <c r="D3949" s="87" t="s">
        <v>10420</v>
      </c>
      <c r="E3949" s="88"/>
    </row>
    <row r="3950" spans="1:5">
      <c r="A3950" s="87">
        <v>38014</v>
      </c>
      <c r="B3950" s="78" t="s">
        <v>14355</v>
      </c>
      <c r="C3950" s="87" t="s">
        <v>119</v>
      </c>
      <c r="D3950" s="87" t="s">
        <v>10420</v>
      </c>
      <c r="E3950" s="88"/>
    </row>
    <row r="3951" spans="1:5">
      <c r="A3951" s="87">
        <v>38015</v>
      </c>
      <c r="B3951" s="78" t="s">
        <v>14356</v>
      </c>
      <c r="C3951" s="87" t="s">
        <v>119</v>
      </c>
      <c r="D3951" s="87" t="s">
        <v>10420</v>
      </c>
      <c r="E3951" s="88"/>
    </row>
    <row r="3952" spans="1:5">
      <c r="A3952" s="87">
        <v>38016</v>
      </c>
      <c r="B3952" s="78" t="s">
        <v>14357</v>
      </c>
      <c r="C3952" s="87" t="s">
        <v>119</v>
      </c>
      <c r="D3952" s="87" t="s">
        <v>10420</v>
      </c>
      <c r="E3952" s="88"/>
    </row>
    <row r="3953" spans="1:5">
      <c r="A3953" s="87">
        <v>12741</v>
      </c>
      <c r="B3953" s="78" t="s">
        <v>14358</v>
      </c>
      <c r="C3953" s="87" t="s">
        <v>119</v>
      </c>
      <c r="D3953" s="87" t="s">
        <v>10420</v>
      </c>
      <c r="E3953" s="88"/>
    </row>
    <row r="3954" spans="1:5">
      <c r="A3954" s="87">
        <v>12733</v>
      </c>
      <c r="B3954" s="78" t="s">
        <v>14359</v>
      </c>
      <c r="C3954" s="87" t="s">
        <v>119</v>
      </c>
      <c r="D3954" s="87" t="s">
        <v>10420</v>
      </c>
      <c r="E3954" s="88"/>
    </row>
    <row r="3955" spans="1:5">
      <c r="A3955" s="87">
        <v>12734</v>
      </c>
      <c r="B3955" s="78" t="s">
        <v>14360</v>
      </c>
      <c r="C3955" s="87" t="s">
        <v>119</v>
      </c>
      <c r="D3955" s="87" t="s">
        <v>10420</v>
      </c>
      <c r="E3955" s="88"/>
    </row>
    <row r="3956" spans="1:5">
      <c r="A3956" s="87">
        <v>12735</v>
      </c>
      <c r="B3956" s="78" t="s">
        <v>14361</v>
      </c>
      <c r="C3956" s="87" t="s">
        <v>119</v>
      </c>
      <c r="D3956" s="87" t="s">
        <v>10420</v>
      </c>
      <c r="E3956" s="88"/>
    </row>
    <row r="3957" spans="1:5">
      <c r="A3957" s="87">
        <v>12736</v>
      </c>
      <c r="B3957" s="78" t="s">
        <v>14362</v>
      </c>
      <c r="C3957" s="87" t="s">
        <v>119</v>
      </c>
      <c r="D3957" s="87" t="s">
        <v>10420</v>
      </c>
      <c r="E3957" s="88"/>
    </row>
    <row r="3958" spans="1:5">
      <c r="A3958" s="87">
        <v>12737</v>
      </c>
      <c r="B3958" s="78" t="s">
        <v>14363</v>
      </c>
      <c r="C3958" s="87" t="s">
        <v>119</v>
      </c>
      <c r="D3958" s="87" t="s">
        <v>10420</v>
      </c>
      <c r="E3958" s="88"/>
    </row>
    <row r="3959" spans="1:5">
      <c r="A3959" s="87">
        <v>12738</v>
      </c>
      <c r="B3959" s="78" t="s">
        <v>14364</v>
      </c>
      <c r="C3959" s="87" t="s">
        <v>119</v>
      </c>
      <c r="D3959" s="87" t="s">
        <v>10420</v>
      </c>
      <c r="E3959" s="88"/>
    </row>
    <row r="3960" spans="1:5">
      <c r="A3960" s="87">
        <v>12739</v>
      </c>
      <c r="B3960" s="78" t="s">
        <v>14365</v>
      </c>
      <c r="C3960" s="87" t="s">
        <v>119</v>
      </c>
      <c r="D3960" s="87" t="s">
        <v>10420</v>
      </c>
      <c r="E3960" s="88"/>
    </row>
    <row r="3961" spans="1:5">
      <c r="A3961" s="87">
        <v>12740</v>
      </c>
      <c r="B3961" s="78" t="s">
        <v>14366</v>
      </c>
      <c r="C3961" s="87" t="s">
        <v>119</v>
      </c>
      <c r="D3961" s="87" t="s">
        <v>10420</v>
      </c>
      <c r="E3961" s="88"/>
    </row>
    <row r="3962" spans="1:5">
      <c r="A3962" s="87">
        <v>6297</v>
      </c>
      <c r="B3962" s="78" t="s">
        <v>14367</v>
      </c>
      <c r="C3962" s="87" t="s">
        <v>119</v>
      </c>
      <c r="D3962" s="87" t="s">
        <v>10420</v>
      </c>
      <c r="E3962" s="88"/>
    </row>
    <row r="3963" spans="1:5">
      <c r="A3963" s="87">
        <v>6296</v>
      </c>
      <c r="B3963" s="78" t="s">
        <v>14368</v>
      </c>
      <c r="C3963" s="87" t="s">
        <v>119</v>
      </c>
      <c r="D3963" s="87" t="s">
        <v>10420</v>
      </c>
      <c r="E3963" s="88"/>
    </row>
    <row r="3964" spans="1:5">
      <c r="A3964" s="87">
        <v>6323</v>
      </c>
      <c r="B3964" s="78" t="s">
        <v>14369</v>
      </c>
      <c r="C3964" s="87" t="s">
        <v>119</v>
      </c>
      <c r="D3964" s="87" t="s">
        <v>10420</v>
      </c>
      <c r="E3964" s="88"/>
    </row>
    <row r="3965" spans="1:5">
      <c r="A3965" s="87">
        <v>6294</v>
      </c>
      <c r="B3965" s="78" t="s">
        <v>14370</v>
      </c>
      <c r="C3965" s="87" t="s">
        <v>119</v>
      </c>
      <c r="D3965" s="87" t="s">
        <v>10420</v>
      </c>
      <c r="E3965" s="88"/>
    </row>
    <row r="3966" spans="1:5">
      <c r="A3966" s="87">
        <v>6299</v>
      </c>
      <c r="B3966" s="78" t="s">
        <v>14371</v>
      </c>
      <c r="C3966" s="87" t="s">
        <v>119</v>
      </c>
      <c r="D3966" s="87" t="s">
        <v>10420</v>
      </c>
      <c r="E3966" s="88"/>
    </row>
    <row r="3967" spans="1:5">
      <c r="A3967" s="87">
        <v>6298</v>
      </c>
      <c r="B3967" s="78" t="s">
        <v>14372</v>
      </c>
      <c r="C3967" s="87" t="s">
        <v>119</v>
      </c>
      <c r="D3967" s="87" t="s">
        <v>10420</v>
      </c>
      <c r="E3967" s="88"/>
    </row>
    <row r="3968" spans="1:5">
      <c r="A3968" s="87">
        <v>6322</v>
      </c>
      <c r="B3968" s="78" t="s">
        <v>14373</v>
      </c>
      <c r="C3968" s="87" t="s">
        <v>119</v>
      </c>
      <c r="D3968" s="87" t="s">
        <v>10420</v>
      </c>
      <c r="E3968" s="88"/>
    </row>
    <row r="3969" spans="1:5">
      <c r="A3969" s="87">
        <v>6295</v>
      </c>
      <c r="B3969" s="78" t="s">
        <v>14374</v>
      </c>
      <c r="C3969" s="87" t="s">
        <v>119</v>
      </c>
      <c r="D3969" s="87" t="s">
        <v>10420</v>
      </c>
      <c r="E3969" s="88"/>
    </row>
    <row r="3970" spans="1:5">
      <c r="A3970" s="87">
        <v>6300</v>
      </c>
      <c r="B3970" s="78" t="s">
        <v>14375</v>
      </c>
      <c r="C3970" s="87" t="s">
        <v>119</v>
      </c>
      <c r="D3970" s="87" t="s">
        <v>10420</v>
      </c>
      <c r="E3970" s="88"/>
    </row>
    <row r="3971" spans="1:5">
      <c r="A3971" s="87">
        <v>6321</v>
      </c>
      <c r="B3971" s="78" t="s">
        <v>14376</v>
      </c>
      <c r="C3971" s="87" t="s">
        <v>119</v>
      </c>
      <c r="D3971" s="87" t="s">
        <v>10420</v>
      </c>
      <c r="E3971" s="88"/>
    </row>
    <row r="3972" spans="1:5">
      <c r="A3972" s="87">
        <v>6301</v>
      </c>
      <c r="B3972" s="78" t="s">
        <v>14377</v>
      </c>
      <c r="C3972" s="87" t="s">
        <v>119</v>
      </c>
      <c r="D3972" s="87" t="s">
        <v>10420</v>
      </c>
      <c r="E3972" s="88"/>
    </row>
    <row r="3973" spans="1:5">
      <c r="A3973" s="87">
        <v>7105</v>
      </c>
      <c r="B3973" s="78" t="s">
        <v>14378</v>
      </c>
      <c r="C3973" s="87" t="s">
        <v>119</v>
      </c>
      <c r="D3973" s="87" t="s">
        <v>10420</v>
      </c>
      <c r="E3973" s="88">
        <v>34.200000000000003</v>
      </c>
    </row>
    <row r="3974" spans="1:5">
      <c r="A3974" s="87">
        <v>20183</v>
      </c>
      <c r="B3974" s="78" t="s">
        <v>14379</v>
      </c>
      <c r="C3974" s="87" t="s">
        <v>119</v>
      </c>
      <c r="D3974" s="87" t="s">
        <v>10420</v>
      </c>
      <c r="E3974" s="88">
        <v>42.13</v>
      </c>
    </row>
    <row r="3975" spans="1:5">
      <c r="A3975" s="87">
        <v>38448</v>
      </c>
      <c r="B3975" s="78" t="s">
        <v>14380</v>
      </c>
      <c r="C3975" s="87" t="s">
        <v>119</v>
      </c>
      <c r="D3975" s="87" t="s">
        <v>10420</v>
      </c>
      <c r="E3975" s="88">
        <v>191.2</v>
      </c>
    </row>
    <row r="3976" spans="1:5">
      <c r="A3976" s="87">
        <v>20182</v>
      </c>
      <c r="B3976" s="78" t="s">
        <v>14381</v>
      </c>
      <c r="C3976" s="87" t="s">
        <v>119</v>
      </c>
      <c r="D3976" s="87" t="s">
        <v>10420</v>
      </c>
      <c r="E3976" s="88">
        <v>24.5</v>
      </c>
    </row>
    <row r="3977" spans="1:5">
      <c r="A3977" s="87">
        <v>7119</v>
      </c>
      <c r="B3977" s="78" t="s">
        <v>14382</v>
      </c>
      <c r="C3977" s="87" t="s">
        <v>119</v>
      </c>
      <c r="D3977" s="87" t="s">
        <v>10420</v>
      </c>
      <c r="E3977" s="88">
        <v>10.83</v>
      </c>
    </row>
    <row r="3978" spans="1:5">
      <c r="A3978" s="87">
        <v>7126</v>
      </c>
      <c r="B3978" s="78" t="s">
        <v>14383</v>
      </c>
      <c r="C3978" s="87" t="s">
        <v>119</v>
      </c>
      <c r="D3978" s="87" t="s">
        <v>10420</v>
      </c>
      <c r="E3978" s="88">
        <v>22.11</v>
      </c>
    </row>
    <row r="3979" spans="1:5">
      <c r="A3979" s="87">
        <v>7120</v>
      </c>
      <c r="B3979" s="78" t="s">
        <v>14384</v>
      </c>
      <c r="C3979" s="87" t="s">
        <v>119</v>
      </c>
      <c r="D3979" s="87" t="s">
        <v>10420</v>
      </c>
      <c r="E3979" s="88">
        <v>8.31</v>
      </c>
    </row>
    <row r="3980" spans="1:5">
      <c r="A3980" s="87">
        <v>6319</v>
      </c>
      <c r="B3980" s="78" t="s">
        <v>14385</v>
      </c>
      <c r="C3980" s="87" t="s">
        <v>119</v>
      </c>
      <c r="D3980" s="87" t="s">
        <v>10420</v>
      </c>
      <c r="E3980" s="88"/>
    </row>
    <row r="3981" spans="1:5">
      <c r="A3981" s="87">
        <v>6304</v>
      </c>
      <c r="B3981" s="78" t="s">
        <v>14386</v>
      </c>
      <c r="C3981" s="87" t="s">
        <v>119</v>
      </c>
      <c r="D3981" s="87" t="s">
        <v>10420</v>
      </c>
      <c r="E3981" s="88"/>
    </row>
    <row r="3982" spans="1:5">
      <c r="A3982" s="87">
        <v>21116</v>
      </c>
      <c r="B3982" s="78" t="s">
        <v>14387</v>
      </c>
      <c r="C3982" s="87" t="s">
        <v>119</v>
      </c>
      <c r="D3982" s="87" t="s">
        <v>10420</v>
      </c>
      <c r="E3982" s="88"/>
    </row>
    <row r="3983" spans="1:5">
      <c r="A3983" s="87">
        <v>6320</v>
      </c>
      <c r="B3983" s="78" t="s">
        <v>14388</v>
      </c>
      <c r="C3983" s="87" t="s">
        <v>119</v>
      </c>
      <c r="D3983" s="87" t="s">
        <v>10420</v>
      </c>
      <c r="E3983" s="88"/>
    </row>
    <row r="3984" spans="1:5">
      <c r="A3984" s="87">
        <v>6303</v>
      </c>
      <c r="B3984" s="78" t="s">
        <v>14389</v>
      </c>
      <c r="C3984" s="87" t="s">
        <v>119</v>
      </c>
      <c r="D3984" s="87" t="s">
        <v>10420</v>
      </c>
      <c r="E3984" s="88"/>
    </row>
    <row r="3985" spans="1:5">
      <c r="A3985" s="87">
        <v>6308</v>
      </c>
      <c r="B3985" s="78" t="s">
        <v>14390</v>
      </c>
      <c r="C3985" s="87" t="s">
        <v>119</v>
      </c>
      <c r="D3985" s="87" t="s">
        <v>10420</v>
      </c>
      <c r="E3985" s="88"/>
    </row>
    <row r="3986" spans="1:5">
      <c r="A3986" s="87">
        <v>6317</v>
      </c>
      <c r="B3986" s="78" t="s">
        <v>14391</v>
      </c>
      <c r="C3986" s="87" t="s">
        <v>119</v>
      </c>
      <c r="D3986" s="87" t="s">
        <v>10420</v>
      </c>
      <c r="E3986" s="88"/>
    </row>
    <row r="3987" spans="1:5">
      <c r="A3987" s="87">
        <v>6307</v>
      </c>
      <c r="B3987" s="78" t="s">
        <v>14392</v>
      </c>
      <c r="C3987" s="87" t="s">
        <v>119</v>
      </c>
      <c r="D3987" s="87" t="s">
        <v>10420</v>
      </c>
      <c r="E3987" s="88"/>
    </row>
    <row r="3988" spans="1:5">
      <c r="A3988" s="87">
        <v>6309</v>
      </c>
      <c r="B3988" s="78" t="s">
        <v>14393</v>
      </c>
      <c r="C3988" s="87" t="s">
        <v>119</v>
      </c>
      <c r="D3988" s="87" t="s">
        <v>10420</v>
      </c>
      <c r="E3988" s="88"/>
    </row>
    <row r="3989" spans="1:5">
      <c r="A3989" s="87">
        <v>6318</v>
      </c>
      <c r="B3989" s="78" t="s">
        <v>14394</v>
      </c>
      <c r="C3989" s="87" t="s">
        <v>119</v>
      </c>
      <c r="D3989" s="87" t="s">
        <v>10420</v>
      </c>
      <c r="E3989" s="88"/>
    </row>
    <row r="3990" spans="1:5">
      <c r="A3990" s="87">
        <v>6306</v>
      </c>
      <c r="B3990" s="78" t="s">
        <v>14395</v>
      </c>
      <c r="C3990" s="87" t="s">
        <v>119</v>
      </c>
      <c r="D3990" s="87" t="s">
        <v>10420</v>
      </c>
      <c r="E3990" s="88"/>
    </row>
    <row r="3991" spans="1:5">
      <c r="A3991" s="87">
        <v>6305</v>
      </c>
      <c r="B3991" s="78" t="s">
        <v>14396</v>
      </c>
      <c r="C3991" s="87" t="s">
        <v>119</v>
      </c>
      <c r="D3991" s="87" t="s">
        <v>10420</v>
      </c>
      <c r="E3991" s="88"/>
    </row>
    <row r="3992" spans="1:5">
      <c r="A3992" s="87">
        <v>6312</v>
      </c>
      <c r="B3992" s="78" t="s">
        <v>14397</v>
      </c>
      <c r="C3992" s="87" t="s">
        <v>119</v>
      </c>
      <c r="D3992" s="87" t="s">
        <v>10420</v>
      </c>
      <c r="E3992" s="88"/>
    </row>
    <row r="3993" spans="1:5">
      <c r="A3993" s="87">
        <v>6311</v>
      </c>
      <c r="B3993" s="78" t="s">
        <v>14398</v>
      </c>
      <c r="C3993" s="87" t="s">
        <v>119</v>
      </c>
      <c r="D3993" s="87" t="s">
        <v>10420</v>
      </c>
      <c r="E3993" s="88"/>
    </row>
    <row r="3994" spans="1:5">
      <c r="A3994" s="87">
        <v>6310</v>
      </c>
      <c r="B3994" s="78" t="s">
        <v>14399</v>
      </c>
      <c r="C3994" s="87" t="s">
        <v>119</v>
      </c>
      <c r="D3994" s="87" t="s">
        <v>10420</v>
      </c>
      <c r="E3994" s="88"/>
    </row>
    <row r="3995" spans="1:5">
      <c r="A3995" s="87">
        <v>6314</v>
      </c>
      <c r="B3995" s="78" t="s">
        <v>14400</v>
      </c>
      <c r="C3995" s="87" t="s">
        <v>119</v>
      </c>
      <c r="D3995" s="87" t="s">
        <v>10420</v>
      </c>
      <c r="E3995" s="88"/>
    </row>
    <row r="3996" spans="1:5">
      <c r="A3996" s="87">
        <v>6313</v>
      </c>
      <c r="B3996" s="78" t="s">
        <v>14401</v>
      </c>
      <c r="C3996" s="87" t="s">
        <v>119</v>
      </c>
      <c r="D3996" s="87" t="s">
        <v>10420</v>
      </c>
      <c r="E3996" s="88"/>
    </row>
    <row r="3997" spans="1:5">
      <c r="A3997" s="87">
        <v>6302</v>
      </c>
      <c r="B3997" s="78" t="s">
        <v>14402</v>
      </c>
      <c r="C3997" s="87" t="s">
        <v>119</v>
      </c>
      <c r="D3997" s="87" t="s">
        <v>10420</v>
      </c>
      <c r="E3997" s="88"/>
    </row>
    <row r="3998" spans="1:5">
      <c r="A3998" s="87">
        <v>6315</v>
      </c>
      <c r="B3998" s="78" t="s">
        <v>14403</v>
      </c>
      <c r="C3998" s="87" t="s">
        <v>119</v>
      </c>
      <c r="D3998" s="87" t="s">
        <v>10420</v>
      </c>
      <c r="E3998" s="88"/>
    </row>
    <row r="3999" spans="1:5">
      <c r="A3999" s="87">
        <v>6316</v>
      </c>
      <c r="B3999" s="78" t="s">
        <v>14404</v>
      </c>
      <c r="C3999" s="87" t="s">
        <v>119</v>
      </c>
      <c r="D3999" s="87" t="s">
        <v>10420</v>
      </c>
      <c r="E3999" s="88"/>
    </row>
    <row r="4000" spans="1:5">
      <c r="A4000" s="87">
        <v>39324</v>
      </c>
      <c r="B4000" s="78" t="s">
        <v>14405</v>
      </c>
      <c r="C4000" s="87" t="s">
        <v>119</v>
      </c>
      <c r="D4000" s="87" t="s">
        <v>10420</v>
      </c>
      <c r="E4000" s="88"/>
    </row>
    <row r="4001" spans="1:5">
      <c r="A4001" s="87">
        <v>39325</v>
      </c>
      <c r="B4001" s="78" t="s">
        <v>14406</v>
      </c>
      <c r="C4001" s="87" t="s">
        <v>119</v>
      </c>
      <c r="D4001" s="87" t="s">
        <v>10420</v>
      </c>
      <c r="E4001" s="88"/>
    </row>
    <row r="4002" spans="1:5">
      <c r="A4002" s="87">
        <v>39326</v>
      </c>
      <c r="B4002" s="78" t="s">
        <v>14407</v>
      </c>
      <c r="C4002" s="87" t="s">
        <v>119</v>
      </c>
      <c r="D4002" s="87" t="s">
        <v>10420</v>
      </c>
      <c r="E4002" s="88"/>
    </row>
    <row r="4003" spans="1:5">
      <c r="A4003" s="87">
        <v>39327</v>
      </c>
      <c r="B4003" s="78" t="s">
        <v>14408</v>
      </c>
      <c r="C4003" s="87" t="s">
        <v>119</v>
      </c>
      <c r="D4003" s="87" t="s">
        <v>10420</v>
      </c>
      <c r="E4003" s="88"/>
    </row>
    <row r="4004" spans="1:5">
      <c r="A4004" s="87">
        <v>11378</v>
      </c>
      <c r="B4004" s="78" t="s">
        <v>14409</v>
      </c>
      <c r="C4004" s="87" t="s">
        <v>119</v>
      </c>
      <c r="D4004" s="87" t="s">
        <v>10420</v>
      </c>
      <c r="E4004" s="88"/>
    </row>
    <row r="4005" spans="1:5">
      <c r="A4005" s="87">
        <v>11379</v>
      </c>
      <c r="B4005" s="78" t="s">
        <v>14410</v>
      </c>
      <c r="C4005" s="87" t="s">
        <v>119</v>
      </c>
      <c r="D4005" s="87" t="s">
        <v>10420</v>
      </c>
      <c r="E4005" s="88"/>
    </row>
    <row r="4006" spans="1:5">
      <c r="A4006" s="87">
        <v>11493</v>
      </c>
      <c r="B4006" s="78" t="s">
        <v>14411</v>
      </c>
      <c r="C4006" s="87" t="s">
        <v>119</v>
      </c>
      <c r="D4006" s="87" t="s">
        <v>10420</v>
      </c>
      <c r="E4006" s="88"/>
    </row>
    <row r="4007" spans="1:5">
      <c r="A4007" s="87">
        <v>7106</v>
      </c>
      <c r="B4007" s="78" t="s">
        <v>14412</v>
      </c>
      <c r="C4007" s="87" t="s">
        <v>119</v>
      </c>
      <c r="D4007" s="87" t="s">
        <v>10420</v>
      </c>
      <c r="E4007" s="88">
        <v>136.80000000000001</v>
      </c>
    </row>
    <row r="4008" spans="1:5">
      <c r="A4008" s="87">
        <v>7104</v>
      </c>
      <c r="B4008" s="78" t="s">
        <v>14413</v>
      </c>
      <c r="C4008" s="87" t="s">
        <v>119</v>
      </c>
      <c r="D4008" s="87" t="s">
        <v>10420</v>
      </c>
      <c r="E4008" s="88">
        <v>3.68</v>
      </c>
    </row>
    <row r="4009" spans="1:5">
      <c r="A4009" s="87">
        <v>7136</v>
      </c>
      <c r="B4009" s="78" t="s">
        <v>14414</v>
      </c>
      <c r="C4009" s="87" t="s">
        <v>119</v>
      </c>
      <c r="D4009" s="87" t="s">
        <v>10420</v>
      </c>
      <c r="E4009" s="88">
        <v>6.42</v>
      </c>
    </row>
    <row r="4010" spans="1:5">
      <c r="A4010" s="87">
        <v>7128</v>
      </c>
      <c r="B4010" s="78" t="s">
        <v>14415</v>
      </c>
      <c r="C4010" s="87" t="s">
        <v>119</v>
      </c>
      <c r="D4010" s="87" t="s">
        <v>10420</v>
      </c>
      <c r="E4010" s="88">
        <v>8.33</v>
      </c>
    </row>
    <row r="4011" spans="1:5">
      <c r="A4011" s="87">
        <v>7108</v>
      </c>
      <c r="B4011" s="78" t="s">
        <v>14416</v>
      </c>
      <c r="C4011" s="87" t="s">
        <v>119</v>
      </c>
      <c r="D4011" s="87" t="s">
        <v>10420</v>
      </c>
      <c r="E4011" s="88">
        <v>8.31</v>
      </c>
    </row>
    <row r="4012" spans="1:5">
      <c r="A4012" s="87">
        <v>7129</v>
      </c>
      <c r="B4012" s="78" t="s">
        <v>14417</v>
      </c>
      <c r="C4012" s="87" t="s">
        <v>119</v>
      </c>
      <c r="D4012" s="87" t="s">
        <v>10420</v>
      </c>
      <c r="E4012" s="88">
        <v>9.7799999999999994</v>
      </c>
    </row>
    <row r="4013" spans="1:5">
      <c r="A4013" s="87">
        <v>7130</v>
      </c>
      <c r="B4013" s="78" t="s">
        <v>14418</v>
      </c>
      <c r="C4013" s="87" t="s">
        <v>119</v>
      </c>
      <c r="D4013" s="87" t="s">
        <v>10420</v>
      </c>
      <c r="E4013" s="88">
        <v>14.21</v>
      </c>
    </row>
    <row r="4014" spans="1:5">
      <c r="A4014" s="87">
        <v>7131</v>
      </c>
      <c r="B4014" s="78" t="s">
        <v>14419</v>
      </c>
      <c r="C4014" s="87" t="s">
        <v>119</v>
      </c>
      <c r="D4014" s="87" t="s">
        <v>10420</v>
      </c>
      <c r="E4014" s="88">
        <v>17.38</v>
      </c>
    </row>
    <row r="4015" spans="1:5">
      <c r="A4015" s="87">
        <v>7132</v>
      </c>
      <c r="B4015" s="78" t="s">
        <v>14420</v>
      </c>
      <c r="C4015" s="87" t="s">
        <v>119</v>
      </c>
      <c r="D4015" s="87" t="s">
        <v>10420</v>
      </c>
      <c r="E4015" s="88">
        <v>40.92</v>
      </c>
    </row>
    <row r="4016" spans="1:5">
      <c r="A4016" s="87">
        <v>7133</v>
      </c>
      <c r="B4016" s="78" t="s">
        <v>14421</v>
      </c>
      <c r="C4016" s="87" t="s">
        <v>119</v>
      </c>
      <c r="D4016" s="87" t="s">
        <v>10420</v>
      </c>
      <c r="E4016" s="88">
        <v>94.55</v>
      </c>
    </row>
    <row r="4017" spans="1:5">
      <c r="A4017" s="87">
        <v>37422</v>
      </c>
      <c r="B4017" s="78" t="s">
        <v>14422</v>
      </c>
      <c r="C4017" s="87" t="s">
        <v>119</v>
      </c>
      <c r="D4017" s="87" t="s">
        <v>10420</v>
      </c>
      <c r="E4017" s="88"/>
    </row>
    <row r="4018" spans="1:5">
      <c r="A4018" s="87">
        <v>37420</v>
      </c>
      <c r="B4018" s="78" t="s">
        <v>14423</v>
      </c>
      <c r="C4018" s="87" t="s">
        <v>119</v>
      </c>
      <c r="D4018" s="87" t="s">
        <v>10420</v>
      </c>
      <c r="E4018" s="88"/>
    </row>
    <row r="4019" spans="1:5">
      <c r="A4019" s="87">
        <v>37421</v>
      </c>
      <c r="B4019" s="78" t="s">
        <v>14424</v>
      </c>
      <c r="C4019" s="87" t="s">
        <v>119</v>
      </c>
      <c r="D4019" s="87" t="s">
        <v>10420</v>
      </c>
      <c r="E4019" s="88"/>
    </row>
    <row r="4020" spans="1:5">
      <c r="A4020" s="87">
        <v>37443</v>
      </c>
      <c r="B4020" s="78" t="s">
        <v>14425</v>
      </c>
      <c r="C4020" s="87" t="s">
        <v>119</v>
      </c>
      <c r="D4020" s="87" t="s">
        <v>10420</v>
      </c>
      <c r="E4020" s="88"/>
    </row>
    <row r="4021" spans="1:5">
      <c r="A4021" s="87">
        <v>37444</v>
      </c>
      <c r="B4021" s="78" t="s">
        <v>14426</v>
      </c>
      <c r="C4021" s="87" t="s">
        <v>119</v>
      </c>
      <c r="D4021" s="87" t="s">
        <v>10420</v>
      </c>
      <c r="E4021" s="88"/>
    </row>
    <row r="4022" spans="1:5">
      <c r="A4022" s="87">
        <v>37445</v>
      </c>
      <c r="B4022" s="78" t="s">
        <v>14427</v>
      </c>
      <c r="C4022" s="87" t="s">
        <v>119</v>
      </c>
      <c r="D4022" s="87" t="s">
        <v>10420</v>
      </c>
      <c r="E4022" s="88"/>
    </row>
    <row r="4023" spans="1:5">
      <c r="A4023" s="87">
        <v>37446</v>
      </c>
      <c r="B4023" s="78" t="s">
        <v>14428</v>
      </c>
      <c r="C4023" s="87" t="s">
        <v>119</v>
      </c>
      <c r="D4023" s="87" t="s">
        <v>10420</v>
      </c>
      <c r="E4023" s="88"/>
    </row>
    <row r="4024" spans="1:5">
      <c r="A4024" s="87">
        <v>37447</v>
      </c>
      <c r="B4024" s="78" t="s">
        <v>14429</v>
      </c>
      <c r="C4024" s="87" t="s">
        <v>119</v>
      </c>
      <c r="D4024" s="87" t="s">
        <v>10420</v>
      </c>
      <c r="E4024" s="88"/>
    </row>
    <row r="4025" spans="1:5">
      <c r="A4025" s="87">
        <v>37448</v>
      </c>
      <c r="B4025" s="78" t="s">
        <v>14430</v>
      </c>
      <c r="C4025" s="87" t="s">
        <v>119</v>
      </c>
      <c r="D4025" s="87" t="s">
        <v>10420</v>
      </c>
      <c r="E4025" s="88"/>
    </row>
    <row r="4026" spans="1:5">
      <c r="A4026" s="87">
        <v>37440</v>
      </c>
      <c r="B4026" s="78" t="s">
        <v>14431</v>
      </c>
      <c r="C4026" s="87" t="s">
        <v>119</v>
      </c>
      <c r="D4026" s="87" t="s">
        <v>10420</v>
      </c>
      <c r="E4026" s="88"/>
    </row>
    <row r="4027" spans="1:5">
      <c r="A4027" s="87">
        <v>37441</v>
      </c>
      <c r="B4027" s="78" t="s">
        <v>14432</v>
      </c>
      <c r="C4027" s="87" t="s">
        <v>119</v>
      </c>
      <c r="D4027" s="87" t="s">
        <v>10420</v>
      </c>
      <c r="E4027" s="88"/>
    </row>
    <row r="4028" spans="1:5">
      <c r="A4028" s="87">
        <v>37442</v>
      </c>
      <c r="B4028" s="78" t="s">
        <v>14433</v>
      </c>
      <c r="C4028" s="87" t="s">
        <v>119</v>
      </c>
      <c r="D4028" s="87" t="s">
        <v>10420</v>
      </c>
      <c r="E4028" s="88"/>
    </row>
    <row r="4029" spans="1:5">
      <c r="A4029" s="87">
        <v>38017</v>
      </c>
      <c r="B4029" s="78" t="s">
        <v>14434</v>
      </c>
      <c r="C4029" s="87" t="s">
        <v>119</v>
      </c>
      <c r="D4029" s="87" t="s">
        <v>10420</v>
      </c>
      <c r="E4029" s="88"/>
    </row>
    <row r="4030" spans="1:5">
      <c r="A4030" s="87">
        <v>38018</v>
      </c>
      <c r="B4030" s="78" t="s">
        <v>14435</v>
      </c>
      <c r="C4030" s="87" t="s">
        <v>119</v>
      </c>
      <c r="D4030" s="87" t="s">
        <v>10420</v>
      </c>
      <c r="E4030" s="88"/>
    </row>
    <row r="4031" spans="1:5">
      <c r="A4031" s="87">
        <v>39895</v>
      </c>
      <c r="B4031" s="78" t="s">
        <v>14436</v>
      </c>
      <c r="C4031" s="87" t="s">
        <v>119</v>
      </c>
      <c r="D4031" s="87" t="s">
        <v>10420</v>
      </c>
      <c r="E4031" s="88"/>
    </row>
    <row r="4032" spans="1:5">
      <c r="A4032" s="87">
        <v>39896</v>
      </c>
      <c r="B4032" s="78" t="s">
        <v>14437</v>
      </c>
      <c r="C4032" s="87" t="s">
        <v>119</v>
      </c>
      <c r="D4032" s="87" t="s">
        <v>10420</v>
      </c>
      <c r="E4032" s="88"/>
    </row>
    <row r="4033" spans="1:5">
      <c r="A4033" s="87">
        <v>44038</v>
      </c>
      <c r="B4033" s="78" t="s">
        <v>14438</v>
      </c>
      <c r="C4033" s="87" t="s">
        <v>119</v>
      </c>
      <c r="D4033" s="87" t="s">
        <v>10420</v>
      </c>
      <c r="E4033" s="88"/>
    </row>
    <row r="4034" spans="1:5">
      <c r="A4034" s="87">
        <v>44040</v>
      </c>
      <c r="B4034" s="78" t="s">
        <v>14439</v>
      </c>
      <c r="C4034" s="87" t="s">
        <v>119</v>
      </c>
      <c r="D4034" s="87" t="s">
        <v>10420</v>
      </c>
      <c r="E4034" s="88"/>
    </row>
    <row r="4035" spans="1:5">
      <c r="A4035" s="87">
        <v>44035</v>
      </c>
      <c r="B4035" s="78" t="s">
        <v>14440</v>
      </c>
      <c r="C4035" s="87" t="s">
        <v>119</v>
      </c>
      <c r="D4035" s="87" t="s">
        <v>10420</v>
      </c>
      <c r="E4035" s="88"/>
    </row>
    <row r="4036" spans="1:5">
      <c r="A4036" s="87">
        <v>44037</v>
      </c>
      <c r="B4036" s="78" t="s">
        <v>14441</v>
      </c>
      <c r="C4036" s="87" t="s">
        <v>119</v>
      </c>
      <c r="D4036" s="87" t="s">
        <v>10420</v>
      </c>
      <c r="E4036" s="88"/>
    </row>
    <row r="4037" spans="1:5">
      <c r="A4037" s="87">
        <v>44033</v>
      </c>
      <c r="B4037" s="78" t="s">
        <v>14442</v>
      </c>
      <c r="C4037" s="87" t="s">
        <v>119</v>
      </c>
      <c r="D4037" s="87" t="s">
        <v>10420</v>
      </c>
      <c r="E4037" s="88"/>
    </row>
    <row r="4038" spans="1:5">
      <c r="A4038" s="87">
        <v>44034</v>
      </c>
      <c r="B4038" s="78" t="s">
        <v>14443</v>
      </c>
      <c r="C4038" s="87" t="s">
        <v>119</v>
      </c>
      <c r="D4038" s="87" t="s">
        <v>10420</v>
      </c>
      <c r="E4038" s="88"/>
    </row>
    <row r="4039" spans="1:5">
      <c r="A4039" s="87">
        <v>44028</v>
      </c>
      <c r="B4039" s="78" t="s">
        <v>14444</v>
      </c>
      <c r="C4039" s="87" t="s">
        <v>119</v>
      </c>
      <c r="D4039" s="87" t="s">
        <v>10420</v>
      </c>
      <c r="E4039" s="88"/>
    </row>
    <row r="4040" spans="1:5">
      <c r="A4040" s="87">
        <v>44029</v>
      </c>
      <c r="B4040" s="78" t="s">
        <v>14445</v>
      </c>
      <c r="C4040" s="87" t="s">
        <v>119</v>
      </c>
      <c r="D4040" s="87" t="s">
        <v>10420</v>
      </c>
      <c r="E4040" s="88"/>
    </row>
    <row r="4041" spans="1:5">
      <c r="A4041" s="87">
        <v>44030</v>
      </c>
      <c r="B4041" s="78" t="s">
        <v>14446</v>
      </c>
      <c r="C4041" s="87" t="s">
        <v>119</v>
      </c>
      <c r="D4041" s="87" t="s">
        <v>10420</v>
      </c>
      <c r="E4041" s="88"/>
    </row>
    <row r="4042" spans="1:5">
      <c r="A4042" s="87">
        <v>44031</v>
      </c>
      <c r="B4042" s="78" t="s">
        <v>14447</v>
      </c>
      <c r="C4042" s="87" t="s">
        <v>119</v>
      </c>
      <c r="D4042" s="87" t="s">
        <v>10420</v>
      </c>
      <c r="E4042" s="88"/>
    </row>
    <row r="4043" spans="1:5">
      <c r="A4043" s="87">
        <v>44032</v>
      </c>
      <c r="B4043" s="78" t="s">
        <v>14448</v>
      </c>
      <c r="C4043" s="87" t="s">
        <v>119</v>
      </c>
      <c r="D4043" s="87" t="s">
        <v>10420</v>
      </c>
      <c r="E4043" s="88"/>
    </row>
    <row r="4044" spans="1:5">
      <c r="A4044" s="87">
        <v>44036</v>
      </c>
      <c r="B4044" s="78" t="s">
        <v>14449</v>
      </c>
      <c r="C4044" s="87" t="s">
        <v>119</v>
      </c>
      <c r="D4044" s="87" t="s">
        <v>10420</v>
      </c>
      <c r="E4044" s="88"/>
    </row>
    <row r="4045" spans="1:5">
      <c r="A4045" s="87">
        <v>44039</v>
      </c>
      <c r="B4045" s="78" t="s">
        <v>14450</v>
      </c>
      <c r="C4045" s="87" t="s">
        <v>119</v>
      </c>
      <c r="D4045" s="87" t="s">
        <v>10420</v>
      </c>
      <c r="E4045" s="88"/>
    </row>
    <row r="4046" spans="1:5">
      <c r="A4046" s="87">
        <v>38873</v>
      </c>
      <c r="B4046" s="78" t="s">
        <v>14451</v>
      </c>
      <c r="C4046" s="87" t="s">
        <v>119</v>
      </c>
      <c r="D4046" s="87" t="s">
        <v>10420</v>
      </c>
      <c r="E4046" s="88"/>
    </row>
    <row r="4047" spans="1:5">
      <c r="A4047" s="87">
        <v>38874</v>
      </c>
      <c r="B4047" s="78" t="s">
        <v>14452</v>
      </c>
      <c r="C4047" s="87" t="s">
        <v>119</v>
      </c>
      <c r="D4047" s="87" t="s">
        <v>10420</v>
      </c>
      <c r="E4047" s="88"/>
    </row>
    <row r="4048" spans="1:5">
      <c r="A4048" s="87">
        <v>38875</v>
      </c>
      <c r="B4048" s="78" t="s">
        <v>14453</v>
      </c>
      <c r="C4048" s="87" t="s">
        <v>119</v>
      </c>
      <c r="D4048" s="87" t="s">
        <v>10420</v>
      </c>
      <c r="E4048" s="88"/>
    </row>
    <row r="4049" spans="1:5">
      <c r="A4049" s="87">
        <v>38876</v>
      </c>
      <c r="B4049" s="78" t="s">
        <v>14454</v>
      </c>
      <c r="C4049" s="87" t="s">
        <v>119</v>
      </c>
      <c r="D4049" s="87" t="s">
        <v>10420</v>
      </c>
      <c r="E4049" s="88"/>
    </row>
    <row r="4050" spans="1:5">
      <c r="A4050" s="87">
        <v>39000</v>
      </c>
      <c r="B4050" s="78" t="s">
        <v>14455</v>
      </c>
      <c r="C4050" s="87" t="s">
        <v>119</v>
      </c>
      <c r="D4050" s="87" t="s">
        <v>10420</v>
      </c>
      <c r="E4050" s="88"/>
    </row>
    <row r="4051" spans="1:5">
      <c r="A4051" s="87">
        <v>38674</v>
      </c>
      <c r="B4051" s="78" t="s">
        <v>14456</v>
      </c>
      <c r="C4051" s="87" t="s">
        <v>119</v>
      </c>
      <c r="D4051" s="87" t="s">
        <v>10420</v>
      </c>
      <c r="E4051" s="88"/>
    </row>
    <row r="4052" spans="1:5">
      <c r="A4052" s="87">
        <v>38019</v>
      </c>
      <c r="B4052" s="78" t="s">
        <v>14457</v>
      </c>
      <c r="C4052" s="87" t="s">
        <v>119</v>
      </c>
      <c r="D4052" s="87" t="s">
        <v>10420</v>
      </c>
      <c r="E4052" s="88"/>
    </row>
    <row r="4053" spans="1:5">
      <c r="A4053" s="87">
        <v>38020</v>
      </c>
      <c r="B4053" s="78" t="s">
        <v>14458</v>
      </c>
      <c r="C4053" s="87" t="s">
        <v>119</v>
      </c>
      <c r="D4053" s="87" t="s">
        <v>10420</v>
      </c>
      <c r="E4053" s="88"/>
    </row>
    <row r="4054" spans="1:5">
      <c r="A4054" s="87">
        <v>38454</v>
      </c>
      <c r="B4054" s="78" t="s">
        <v>14459</v>
      </c>
      <c r="C4054" s="87" t="s">
        <v>119</v>
      </c>
      <c r="D4054" s="87" t="s">
        <v>10420</v>
      </c>
      <c r="E4054" s="88"/>
    </row>
    <row r="4055" spans="1:5">
      <c r="A4055" s="87">
        <v>38455</v>
      </c>
      <c r="B4055" s="78" t="s">
        <v>14460</v>
      </c>
      <c r="C4055" s="87" t="s">
        <v>119</v>
      </c>
      <c r="D4055" s="87" t="s">
        <v>10420</v>
      </c>
      <c r="E4055" s="88"/>
    </row>
    <row r="4056" spans="1:5">
      <c r="A4056" s="87">
        <v>38462</v>
      </c>
      <c r="B4056" s="78" t="s">
        <v>14461</v>
      </c>
      <c r="C4056" s="87" t="s">
        <v>119</v>
      </c>
      <c r="D4056" s="87" t="s">
        <v>10420</v>
      </c>
      <c r="E4056" s="88"/>
    </row>
    <row r="4057" spans="1:5">
      <c r="A4057" s="87">
        <v>36362</v>
      </c>
      <c r="B4057" s="78" t="s">
        <v>14462</v>
      </c>
      <c r="C4057" s="87" t="s">
        <v>119</v>
      </c>
      <c r="D4057" s="87" t="s">
        <v>10420</v>
      </c>
      <c r="E4057" s="88"/>
    </row>
    <row r="4058" spans="1:5">
      <c r="A4058" s="87">
        <v>36298</v>
      </c>
      <c r="B4058" s="78" t="s">
        <v>14463</v>
      </c>
      <c r="C4058" s="87" t="s">
        <v>119</v>
      </c>
      <c r="D4058" s="87" t="s">
        <v>10420</v>
      </c>
      <c r="E4058" s="88"/>
    </row>
    <row r="4059" spans="1:5">
      <c r="A4059" s="87">
        <v>38456</v>
      </c>
      <c r="B4059" s="78" t="s">
        <v>14464</v>
      </c>
      <c r="C4059" s="87" t="s">
        <v>119</v>
      </c>
      <c r="D4059" s="87" t="s">
        <v>10420</v>
      </c>
      <c r="E4059" s="88"/>
    </row>
    <row r="4060" spans="1:5">
      <c r="A4060" s="87">
        <v>38457</v>
      </c>
      <c r="B4060" s="78" t="s">
        <v>14465</v>
      </c>
      <c r="C4060" s="87" t="s">
        <v>119</v>
      </c>
      <c r="D4060" s="87" t="s">
        <v>10420</v>
      </c>
      <c r="E4060" s="88"/>
    </row>
    <row r="4061" spans="1:5">
      <c r="A4061" s="87">
        <v>38458</v>
      </c>
      <c r="B4061" s="78" t="s">
        <v>14466</v>
      </c>
      <c r="C4061" s="87" t="s">
        <v>119</v>
      </c>
      <c r="D4061" s="87" t="s">
        <v>10420</v>
      </c>
      <c r="E4061" s="88"/>
    </row>
    <row r="4062" spans="1:5">
      <c r="A4062" s="87">
        <v>38459</v>
      </c>
      <c r="B4062" s="78" t="s">
        <v>14467</v>
      </c>
      <c r="C4062" s="87" t="s">
        <v>119</v>
      </c>
      <c r="D4062" s="87" t="s">
        <v>10420</v>
      </c>
      <c r="E4062" s="88"/>
    </row>
    <row r="4063" spans="1:5">
      <c r="A4063" s="87">
        <v>38460</v>
      </c>
      <c r="B4063" s="78" t="s">
        <v>14468</v>
      </c>
      <c r="C4063" s="87" t="s">
        <v>119</v>
      </c>
      <c r="D4063" s="87" t="s">
        <v>10420</v>
      </c>
      <c r="E4063" s="88"/>
    </row>
    <row r="4064" spans="1:5">
      <c r="A4064" s="87">
        <v>38461</v>
      </c>
      <c r="B4064" s="78" t="s">
        <v>14469</v>
      </c>
      <c r="C4064" s="87" t="s">
        <v>119</v>
      </c>
      <c r="D4064" s="87" t="s">
        <v>10420</v>
      </c>
      <c r="E4064" s="88"/>
    </row>
    <row r="4065" spans="1:5">
      <c r="A4065" s="87">
        <v>7094</v>
      </c>
      <c r="B4065" s="78" t="s">
        <v>14470</v>
      </c>
      <c r="C4065" s="87" t="s">
        <v>119</v>
      </c>
      <c r="D4065" s="87" t="s">
        <v>10420</v>
      </c>
      <c r="E4065" s="88">
        <v>12.04</v>
      </c>
    </row>
    <row r="4066" spans="1:5">
      <c r="A4066" s="87">
        <v>7116</v>
      </c>
      <c r="B4066" s="78" t="s">
        <v>14471</v>
      </c>
      <c r="C4066" s="87" t="s">
        <v>119</v>
      </c>
      <c r="D4066" s="87" t="s">
        <v>10420</v>
      </c>
      <c r="E4066" s="88">
        <v>3.06</v>
      </c>
    </row>
    <row r="4067" spans="1:5">
      <c r="A4067" s="87">
        <v>7118</v>
      </c>
      <c r="B4067" s="78" t="s">
        <v>14472</v>
      </c>
      <c r="C4067" s="87" t="s">
        <v>119</v>
      </c>
      <c r="D4067" s="87" t="s">
        <v>10420</v>
      </c>
      <c r="E4067" s="88">
        <v>24.75</v>
      </c>
    </row>
    <row r="4068" spans="1:5">
      <c r="A4068" s="87">
        <v>7098</v>
      </c>
      <c r="B4068" s="78" t="s">
        <v>14473</v>
      </c>
      <c r="C4068" s="87" t="s">
        <v>119</v>
      </c>
      <c r="D4068" s="87" t="s">
        <v>10420</v>
      </c>
      <c r="E4068" s="88">
        <v>3.68</v>
      </c>
    </row>
    <row r="4069" spans="1:5">
      <c r="A4069" s="87">
        <v>7110</v>
      </c>
      <c r="B4069" s="78" t="s">
        <v>14474</v>
      </c>
      <c r="C4069" s="87" t="s">
        <v>119</v>
      </c>
      <c r="D4069" s="87" t="s">
        <v>10420</v>
      </c>
      <c r="E4069" s="88">
        <v>47.06</v>
      </c>
    </row>
    <row r="4070" spans="1:5">
      <c r="A4070" s="87">
        <v>7123</v>
      </c>
      <c r="B4070" s="78" t="s">
        <v>14475</v>
      </c>
      <c r="C4070" s="87" t="s">
        <v>119</v>
      </c>
      <c r="D4070" s="87" t="s">
        <v>10420</v>
      </c>
      <c r="E4070" s="88">
        <v>4.45</v>
      </c>
    </row>
    <row r="4071" spans="1:5">
      <c r="A4071" s="87">
        <v>7121</v>
      </c>
      <c r="B4071" s="78" t="s">
        <v>14476</v>
      </c>
      <c r="C4071" s="87" t="s">
        <v>119</v>
      </c>
      <c r="D4071" s="87" t="s">
        <v>10420</v>
      </c>
      <c r="E4071" s="88">
        <v>8.8000000000000007</v>
      </c>
    </row>
    <row r="4072" spans="1:5">
      <c r="A4072" s="87">
        <v>7137</v>
      </c>
      <c r="B4072" s="78" t="s">
        <v>14477</v>
      </c>
      <c r="C4072" s="87" t="s">
        <v>119</v>
      </c>
      <c r="D4072" s="87" t="s">
        <v>10420</v>
      </c>
      <c r="E4072" s="88">
        <v>9.61</v>
      </c>
    </row>
    <row r="4073" spans="1:5">
      <c r="A4073" s="87">
        <v>7122</v>
      </c>
      <c r="B4073" s="78" t="s">
        <v>14478</v>
      </c>
      <c r="C4073" s="87" t="s">
        <v>119</v>
      </c>
      <c r="D4073" s="87" t="s">
        <v>10420</v>
      </c>
      <c r="E4073" s="88">
        <v>10.58</v>
      </c>
    </row>
    <row r="4074" spans="1:5">
      <c r="A4074" s="87">
        <v>7114</v>
      </c>
      <c r="B4074" s="78" t="s">
        <v>14479</v>
      </c>
      <c r="C4074" s="87" t="s">
        <v>119</v>
      </c>
      <c r="D4074" s="87" t="s">
        <v>10420</v>
      </c>
      <c r="E4074" s="88">
        <v>12.31</v>
      </c>
    </row>
    <row r="4075" spans="1:5">
      <c r="A4075" s="87">
        <v>7109</v>
      </c>
      <c r="B4075" s="78" t="s">
        <v>14480</v>
      </c>
      <c r="C4075" s="87" t="s">
        <v>119</v>
      </c>
      <c r="D4075" s="87" t="s">
        <v>10420</v>
      </c>
      <c r="E4075" s="88">
        <v>2.44</v>
      </c>
    </row>
    <row r="4076" spans="1:5">
      <c r="A4076" s="87">
        <v>7135</v>
      </c>
      <c r="B4076" s="78" t="s">
        <v>14481</v>
      </c>
      <c r="C4076" s="87" t="s">
        <v>119</v>
      </c>
      <c r="D4076" s="87" t="s">
        <v>10420</v>
      </c>
      <c r="E4076" s="88">
        <v>4.99</v>
      </c>
    </row>
    <row r="4077" spans="1:5">
      <c r="A4077" s="87">
        <v>37947</v>
      </c>
      <c r="B4077" s="78" t="s">
        <v>14482</v>
      </c>
      <c r="C4077" s="87" t="s">
        <v>119</v>
      </c>
      <c r="D4077" s="87" t="s">
        <v>10420</v>
      </c>
      <c r="E4077" s="88">
        <v>4.0599999999999996</v>
      </c>
    </row>
    <row r="4078" spans="1:5">
      <c r="A4078" s="87">
        <v>7103</v>
      </c>
      <c r="B4078" s="78" t="s">
        <v>14483</v>
      </c>
      <c r="C4078" s="87" t="s">
        <v>119</v>
      </c>
      <c r="D4078" s="87" t="s">
        <v>10420</v>
      </c>
      <c r="E4078" s="88">
        <v>13.23</v>
      </c>
    </row>
    <row r="4079" spans="1:5">
      <c r="A4079" s="87">
        <v>40419</v>
      </c>
      <c r="B4079" s="78" t="s">
        <v>14484</v>
      </c>
      <c r="C4079" s="87" t="s">
        <v>119</v>
      </c>
      <c r="D4079" s="87" t="s">
        <v>10420</v>
      </c>
      <c r="E4079" s="88"/>
    </row>
    <row r="4080" spans="1:5">
      <c r="A4080" s="87">
        <v>40420</v>
      </c>
      <c r="B4080" s="78" t="s">
        <v>14485</v>
      </c>
      <c r="C4080" s="87" t="s">
        <v>119</v>
      </c>
      <c r="D4080" s="87" t="s">
        <v>10420</v>
      </c>
      <c r="E4080" s="88"/>
    </row>
    <row r="4081" spans="1:5">
      <c r="A4081" s="87">
        <v>40421</v>
      </c>
      <c r="B4081" s="78" t="s">
        <v>14486</v>
      </c>
      <c r="C4081" s="87" t="s">
        <v>119</v>
      </c>
      <c r="D4081" s="87" t="s">
        <v>10420</v>
      </c>
      <c r="E4081" s="88"/>
    </row>
    <row r="4082" spans="1:5">
      <c r="A4082" s="87">
        <v>38905</v>
      </c>
      <c r="B4082" s="78" t="s">
        <v>14487</v>
      </c>
      <c r="C4082" s="87" t="s">
        <v>119</v>
      </c>
      <c r="D4082" s="87" t="s">
        <v>10420</v>
      </c>
      <c r="E4082" s="88"/>
    </row>
    <row r="4083" spans="1:5">
      <c r="A4083" s="87">
        <v>38907</v>
      </c>
      <c r="B4083" s="78" t="s">
        <v>14488</v>
      </c>
      <c r="C4083" s="87" t="s">
        <v>119</v>
      </c>
      <c r="D4083" s="87" t="s">
        <v>10420</v>
      </c>
      <c r="E4083" s="88"/>
    </row>
    <row r="4084" spans="1:5">
      <c r="A4084" s="87">
        <v>38910</v>
      </c>
      <c r="B4084" s="78" t="s">
        <v>14489</v>
      </c>
      <c r="C4084" s="87" t="s">
        <v>119</v>
      </c>
      <c r="D4084" s="87" t="s">
        <v>10420</v>
      </c>
      <c r="E4084" s="88"/>
    </row>
    <row r="4085" spans="1:5">
      <c r="A4085" s="87">
        <v>11655</v>
      </c>
      <c r="B4085" s="78" t="s">
        <v>14490</v>
      </c>
      <c r="C4085" s="87" t="s">
        <v>119</v>
      </c>
      <c r="D4085" s="87" t="s">
        <v>10420</v>
      </c>
      <c r="E4085" s="88">
        <v>14.17</v>
      </c>
    </row>
    <row r="4086" spans="1:5">
      <c r="A4086" s="87">
        <v>11656</v>
      </c>
      <c r="B4086" s="78" t="s">
        <v>14491</v>
      </c>
      <c r="C4086" s="87" t="s">
        <v>119</v>
      </c>
      <c r="D4086" s="87" t="s">
        <v>10420</v>
      </c>
      <c r="E4086" s="88">
        <v>16.27</v>
      </c>
    </row>
    <row r="4087" spans="1:5">
      <c r="A4087" s="87">
        <v>7091</v>
      </c>
      <c r="B4087" s="78" t="s">
        <v>14492</v>
      </c>
      <c r="C4087" s="87" t="s">
        <v>119</v>
      </c>
      <c r="D4087" s="87" t="s">
        <v>10420</v>
      </c>
      <c r="E4087" s="88">
        <v>13.33</v>
      </c>
    </row>
    <row r="4088" spans="1:5">
      <c r="A4088" s="87">
        <v>37948</v>
      </c>
      <c r="B4088" s="78" t="s">
        <v>14493</v>
      </c>
      <c r="C4088" s="87" t="s">
        <v>119</v>
      </c>
      <c r="D4088" s="87" t="s">
        <v>10420</v>
      </c>
      <c r="E4088" s="88">
        <v>3.09</v>
      </c>
    </row>
    <row r="4089" spans="1:5">
      <c r="A4089" s="87">
        <v>7097</v>
      </c>
      <c r="B4089" s="78" t="s">
        <v>14494</v>
      </c>
      <c r="C4089" s="87" t="s">
        <v>119</v>
      </c>
      <c r="D4089" s="87" t="s">
        <v>10420</v>
      </c>
      <c r="E4089" s="88">
        <v>6.26</v>
      </c>
    </row>
    <row r="4090" spans="1:5">
      <c r="A4090" s="87">
        <v>11658</v>
      </c>
      <c r="B4090" s="78" t="s">
        <v>14495</v>
      </c>
      <c r="C4090" s="87" t="s">
        <v>119</v>
      </c>
      <c r="D4090" s="87" t="s">
        <v>10420</v>
      </c>
      <c r="E4090" s="88">
        <v>13.84</v>
      </c>
    </row>
    <row r="4091" spans="1:5">
      <c r="A4091" s="87">
        <v>7146</v>
      </c>
      <c r="B4091" s="78" t="s">
        <v>14496</v>
      </c>
      <c r="C4091" s="87" t="s">
        <v>119</v>
      </c>
      <c r="D4091" s="87" t="s">
        <v>10420</v>
      </c>
      <c r="E4091" s="88">
        <v>161.09</v>
      </c>
    </row>
    <row r="4092" spans="1:5">
      <c r="A4092" s="87">
        <v>7138</v>
      </c>
      <c r="B4092" s="78" t="s">
        <v>14497</v>
      </c>
      <c r="C4092" s="87" t="s">
        <v>119</v>
      </c>
      <c r="D4092" s="87" t="s">
        <v>10420</v>
      </c>
      <c r="E4092" s="88">
        <v>1.02</v>
      </c>
    </row>
    <row r="4093" spans="1:5">
      <c r="A4093" s="87">
        <v>7139</v>
      </c>
      <c r="B4093" s="78" t="s">
        <v>14498</v>
      </c>
      <c r="C4093" s="87" t="s">
        <v>119</v>
      </c>
      <c r="D4093" s="87" t="s">
        <v>10420</v>
      </c>
      <c r="E4093" s="88">
        <v>1.1499999999999999</v>
      </c>
    </row>
    <row r="4094" spans="1:5">
      <c r="A4094" s="87">
        <v>7140</v>
      </c>
      <c r="B4094" s="78" t="s">
        <v>14499</v>
      </c>
      <c r="C4094" s="87" t="s">
        <v>119</v>
      </c>
      <c r="D4094" s="87" t="s">
        <v>10420</v>
      </c>
      <c r="E4094" s="88">
        <v>3.62</v>
      </c>
    </row>
    <row r="4095" spans="1:5">
      <c r="A4095" s="87">
        <v>7141</v>
      </c>
      <c r="B4095" s="78" t="s">
        <v>14500</v>
      </c>
      <c r="C4095" s="87" t="s">
        <v>119</v>
      </c>
      <c r="D4095" s="87" t="s">
        <v>10420</v>
      </c>
      <c r="E4095" s="88">
        <v>8.86</v>
      </c>
    </row>
    <row r="4096" spans="1:5">
      <c r="A4096" s="87">
        <v>7143</v>
      </c>
      <c r="B4096" s="78" t="s">
        <v>14501</v>
      </c>
      <c r="C4096" s="87" t="s">
        <v>119</v>
      </c>
      <c r="D4096" s="87" t="s">
        <v>10420</v>
      </c>
      <c r="E4096" s="88">
        <v>29.74</v>
      </c>
    </row>
    <row r="4097" spans="1:5">
      <c r="A4097" s="87">
        <v>7144</v>
      </c>
      <c r="B4097" s="78" t="s">
        <v>14502</v>
      </c>
      <c r="C4097" s="87" t="s">
        <v>119</v>
      </c>
      <c r="D4097" s="87" t="s">
        <v>10420</v>
      </c>
      <c r="E4097" s="88">
        <v>55.17</v>
      </c>
    </row>
    <row r="4098" spans="1:5">
      <c r="A4098" s="87">
        <v>7145</v>
      </c>
      <c r="B4098" s="78" t="s">
        <v>14503</v>
      </c>
      <c r="C4098" s="87" t="s">
        <v>119</v>
      </c>
      <c r="D4098" s="87" t="s">
        <v>10420</v>
      </c>
      <c r="E4098" s="88">
        <v>75.02</v>
      </c>
    </row>
    <row r="4099" spans="1:5">
      <c r="A4099" s="87">
        <v>7142</v>
      </c>
      <c r="B4099" s="78" t="s">
        <v>14504</v>
      </c>
      <c r="C4099" s="87" t="s">
        <v>119</v>
      </c>
      <c r="D4099" s="87" t="s">
        <v>10420</v>
      </c>
      <c r="E4099" s="88">
        <v>9.26</v>
      </c>
    </row>
    <row r="4100" spans="1:5">
      <c r="A4100" s="87">
        <v>39322</v>
      </c>
      <c r="B4100" s="78" t="s">
        <v>14505</v>
      </c>
      <c r="C4100" s="87" t="s">
        <v>119</v>
      </c>
      <c r="D4100" s="87" t="s">
        <v>10420</v>
      </c>
      <c r="E4100" s="88"/>
    </row>
    <row r="4101" spans="1:5">
      <c r="A4101" s="87">
        <v>39289</v>
      </c>
      <c r="B4101" s="78" t="s">
        <v>14506</v>
      </c>
      <c r="C4101" s="87" t="s">
        <v>119</v>
      </c>
      <c r="D4101" s="87" t="s">
        <v>10420</v>
      </c>
      <c r="E4101" s="88"/>
    </row>
    <row r="4102" spans="1:5">
      <c r="A4102" s="87">
        <v>39290</v>
      </c>
      <c r="B4102" s="78" t="s">
        <v>14507</v>
      </c>
      <c r="C4102" s="87" t="s">
        <v>119</v>
      </c>
      <c r="D4102" s="87" t="s">
        <v>10420</v>
      </c>
      <c r="E4102" s="88"/>
    </row>
    <row r="4103" spans="1:5">
      <c r="A4103" s="87">
        <v>39291</v>
      </c>
      <c r="B4103" s="78" t="s">
        <v>14508</v>
      </c>
      <c r="C4103" s="87" t="s">
        <v>119</v>
      </c>
      <c r="D4103" s="87" t="s">
        <v>10420</v>
      </c>
      <c r="E4103" s="88"/>
    </row>
    <row r="4104" spans="1:5">
      <c r="A4104" s="87">
        <v>41892</v>
      </c>
      <c r="B4104" s="78" t="s">
        <v>14509</v>
      </c>
      <c r="C4104" s="87" t="s">
        <v>119</v>
      </c>
      <c r="D4104" s="87" t="s">
        <v>10420</v>
      </c>
      <c r="E4104" s="88"/>
    </row>
    <row r="4105" spans="1:5">
      <c r="A4105" s="87">
        <v>7048</v>
      </c>
      <c r="B4105" s="78" t="s">
        <v>14510</v>
      </c>
      <c r="C4105" s="87" t="s">
        <v>119</v>
      </c>
      <c r="D4105" s="87" t="s">
        <v>10420</v>
      </c>
      <c r="E4105" s="88"/>
    </row>
    <row r="4106" spans="1:5">
      <c r="A4106" s="87">
        <v>7088</v>
      </c>
      <c r="B4106" s="78" t="s">
        <v>14511</v>
      </c>
      <c r="C4106" s="87" t="s">
        <v>119</v>
      </c>
      <c r="D4106" s="87" t="s">
        <v>10420</v>
      </c>
      <c r="E4106" s="88"/>
    </row>
    <row r="4107" spans="1:5">
      <c r="A4107" s="87">
        <v>7070</v>
      </c>
      <c r="B4107" s="78" t="s">
        <v>14512</v>
      </c>
      <c r="C4107" s="87" t="s">
        <v>119</v>
      </c>
      <c r="D4107" s="87" t="s">
        <v>10420</v>
      </c>
      <c r="E4107" s="88">
        <v>171.5</v>
      </c>
    </row>
    <row r="4108" spans="1:5">
      <c r="A4108" s="87">
        <v>20179</v>
      </c>
      <c r="B4108" s="78" t="s">
        <v>14513</v>
      </c>
      <c r="C4108" s="87" t="s">
        <v>119</v>
      </c>
      <c r="D4108" s="87" t="s">
        <v>10420</v>
      </c>
      <c r="E4108" s="88">
        <v>36.479999999999997</v>
      </c>
    </row>
    <row r="4109" spans="1:5">
      <c r="A4109" s="87">
        <v>20178</v>
      </c>
      <c r="B4109" s="78" t="s">
        <v>14514</v>
      </c>
      <c r="C4109" s="87" t="s">
        <v>119</v>
      </c>
      <c r="D4109" s="87" t="s">
        <v>10420</v>
      </c>
      <c r="E4109" s="88">
        <v>43.72</v>
      </c>
    </row>
    <row r="4110" spans="1:5">
      <c r="A4110" s="87">
        <v>20180</v>
      </c>
      <c r="B4110" s="78" t="s">
        <v>14515</v>
      </c>
      <c r="C4110" s="87" t="s">
        <v>119</v>
      </c>
      <c r="D4110" s="87" t="s">
        <v>10420</v>
      </c>
      <c r="E4110" s="88">
        <v>72.16</v>
      </c>
    </row>
    <row r="4111" spans="1:5">
      <c r="A4111" s="87">
        <v>20181</v>
      </c>
      <c r="B4111" s="78" t="s">
        <v>14516</v>
      </c>
      <c r="C4111" s="87" t="s">
        <v>119</v>
      </c>
      <c r="D4111" s="87" t="s">
        <v>10420</v>
      </c>
      <c r="E4111" s="88">
        <v>96.62</v>
      </c>
    </row>
    <row r="4112" spans="1:5">
      <c r="A4112" s="87">
        <v>20177</v>
      </c>
      <c r="B4112" s="78" t="s">
        <v>14517</v>
      </c>
      <c r="C4112" s="87" t="s">
        <v>119</v>
      </c>
      <c r="D4112" s="87" t="s">
        <v>10420</v>
      </c>
      <c r="E4112" s="88">
        <v>23.9</v>
      </c>
    </row>
    <row r="4113" spans="1:5">
      <c r="A4113" s="87">
        <v>40945</v>
      </c>
      <c r="B4113" s="78" t="s">
        <v>14518</v>
      </c>
      <c r="C4113" s="87" t="s">
        <v>24</v>
      </c>
      <c r="D4113" s="87" t="s">
        <v>10420</v>
      </c>
      <c r="E4113" s="88">
        <v>22.08</v>
      </c>
    </row>
    <row r="4114" spans="1:5">
      <c r="A4114" s="87">
        <v>40946</v>
      </c>
      <c r="B4114" s="78" t="s">
        <v>14519</v>
      </c>
      <c r="C4114" s="87" t="s">
        <v>269</v>
      </c>
      <c r="D4114" s="87" t="s">
        <v>10420</v>
      </c>
      <c r="E4114" s="88">
        <v>3865.15</v>
      </c>
    </row>
    <row r="4115" spans="1:5">
      <c r="A4115" s="87">
        <v>7153</v>
      </c>
      <c r="B4115" s="78" t="s">
        <v>14520</v>
      </c>
      <c r="C4115" s="87" t="s">
        <v>24</v>
      </c>
      <c r="D4115" s="87" t="s">
        <v>10420</v>
      </c>
      <c r="E4115" s="88">
        <v>26.42</v>
      </c>
    </row>
    <row r="4116" spans="1:5">
      <c r="A4116" s="87">
        <v>41089</v>
      </c>
      <c r="B4116" s="78" t="s">
        <v>14521</v>
      </c>
      <c r="C4116" s="87" t="s">
        <v>269</v>
      </c>
      <c r="D4116" s="87" t="s">
        <v>10420</v>
      </c>
      <c r="E4116" s="88">
        <v>4625.08</v>
      </c>
    </row>
    <row r="4117" spans="1:5">
      <c r="A4117" s="87">
        <v>40943</v>
      </c>
      <c r="B4117" s="78" t="s">
        <v>14522</v>
      </c>
      <c r="C4117" s="87" t="s">
        <v>24</v>
      </c>
      <c r="D4117" s="87" t="s">
        <v>10420</v>
      </c>
      <c r="E4117" s="88">
        <v>25.24</v>
      </c>
    </row>
    <row r="4118" spans="1:5">
      <c r="A4118" s="87">
        <v>40944</v>
      </c>
      <c r="B4118" s="78" t="s">
        <v>14523</v>
      </c>
      <c r="C4118" s="87" t="s">
        <v>269</v>
      </c>
      <c r="D4118" s="87" t="s">
        <v>10420</v>
      </c>
      <c r="E4118" s="88">
        <v>4417.54</v>
      </c>
    </row>
    <row r="4119" spans="1:5">
      <c r="A4119" s="87">
        <v>6175</v>
      </c>
      <c r="B4119" s="78" t="s">
        <v>14524</v>
      </c>
      <c r="C4119" s="87" t="s">
        <v>24</v>
      </c>
      <c r="D4119" s="87" t="s">
        <v>10420</v>
      </c>
      <c r="E4119" s="88">
        <v>30.25</v>
      </c>
    </row>
    <row r="4120" spans="1:5">
      <c r="A4120" s="87">
        <v>41092</v>
      </c>
      <c r="B4120" s="78" t="s">
        <v>14525</v>
      </c>
      <c r="C4120" s="87" t="s">
        <v>269</v>
      </c>
      <c r="D4120" s="87" t="s">
        <v>10420</v>
      </c>
      <c r="E4120" s="88">
        <v>5294.69</v>
      </c>
    </row>
    <row r="4121" spans="1:5">
      <c r="A4121" s="87">
        <v>37712</v>
      </c>
      <c r="B4121" s="78" t="s">
        <v>14526</v>
      </c>
      <c r="C4121" s="87" t="s">
        <v>359</v>
      </c>
      <c r="D4121" s="87" t="s">
        <v>10420</v>
      </c>
      <c r="E4121" s="88">
        <v>50.92</v>
      </c>
    </row>
    <row r="4122" spans="1:5">
      <c r="A4122" s="87">
        <v>34558</v>
      </c>
      <c r="B4122" s="78" t="s">
        <v>14527</v>
      </c>
      <c r="C4122" s="87" t="s">
        <v>97</v>
      </c>
      <c r="D4122" s="87" t="s">
        <v>10420</v>
      </c>
      <c r="E4122" s="88"/>
    </row>
    <row r="4123" spans="1:5">
      <c r="A4123" s="87">
        <v>34547</v>
      </c>
      <c r="B4123" s="78" t="s">
        <v>14528</v>
      </c>
      <c r="C4123" s="87" t="s">
        <v>97</v>
      </c>
      <c r="D4123" s="87" t="s">
        <v>10420</v>
      </c>
      <c r="E4123" s="88"/>
    </row>
    <row r="4124" spans="1:5">
      <c r="A4124" s="87">
        <v>34548</v>
      </c>
      <c r="B4124" s="78" t="s">
        <v>14529</v>
      </c>
      <c r="C4124" s="87" t="s">
        <v>97</v>
      </c>
      <c r="D4124" s="87" t="s">
        <v>10420</v>
      </c>
      <c r="E4124" s="88"/>
    </row>
    <row r="4125" spans="1:5">
      <c r="A4125" s="87">
        <v>34550</v>
      </c>
      <c r="B4125" s="78" t="s">
        <v>14530</v>
      </c>
      <c r="C4125" s="87" t="s">
        <v>97</v>
      </c>
      <c r="D4125" s="87" t="s">
        <v>10420</v>
      </c>
      <c r="E4125" s="88"/>
    </row>
    <row r="4126" spans="1:5">
      <c r="A4126" s="87">
        <v>34557</v>
      </c>
      <c r="B4126" s="78" t="s">
        <v>14531</v>
      </c>
      <c r="C4126" s="87" t="s">
        <v>97</v>
      </c>
      <c r="D4126" s="87" t="s">
        <v>10420</v>
      </c>
      <c r="E4126" s="88"/>
    </row>
    <row r="4127" spans="1:5">
      <c r="A4127" s="87">
        <v>37411</v>
      </c>
      <c r="B4127" s="78" t="s">
        <v>14532</v>
      </c>
      <c r="C4127" s="87" t="s">
        <v>359</v>
      </c>
      <c r="D4127" s="87" t="s">
        <v>10420</v>
      </c>
      <c r="E4127" s="88"/>
    </row>
    <row r="4128" spans="1:5">
      <c r="A4128" s="87">
        <v>39508</v>
      </c>
      <c r="B4128" s="78" t="s">
        <v>14533</v>
      </c>
      <c r="C4128" s="87" t="s">
        <v>359</v>
      </c>
      <c r="D4128" s="87" t="s">
        <v>10420</v>
      </c>
      <c r="E4128" s="88"/>
    </row>
    <row r="4129" spans="1:5">
      <c r="A4129" s="87">
        <v>39507</v>
      </c>
      <c r="B4129" s="78" t="s">
        <v>14534</v>
      </c>
      <c r="C4129" s="87" t="s">
        <v>359</v>
      </c>
      <c r="D4129" s="87" t="s">
        <v>10420</v>
      </c>
      <c r="E4129" s="88"/>
    </row>
    <row r="4130" spans="1:5">
      <c r="A4130" s="87">
        <v>7155</v>
      </c>
      <c r="B4130" s="78" t="s">
        <v>14535</v>
      </c>
      <c r="C4130" s="87" t="s">
        <v>359</v>
      </c>
      <c r="D4130" s="87" t="s">
        <v>10420</v>
      </c>
      <c r="E4130" s="88"/>
    </row>
    <row r="4131" spans="1:5">
      <c r="A4131" s="87">
        <v>42406</v>
      </c>
      <c r="B4131" s="78" t="s">
        <v>14536</v>
      </c>
      <c r="C4131" s="87" t="s">
        <v>359</v>
      </c>
      <c r="D4131" s="87" t="s">
        <v>10420</v>
      </c>
      <c r="E4131" s="88"/>
    </row>
    <row r="4132" spans="1:5">
      <c r="A4132" s="87">
        <v>7156</v>
      </c>
      <c r="B4132" s="78" t="s">
        <v>14537</v>
      </c>
      <c r="C4132" s="87" t="s">
        <v>359</v>
      </c>
      <c r="D4132" s="87" t="s">
        <v>10426</v>
      </c>
      <c r="E4132" s="88"/>
    </row>
    <row r="4133" spans="1:5">
      <c r="A4133" s="87">
        <v>43127</v>
      </c>
      <c r="B4133" s="78" t="s">
        <v>14538</v>
      </c>
      <c r="C4133" s="87" t="s">
        <v>359</v>
      </c>
      <c r="D4133" s="87" t="s">
        <v>10420</v>
      </c>
      <c r="E4133" s="88"/>
    </row>
    <row r="4134" spans="1:5">
      <c r="A4134" s="87">
        <v>10917</v>
      </c>
      <c r="B4134" s="78" t="s">
        <v>14539</v>
      </c>
      <c r="C4134" s="87" t="s">
        <v>359</v>
      </c>
      <c r="D4134" s="87" t="s">
        <v>10420</v>
      </c>
      <c r="E4134" s="88"/>
    </row>
    <row r="4135" spans="1:5">
      <c r="A4135" s="87">
        <v>21141</v>
      </c>
      <c r="B4135" s="78" t="s">
        <v>14540</v>
      </c>
      <c r="C4135" s="87" t="s">
        <v>359</v>
      </c>
      <c r="D4135" s="87" t="s">
        <v>10420</v>
      </c>
      <c r="E4135" s="88"/>
    </row>
    <row r="4136" spans="1:5">
      <c r="A4136" s="87">
        <v>39509</v>
      </c>
      <c r="B4136" s="78" t="s">
        <v>14541</v>
      </c>
      <c r="C4136" s="87" t="s">
        <v>359</v>
      </c>
      <c r="D4136" s="87" t="s">
        <v>10420</v>
      </c>
      <c r="E4136" s="88"/>
    </row>
    <row r="4137" spans="1:5">
      <c r="A4137" s="87">
        <v>44529</v>
      </c>
      <c r="B4137" s="78" t="s">
        <v>14542</v>
      </c>
      <c r="C4137" s="87" t="s">
        <v>359</v>
      </c>
      <c r="D4137" s="87" t="s">
        <v>10420</v>
      </c>
      <c r="E4137" s="88">
        <v>10.77</v>
      </c>
    </row>
    <row r="4138" spans="1:5">
      <c r="A4138" s="87">
        <v>7167</v>
      </c>
      <c r="B4138" s="78" t="s">
        <v>14543</v>
      </c>
      <c r="C4138" s="87" t="s">
        <v>359</v>
      </c>
      <c r="D4138" s="87" t="s">
        <v>10420</v>
      </c>
      <c r="E4138" s="88">
        <v>34.700000000000003</v>
      </c>
    </row>
    <row r="4139" spans="1:5">
      <c r="A4139" s="87">
        <v>10928</v>
      </c>
      <c r="B4139" s="78" t="s">
        <v>14544</v>
      </c>
      <c r="C4139" s="87" t="s">
        <v>359</v>
      </c>
      <c r="D4139" s="87" t="s">
        <v>10420</v>
      </c>
      <c r="E4139" s="88">
        <v>19.940000000000001</v>
      </c>
    </row>
    <row r="4140" spans="1:5">
      <c r="A4140" s="87">
        <v>10933</v>
      </c>
      <c r="B4140" s="78" t="s">
        <v>14545</v>
      </c>
      <c r="C4140" s="87" t="s">
        <v>359</v>
      </c>
      <c r="D4140" s="87" t="s">
        <v>10420</v>
      </c>
      <c r="E4140" s="88">
        <v>30.07</v>
      </c>
    </row>
    <row r="4141" spans="1:5">
      <c r="A4141" s="87">
        <v>7158</v>
      </c>
      <c r="B4141" s="78" t="s">
        <v>14546</v>
      </c>
      <c r="C4141" s="87" t="s">
        <v>359</v>
      </c>
      <c r="D4141" s="87" t="s">
        <v>10426</v>
      </c>
      <c r="E4141" s="88">
        <v>51</v>
      </c>
    </row>
    <row r="4142" spans="1:5">
      <c r="A4142" s="87">
        <v>10927</v>
      </c>
      <c r="B4142" s="78" t="s">
        <v>14547</v>
      </c>
      <c r="C4142" s="87" t="s">
        <v>359</v>
      </c>
      <c r="D4142" s="87" t="s">
        <v>10420</v>
      </c>
      <c r="E4142" s="88">
        <v>32.61</v>
      </c>
    </row>
    <row r="4143" spans="1:5">
      <c r="A4143" s="87">
        <v>7162</v>
      </c>
      <c r="B4143" s="78" t="s">
        <v>14548</v>
      </c>
      <c r="C4143" s="87" t="s">
        <v>359</v>
      </c>
      <c r="D4143" s="87" t="s">
        <v>10420</v>
      </c>
      <c r="E4143" s="88">
        <v>79.81</v>
      </c>
    </row>
    <row r="4144" spans="1:5">
      <c r="A4144" s="87">
        <v>10932</v>
      </c>
      <c r="B4144" s="78" t="s">
        <v>14549</v>
      </c>
      <c r="C4144" s="87" t="s">
        <v>359</v>
      </c>
      <c r="D4144" s="87" t="s">
        <v>10420</v>
      </c>
      <c r="E4144" s="88">
        <v>138.81</v>
      </c>
    </row>
    <row r="4145" spans="1:5">
      <c r="A4145" s="87">
        <v>10937</v>
      </c>
      <c r="B4145" s="78" t="s">
        <v>14550</v>
      </c>
      <c r="C4145" s="87" t="s">
        <v>359</v>
      </c>
      <c r="D4145" s="87" t="s">
        <v>10420</v>
      </c>
      <c r="E4145" s="88">
        <v>35.68</v>
      </c>
    </row>
    <row r="4146" spans="1:5">
      <c r="A4146" s="87">
        <v>10935</v>
      </c>
      <c r="B4146" s="78" t="s">
        <v>14551</v>
      </c>
      <c r="C4146" s="87" t="s">
        <v>359</v>
      </c>
      <c r="D4146" s="87" t="s">
        <v>10420</v>
      </c>
      <c r="E4146" s="88">
        <v>61.88</v>
      </c>
    </row>
    <row r="4147" spans="1:5">
      <c r="A4147" s="87">
        <v>10931</v>
      </c>
      <c r="B4147" s="78" t="s">
        <v>14552</v>
      </c>
      <c r="C4147" s="87" t="s">
        <v>359</v>
      </c>
      <c r="D4147" s="87" t="s">
        <v>10420</v>
      </c>
      <c r="E4147" s="88">
        <v>17.399999999999999</v>
      </c>
    </row>
    <row r="4148" spans="1:5">
      <c r="A4148" s="87">
        <v>7164</v>
      </c>
      <c r="B4148" s="78" t="s">
        <v>14553</v>
      </c>
      <c r="C4148" s="87" t="s">
        <v>359</v>
      </c>
      <c r="D4148" s="87" t="s">
        <v>10420</v>
      </c>
      <c r="E4148" s="88">
        <v>57.6</v>
      </c>
    </row>
    <row r="4149" spans="1:5">
      <c r="A4149" s="87">
        <v>36887</v>
      </c>
      <c r="B4149" s="78" t="s">
        <v>14554</v>
      </c>
      <c r="C4149" s="87" t="s">
        <v>359</v>
      </c>
      <c r="D4149" s="87" t="s">
        <v>10420</v>
      </c>
      <c r="E4149" s="88">
        <v>11.77</v>
      </c>
    </row>
    <row r="4150" spans="1:5">
      <c r="A4150" s="87">
        <v>34630</v>
      </c>
      <c r="B4150" s="78" t="s">
        <v>14555</v>
      </c>
      <c r="C4150" s="87" t="s">
        <v>119</v>
      </c>
      <c r="D4150" s="87" t="s">
        <v>10420</v>
      </c>
      <c r="E4150" s="88">
        <v>827.63</v>
      </c>
    </row>
    <row r="4151" spans="1:5">
      <c r="A4151" s="87">
        <v>7161</v>
      </c>
      <c r="B4151" s="78" t="s">
        <v>14556</v>
      </c>
      <c r="C4151" s="87" t="s">
        <v>359</v>
      </c>
      <c r="D4151" s="87" t="s">
        <v>10420</v>
      </c>
      <c r="E4151" s="88">
        <v>7.17</v>
      </c>
    </row>
    <row r="4152" spans="1:5">
      <c r="A4152" s="87">
        <v>7170</v>
      </c>
      <c r="B4152" s="78" t="s">
        <v>14557</v>
      </c>
      <c r="C4152" s="87" t="s">
        <v>359</v>
      </c>
      <c r="D4152" s="87" t="s">
        <v>10420</v>
      </c>
      <c r="E4152" s="88">
        <v>2.84</v>
      </c>
    </row>
    <row r="4153" spans="1:5">
      <c r="A4153" s="87">
        <v>37524</v>
      </c>
      <c r="B4153" s="78" t="s">
        <v>14558</v>
      </c>
      <c r="C4153" s="87" t="s">
        <v>97</v>
      </c>
      <c r="D4153" s="87" t="s">
        <v>10426</v>
      </c>
      <c r="E4153" s="88">
        <v>2.6</v>
      </c>
    </row>
    <row r="4154" spans="1:5">
      <c r="A4154" s="87">
        <v>37525</v>
      </c>
      <c r="B4154" s="78" t="s">
        <v>14559</v>
      </c>
      <c r="C4154" s="87" t="s">
        <v>97</v>
      </c>
      <c r="D4154" s="87" t="s">
        <v>10420</v>
      </c>
      <c r="E4154" s="88">
        <v>3.55</v>
      </c>
    </row>
    <row r="4155" spans="1:5">
      <c r="A4155" s="87">
        <v>36789</v>
      </c>
      <c r="B4155" s="78" t="s">
        <v>14560</v>
      </c>
      <c r="C4155" s="87" t="s">
        <v>119</v>
      </c>
      <c r="D4155" s="87" t="s">
        <v>10420</v>
      </c>
      <c r="E4155" s="88">
        <v>2.4700000000000002</v>
      </c>
    </row>
    <row r="4156" spans="1:5">
      <c r="A4156" s="87">
        <v>7173</v>
      </c>
      <c r="B4156" s="78" t="s">
        <v>14561</v>
      </c>
      <c r="C4156" s="87" t="s">
        <v>13603</v>
      </c>
      <c r="D4156" s="87" t="s">
        <v>10426</v>
      </c>
      <c r="E4156" s="88">
        <v>1600</v>
      </c>
    </row>
    <row r="4157" spans="1:5">
      <c r="A4157" s="87">
        <v>7175</v>
      </c>
      <c r="B4157" s="78" t="s">
        <v>14562</v>
      </c>
      <c r="C4157" s="87" t="s">
        <v>119</v>
      </c>
      <c r="D4157" s="87" t="s">
        <v>10420</v>
      </c>
      <c r="E4157" s="88">
        <v>1.81</v>
      </c>
    </row>
    <row r="4158" spans="1:5">
      <c r="A4158" s="87">
        <v>40741</v>
      </c>
      <c r="B4158" s="78" t="s">
        <v>14563</v>
      </c>
      <c r="C4158" s="87" t="s">
        <v>119</v>
      </c>
      <c r="D4158" s="87" t="s">
        <v>10420</v>
      </c>
      <c r="E4158" s="88">
        <v>3.21</v>
      </c>
    </row>
    <row r="4159" spans="1:5">
      <c r="A4159" s="87">
        <v>7184</v>
      </c>
      <c r="B4159" s="78" t="s">
        <v>14564</v>
      </c>
      <c r="C4159" s="87" t="s">
        <v>359</v>
      </c>
      <c r="D4159" s="87" t="s">
        <v>10426</v>
      </c>
      <c r="E4159" s="88"/>
    </row>
    <row r="4160" spans="1:5">
      <c r="A4160" s="87">
        <v>34458</v>
      </c>
      <c r="B4160" s="78" t="s">
        <v>14565</v>
      </c>
      <c r="C4160" s="87" t="s">
        <v>119</v>
      </c>
      <c r="D4160" s="87" t="s">
        <v>10420</v>
      </c>
      <c r="E4160" s="88">
        <v>194.44</v>
      </c>
    </row>
    <row r="4161" spans="1:5">
      <c r="A4161" s="87">
        <v>34464</v>
      </c>
      <c r="B4161" s="78" t="s">
        <v>14566</v>
      </c>
      <c r="C4161" s="87" t="s">
        <v>119</v>
      </c>
      <c r="D4161" s="87" t="s">
        <v>10420</v>
      </c>
      <c r="E4161" s="88">
        <v>289.43</v>
      </c>
    </row>
    <row r="4162" spans="1:5">
      <c r="A4162" s="87">
        <v>34468</v>
      </c>
      <c r="B4162" s="78" t="s">
        <v>14567</v>
      </c>
      <c r="C4162" s="87" t="s">
        <v>119</v>
      </c>
      <c r="D4162" s="87" t="s">
        <v>10420</v>
      </c>
      <c r="E4162" s="88">
        <v>364.9</v>
      </c>
    </row>
    <row r="4163" spans="1:5">
      <c r="A4163" s="87">
        <v>34473</v>
      </c>
      <c r="B4163" s="78" t="s">
        <v>14568</v>
      </c>
      <c r="C4163" s="87" t="s">
        <v>119</v>
      </c>
      <c r="D4163" s="87" t="s">
        <v>10420</v>
      </c>
      <c r="E4163" s="88">
        <v>221.36</v>
      </c>
    </row>
    <row r="4164" spans="1:5">
      <c r="A4164" s="87">
        <v>34480</v>
      </c>
      <c r="B4164" s="78" t="s">
        <v>14569</v>
      </c>
      <c r="C4164" s="87" t="s">
        <v>119</v>
      </c>
      <c r="D4164" s="87" t="s">
        <v>10420</v>
      </c>
      <c r="E4164" s="88">
        <v>409.07</v>
      </c>
    </row>
    <row r="4165" spans="1:5">
      <c r="A4165" s="87">
        <v>34486</v>
      </c>
      <c r="B4165" s="78" t="s">
        <v>14570</v>
      </c>
      <c r="C4165" s="87" t="s">
        <v>119</v>
      </c>
      <c r="D4165" s="87" t="s">
        <v>10420</v>
      </c>
      <c r="E4165" s="88">
        <v>484.33</v>
      </c>
    </row>
    <row r="4166" spans="1:5">
      <c r="A4166" s="87">
        <v>7190</v>
      </c>
      <c r="B4166" s="78" t="s">
        <v>14571</v>
      </c>
      <c r="C4166" s="87" t="s">
        <v>119</v>
      </c>
      <c r="D4166" s="87" t="s">
        <v>10420</v>
      </c>
      <c r="E4166" s="88">
        <v>16.170000000000002</v>
      </c>
    </row>
    <row r="4167" spans="1:5">
      <c r="A4167" s="87">
        <v>34417</v>
      </c>
      <c r="B4167" s="78" t="s">
        <v>14572</v>
      </c>
      <c r="C4167" s="87" t="s">
        <v>119</v>
      </c>
      <c r="D4167" s="87" t="s">
        <v>10420</v>
      </c>
      <c r="E4167" s="88">
        <v>25.88</v>
      </c>
    </row>
    <row r="4168" spans="1:5">
      <c r="A4168" s="87">
        <v>7213</v>
      </c>
      <c r="B4168" s="78" t="s">
        <v>14573</v>
      </c>
      <c r="C4168" s="87" t="s">
        <v>359</v>
      </c>
      <c r="D4168" s="87" t="s">
        <v>10420</v>
      </c>
      <c r="E4168" s="88">
        <v>23.73</v>
      </c>
    </row>
    <row r="4169" spans="1:5">
      <c r="A4169" s="87">
        <v>7195</v>
      </c>
      <c r="B4169" s="78" t="s">
        <v>14574</v>
      </c>
      <c r="C4169" s="87" t="s">
        <v>119</v>
      </c>
      <c r="D4169" s="87" t="s">
        <v>10420</v>
      </c>
      <c r="E4169" s="88">
        <v>69.680000000000007</v>
      </c>
    </row>
    <row r="4170" spans="1:5">
      <c r="A4170" s="87">
        <v>7186</v>
      </c>
      <c r="B4170" s="78" t="s">
        <v>14575</v>
      </c>
      <c r="C4170" s="87" t="s">
        <v>119</v>
      </c>
      <c r="D4170" s="87" t="s">
        <v>10426</v>
      </c>
      <c r="E4170" s="88">
        <v>75.900000000000006</v>
      </c>
    </row>
    <row r="4171" spans="1:5">
      <c r="A4171" s="87">
        <v>7194</v>
      </c>
      <c r="B4171" s="78" t="s">
        <v>14576</v>
      </c>
      <c r="C4171" s="87" t="s">
        <v>359</v>
      </c>
      <c r="D4171" s="87" t="s">
        <v>10420</v>
      </c>
      <c r="E4171" s="88">
        <v>34.99</v>
      </c>
    </row>
    <row r="4172" spans="1:5">
      <c r="A4172" s="87">
        <v>7197</v>
      </c>
      <c r="B4172" s="78" t="s">
        <v>14577</v>
      </c>
      <c r="C4172" s="87" t="s">
        <v>119</v>
      </c>
      <c r="D4172" s="87" t="s">
        <v>10420</v>
      </c>
      <c r="E4172" s="88">
        <v>147.69999999999999</v>
      </c>
    </row>
    <row r="4173" spans="1:5">
      <c r="A4173" s="87">
        <v>7192</v>
      </c>
      <c r="B4173" s="78" t="s">
        <v>14578</v>
      </c>
      <c r="C4173" s="87" t="s">
        <v>119</v>
      </c>
      <c r="D4173" s="87" t="s">
        <v>10420</v>
      </c>
      <c r="E4173" s="88">
        <v>132.33000000000001</v>
      </c>
    </row>
    <row r="4174" spans="1:5">
      <c r="A4174" s="87">
        <v>7193</v>
      </c>
      <c r="B4174" s="78" t="s">
        <v>14579</v>
      </c>
      <c r="C4174" s="87" t="s">
        <v>119</v>
      </c>
      <c r="D4174" s="87" t="s">
        <v>10420</v>
      </c>
      <c r="E4174" s="88">
        <v>148.97999999999999</v>
      </c>
    </row>
    <row r="4175" spans="1:5">
      <c r="A4175" s="87">
        <v>7189</v>
      </c>
      <c r="B4175" s="78" t="s">
        <v>14580</v>
      </c>
      <c r="C4175" s="87" t="s">
        <v>119</v>
      </c>
      <c r="D4175" s="87" t="s">
        <v>10420</v>
      </c>
      <c r="E4175" s="88">
        <v>173.13</v>
      </c>
    </row>
    <row r="4176" spans="1:5">
      <c r="A4176" s="87">
        <v>34402</v>
      </c>
      <c r="B4176" s="78" t="s">
        <v>14581</v>
      </c>
      <c r="C4176" s="87" t="s">
        <v>119</v>
      </c>
      <c r="D4176" s="87" t="s">
        <v>10420</v>
      </c>
      <c r="E4176" s="88">
        <v>244.43</v>
      </c>
    </row>
    <row r="4177" spans="1:5">
      <c r="A4177" s="87">
        <v>7245</v>
      </c>
      <c r="B4177" s="78" t="s">
        <v>14582</v>
      </c>
      <c r="C4177" s="87" t="s">
        <v>119</v>
      </c>
      <c r="D4177" s="87" t="s">
        <v>10420</v>
      </c>
      <c r="E4177" s="88"/>
    </row>
    <row r="4178" spans="1:5">
      <c r="A4178" s="87">
        <v>34425</v>
      </c>
      <c r="B4178" s="78" t="s">
        <v>14583</v>
      </c>
      <c r="C4178" s="87" t="s">
        <v>119</v>
      </c>
      <c r="D4178" s="87" t="s">
        <v>10420</v>
      </c>
      <c r="E4178" s="88">
        <v>157.02000000000001</v>
      </c>
    </row>
    <row r="4179" spans="1:5">
      <c r="A4179" s="87">
        <v>7223</v>
      </c>
      <c r="B4179" s="78" t="s">
        <v>14584</v>
      </c>
      <c r="C4179" s="87" t="s">
        <v>119</v>
      </c>
      <c r="D4179" s="87" t="s">
        <v>10420</v>
      </c>
      <c r="E4179" s="88">
        <v>174.98</v>
      </c>
    </row>
    <row r="4180" spans="1:5">
      <c r="A4180" s="87">
        <v>7234</v>
      </c>
      <c r="B4180" s="78" t="s">
        <v>14585</v>
      </c>
      <c r="C4180" s="87" t="s">
        <v>119</v>
      </c>
      <c r="D4180" s="87" t="s">
        <v>10420</v>
      </c>
      <c r="E4180" s="88">
        <v>264.05</v>
      </c>
    </row>
    <row r="4181" spans="1:5">
      <c r="A4181" s="87">
        <v>7224</v>
      </c>
      <c r="B4181" s="78" t="s">
        <v>14586</v>
      </c>
      <c r="C4181" s="87" t="s">
        <v>119</v>
      </c>
      <c r="D4181" s="87" t="s">
        <v>10420</v>
      </c>
      <c r="E4181" s="88">
        <v>321.68</v>
      </c>
    </row>
    <row r="4182" spans="1:5">
      <c r="A4182" s="87">
        <v>7225</v>
      </c>
      <c r="B4182" s="78" t="s">
        <v>14587</v>
      </c>
      <c r="C4182" s="87" t="s">
        <v>119</v>
      </c>
      <c r="D4182" s="87" t="s">
        <v>10420</v>
      </c>
      <c r="E4182" s="88">
        <v>344.92</v>
      </c>
    </row>
    <row r="4183" spans="1:5">
      <c r="A4183" s="87">
        <v>7226</v>
      </c>
      <c r="B4183" s="78" t="s">
        <v>14588</v>
      </c>
      <c r="C4183" s="87" t="s">
        <v>119</v>
      </c>
      <c r="D4183" s="87" t="s">
        <v>10420</v>
      </c>
      <c r="E4183" s="88">
        <v>368.08</v>
      </c>
    </row>
    <row r="4184" spans="1:5">
      <c r="A4184" s="87">
        <v>7227</v>
      </c>
      <c r="B4184" s="78" t="s">
        <v>14589</v>
      </c>
      <c r="C4184" s="87" t="s">
        <v>119</v>
      </c>
      <c r="D4184" s="87" t="s">
        <v>10420</v>
      </c>
      <c r="E4184" s="88">
        <v>418.98</v>
      </c>
    </row>
    <row r="4185" spans="1:5">
      <c r="A4185" s="87">
        <v>7212</v>
      </c>
      <c r="B4185" s="78" t="s">
        <v>14590</v>
      </c>
      <c r="C4185" s="87" t="s">
        <v>119</v>
      </c>
      <c r="D4185" s="87" t="s">
        <v>10420</v>
      </c>
      <c r="E4185" s="88">
        <v>460.35</v>
      </c>
    </row>
    <row r="4186" spans="1:5">
      <c r="A4186" s="87">
        <v>7229</v>
      </c>
      <c r="B4186" s="78" t="s">
        <v>14591</v>
      </c>
      <c r="C4186" s="87" t="s">
        <v>119</v>
      </c>
      <c r="D4186" s="87" t="s">
        <v>10420</v>
      </c>
      <c r="E4186" s="88">
        <v>291.8</v>
      </c>
    </row>
    <row r="4187" spans="1:5">
      <c r="A4187" s="87">
        <v>7230</v>
      </c>
      <c r="B4187" s="78" t="s">
        <v>14592</v>
      </c>
      <c r="C4187" s="87" t="s">
        <v>119</v>
      </c>
      <c r="D4187" s="87" t="s">
        <v>10420</v>
      </c>
      <c r="E4187" s="88">
        <v>485.79</v>
      </c>
    </row>
    <row r="4188" spans="1:5">
      <c r="A4188" s="87">
        <v>7231</v>
      </c>
      <c r="B4188" s="78" t="s">
        <v>14593</v>
      </c>
      <c r="C4188" s="87" t="s">
        <v>119</v>
      </c>
      <c r="D4188" s="87" t="s">
        <v>10420</v>
      </c>
      <c r="E4188" s="88">
        <v>689.13</v>
      </c>
    </row>
    <row r="4189" spans="1:5">
      <c r="A4189" s="87">
        <v>7220</v>
      </c>
      <c r="B4189" s="78" t="s">
        <v>14594</v>
      </c>
      <c r="C4189" s="87" t="s">
        <v>119</v>
      </c>
      <c r="D4189" s="87" t="s">
        <v>10420</v>
      </c>
      <c r="E4189" s="88">
        <v>850.66</v>
      </c>
    </row>
    <row r="4190" spans="1:5">
      <c r="A4190" s="87">
        <v>34447</v>
      </c>
      <c r="B4190" s="78" t="s">
        <v>14595</v>
      </c>
      <c r="C4190" s="87" t="s">
        <v>119</v>
      </c>
      <c r="D4190" s="87" t="s">
        <v>10420</v>
      </c>
      <c r="E4190" s="88">
        <v>951.17</v>
      </c>
    </row>
    <row r="4191" spans="1:5">
      <c r="A4191" s="87">
        <v>7233</v>
      </c>
      <c r="B4191" s="78" t="s">
        <v>14596</v>
      </c>
      <c r="C4191" s="87" t="s">
        <v>119</v>
      </c>
      <c r="D4191" s="87" t="s">
        <v>10420</v>
      </c>
      <c r="E4191" s="88">
        <v>1091.1400000000001</v>
      </c>
    </row>
    <row r="4192" spans="1:5">
      <c r="A4192" s="87">
        <v>40740</v>
      </c>
      <c r="B4192" s="78" t="s">
        <v>14597</v>
      </c>
      <c r="C4192" s="87" t="s">
        <v>359</v>
      </c>
      <c r="D4192" s="87" t="s">
        <v>10420</v>
      </c>
      <c r="E4192" s="88"/>
    </row>
    <row r="4193" spans="1:5">
      <c r="A4193" s="87">
        <v>25007</v>
      </c>
      <c r="B4193" s="78" t="s">
        <v>14598</v>
      </c>
      <c r="C4193" s="87" t="s">
        <v>359</v>
      </c>
      <c r="D4193" s="87" t="s">
        <v>10426</v>
      </c>
      <c r="E4193" s="88"/>
    </row>
    <row r="4194" spans="1:5">
      <c r="A4194" s="87">
        <v>43071</v>
      </c>
      <c r="B4194" s="78" t="s">
        <v>14599</v>
      </c>
      <c r="C4194" s="87" t="s">
        <v>359</v>
      </c>
      <c r="D4194" s="87" t="s">
        <v>10420</v>
      </c>
      <c r="E4194" s="88"/>
    </row>
    <row r="4195" spans="1:5">
      <c r="A4195" s="87">
        <v>39520</v>
      </c>
      <c r="B4195" s="78" t="s">
        <v>14600</v>
      </c>
      <c r="C4195" s="87" t="s">
        <v>359</v>
      </c>
      <c r="D4195" s="87" t="s">
        <v>10420</v>
      </c>
      <c r="E4195" s="88"/>
    </row>
    <row r="4196" spans="1:5">
      <c r="A4196" s="87">
        <v>39521</v>
      </c>
      <c r="B4196" s="78" t="s">
        <v>14601</v>
      </c>
      <c r="C4196" s="87" t="s">
        <v>359</v>
      </c>
      <c r="D4196" s="87" t="s">
        <v>10420</v>
      </c>
      <c r="E4196" s="88"/>
    </row>
    <row r="4197" spans="1:5">
      <c r="A4197" s="87">
        <v>39522</v>
      </c>
      <c r="B4197" s="78" t="s">
        <v>14602</v>
      </c>
      <c r="C4197" s="87" t="s">
        <v>359</v>
      </c>
      <c r="D4197" s="87" t="s">
        <v>10420</v>
      </c>
      <c r="E4197" s="88"/>
    </row>
    <row r="4198" spans="1:5">
      <c r="A4198" s="87">
        <v>7243</v>
      </c>
      <c r="B4198" s="78" t="s">
        <v>14603</v>
      </c>
      <c r="C4198" s="87" t="s">
        <v>359</v>
      </c>
      <c r="D4198" s="87" t="s">
        <v>10420</v>
      </c>
      <c r="E4198" s="88"/>
    </row>
    <row r="4199" spans="1:5">
      <c r="A4199" s="87">
        <v>7246</v>
      </c>
      <c r="B4199" s="78" t="s">
        <v>14604</v>
      </c>
      <c r="C4199" s="87" t="s">
        <v>119</v>
      </c>
      <c r="D4199" s="87" t="s">
        <v>10420</v>
      </c>
      <c r="E4199" s="88"/>
    </row>
    <row r="4200" spans="1:5">
      <c r="A4200" s="87">
        <v>12869</v>
      </c>
      <c r="B4200" s="78" t="s">
        <v>14605</v>
      </c>
      <c r="C4200" s="87" t="s">
        <v>24</v>
      </c>
      <c r="D4200" s="87" t="s">
        <v>10420</v>
      </c>
      <c r="E4200" s="88">
        <v>19.829999999999998</v>
      </c>
    </row>
    <row r="4201" spans="1:5">
      <c r="A4201" s="87">
        <v>41097</v>
      </c>
      <c r="B4201" s="78" t="s">
        <v>14606</v>
      </c>
      <c r="C4201" s="87" t="s">
        <v>269</v>
      </c>
      <c r="D4201" s="87" t="s">
        <v>10420</v>
      </c>
      <c r="E4201" s="88">
        <v>3471.51</v>
      </c>
    </row>
    <row r="4202" spans="1:5">
      <c r="A4202" s="87">
        <v>1574</v>
      </c>
      <c r="B4202" s="78" t="s">
        <v>14607</v>
      </c>
      <c r="C4202" s="87" t="s">
        <v>119</v>
      </c>
      <c r="D4202" s="87" t="s">
        <v>10420</v>
      </c>
      <c r="E4202" s="88">
        <v>1.91</v>
      </c>
    </row>
    <row r="4203" spans="1:5">
      <c r="A4203" s="87">
        <v>1581</v>
      </c>
      <c r="B4203" s="78" t="s">
        <v>14608</v>
      </c>
      <c r="C4203" s="87" t="s">
        <v>119</v>
      </c>
      <c r="D4203" s="87" t="s">
        <v>10420</v>
      </c>
      <c r="E4203" s="88">
        <v>13.28</v>
      </c>
    </row>
    <row r="4204" spans="1:5">
      <c r="A4204" s="87">
        <v>1575</v>
      </c>
      <c r="B4204" s="78" t="s">
        <v>14609</v>
      </c>
      <c r="C4204" s="87" t="s">
        <v>119</v>
      </c>
      <c r="D4204" s="87" t="s">
        <v>10420</v>
      </c>
      <c r="E4204" s="88">
        <v>2.27</v>
      </c>
    </row>
    <row r="4205" spans="1:5">
      <c r="A4205" s="87">
        <v>1570</v>
      </c>
      <c r="B4205" s="78" t="s">
        <v>14610</v>
      </c>
      <c r="C4205" s="87" t="s">
        <v>119</v>
      </c>
      <c r="D4205" s="87" t="s">
        <v>10420</v>
      </c>
      <c r="E4205" s="88">
        <v>1.1399999999999999</v>
      </c>
    </row>
    <row r="4206" spans="1:5">
      <c r="A4206" s="87">
        <v>1576</v>
      </c>
      <c r="B4206" s="78" t="s">
        <v>14611</v>
      </c>
      <c r="C4206" s="87" t="s">
        <v>119</v>
      </c>
      <c r="D4206" s="87" t="s">
        <v>10420</v>
      </c>
      <c r="E4206" s="88">
        <v>3.14</v>
      </c>
    </row>
    <row r="4207" spans="1:5">
      <c r="A4207" s="87">
        <v>1577</v>
      </c>
      <c r="B4207" s="78" t="s">
        <v>14612</v>
      </c>
      <c r="C4207" s="87" t="s">
        <v>119</v>
      </c>
      <c r="D4207" s="87" t="s">
        <v>10420</v>
      </c>
      <c r="E4207" s="88">
        <v>3.54</v>
      </c>
    </row>
    <row r="4208" spans="1:5">
      <c r="A4208" s="87">
        <v>1571</v>
      </c>
      <c r="B4208" s="78" t="s">
        <v>14613</v>
      </c>
      <c r="C4208" s="87" t="s">
        <v>119</v>
      </c>
      <c r="D4208" s="87" t="s">
        <v>10420</v>
      </c>
      <c r="E4208" s="88">
        <v>1.48</v>
      </c>
    </row>
    <row r="4209" spans="1:5">
      <c r="A4209" s="87">
        <v>1578</v>
      </c>
      <c r="B4209" s="78" t="s">
        <v>14614</v>
      </c>
      <c r="C4209" s="87" t="s">
        <v>119</v>
      </c>
      <c r="D4209" s="87" t="s">
        <v>10420</v>
      </c>
      <c r="E4209" s="88">
        <v>6.15</v>
      </c>
    </row>
    <row r="4210" spans="1:5">
      <c r="A4210" s="87">
        <v>1573</v>
      </c>
      <c r="B4210" s="78" t="s">
        <v>14615</v>
      </c>
      <c r="C4210" s="87" t="s">
        <v>119</v>
      </c>
      <c r="D4210" s="87" t="s">
        <v>10420</v>
      </c>
      <c r="E4210" s="88">
        <v>1.77</v>
      </c>
    </row>
    <row r="4211" spans="1:5">
      <c r="A4211" s="87">
        <v>1579</v>
      </c>
      <c r="B4211" s="78" t="s">
        <v>14616</v>
      </c>
      <c r="C4211" s="87" t="s">
        <v>119</v>
      </c>
      <c r="D4211" s="87" t="s">
        <v>10420</v>
      </c>
      <c r="E4211" s="88">
        <v>7.67</v>
      </c>
    </row>
    <row r="4212" spans="1:5">
      <c r="A4212" s="87">
        <v>1580</v>
      </c>
      <c r="B4212" s="78" t="s">
        <v>14617</v>
      </c>
      <c r="C4212" s="87" t="s">
        <v>119</v>
      </c>
      <c r="D4212" s="87" t="s">
        <v>10420</v>
      </c>
      <c r="E4212" s="88">
        <v>9.44</v>
      </c>
    </row>
    <row r="4213" spans="1:5">
      <c r="A4213" s="87">
        <v>39321</v>
      </c>
      <c r="B4213" s="78" t="s">
        <v>14618</v>
      </c>
      <c r="C4213" s="87" t="s">
        <v>119</v>
      </c>
      <c r="D4213" s="87" t="s">
        <v>10420</v>
      </c>
      <c r="E4213" s="88">
        <v>18.27</v>
      </c>
    </row>
    <row r="4214" spans="1:5">
      <c r="A4214" s="87">
        <v>39319</v>
      </c>
      <c r="B4214" s="78" t="s">
        <v>14619</v>
      </c>
      <c r="C4214" s="87" t="s">
        <v>119</v>
      </c>
      <c r="D4214" s="87" t="s">
        <v>10420</v>
      </c>
      <c r="E4214" s="88">
        <v>7.6</v>
      </c>
    </row>
    <row r="4215" spans="1:5">
      <c r="A4215" s="87">
        <v>39320</v>
      </c>
      <c r="B4215" s="78" t="s">
        <v>14620</v>
      </c>
      <c r="C4215" s="87" t="s">
        <v>119</v>
      </c>
      <c r="D4215" s="87" t="s">
        <v>10420</v>
      </c>
      <c r="E4215" s="88">
        <v>14.62</v>
      </c>
    </row>
    <row r="4216" spans="1:5">
      <c r="A4216" s="87">
        <v>1542</v>
      </c>
      <c r="B4216" s="78" t="s">
        <v>14621</v>
      </c>
      <c r="C4216" s="87" t="s">
        <v>119</v>
      </c>
      <c r="D4216" s="87" t="s">
        <v>10420</v>
      </c>
      <c r="E4216" s="88">
        <v>26.16</v>
      </c>
    </row>
    <row r="4217" spans="1:5">
      <c r="A4217" s="87">
        <v>1591</v>
      </c>
      <c r="B4217" s="78" t="s">
        <v>14622</v>
      </c>
      <c r="C4217" s="87" t="s">
        <v>119</v>
      </c>
      <c r="D4217" s="87" t="s">
        <v>10420</v>
      </c>
      <c r="E4217" s="88">
        <v>29.28</v>
      </c>
    </row>
    <row r="4218" spans="1:5">
      <c r="A4218" s="87">
        <v>1547</v>
      </c>
      <c r="B4218" s="78" t="s">
        <v>14623</v>
      </c>
      <c r="C4218" s="87" t="s">
        <v>119</v>
      </c>
      <c r="D4218" s="87" t="s">
        <v>10420</v>
      </c>
      <c r="E4218" s="88">
        <v>153.43</v>
      </c>
    </row>
    <row r="4219" spans="1:5">
      <c r="A4219" s="87">
        <v>38196</v>
      </c>
      <c r="B4219" s="78" t="s">
        <v>14624</v>
      </c>
      <c r="C4219" s="87" t="s">
        <v>119</v>
      </c>
      <c r="D4219" s="87" t="s">
        <v>10420</v>
      </c>
      <c r="E4219" s="88">
        <v>29.88</v>
      </c>
    </row>
    <row r="4220" spans="1:5">
      <c r="A4220" s="87">
        <v>1543</v>
      </c>
      <c r="B4220" s="78" t="s">
        <v>14625</v>
      </c>
      <c r="C4220" s="87" t="s">
        <v>119</v>
      </c>
      <c r="D4220" s="87" t="s">
        <v>10420</v>
      </c>
      <c r="E4220" s="88">
        <v>31.76</v>
      </c>
    </row>
    <row r="4221" spans="1:5">
      <c r="A4221" s="87">
        <v>1585</v>
      </c>
      <c r="B4221" s="78" t="s">
        <v>14626</v>
      </c>
      <c r="C4221" s="87" t="s">
        <v>119</v>
      </c>
      <c r="D4221" s="87" t="s">
        <v>10420</v>
      </c>
      <c r="E4221" s="88">
        <v>6.15</v>
      </c>
    </row>
    <row r="4222" spans="1:5">
      <c r="A4222" s="87">
        <v>1593</v>
      </c>
      <c r="B4222" s="78" t="s">
        <v>14627</v>
      </c>
      <c r="C4222" s="87" t="s">
        <v>119</v>
      </c>
      <c r="D4222" s="87" t="s">
        <v>10420</v>
      </c>
      <c r="E4222" s="88">
        <v>32.659999999999997</v>
      </c>
    </row>
    <row r="4223" spans="1:5">
      <c r="A4223" s="87">
        <v>11838</v>
      </c>
      <c r="B4223" s="78" t="s">
        <v>14628</v>
      </c>
      <c r="C4223" s="87" t="s">
        <v>119</v>
      </c>
      <c r="D4223" s="87" t="s">
        <v>10420</v>
      </c>
      <c r="E4223" s="88">
        <v>43.09</v>
      </c>
    </row>
    <row r="4224" spans="1:5">
      <c r="A4224" s="87">
        <v>1594</v>
      </c>
      <c r="B4224" s="78" t="s">
        <v>14629</v>
      </c>
      <c r="C4224" s="87" t="s">
        <v>119</v>
      </c>
      <c r="D4224" s="87" t="s">
        <v>10420</v>
      </c>
      <c r="E4224" s="88">
        <v>43.56</v>
      </c>
    </row>
    <row r="4225" spans="1:5">
      <c r="A4225" s="87">
        <v>1586</v>
      </c>
      <c r="B4225" s="78" t="s">
        <v>14630</v>
      </c>
      <c r="C4225" s="87" t="s">
        <v>119</v>
      </c>
      <c r="D4225" s="87" t="s">
        <v>10420</v>
      </c>
      <c r="E4225" s="88">
        <v>7.78</v>
      </c>
    </row>
    <row r="4226" spans="1:5">
      <c r="A4226" s="87">
        <v>11839</v>
      </c>
      <c r="B4226" s="78" t="s">
        <v>14631</v>
      </c>
      <c r="C4226" s="87" t="s">
        <v>119</v>
      </c>
      <c r="D4226" s="87" t="s">
        <v>10420</v>
      </c>
      <c r="E4226" s="88">
        <v>62.7</v>
      </c>
    </row>
    <row r="4227" spans="1:5">
      <c r="A4227" s="87">
        <v>1587</v>
      </c>
      <c r="B4227" s="78" t="s">
        <v>14632</v>
      </c>
      <c r="C4227" s="87" t="s">
        <v>119</v>
      </c>
      <c r="D4227" s="87" t="s">
        <v>10420</v>
      </c>
      <c r="E4227" s="88">
        <v>7.92</v>
      </c>
    </row>
    <row r="4228" spans="1:5">
      <c r="A4228" s="87">
        <v>1545</v>
      </c>
      <c r="B4228" s="78" t="s">
        <v>14633</v>
      </c>
      <c r="C4228" s="87" t="s">
        <v>119</v>
      </c>
      <c r="D4228" s="87" t="s">
        <v>10420</v>
      </c>
      <c r="E4228" s="88">
        <v>75.239999999999995</v>
      </c>
    </row>
    <row r="4229" spans="1:5">
      <c r="A4229" s="87">
        <v>1588</v>
      </c>
      <c r="B4229" s="78" t="s">
        <v>14634</v>
      </c>
      <c r="C4229" s="87" t="s">
        <v>119</v>
      </c>
      <c r="D4229" s="87" t="s">
        <v>10420</v>
      </c>
      <c r="E4229" s="88">
        <v>10.87</v>
      </c>
    </row>
    <row r="4230" spans="1:5">
      <c r="A4230" s="87">
        <v>1535</v>
      </c>
      <c r="B4230" s="78" t="s">
        <v>14635</v>
      </c>
      <c r="C4230" s="87" t="s">
        <v>119</v>
      </c>
      <c r="D4230" s="87" t="s">
        <v>10420</v>
      </c>
      <c r="E4230" s="88">
        <v>6.26</v>
      </c>
    </row>
    <row r="4231" spans="1:5">
      <c r="A4231" s="87">
        <v>1589</v>
      </c>
      <c r="B4231" s="78" t="s">
        <v>14636</v>
      </c>
      <c r="C4231" s="87" t="s">
        <v>119</v>
      </c>
      <c r="D4231" s="87" t="s">
        <v>10420</v>
      </c>
      <c r="E4231" s="88">
        <v>11.22</v>
      </c>
    </row>
    <row r="4232" spans="1:5">
      <c r="A4232" s="87">
        <v>1546</v>
      </c>
      <c r="B4232" s="78" t="s">
        <v>14637</v>
      </c>
      <c r="C4232" s="87" t="s">
        <v>119</v>
      </c>
      <c r="D4232" s="87" t="s">
        <v>10420</v>
      </c>
      <c r="E4232" s="88">
        <v>126.97</v>
      </c>
    </row>
    <row r="4233" spans="1:5">
      <c r="A4233" s="87">
        <v>1590</v>
      </c>
      <c r="B4233" s="78" t="s">
        <v>14638</v>
      </c>
      <c r="C4233" s="87" t="s">
        <v>119</v>
      </c>
      <c r="D4233" s="87" t="s">
        <v>10420</v>
      </c>
      <c r="E4233" s="88">
        <v>19.75</v>
      </c>
    </row>
    <row r="4234" spans="1:5">
      <c r="A4234" s="87">
        <v>38415</v>
      </c>
      <c r="B4234" s="78" t="s">
        <v>14639</v>
      </c>
      <c r="C4234" s="87" t="s">
        <v>119</v>
      </c>
      <c r="D4234" s="87" t="s">
        <v>10420</v>
      </c>
      <c r="E4234" s="88"/>
    </row>
    <row r="4235" spans="1:5">
      <c r="A4235" s="87">
        <v>38414</v>
      </c>
      <c r="B4235" s="78" t="s">
        <v>14640</v>
      </c>
      <c r="C4235" s="87" t="s">
        <v>119</v>
      </c>
      <c r="D4235" s="87" t="s">
        <v>10420</v>
      </c>
      <c r="E4235" s="88"/>
    </row>
    <row r="4236" spans="1:5">
      <c r="A4236" s="87">
        <v>38128</v>
      </c>
      <c r="B4236" s="78" t="s">
        <v>14641</v>
      </c>
      <c r="C4236" s="87" t="s">
        <v>59</v>
      </c>
      <c r="D4236" s="87" t="s">
        <v>10426</v>
      </c>
      <c r="E4236" s="88">
        <v>0.66</v>
      </c>
    </row>
    <row r="4237" spans="1:5">
      <c r="A4237" s="87">
        <v>7253</v>
      </c>
      <c r="B4237" s="78" t="s">
        <v>14642</v>
      </c>
      <c r="C4237" s="87" t="s">
        <v>445</v>
      </c>
      <c r="D4237" s="87" t="s">
        <v>10420</v>
      </c>
      <c r="E4237" s="88">
        <v>141.41999999999999</v>
      </c>
    </row>
    <row r="4238" spans="1:5">
      <c r="A4238" s="87">
        <v>4806</v>
      </c>
      <c r="B4238" s="78" t="s">
        <v>14643</v>
      </c>
      <c r="C4238" s="87" t="s">
        <v>97</v>
      </c>
      <c r="D4238" s="87" t="s">
        <v>10420</v>
      </c>
      <c r="E4238" s="88">
        <v>29.38</v>
      </c>
    </row>
    <row r="4239" spans="1:5">
      <c r="A4239" s="87">
        <v>34401</v>
      </c>
      <c r="B4239" s="78" t="s">
        <v>14644</v>
      </c>
      <c r="C4239" s="87" t="s">
        <v>119</v>
      </c>
      <c r="D4239" s="87" t="s">
        <v>10420</v>
      </c>
      <c r="E4239" s="88">
        <v>1.27</v>
      </c>
    </row>
    <row r="4240" spans="1:5">
      <c r="A4240" s="87">
        <v>7256</v>
      </c>
      <c r="B4240" s="78" t="s">
        <v>14645</v>
      </c>
      <c r="C4240" s="87" t="s">
        <v>119</v>
      </c>
      <c r="D4240" s="87" t="s">
        <v>10420</v>
      </c>
      <c r="E4240" s="88">
        <v>0.9</v>
      </c>
    </row>
    <row r="4241" spans="1:5">
      <c r="A4241" s="87">
        <v>7260</v>
      </c>
      <c r="B4241" s="78" t="s">
        <v>14646</v>
      </c>
      <c r="C4241" s="87" t="s">
        <v>119</v>
      </c>
      <c r="D4241" s="87" t="s">
        <v>10420</v>
      </c>
      <c r="E4241" s="88">
        <v>1.71</v>
      </c>
    </row>
    <row r="4242" spans="1:5">
      <c r="A4242" s="87">
        <v>7258</v>
      </c>
      <c r="B4242" s="78" t="s">
        <v>14647</v>
      </c>
      <c r="C4242" s="87" t="s">
        <v>119</v>
      </c>
      <c r="D4242" s="87" t="s">
        <v>10420</v>
      </c>
      <c r="E4242" s="88">
        <v>0.44</v>
      </c>
    </row>
    <row r="4243" spans="1:5">
      <c r="A4243" s="87">
        <v>34400</v>
      </c>
      <c r="B4243" s="78" t="s">
        <v>14648</v>
      </c>
      <c r="C4243" s="87" t="s">
        <v>119</v>
      </c>
      <c r="D4243" s="87" t="s">
        <v>10420</v>
      </c>
      <c r="E4243" s="88">
        <v>3.53</v>
      </c>
    </row>
    <row r="4244" spans="1:5">
      <c r="A4244" s="87">
        <v>10617</v>
      </c>
      <c r="B4244" s="78" t="s">
        <v>14649</v>
      </c>
      <c r="C4244" s="87" t="s">
        <v>119</v>
      </c>
      <c r="D4244" s="87" t="s">
        <v>10420</v>
      </c>
      <c r="E4244" s="88">
        <v>4.55</v>
      </c>
    </row>
    <row r="4245" spans="1:5">
      <c r="A4245" s="87">
        <v>44261</v>
      </c>
      <c r="B4245" s="78" t="s">
        <v>14650</v>
      </c>
      <c r="C4245" s="87" t="s">
        <v>119</v>
      </c>
      <c r="D4245" s="87" t="s">
        <v>10420</v>
      </c>
      <c r="E4245" s="88">
        <v>121.42</v>
      </c>
    </row>
    <row r="4246" spans="1:5">
      <c r="A4246" s="87">
        <v>7274</v>
      </c>
      <c r="B4246" s="78" t="s">
        <v>14651</v>
      </c>
      <c r="C4246" s="87" t="s">
        <v>119</v>
      </c>
      <c r="D4246" s="87" t="s">
        <v>10420</v>
      </c>
      <c r="E4246" s="88">
        <v>58.78</v>
      </c>
    </row>
    <row r="4247" spans="1:5">
      <c r="A4247" s="87">
        <v>44326</v>
      </c>
      <c r="B4247" s="78" t="s">
        <v>14652</v>
      </c>
      <c r="C4247" s="87" t="s">
        <v>119</v>
      </c>
      <c r="D4247" s="87" t="s">
        <v>10420</v>
      </c>
      <c r="E4247" s="88">
        <v>1269.6199999999999</v>
      </c>
    </row>
    <row r="4248" spans="1:5">
      <c r="A4248" s="87">
        <v>154</v>
      </c>
      <c r="B4248" s="78" t="s">
        <v>14653</v>
      </c>
      <c r="C4248" s="87" t="s">
        <v>300</v>
      </c>
      <c r="D4248" s="87" t="s">
        <v>10420</v>
      </c>
      <c r="E4248" s="88">
        <v>80.099999999999994</v>
      </c>
    </row>
    <row r="4249" spans="1:5">
      <c r="A4249" s="87">
        <v>38121</v>
      </c>
      <c r="B4249" s="78" t="s">
        <v>14654</v>
      </c>
      <c r="C4249" s="87" t="s">
        <v>300</v>
      </c>
      <c r="D4249" s="87" t="s">
        <v>10420</v>
      </c>
      <c r="E4249" s="88">
        <v>27.34</v>
      </c>
    </row>
    <row r="4250" spans="1:5">
      <c r="A4250" s="87">
        <v>43776</v>
      </c>
      <c r="B4250" s="78" t="s">
        <v>14655</v>
      </c>
      <c r="C4250" s="87" t="s">
        <v>300</v>
      </c>
      <c r="D4250" s="87" t="s">
        <v>10420</v>
      </c>
      <c r="E4250" s="88">
        <v>32.36</v>
      </c>
    </row>
    <row r="4251" spans="1:5">
      <c r="A4251" s="87">
        <v>7343</v>
      </c>
      <c r="B4251" s="78" t="s">
        <v>14656</v>
      </c>
      <c r="C4251" s="87" t="s">
        <v>300</v>
      </c>
      <c r="D4251" s="87" t="s">
        <v>10420</v>
      </c>
      <c r="E4251" s="88">
        <v>40.22</v>
      </c>
    </row>
    <row r="4252" spans="1:5">
      <c r="A4252" s="87">
        <v>7348</v>
      </c>
      <c r="B4252" s="78" t="s">
        <v>14657</v>
      </c>
      <c r="C4252" s="87" t="s">
        <v>300</v>
      </c>
      <c r="D4252" s="87" t="s">
        <v>10420</v>
      </c>
      <c r="E4252" s="88">
        <v>25.5</v>
      </c>
    </row>
    <row r="4253" spans="1:5">
      <c r="A4253" s="87">
        <v>7313</v>
      </c>
      <c r="B4253" s="78" t="s">
        <v>14658</v>
      </c>
      <c r="C4253" s="87" t="s">
        <v>300</v>
      </c>
      <c r="D4253" s="87" t="s">
        <v>10420</v>
      </c>
      <c r="E4253" s="88">
        <v>23.47</v>
      </c>
    </row>
    <row r="4254" spans="1:5">
      <c r="A4254" s="87">
        <v>7319</v>
      </c>
      <c r="B4254" s="78" t="s">
        <v>14659</v>
      </c>
      <c r="C4254" s="87" t="s">
        <v>300</v>
      </c>
      <c r="D4254" s="87" t="s">
        <v>10420</v>
      </c>
      <c r="E4254" s="88">
        <v>13.43</v>
      </c>
    </row>
    <row r="4255" spans="1:5">
      <c r="A4255" s="87">
        <v>7314</v>
      </c>
      <c r="B4255" s="78" t="s">
        <v>14660</v>
      </c>
      <c r="C4255" s="87" t="s">
        <v>300</v>
      </c>
      <c r="D4255" s="87" t="s">
        <v>10420</v>
      </c>
      <c r="E4255" s="88">
        <v>95.57</v>
      </c>
    </row>
    <row r="4256" spans="1:5">
      <c r="A4256" s="87">
        <v>7304</v>
      </c>
      <c r="B4256" s="78" t="s">
        <v>14661</v>
      </c>
      <c r="C4256" s="87" t="s">
        <v>300</v>
      </c>
      <c r="D4256" s="87" t="s">
        <v>10420</v>
      </c>
      <c r="E4256" s="88">
        <v>95.91</v>
      </c>
    </row>
    <row r="4257" spans="1:5">
      <c r="A4257" s="87">
        <v>43649</v>
      </c>
      <c r="B4257" s="78" t="s">
        <v>14662</v>
      </c>
      <c r="C4257" s="87" t="s">
        <v>300</v>
      </c>
      <c r="D4257" s="87" t="s">
        <v>10420</v>
      </c>
      <c r="E4257" s="88">
        <v>49.6</v>
      </c>
    </row>
    <row r="4258" spans="1:5">
      <c r="A4258" s="87">
        <v>43650</v>
      </c>
      <c r="B4258" s="78" t="s">
        <v>14663</v>
      </c>
      <c r="C4258" s="87" t="s">
        <v>300</v>
      </c>
      <c r="D4258" s="87" t="s">
        <v>10420</v>
      </c>
      <c r="E4258" s="88">
        <v>46.88</v>
      </c>
    </row>
    <row r="4259" spans="1:5">
      <c r="A4259" s="87">
        <v>7311</v>
      </c>
      <c r="B4259" s="78" t="s">
        <v>14664</v>
      </c>
      <c r="C4259" s="87" t="s">
        <v>300</v>
      </c>
      <c r="D4259" s="87" t="s">
        <v>10420</v>
      </c>
      <c r="E4259" s="88">
        <v>48.02</v>
      </c>
    </row>
    <row r="4260" spans="1:5">
      <c r="A4260" s="87">
        <v>7292</v>
      </c>
      <c r="B4260" s="78" t="s">
        <v>14665</v>
      </c>
      <c r="C4260" s="87" t="s">
        <v>300</v>
      </c>
      <c r="D4260" s="87" t="s">
        <v>10426</v>
      </c>
      <c r="E4260" s="88">
        <v>46.49</v>
      </c>
    </row>
    <row r="4261" spans="1:5">
      <c r="A4261" s="87">
        <v>7293</v>
      </c>
      <c r="B4261" s="78" t="s">
        <v>14666</v>
      </c>
      <c r="C4261" s="87" t="s">
        <v>300</v>
      </c>
      <c r="D4261" s="87" t="s">
        <v>10420</v>
      </c>
      <c r="E4261" s="88">
        <v>51.43</v>
      </c>
    </row>
    <row r="4262" spans="1:5">
      <c r="A4262" s="87">
        <v>7306</v>
      </c>
      <c r="B4262" s="78" t="s">
        <v>14667</v>
      </c>
      <c r="C4262" s="87" t="s">
        <v>300</v>
      </c>
      <c r="D4262" s="87" t="s">
        <v>10420</v>
      </c>
      <c r="E4262" s="88">
        <v>56.76</v>
      </c>
    </row>
    <row r="4263" spans="1:5">
      <c r="A4263" s="87">
        <v>7288</v>
      </c>
      <c r="B4263" s="78" t="s">
        <v>14668</v>
      </c>
      <c r="C4263" s="87" t="s">
        <v>300</v>
      </c>
      <c r="D4263" s="87" t="s">
        <v>10420</v>
      </c>
      <c r="E4263" s="88">
        <v>47.13</v>
      </c>
    </row>
    <row r="4264" spans="1:5">
      <c r="A4264" s="87">
        <v>43625</v>
      </c>
      <c r="B4264" s="78" t="s">
        <v>14669</v>
      </c>
      <c r="C4264" s="87" t="s">
        <v>300</v>
      </c>
      <c r="D4264" s="87" t="s">
        <v>10420</v>
      </c>
      <c r="E4264" s="88">
        <v>38.049999999999997</v>
      </c>
    </row>
    <row r="4265" spans="1:5">
      <c r="A4265" s="87">
        <v>43647</v>
      </c>
      <c r="B4265" s="78" t="s">
        <v>14670</v>
      </c>
      <c r="C4265" s="87" t="s">
        <v>300</v>
      </c>
      <c r="D4265" s="87" t="s">
        <v>10420</v>
      </c>
      <c r="E4265" s="88">
        <v>34.57</v>
      </c>
    </row>
    <row r="4266" spans="1:5">
      <c r="A4266" s="87">
        <v>43648</v>
      </c>
      <c r="B4266" s="78" t="s">
        <v>14671</v>
      </c>
      <c r="C4266" s="87" t="s">
        <v>300</v>
      </c>
      <c r="D4266" s="87" t="s">
        <v>10420</v>
      </c>
      <c r="E4266" s="88">
        <v>33.35</v>
      </c>
    </row>
    <row r="4267" spans="1:5">
      <c r="A4267" s="87">
        <v>35693</v>
      </c>
      <c r="B4267" s="78" t="s">
        <v>14672</v>
      </c>
      <c r="C4267" s="87" t="s">
        <v>300</v>
      </c>
      <c r="D4267" s="87" t="s">
        <v>10420</v>
      </c>
      <c r="E4267" s="88">
        <v>15.86</v>
      </c>
    </row>
    <row r="4268" spans="1:5">
      <c r="A4268" s="87">
        <v>7356</v>
      </c>
      <c r="B4268" s="78" t="s">
        <v>14673</v>
      </c>
      <c r="C4268" s="87" t="s">
        <v>300</v>
      </c>
      <c r="D4268" s="87" t="s">
        <v>10426</v>
      </c>
      <c r="E4268" s="88">
        <v>38.020000000000003</v>
      </c>
    </row>
    <row r="4269" spans="1:5">
      <c r="A4269" s="87">
        <v>35692</v>
      </c>
      <c r="B4269" s="78" t="s">
        <v>14674</v>
      </c>
      <c r="C4269" s="87" t="s">
        <v>300</v>
      </c>
      <c r="D4269" s="87" t="s">
        <v>10420</v>
      </c>
      <c r="E4269" s="88">
        <v>24.88</v>
      </c>
    </row>
    <row r="4270" spans="1:5">
      <c r="A4270" s="87">
        <v>43624</v>
      </c>
      <c r="B4270" s="78" t="s">
        <v>14675</v>
      </c>
      <c r="C4270" s="87" t="s">
        <v>300</v>
      </c>
      <c r="D4270" s="87" t="s">
        <v>10420</v>
      </c>
      <c r="E4270" s="88">
        <v>46.34</v>
      </c>
    </row>
    <row r="4271" spans="1:5">
      <c r="A4271" s="87">
        <v>7342</v>
      </c>
      <c r="B4271" s="78" t="s">
        <v>14676</v>
      </c>
      <c r="C4271" s="87" t="s">
        <v>59</v>
      </c>
      <c r="D4271" s="87" t="s">
        <v>10420</v>
      </c>
      <c r="E4271" s="88">
        <v>2.57</v>
      </c>
    </row>
    <row r="4272" spans="1:5">
      <c r="A4272" s="87">
        <v>7350</v>
      </c>
      <c r="B4272" s="78" t="s">
        <v>14677</v>
      </c>
      <c r="C4272" s="87" t="s">
        <v>300</v>
      </c>
      <c r="D4272" s="87" t="s">
        <v>10420</v>
      </c>
      <c r="E4272" s="88">
        <v>54.88</v>
      </c>
    </row>
    <row r="4273" spans="1:5">
      <c r="A4273" s="87">
        <v>39574</v>
      </c>
      <c r="B4273" s="78" t="s">
        <v>14678</v>
      </c>
      <c r="C4273" s="87" t="s">
        <v>119</v>
      </c>
      <c r="D4273" s="87" t="s">
        <v>10420</v>
      </c>
      <c r="E4273" s="88">
        <v>4.37</v>
      </c>
    </row>
    <row r="4274" spans="1:5">
      <c r="A4274" s="87">
        <v>11060</v>
      </c>
      <c r="B4274" s="78" t="s">
        <v>14679</v>
      </c>
      <c r="C4274" s="87" t="s">
        <v>119</v>
      </c>
      <c r="D4274" s="87" t="s">
        <v>10420</v>
      </c>
      <c r="E4274" s="88">
        <v>29.48</v>
      </c>
    </row>
    <row r="4275" spans="1:5">
      <c r="A4275" s="87">
        <v>37401</v>
      </c>
      <c r="B4275" s="78" t="s">
        <v>14680</v>
      </c>
      <c r="C4275" s="87" t="s">
        <v>119</v>
      </c>
      <c r="D4275" s="87" t="s">
        <v>10420</v>
      </c>
      <c r="E4275" s="88">
        <v>88.39</v>
      </c>
    </row>
    <row r="4276" spans="1:5">
      <c r="A4276" s="87">
        <v>38101</v>
      </c>
      <c r="B4276" s="78" t="s">
        <v>14681</v>
      </c>
      <c r="C4276" s="87" t="s">
        <v>119</v>
      </c>
      <c r="D4276" s="87" t="s">
        <v>10420</v>
      </c>
      <c r="E4276" s="88">
        <v>6.98</v>
      </c>
    </row>
    <row r="4277" spans="1:5">
      <c r="A4277" s="87">
        <v>7528</v>
      </c>
      <c r="B4277" s="78" t="s">
        <v>14682</v>
      </c>
      <c r="C4277" s="87" t="s">
        <v>119</v>
      </c>
      <c r="D4277" s="87" t="s">
        <v>10426</v>
      </c>
      <c r="E4277" s="88">
        <v>8.1999999999999993</v>
      </c>
    </row>
    <row r="4278" spans="1:5">
      <c r="A4278" s="87">
        <v>12147</v>
      </c>
      <c r="B4278" s="78" t="s">
        <v>14683</v>
      </c>
      <c r="C4278" s="87" t="s">
        <v>119</v>
      </c>
      <c r="D4278" s="87" t="s">
        <v>10420</v>
      </c>
      <c r="E4278" s="88">
        <v>12.5</v>
      </c>
    </row>
    <row r="4279" spans="1:5">
      <c r="A4279" s="87">
        <v>38075</v>
      </c>
      <c r="B4279" s="78" t="s">
        <v>14684</v>
      </c>
      <c r="C4279" s="87" t="s">
        <v>119</v>
      </c>
      <c r="D4279" s="87" t="s">
        <v>10420</v>
      </c>
      <c r="E4279" s="88">
        <v>14.2</v>
      </c>
    </row>
    <row r="4280" spans="1:5">
      <c r="A4280" s="87">
        <v>38102</v>
      </c>
      <c r="B4280" s="78" t="s">
        <v>14685</v>
      </c>
      <c r="C4280" s="87" t="s">
        <v>119</v>
      </c>
      <c r="D4280" s="87" t="s">
        <v>10420</v>
      </c>
      <c r="E4280" s="88">
        <v>8.92</v>
      </c>
    </row>
    <row r="4281" spans="1:5">
      <c r="A4281" s="87">
        <v>7525</v>
      </c>
      <c r="B4281" s="78" t="s">
        <v>14686</v>
      </c>
      <c r="C4281" s="87" t="s">
        <v>119</v>
      </c>
      <c r="D4281" s="87" t="s">
        <v>10420</v>
      </c>
      <c r="E4281" s="88">
        <v>40.369999999999997</v>
      </c>
    </row>
    <row r="4282" spans="1:5">
      <c r="A4282" s="87">
        <v>7524</v>
      </c>
      <c r="B4282" s="78" t="s">
        <v>14687</v>
      </c>
      <c r="C4282" s="87" t="s">
        <v>119</v>
      </c>
      <c r="D4282" s="87" t="s">
        <v>10420</v>
      </c>
      <c r="E4282" s="88">
        <v>38.04</v>
      </c>
    </row>
    <row r="4283" spans="1:5">
      <c r="A4283" s="87">
        <v>38105</v>
      </c>
      <c r="B4283" s="78" t="s">
        <v>14688</v>
      </c>
      <c r="C4283" s="87" t="s">
        <v>119</v>
      </c>
      <c r="D4283" s="87" t="s">
        <v>10420</v>
      </c>
      <c r="E4283" s="88">
        <v>9.77</v>
      </c>
    </row>
    <row r="4284" spans="1:5">
      <c r="A4284" s="87">
        <v>38084</v>
      </c>
      <c r="B4284" s="78" t="s">
        <v>14689</v>
      </c>
      <c r="C4284" s="87" t="s">
        <v>119</v>
      </c>
      <c r="D4284" s="87" t="s">
        <v>10420</v>
      </c>
      <c r="E4284" s="88">
        <v>13.88</v>
      </c>
    </row>
    <row r="4285" spans="1:5">
      <c r="A4285" s="87">
        <v>38103</v>
      </c>
      <c r="B4285" s="78" t="s">
        <v>14690</v>
      </c>
      <c r="C4285" s="87" t="s">
        <v>119</v>
      </c>
      <c r="D4285" s="87" t="s">
        <v>10420</v>
      </c>
      <c r="E4285" s="88">
        <v>14.67</v>
      </c>
    </row>
    <row r="4286" spans="1:5">
      <c r="A4286" s="87">
        <v>38082</v>
      </c>
      <c r="B4286" s="78" t="s">
        <v>14691</v>
      </c>
      <c r="C4286" s="87" t="s">
        <v>119</v>
      </c>
      <c r="D4286" s="87" t="s">
        <v>10420</v>
      </c>
      <c r="E4286" s="88">
        <v>18.07</v>
      </c>
    </row>
    <row r="4287" spans="1:5">
      <c r="A4287" s="87">
        <v>38104</v>
      </c>
      <c r="B4287" s="78" t="s">
        <v>14692</v>
      </c>
      <c r="C4287" s="87" t="s">
        <v>119</v>
      </c>
      <c r="D4287" s="87" t="s">
        <v>10420</v>
      </c>
      <c r="E4287" s="88">
        <v>28.73</v>
      </c>
    </row>
    <row r="4288" spans="1:5">
      <c r="A4288" s="87">
        <v>38083</v>
      </c>
      <c r="B4288" s="78" t="s">
        <v>14693</v>
      </c>
      <c r="C4288" s="87" t="s">
        <v>119</v>
      </c>
      <c r="D4288" s="87" t="s">
        <v>10420</v>
      </c>
      <c r="E4288" s="88">
        <v>31.89</v>
      </c>
    </row>
    <row r="4289" spans="1:5">
      <c r="A4289" s="87">
        <v>38076</v>
      </c>
      <c r="B4289" s="78" t="s">
        <v>14694</v>
      </c>
      <c r="C4289" s="87" t="s">
        <v>119</v>
      </c>
      <c r="D4289" s="87" t="s">
        <v>10420</v>
      </c>
      <c r="E4289" s="88">
        <v>15.92</v>
      </c>
    </row>
    <row r="4290" spans="1:5">
      <c r="A4290" s="87">
        <v>7592</v>
      </c>
      <c r="B4290" s="78" t="s">
        <v>14695</v>
      </c>
      <c r="C4290" s="87" t="s">
        <v>24</v>
      </c>
      <c r="D4290" s="87" t="s">
        <v>10426</v>
      </c>
      <c r="E4290" s="88">
        <v>27.95</v>
      </c>
    </row>
    <row r="4291" spans="1:5">
      <c r="A4291" s="87">
        <v>40820</v>
      </c>
      <c r="B4291" s="78" t="s">
        <v>14696</v>
      </c>
      <c r="C4291" s="87" t="s">
        <v>269</v>
      </c>
      <c r="D4291" s="87" t="s">
        <v>10420</v>
      </c>
      <c r="E4291" s="88">
        <v>4891.82</v>
      </c>
    </row>
    <row r="4292" spans="1:5">
      <c r="A4292" s="87">
        <v>11826</v>
      </c>
      <c r="B4292" s="78" t="s">
        <v>14697</v>
      </c>
      <c r="C4292" s="87" t="s">
        <v>119</v>
      </c>
      <c r="D4292" s="87" t="s">
        <v>10420</v>
      </c>
      <c r="E4292" s="88">
        <v>54.85</v>
      </c>
    </row>
    <row r="4293" spans="1:5">
      <c r="A4293" s="87">
        <v>7606</v>
      </c>
      <c r="B4293" s="78" t="s">
        <v>14698</v>
      </c>
      <c r="C4293" s="87" t="s">
        <v>119</v>
      </c>
      <c r="D4293" s="87" t="s">
        <v>10420</v>
      </c>
      <c r="E4293" s="88">
        <v>65.959999999999994</v>
      </c>
    </row>
    <row r="4294" spans="1:5">
      <c r="A4294" s="87">
        <v>11825</v>
      </c>
      <c r="B4294" s="78" t="s">
        <v>14699</v>
      </c>
      <c r="C4294" s="87" t="s">
        <v>119</v>
      </c>
      <c r="D4294" s="87" t="s">
        <v>10420</v>
      </c>
      <c r="E4294" s="88">
        <v>69.39</v>
      </c>
    </row>
    <row r="4295" spans="1:5">
      <c r="A4295" s="87">
        <v>11767</v>
      </c>
      <c r="B4295" s="78" t="s">
        <v>14700</v>
      </c>
      <c r="C4295" s="87" t="s">
        <v>119</v>
      </c>
      <c r="D4295" s="87" t="s">
        <v>10420</v>
      </c>
      <c r="E4295" s="88">
        <v>184.82</v>
      </c>
    </row>
    <row r="4296" spans="1:5">
      <c r="A4296" s="87">
        <v>11763</v>
      </c>
      <c r="B4296" s="78" t="s">
        <v>14701</v>
      </c>
      <c r="C4296" s="87" t="s">
        <v>119</v>
      </c>
      <c r="D4296" s="87" t="s">
        <v>10420</v>
      </c>
      <c r="E4296" s="88">
        <v>144.05000000000001</v>
      </c>
    </row>
    <row r="4297" spans="1:5">
      <c r="A4297" s="87">
        <v>11764</v>
      </c>
      <c r="B4297" s="78" t="s">
        <v>14702</v>
      </c>
      <c r="C4297" s="87" t="s">
        <v>119</v>
      </c>
      <c r="D4297" s="87" t="s">
        <v>10420</v>
      </c>
      <c r="E4297" s="88">
        <v>118.18</v>
      </c>
    </row>
    <row r="4298" spans="1:5">
      <c r="A4298" s="87">
        <v>11829</v>
      </c>
      <c r="B4298" s="78" t="s">
        <v>14703</v>
      </c>
      <c r="C4298" s="87" t="s">
        <v>119</v>
      </c>
      <c r="D4298" s="87" t="s">
        <v>10420</v>
      </c>
      <c r="E4298" s="88">
        <v>28.56</v>
      </c>
    </row>
    <row r="4299" spans="1:5">
      <c r="A4299" s="87">
        <v>11830</v>
      </c>
      <c r="B4299" s="78" t="s">
        <v>14704</v>
      </c>
      <c r="C4299" s="87" t="s">
        <v>119</v>
      </c>
      <c r="D4299" s="87" t="s">
        <v>10420</v>
      </c>
      <c r="E4299" s="88">
        <v>30.84</v>
      </c>
    </row>
    <row r="4300" spans="1:5">
      <c r="A4300" s="87">
        <v>11765</v>
      </c>
      <c r="B4300" s="78" t="s">
        <v>14705</v>
      </c>
      <c r="C4300" s="87" t="s">
        <v>119</v>
      </c>
      <c r="D4300" s="87" t="s">
        <v>10420</v>
      </c>
      <c r="E4300" s="88">
        <v>78.760000000000005</v>
      </c>
    </row>
    <row r="4301" spans="1:5">
      <c r="A4301" s="87">
        <v>11766</v>
      </c>
      <c r="B4301" s="78" t="s">
        <v>14706</v>
      </c>
      <c r="C4301" s="87" t="s">
        <v>119</v>
      </c>
      <c r="D4301" s="87" t="s">
        <v>10420</v>
      </c>
      <c r="E4301" s="88">
        <v>43.08</v>
      </c>
    </row>
    <row r="4302" spans="1:5">
      <c r="A4302" s="87">
        <v>11824</v>
      </c>
      <c r="B4302" s="78" t="s">
        <v>14707</v>
      </c>
      <c r="C4302" s="87" t="s">
        <v>119</v>
      </c>
      <c r="D4302" s="87" t="s">
        <v>10420</v>
      </c>
      <c r="E4302" s="88">
        <v>50.67</v>
      </c>
    </row>
    <row r="4303" spans="1:5">
      <c r="A4303" s="87">
        <v>44045</v>
      </c>
      <c r="B4303" s="78" t="s">
        <v>14708</v>
      </c>
      <c r="C4303" s="87" t="s">
        <v>119</v>
      </c>
      <c r="D4303" s="87" t="s">
        <v>10420</v>
      </c>
      <c r="E4303" s="88">
        <v>357.68</v>
      </c>
    </row>
    <row r="4304" spans="1:5">
      <c r="A4304" s="87">
        <v>39702</v>
      </c>
      <c r="B4304" s="78" t="s">
        <v>14709</v>
      </c>
      <c r="C4304" s="87" t="s">
        <v>119</v>
      </c>
      <c r="D4304" s="87" t="s">
        <v>10420</v>
      </c>
      <c r="E4304" s="88">
        <v>2375.5100000000002</v>
      </c>
    </row>
    <row r="4305" spans="1:5">
      <c r="A4305" s="87">
        <v>13415</v>
      </c>
      <c r="B4305" s="78" t="s">
        <v>14710</v>
      </c>
      <c r="C4305" s="87" t="s">
        <v>119</v>
      </c>
      <c r="D4305" s="87" t="s">
        <v>10426</v>
      </c>
      <c r="E4305" s="88">
        <v>77.989999999999995</v>
      </c>
    </row>
    <row r="4306" spans="1:5">
      <c r="A4306" s="87">
        <v>7602</v>
      </c>
      <c r="B4306" s="78" t="s">
        <v>14711</v>
      </c>
      <c r="C4306" s="87" t="s">
        <v>119</v>
      </c>
      <c r="D4306" s="87" t="s">
        <v>10420</v>
      </c>
      <c r="E4306" s="88">
        <v>49.77</v>
      </c>
    </row>
    <row r="4307" spans="1:5">
      <c r="A4307" s="87">
        <v>7603</v>
      </c>
      <c r="B4307" s="78" t="s">
        <v>14712</v>
      </c>
      <c r="C4307" s="87" t="s">
        <v>119</v>
      </c>
      <c r="D4307" s="87" t="s">
        <v>10420</v>
      </c>
      <c r="E4307" s="88">
        <v>42.22</v>
      </c>
    </row>
    <row r="4308" spans="1:5">
      <c r="A4308" s="87">
        <v>11777</v>
      </c>
      <c r="B4308" s="78" t="s">
        <v>14713</v>
      </c>
      <c r="C4308" s="87" t="s">
        <v>119</v>
      </c>
      <c r="D4308" s="87" t="s">
        <v>10420</v>
      </c>
      <c r="E4308" s="88">
        <v>249.8</v>
      </c>
    </row>
    <row r="4309" spans="1:5">
      <c r="A4309" s="87">
        <v>13417</v>
      </c>
      <c r="B4309" s="78" t="s">
        <v>14714</v>
      </c>
      <c r="C4309" s="87" t="s">
        <v>119</v>
      </c>
      <c r="D4309" s="87" t="s">
        <v>10420</v>
      </c>
      <c r="E4309" s="88">
        <v>101.57</v>
      </c>
    </row>
    <row r="4310" spans="1:5">
      <c r="A4310" s="87">
        <v>36791</v>
      </c>
      <c r="B4310" s="78" t="s">
        <v>14715</v>
      </c>
      <c r="C4310" s="87" t="s">
        <v>119</v>
      </c>
      <c r="D4310" s="87" t="s">
        <v>10420</v>
      </c>
      <c r="E4310" s="88">
        <v>152.44999999999999</v>
      </c>
    </row>
    <row r="4311" spans="1:5">
      <c r="A4311" s="87">
        <v>36795</v>
      </c>
      <c r="B4311" s="78" t="s">
        <v>14716</v>
      </c>
      <c r="C4311" s="87" t="s">
        <v>119</v>
      </c>
      <c r="D4311" s="87" t="s">
        <v>10420</v>
      </c>
      <c r="E4311" s="88">
        <v>1927.51</v>
      </c>
    </row>
    <row r="4312" spans="1:5">
      <c r="A4312" s="87">
        <v>36796</v>
      </c>
      <c r="B4312" s="78" t="s">
        <v>14717</v>
      </c>
      <c r="C4312" s="87" t="s">
        <v>119</v>
      </c>
      <c r="D4312" s="87" t="s">
        <v>10420</v>
      </c>
      <c r="E4312" s="88">
        <v>160.16999999999999</v>
      </c>
    </row>
    <row r="4313" spans="1:5">
      <c r="A4313" s="87">
        <v>36792</v>
      </c>
      <c r="B4313" s="78" t="s">
        <v>14718</v>
      </c>
      <c r="C4313" s="87" t="s">
        <v>119</v>
      </c>
      <c r="D4313" s="87" t="s">
        <v>10420</v>
      </c>
      <c r="E4313" s="88">
        <v>202.9</v>
      </c>
    </row>
    <row r="4314" spans="1:5">
      <c r="A4314" s="87">
        <v>11773</v>
      </c>
      <c r="B4314" s="78" t="s">
        <v>14719</v>
      </c>
      <c r="C4314" s="87" t="s">
        <v>119</v>
      </c>
      <c r="D4314" s="87" t="s">
        <v>10420</v>
      </c>
      <c r="E4314" s="88">
        <v>135.07</v>
      </c>
    </row>
    <row r="4315" spans="1:5">
      <c r="A4315" s="87">
        <v>11762</v>
      </c>
      <c r="B4315" s="78" t="s">
        <v>14720</v>
      </c>
      <c r="C4315" s="87" t="s">
        <v>119</v>
      </c>
      <c r="D4315" s="87" t="s">
        <v>10420</v>
      </c>
      <c r="E4315" s="88">
        <v>64.06</v>
      </c>
    </row>
    <row r="4316" spans="1:5">
      <c r="A4316" s="87">
        <v>7604</v>
      </c>
      <c r="B4316" s="78" t="s">
        <v>14721</v>
      </c>
      <c r="C4316" s="87" t="s">
        <v>119</v>
      </c>
      <c r="D4316" s="87" t="s">
        <v>10420</v>
      </c>
      <c r="E4316" s="88">
        <v>54.24</v>
      </c>
    </row>
    <row r="4317" spans="1:5">
      <c r="A4317" s="87">
        <v>13984</v>
      </c>
      <c r="B4317" s="78" t="s">
        <v>14722</v>
      </c>
      <c r="C4317" s="87" t="s">
        <v>119</v>
      </c>
      <c r="D4317" s="87" t="s">
        <v>10420</v>
      </c>
      <c r="E4317" s="88">
        <v>78.83</v>
      </c>
    </row>
    <row r="4318" spans="1:5">
      <c r="A4318" s="87">
        <v>11772</v>
      </c>
      <c r="B4318" s="78" t="s">
        <v>14723</v>
      </c>
      <c r="C4318" s="87" t="s">
        <v>119</v>
      </c>
      <c r="D4318" s="87" t="s">
        <v>10420</v>
      </c>
      <c r="E4318" s="88">
        <v>135.49</v>
      </c>
    </row>
    <row r="4319" spans="1:5">
      <c r="A4319" s="87">
        <v>13983</v>
      </c>
      <c r="B4319" s="78" t="s">
        <v>14724</v>
      </c>
      <c r="C4319" s="87" t="s">
        <v>119</v>
      </c>
      <c r="D4319" s="87" t="s">
        <v>10420</v>
      </c>
      <c r="E4319" s="88">
        <v>102.61</v>
      </c>
    </row>
    <row r="4320" spans="1:5">
      <c r="A4320" s="87">
        <v>13416</v>
      </c>
      <c r="B4320" s="78" t="s">
        <v>14725</v>
      </c>
      <c r="C4320" s="87" t="s">
        <v>119</v>
      </c>
      <c r="D4320" s="87" t="s">
        <v>10420</v>
      </c>
      <c r="E4320" s="88">
        <v>91.14</v>
      </c>
    </row>
    <row r="4321" spans="1:5">
      <c r="A4321" s="87">
        <v>40329</v>
      </c>
      <c r="B4321" s="78" t="s">
        <v>14726</v>
      </c>
      <c r="C4321" s="87" t="s">
        <v>119</v>
      </c>
      <c r="D4321" s="87" t="s">
        <v>10426</v>
      </c>
      <c r="E4321" s="88">
        <v>17.899999999999999</v>
      </c>
    </row>
    <row r="4322" spans="1:5">
      <c r="A4322" s="87">
        <v>11823</v>
      </c>
      <c r="B4322" s="78" t="s">
        <v>14727</v>
      </c>
      <c r="C4322" s="87" t="s">
        <v>119</v>
      </c>
      <c r="D4322" s="87" t="s">
        <v>10420</v>
      </c>
      <c r="E4322" s="88">
        <v>7.54</v>
      </c>
    </row>
    <row r="4323" spans="1:5">
      <c r="A4323" s="87">
        <v>11822</v>
      </c>
      <c r="B4323" s="78" t="s">
        <v>14728</v>
      </c>
      <c r="C4323" s="87" t="s">
        <v>119</v>
      </c>
      <c r="D4323" s="87" t="s">
        <v>10420</v>
      </c>
      <c r="E4323" s="88">
        <v>26.39</v>
      </c>
    </row>
    <row r="4324" spans="1:5">
      <c r="A4324" s="87">
        <v>11831</v>
      </c>
      <c r="B4324" s="78" t="s">
        <v>14729</v>
      </c>
      <c r="C4324" s="87" t="s">
        <v>119</v>
      </c>
      <c r="D4324" s="87" t="s">
        <v>10420</v>
      </c>
      <c r="E4324" s="88">
        <v>15.88</v>
      </c>
    </row>
    <row r="4325" spans="1:5">
      <c r="A4325" s="87">
        <v>45249</v>
      </c>
      <c r="B4325" s="78" t="s">
        <v>14730</v>
      </c>
      <c r="C4325" s="87" t="s">
        <v>119</v>
      </c>
      <c r="D4325" s="87" t="s">
        <v>10420</v>
      </c>
      <c r="E4325" s="88">
        <v>151.31</v>
      </c>
    </row>
    <row r="4326" spans="1:5">
      <c r="A4326" s="87">
        <v>7613</v>
      </c>
      <c r="B4326" s="78" t="s">
        <v>14731</v>
      </c>
      <c r="C4326" s="87" t="s">
        <v>119</v>
      </c>
      <c r="D4326" s="87" t="s">
        <v>10420</v>
      </c>
      <c r="E4326" s="88"/>
    </row>
    <row r="4327" spans="1:5">
      <c r="A4327" s="87">
        <v>7619</v>
      </c>
      <c r="B4327" s="78" t="s">
        <v>14732</v>
      </c>
      <c r="C4327" s="87" t="s">
        <v>119</v>
      </c>
      <c r="D4327" s="87" t="s">
        <v>10420</v>
      </c>
      <c r="E4327" s="88"/>
    </row>
    <row r="4328" spans="1:5">
      <c r="A4328" s="87">
        <v>12076</v>
      </c>
      <c r="B4328" s="78" t="s">
        <v>14733</v>
      </c>
      <c r="C4328" s="87" t="s">
        <v>119</v>
      </c>
      <c r="D4328" s="87" t="s">
        <v>10420</v>
      </c>
      <c r="E4328" s="88"/>
    </row>
    <row r="4329" spans="1:5">
      <c r="A4329" s="87">
        <v>7614</v>
      </c>
      <c r="B4329" s="78" t="s">
        <v>14734</v>
      </c>
      <c r="C4329" s="87" t="s">
        <v>119</v>
      </c>
      <c r="D4329" s="87" t="s">
        <v>10420</v>
      </c>
      <c r="E4329" s="88"/>
    </row>
    <row r="4330" spans="1:5">
      <c r="A4330" s="87">
        <v>7618</v>
      </c>
      <c r="B4330" s="78" t="s">
        <v>14735</v>
      </c>
      <c r="C4330" s="87" t="s">
        <v>119</v>
      </c>
      <c r="D4330" s="87" t="s">
        <v>10420</v>
      </c>
      <c r="E4330" s="88"/>
    </row>
    <row r="4331" spans="1:5">
      <c r="A4331" s="87">
        <v>7620</v>
      </c>
      <c r="B4331" s="78" t="s">
        <v>14736</v>
      </c>
      <c r="C4331" s="87" t="s">
        <v>119</v>
      </c>
      <c r="D4331" s="87" t="s">
        <v>10420</v>
      </c>
      <c r="E4331" s="88"/>
    </row>
    <row r="4332" spans="1:5">
      <c r="A4332" s="87">
        <v>7610</v>
      </c>
      <c r="B4332" s="78" t="s">
        <v>14737</v>
      </c>
      <c r="C4332" s="87" t="s">
        <v>119</v>
      </c>
      <c r="D4332" s="87" t="s">
        <v>10420</v>
      </c>
      <c r="E4332" s="88"/>
    </row>
    <row r="4333" spans="1:5">
      <c r="A4333" s="87">
        <v>7615</v>
      </c>
      <c r="B4333" s="78" t="s">
        <v>14738</v>
      </c>
      <c r="C4333" s="87" t="s">
        <v>119</v>
      </c>
      <c r="D4333" s="87" t="s">
        <v>10420</v>
      </c>
      <c r="E4333" s="88"/>
    </row>
    <row r="4334" spans="1:5">
      <c r="A4334" s="87">
        <v>7617</v>
      </c>
      <c r="B4334" s="78" t="s">
        <v>14739</v>
      </c>
      <c r="C4334" s="87" t="s">
        <v>119</v>
      </c>
      <c r="D4334" s="87" t="s">
        <v>10420</v>
      </c>
      <c r="E4334" s="88"/>
    </row>
    <row r="4335" spans="1:5">
      <c r="A4335" s="87">
        <v>7616</v>
      </c>
      <c r="B4335" s="78" t="s">
        <v>14740</v>
      </c>
      <c r="C4335" s="87" t="s">
        <v>119</v>
      </c>
      <c r="D4335" s="87" t="s">
        <v>10420</v>
      </c>
      <c r="E4335" s="88"/>
    </row>
    <row r="4336" spans="1:5">
      <c r="A4336" s="87">
        <v>7611</v>
      </c>
      <c r="B4336" s="78" t="s">
        <v>14741</v>
      </c>
      <c r="C4336" s="87" t="s">
        <v>119</v>
      </c>
      <c r="D4336" s="87" t="s">
        <v>10426</v>
      </c>
      <c r="E4336" s="88"/>
    </row>
    <row r="4337" spans="1:5">
      <c r="A4337" s="87">
        <v>7612</v>
      </c>
      <c r="B4337" s="78" t="s">
        <v>14742</v>
      </c>
      <c r="C4337" s="87" t="s">
        <v>119</v>
      </c>
      <c r="D4337" s="87" t="s">
        <v>10420</v>
      </c>
      <c r="E4337" s="88"/>
    </row>
    <row r="4338" spans="1:5">
      <c r="A4338" s="87">
        <v>37371</v>
      </c>
      <c r="B4338" s="78" t="s">
        <v>14743</v>
      </c>
      <c r="C4338" s="87" t="s">
        <v>24</v>
      </c>
      <c r="D4338" s="87" t="s">
        <v>10426</v>
      </c>
      <c r="E4338" s="88">
        <v>0.54</v>
      </c>
    </row>
    <row r="4339" spans="1:5">
      <c r="A4339" s="87">
        <v>40861</v>
      </c>
      <c r="B4339" s="78" t="s">
        <v>14744</v>
      </c>
      <c r="C4339" s="87" t="s">
        <v>269</v>
      </c>
      <c r="D4339" s="87" t="s">
        <v>10426</v>
      </c>
      <c r="E4339" s="88">
        <v>101.2</v>
      </c>
    </row>
    <row r="4340" spans="1:5">
      <c r="A4340" s="87">
        <v>36509</v>
      </c>
      <c r="B4340" s="78" t="s">
        <v>14745</v>
      </c>
      <c r="C4340" s="87" t="s">
        <v>119</v>
      </c>
      <c r="D4340" s="87" t="s">
        <v>10420</v>
      </c>
      <c r="E4340" s="88"/>
    </row>
    <row r="4341" spans="1:5">
      <c r="A4341" s="87">
        <v>7622</v>
      </c>
      <c r="B4341" s="78" t="s">
        <v>14746</v>
      </c>
      <c r="C4341" s="87" t="s">
        <v>119</v>
      </c>
      <c r="D4341" s="87" t="s">
        <v>10420</v>
      </c>
      <c r="E4341" s="88"/>
    </row>
    <row r="4342" spans="1:5">
      <c r="A4342" s="87">
        <v>7624</v>
      </c>
      <c r="B4342" s="78" t="s">
        <v>14747</v>
      </c>
      <c r="C4342" s="87" t="s">
        <v>119</v>
      </c>
      <c r="D4342" s="87" t="s">
        <v>10426</v>
      </c>
      <c r="E4342" s="88"/>
    </row>
    <row r="4343" spans="1:5">
      <c r="A4343" s="87">
        <v>7625</v>
      </c>
      <c r="B4343" s="78" t="s">
        <v>14748</v>
      </c>
      <c r="C4343" s="87" t="s">
        <v>119</v>
      </c>
      <c r="D4343" s="87" t="s">
        <v>10420</v>
      </c>
      <c r="E4343" s="88"/>
    </row>
    <row r="4344" spans="1:5">
      <c r="A4344" s="87">
        <v>7623</v>
      </c>
      <c r="B4344" s="78" t="s">
        <v>14749</v>
      </c>
      <c r="C4344" s="87" t="s">
        <v>119</v>
      </c>
      <c r="D4344" s="87" t="s">
        <v>10420</v>
      </c>
      <c r="E4344" s="88"/>
    </row>
    <row r="4345" spans="1:5">
      <c r="A4345" s="87">
        <v>36511</v>
      </c>
      <c r="B4345" s="78" t="s">
        <v>14750</v>
      </c>
      <c r="C4345" s="87" t="s">
        <v>119</v>
      </c>
      <c r="D4345" s="87" t="s">
        <v>10420</v>
      </c>
      <c r="E4345" s="88"/>
    </row>
    <row r="4346" spans="1:5">
      <c r="A4346" s="87">
        <v>7640</v>
      </c>
      <c r="B4346" s="78" t="s">
        <v>14751</v>
      </c>
      <c r="C4346" s="87" t="s">
        <v>119</v>
      </c>
      <c r="D4346" s="87" t="s">
        <v>10426</v>
      </c>
      <c r="E4346" s="88"/>
    </row>
    <row r="4347" spans="1:5">
      <c r="A4347" s="87">
        <v>11572</v>
      </c>
      <c r="B4347" s="78" t="s">
        <v>14752</v>
      </c>
      <c r="C4347" s="87" t="s">
        <v>119</v>
      </c>
      <c r="D4347" s="87" t="s">
        <v>10420</v>
      </c>
      <c r="E4347" s="88">
        <v>35.64</v>
      </c>
    </row>
    <row r="4348" spans="1:5">
      <c r="A4348" s="87">
        <v>36149</v>
      </c>
      <c r="B4348" s="78" t="s">
        <v>14753</v>
      </c>
      <c r="C4348" s="87" t="s">
        <v>119</v>
      </c>
      <c r="D4348" s="87" t="s">
        <v>10420</v>
      </c>
      <c r="E4348" s="88">
        <v>189.7</v>
      </c>
    </row>
    <row r="4349" spans="1:5">
      <c r="A4349" s="87">
        <v>42407</v>
      </c>
      <c r="B4349" s="78" t="s">
        <v>14754</v>
      </c>
      <c r="C4349" s="87" t="s">
        <v>97</v>
      </c>
      <c r="D4349" s="87" t="s">
        <v>10420</v>
      </c>
      <c r="E4349" s="88"/>
    </row>
    <row r="4350" spans="1:5">
      <c r="A4350" s="87">
        <v>45200</v>
      </c>
      <c r="B4350" s="78" t="s">
        <v>14755</v>
      </c>
      <c r="C4350" s="87" t="s">
        <v>119</v>
      </c>
      <c r="D4350" s="87" t="s">
        <v>10420</v>
      </c>
      <c r="E4350" s="88">
        <v>24.23</v>
      </c>
    </row>
    <row r="4351" spans="1:5">
      <c r="A4351" s="87">
        <v>11581</v>
      </c>
      <c r="B4351" s="78" t="s">
        <v>14756</v>
      </c>
      <c r="C4351" s="87" t="s">
        <v>97</v>
      </c>
      <c r="D4351" s="87" t="s">
        <v>10420</v>
      </c>
      <c r="E4351" s="88">
        <v>23.52</v>
      </c>
    </row>
    <row r="4352" spans="1:5">
      <c r="A4352" s="87">
        <v>43605</v>
      </c>
      <c r="B4352" s="78" t="s">
        <v>14757</v>
      </c>
      <c r="C4352" s="87" t="s">
        <v>97</v>
      </c>
      <c r="D4352" s="87" t="s">
        <v>10420</v>
      </c>
      <c r="E4352" s="88">
        <v>48.13</v>
      </c>
    </row>
    <row r="4353" spans="1:5">
      <c r="A4353" s="87">
        <v>11580</v>
      </c>
      <c r="B4353" s="78" t="s">
        <v>14758</v>
      </c>
      <c r="C4353" s="87" t="s">
        <v>97</v>
      </c>
      <c r="D4353" s="87" t="s">
        <v>10420</v>
      </c>
      <c r="E4353" s="88">
        <v>9.44</v>
      </c>
    </row>
    <row r="4354" spans="1:5">
      <c r="A4354" s="87">
        <v>38386</v>
      </c>
      <c r="B4354" s="78" t="s">
        <v>14759</v>
      </c>
      <c r="C4354" s="87" t="s">
        <v>119</v>
      </c>
      <c r="D4354" s="87" t="s">
        <v>10420</v>
      </c>
      <c r="E4354" s="88">
        <v>5.17</v>
      </c>
    </row>
    <row r="4355" spans="1:5">
      <c r="A4355" s="87">
        <v>45231</v>
      </c>
      <c r="B4355" s="78" t="s">
        <v>14760</v>
      </c>
      <c r="C4355" s="87" t="s">
        <v>119</v>
      </c>
      <c r="D4355" s="87" t="s">
        <v>10420</v>
      </c>
      <c r="E4355" s="88">
        <v>4.72</v>
      </c>
    </row>
    <row r="4356" spans="1:5">
      <c r="A4356" s="87">
        <v>45232</v>
      </c>
      <c r="B4356" s="78" t="s">
        <v>14761</v>
      </c>
      <c r="C4356" s="87" t="s">
        <v>119</v>
      </c>
      <c r="D4356" s="87" t="s">
        <v>10420</v>
      </c>
      <c r="E4356" s="88">
        <v>8.32</v>
      </c>
    </row>
    <row r="4357" spans="1:5">
      <c r="A4357" s="87">
        <v>39848</v>
      </c>
      <c r="B4357" s="78" t="s">
        <v>14762</v>
      </c>
      <c r="C4357" s="87" t="s">
        <v>97</v>
      </c>
      <c r="D4357" s="87" t="s">
        <v>10420</v>
      </c>
      <c r="E4357" s="88"/>
    </row>
    <row r="4358" spans="1:5">
      <c r="A4358" s="87">
        <v>7667</v>
      </c>
      <c r="B4358" s="78" t="s">
        <v>14763</v>
      </c>
      <c r="C4358" s="87" t="s">
        <v>97</v>
      </c>
      <c r="D4358" s="87" t="s">
        <v>10420</v>
      </c>
      <c r="E4358" s="88">
        <v>3878.88</v>
      </c>
    </row>
    <row r="4359" spans="1:5">
      <c r="A4359" s="87">
        <v>7660</v>
      </c>
      <c r="B4359" s="78" t="s">
        <v>14764</v>
      </c>
      <c r="C4359" s="87" t="s">
        <v>97</v>
      </c>
      <c r="D4359" s="87" t="s">
        <v>10420</v>
      </c>
      <c r="E4359" s="88">
        <v>4944.6499999999996</v>
      </c>
    </row>
    <row r="4360" spans="1:5">
      <c r="A4360" s="87">
        <v>7676</v>
      </c>
      <c r="B4360" s="78" t="s">
        <v>14765</v>
      </c>
      <c r="C4360" s="87" t="s">
        <v>97</v>
      </c>
      <c r="D4360" s="87" t="s">
        <v>10420</v>
      </c>
      <c r="E4360" s="88">
        <v>5001.16</v>
      </c>
    </row>
    <row r="4361" spans="1:5">
      <c r="A4361" s="87">
        <v>20999</v>
      </c>
      <c r="B4361" s="78" t="s">
        <v>14766</v>
      </c>
      <c r="C4361" s="87" t="s">
        <v>97</v>
      </c>
      <c r="D4361" s="87" t="s">
        <v>10420</v>
      </c>
      <c r="E4361" s="88">
        <v>12.2</v>
      </c>
    </row>
    <row r="4362" spans="1:5">
      <c r="A4362" s="87">
        <v>21001</v>
      </c>
      <c r="B4362" s="78" t="s">
        <v>14767</v>
      </c>
      <c r="C4362" s="87" t="s">
        <v>97</v>
      </c>
      <c r="D4362" s="87" t="s">
        <v>10426</v>
      </c>
      <c r="E4362" s="88">
        <v>22.77</v>
      </c>
    </row>
    <row r="4363" spans="1:5">
      <c r="A4363" s="87">
        <v>21003</v>
      </c>
      <c r="B4363" s="78" t="s">
        <v>14768</v>
      </c>
      <c r="C4363" s="87" t="s">
        <v>97</v>
      </c>
      <c r="D4363" s="87" t="s">
        <v>10420</v>
      </c>
      <c r="E4363" s="88">
        <v>37.42</v>
      </c>
    </row>
    <row r="4364" spans="1:5">
      <c r="A4364" s="87">
        <v>21006</v>
      </c>
      <c r="B4364" s="78" t="s">
        <v>14769</v>
      </c>
      <c r="C4364" s="87" t="s">
        <v>97</v>
      </c>
      <c r="D4364" s="87" t="s">
        <v>10420</v>
      </c>
      <c r="E4364" s="88">
        <v>79.41</v>
      </c>
    </row>
    <row r="4365" spans="1:5">
      <c r="A4365" s="87">
        <v>21019</v>
      </c>
      <c r="B4365" s="78" t="s">
        <v>14770</v>
      </c>
      <c r="C4365" s="87" t="s">
        <v>97</v>
      </c>
      <c r="D4365" s="87" t="s">
        <v>10420</v>
      </c>
      <c r="E4365" s="88">
        <v>27.6</v>
      </c>
    </row>
    <row r="4366" spans="1:5">
      <c r="A4366" s="87">
        <v>21021</v>
      </c>
      <c r="B4366" s="78" t="s">
        <v>14771</v>
      </c>
      <c r="C4366" s="87" t="s">
        <v>97</v>
      </c>
      <c r="D4366" s="87" t="s">
        <v>10420</v>
      </c>
      <c r="E4366" s="88">
        <v>43.63</v>
      </c>
    </row>
    <row r="4367" spans="1:5">
      <c r="A4367" s="87">
        <v>21024</v>
      </c>
      <c r="B4367" s="78" t="s">
        <v>14772</v>
      </c>
      <c r="C4367" s="87" t="s">
        <v>97</v>
      </c>
      <c r="D4367" s="87" t="s">
        <v>10420</v>
      </c>
      <c r="E4367" s="88">
        <v>93.49</v>
      </c>
    </row>
    <row r="4368" spans="1:5">
      <c r="A4368" s="87">
        <v>40624</v>
      </c>
      <c r="B4368" s="78" t="s">
        <v>14773</v>
      </c>
      <c r="C4368" s="87" t="s">
        <v>97</v>
      </c>
      <c r="D4368" s="87" t="s">
        <v>10420</v>
      </c>
      <c r="E4368" s="88">
        <v>107.09</v>
      </c>
    </row>
    <row r="4369" spans="1:5">
      <c r="A4369" s="87">
        <v>42575</v>
      </c>
      <c r="B4369" s="78" t="s">
        <v>14774</v>
      </c>
      <c r="C4369" s="87" t="s">
        <v>97</v>
      </c>
      <c r="D4369" s="87" t="s">
        <v>10420</v>
      </c>
      <c r="E4369" s="88">
        <v>98.27</v>
      </c>
    </row>
    <row r="4370" spans="1:5">
      <c r="A4370" s="87">
        <v>42574</v>
      </c>
      <c r="B4370" s="78" t="s">
        <v>14775</v>
      </c>
      <c r="C4370" s="87" t="s">
        <v>97</v>
      </c>
      <c r="D4370" s="87" t="s">
        <v>10420</v>
      </c>
      <c r="E4370" s="88">
        <v>73.33</v>
      </c>
    </row>
    <row r="4371" spans="1:5">
      <c r="A4371" s="87">
        <v>13127</v>
      </c>
      <c r="B4371" s="78" t="s">
        <v>14776</v>
      </c>
      <c r="C4371" s="87" t="s">
        <v>97</v>
      </c>
      <c r="D4371" s="87" t="s">
        <v>10420</v>
      </c>
      <c r="E4371" s="88">
        <v>47.76</v>
      </c>
    </row>
    <row r="4372" spans="1:5">
      <c r="A4372" s="87">
        <v>13137</v>
      </c>
      <c r="B4372" s="78" t="s">
        <v>14777</v>
      </c>
      <c r="C4372" s="87" t="s">
        <v>97</v>
      </c>
      <c r="D4372" s="87" t="s">
        <v>10420</v>
      </c>
      <c r="E4372" s="88">
        <v>63.38</v>
      </c>
    </row>
    <row r="4373" spans="1:5">
      <c r="A4373" s="87">
        <v>20989</v>
      </c>
      <c r="B4373" s="78" t="s">
        <v>14778</v>
      </c>
      <c r="C4373" s="87" t="s">
        <v>97</v>
      </c>
      <c r="D4373" s="87" t="s">
        <v>10420</v>
      </c>
      <c r="E4373" s="88">
        <v>2270.8000000000002</v>
      </c>
    </row>
    <row r="4374" spans="1:5">
      <c r="A4374" s="87">
        <v>21147</v>
      </c>
      <c r="B4374" s="78" t="s">
        <v>14779</v>
      </c>
      <c r="C4374" s="87" t="s">
        <v>97</v>
      </c>
      <c r="D4374" s="87" t="s">
        <v>10420</v>
      </c>
      <c r="E4374" s="88">
        <v>212.91</v>
      </c>
    </row>
    <row r="4375" spans="1:5">
      <c r="A4375" s="87">
        <v>21148</v>
      </c>
      <c r="B4375" s="78" t="s">
        <v>14780</v>
      </c>
      <c r="C4375" s="87" t="s">
        <v>97</v>
      </c>
      <c r="D4375" s="87" t="s">
        <v>10426</v>
      </c>
      <c r="E4375" s="88">
        <v>131.41</v>
      </c>
    </row>
    <row r="4376" spans="1:5">
      <c r="A4376" s="87">
        <v>20984</v>
      </c>
      <c r="B4376" s="78" t="s">
        <v>14781</v>
      </c>
      <c r="C4376" s="87" t="s">
        <v>97</v>
      </c>
      <c r="D4376" s="87" t="s">
        <v>10420</v>
      </c>
      <c r="E4376" s="88">
        <v>4357.22</v>
      </c>
    </row>
    <row r="4377" spans="1:5">
      <c r="A4377" s="87">
        <v>13042</v>
      </c>
      <c r="B4377" s="78" t="s">
        <v>14782</v>
      </c>
      <c r="C4377" s="87" t="s">
        <v>97</v>
      </c>
      <c r="D4377" s="87" t="s">
        <v>10420</v>
      </c>
      <c r="E4377" s="88">
        <v>2414.54</v>
      </c>
    </row>
    <row r="4378" spans="1:5">
      <c r="A4378" s="87">
        <v>42576</v>
      </c>
      <c r="B4378" s="78" t="s">
        <v>14783</v>
      </c>
      <c r="C4378" s="87" t="s">
        <v>97</v>
      </c>
      <c r="D4378" s="87" t="s">
        <v>10420</v>
      </c>
      <c r="E4378" s="88">
        <v>268.06</v>
      </c>
    </row>
    <row r="4379" spans="1:5">
      <c r="A4379" s="87">
        <v>21150</v>
      </c>
      <c r="B4379" s="78" t="s">
        <v>14784</v>
      </c>
      <c r="C4379" s="87" t="s">
        <v>97</v>
      </c>
      <c r="D4379" s="87" t="s">
        <v>10420</v>
      </c>
      <c r="E4379" s="88">
        <v>65.16</v>
      </c>
    </row>
    <row r="4380" spans="1:5">
      <c r="A4380" s="87">
        <v>13141</v>
      </c>
      <c r="B4380" s="78" t="s">
        <v>14785</v>
      </c>
      <c r="C4380" s="87" t="s">
        <v>97</v>
      </c>
      <c r="D4380" s="87" t="s">
        <v>10420</v>
      </c>
      <c r="E4380" s="88">
        <v>82.1</v>
      </c>
    </row>
    <row r="4381" spans="1:5">
      <c r="A4381" s="87">
        <v>21151</v>
      </c>
      <c r="B4381" s="78" t="s">
        <v>14786</v>
      </c>
      <c r="C4381" s="87" t="s">
        <v>97</v>
      </c>
      <c r="D4381" s="87" t="s">
        <v>10420</v>
      </c>
      <c r="E4381" s="88">
        <v>390.02</v>
      </c>
    </row>
    <row r="4382" spans="1:5">
      <c r="A4382" s="87">
        <v>13142</v>
      </c>
      <c r="B4382" s="78" t="s">
        <v>14787</v>
      </c>
      <c r="C4382" s="87" t="s">
        <v>97</v>
      </c>
      <c r="D4382" s="87" t="s">
        <v>10420</v>
      </c>
      <c r="E4382" s="88">
        <v>557.57000000000005</v>
      </c>
    </row>
    <row r="4383" spans="1:5">
      <c r="A4383" s="87">
        <v>42577</v>
      </c>
      <c r="B4383" s="78" t="s">
        <v>14788</v>
      </c>
      <c r="C4383" s="87" t="s">
        <v>97</v>
      </c>
      <c r="D4383" s="87" t="s">
        <v>10420</v>
      </c>
      <c r="E4383" s="88">
        <v>611.80999999999995</v>
      </c>
    </row>
    <row r="4384" spans="1:5">
      <c r="A4384" s="87">
        <v>20994</v>
      </c>
      <c r="B4384" s="78" t="s">
        <v>14789</v>
      </c>
      <c r="C4384" s="87" t="s">
        <v>97</v>
      </c>
      <c r="D4384" s="87" t="s">
        <v>10420</v>
      </c>
      <c r="E4384" s="88">
        <v>1051.26</v>
      </c>
    </row>
    <row r="4385" spans="1:5">
      <c r="A4385" s="87">
        <v>7672</v>
      </c>
      <c r="B4385" s="78" t="s">
        <v>14790</v>
      </c>
      <c r="C4385" s="87" t="s">
        <v>97</v>
      </c>
      <c r="D4385" s="87" t="s">
        <v>10420</v>
      </c>
      <c r="E4385" s="88">
        <v>688.69</v>
      </c>
    </row>
    <row r="4386" spans="1:5">
      <c r="A4386" s="87">
        <v>20995</v>
      </c>
      <c r="B4386" s="78" t="s">
        <v>14791</v>
      </c>
      <c r="C4386" s="87" t="s">
        <v>97</v>
      </c>
      <c r="D4386" s="87" t="s">
        <v>10420</v>
      </c>
      <c r="E4386" s="88">
        <v>1381.55</v>
      </c>
    </row>
    <row r="4387" spans="1:5">
      <c r="A4387" s="87">
        <v>7690</v>
      </c>
      <c r="B4387" s="78" t="s">
        <v>14792</v>
      </c>
      <c r="C4387" s="87" t="s">
        <v>97</v>
      </c>
      <c r="D4387" s="87" t="s">
        <v>10420</v>
      </c>
      <c r="E4387" s="88">
        <v>799.04</v>
      </c>
    </row>
    <row r="4388" spans="1:5">
      <c r="A4388" s="87">
        <v>20980</v>
      </c>
      <c r="B4388" s="78" t="s">
        <v>14793</v>
      </c>
      <c r="C4388" s="87" t="s">
        <v>97</v>
      </c>
      <c r="D4388" s="87" t="s">
        <v>10420</v>
      </c>
      <c r="E4388" s="88">
        <v>871.68</v>
      </c>
    </row>
    <row r="4389" spans="1:5">
      <c r="A4389" s="87">
        <v>7661</v>
      </c>
      <c r="B4389" s="78" t="s">
        <v>14794</v>
      </c>
      <c r="C4389" s="87" t="s">
        <v>97</v>
      </c>
      <c r="D4389" s="87" t="s">
        <v>10420</v>
      </c>
      <c r="E4389" s="88">
        <v>1036.94</v>
      </c>
    </row>
    <row r="4390" spans="1:5">
      <c r="A4390" s="87">
        <v>21016</v>
      </c>
      <c r="B4390" s="78" t="s">
        <v>14795</v>
      </c>
      <c r="C4390" s="87" t="s">
        <v>97</v>
      </c>
      <c r="D4390" s="87" t="s">
        <v>10420</v>
      </c>
      <c r="E4390" s="88">
        <v>139.5</v>
      </c>
    </row>
    <row r="4391" spans="1:5">
      <c r="A4391" s="87">
        <v>21008</v>
      </c>
      <c r="B4391" s="78" t="s">
        <v>14796</v>
      </c>
      <c r="C4391" s="87" t="s">
        <v>97</v>
      </c>
      <c r="D4391" s="87" t="s">
        <v>10420</v>
      </c>
      <c r="E4391" s="88">
        <v>16.3</v>
      </c>
    </row>
    <row r="4392" spans="1:5">
      <c r="A4392" s="87">
        <v>21009</v>
      </c>
      <c r="B4392" s="78" t="s">
        <v>14797</v>
      </c>
      <c r="C4392" s="87" t="s">
        <v>97</v>
      </c>
      <c r="D4392" s="87" t="s">
        <v>10420</v>
      </c>
      <c r="E4392" s="88">
        <v>21.22</v>
      </c>
    </row>
    <row r="4393" spans="1:5">
      <c r="A4393" s="87">
        <v>21010</v>
      </c>
      <c r="B4393" s="78" t="s">
        <v>14798</v>
      </c>
      <c r="C4393" s="87" t="s">
        <v>97</v>
      </c>
      <c r="D4393" s="87" t="s">
        <v>10426</v>
      </c>
      <c r="E4393" s="88">
        <v>28.49</v>
      </c>
    </row>
    <row r="4394" spans="1:5">
      <c r="A4394" s="87">
        <v>21011</v>
      </c>
      <c r="B4394" s="78" t="s">
        <v>14799</v>
      </c>
      <c r="C4394" s="87" t="s">
        <v>97</v>
      </c>
      <c r="D4394" s="87" t="s">
        <v>10420</v>
      </c>
      <c r="E4394" s="88">
        <v>41.52</v>
      </c>
    </row>
    <row r="4395" spans="1:5">
      <c r="A4395" s="87">
        <v>21012</v>
      </c>
      <c r="B4395" s="78" t="s">
        <v>14800</v>
      </c>
      <c r="C4395" s="87" t="s">
        <v>97</v>
      </c>
      <c r="D4395" s="87" t="s">
        <v>10420</v>
      </c>
      <c r="E4395" s="88">
        <v>45.88</v>
      </c>
    </row>
    <row r="4396" spans="1:5">
      <c r="A4396" s="87">
        <v>21013</v>
      </c>
      <c r="B4396" s="78" t="s">
        <v>14801</v>
      </c>
      <c r="C4396" s="87" t="s">
        <v>97</v>
      </c>
      <c r="D4396" s="87" t="s">
        <v>10420</v>
      </c>
      <c r="E4396" s="88">
        <v>59.88</v>
      </c>
    </row>
    <row r="4397" spans="1:5">
      <c r="A4397" s="87">
        <v>21014</v>
      </c>
      <c r="B4397" s="78" t="s">
        <v>14802</v>
      </c>
      <c r="C4397" s="87" t="s">
        <v>97</v>
      </c>
      <c r="D4397" s="87" t="s">
        <v>10420</v>
      </c>
      <c r="E4397" s="88">
        <v>83.78</v>
      </c>
    </row>
    <row r="4398" spans="1:5">
      <c r="A4398" s="87">
        <v>21015</v>
      </c>
      <c r="B4398" s="78" t="s">
        <v>14803</v>
      </c>
      <c r="C4398" s="87" t="s">
        <v>97</v>
      </c>
      <c r="D4398" s="87" t="s">
        <v>10420</v>
      </c>
      <c r="E4398" s="88">
        <v>96.26</v>
      </c>
    </row>
    <row r="4399" spans="1:5">
      <c r="A4399" s="87">
        <v>40626</v>
      </c>
      <c r="B4399" s="78" t="s">
        <v>14804</v>
      </c>
      <c r="C4399" s="87" t="s">
        <v>97</v>
      </c>
      <c r="D4399" s="87" t="s">
        <v>10420</v>
      </c>
      <c r="E4399" s="88">
        <v>31.35</v>
      </c>
    </row>
    <row r="4400" spans="1:5">
      <c r="A4400" s="87">
        <v>7697</v>
      </c>
      <c r="B4400" s="78" t="s">
        <v>14805</v>
      </c>
      <c r="C4400" s="87" t="s">
        <v>97</v>
      </c>
      <c r="D4400" s="87" t="s">
        <v>10420</v>
      </c>
      <c r="E4400" s="88">
        <v>45.93</v>
      </c>
    </row>
    <row r="4401" spans="1:5">
      <c r="A4401" s="87">
        <v>7698</v>
      </c>
      <c r="B4401" s="78" t="s">
        <v>14806</v>
      </c>
      <c r="C4401" s="87" t="s">
        <v>97</v>
      </c>
      <c r="D4401" s="87" t="s">
        <v>10420</v>
      </c>
      <c r="E4401" s="88">
        <v>39.54</v>
      </c>
    </row>
    <row r="4402" spans="1:5">
      <c r="A4402" s="87">
        <v>7691</v>
      </c>
      <c r="B4402" s="78" t="s">
        <v>14807</v>
      </c>
      <c r="C4402" s="87" t="s">
        <v>97</v>
      </c>
      <c r="D4402" s="87" t="s">
        <v>10420</v>
      </c>
      <c r="E4402" s="88">
        <v>16.7</v>
      </c>
    </row>
    <row r="4403" spans="1:5">
      <c r="A4403" s="87">
        <v>7696</v>
      </c>
      <c r="B4403" s="78" t="s">
        <v>14808</v>
      </c>
      <c r="C4403" s="87" t="s">
        <v>97</v>
      </c>
      <c r="D4403" s="87" t="s">
        <v>10420</v>
      </c>
      <c r="E4403" s="88">
        <v>66.23</v>
      </c>
    </row>
    <row r="4404" spans="1:5">
      <c r="A4404" s="87">
        <v>7701</v>
      </c>
      <c r="B4404" s="78" t="s">
        <v>14809</v>
      </c>
      <c r="C4404" s="87" t="s">
        <v>97</v>
      </c>
      <c r="D4404" s="87" t="s">
        <v>10420</v>
      </c>
      <c r="E4404" s="88">
        <v>82.2</v>
      </c>
    </row>
    <row r="4405" spans="1:5">
      <c r="A4405" s="87">
        <v>7694</v>
      </c>
      <c r="B4405" s="78" t="s">
        <v>14810</v>
      </c>
      <c r="C4405" s="87" t="s">
        <v>97</v>
      </c>
      <c r="D4405" s="87" t="s">
        <v>10420</v>
      </c>
      <c r="E4405" s="88">
        <v>110.61</v>
      </c>
    </row>
    <row r="4406" spans="1:5">
      <c r="A4406" s="87">
        <v>7700</v>
      </c>
      <c r="B4406" s="78" t="s">
        <v>14811</v>
      </c>
      <c r="C4406" s="87" t="s">
        <v>97</v>
      </c>
      <c r="D4406" s="87" t="s">
        <v>10420</v>
      </c>
      <c r="E4406" s="88">
        <v>21.13</v>
      </c>
    </row>
    <row r="4407" spans="1:5">
      <c r="A4407" s="87">
        <v>7693</v>
      </c>
      <c r="B4407" s="78" t="s">
        <v>14812</v>
      </c>
      <c r="C4407" s="87" t="s">
        <v>97</v>
      </c>
      <c r="D4407" s="87" t="s">
        <v>10420</v>
      </c>
      <c r="E4407" s="88">
        <v>152.34</v>
      </c>
    </row>
    <row r="4408" spans="1:5">
      <c r="A4408" s="87">
        <v>7692</v>
      </c>
      <c r="B4408" s="78" t="s">
        <v>14813</v>
      </c>
      <c r="C4408" s="87" t="s">
        <v>97</v>
      </c>
      <c r="D4408" s="87" t="s">
        <v>10420</v>
      </c>
      <c r="E4408" s="88">
        <v>228.08</v>
      </c>
    </row>
    <row r="4409" spans="1:5">
      <c r="A4409" s="87">
        <v>7695</v>
      </c>
      <c r="B4409" s="78" t="s">
        <v>14814</v>
      </c>
      <c r="C4409" s="87" t="s">
        <v>97</v>
      </c>
      <c r="D4409" s="87" t="s">
        <v>10420</v>
      </c>
      <c r="E4409" s="88">
        <v>247.35</v>
      </c>
    </row>
    <row r="4410" spans="1:5">
      <c r="A4410" s="87">
        <v>13356</v>
      </c>
      <c r="B4410" s="78" t="s">
        <v>14815</v>
      </c>
      <c r="C4410" s="87" t="s">
        <v>97</v>
      </c>
      <c r="D4410" s="87" t="s">
        <v>10420</v>
      </c>
      <c r="E4410" s="88">
        <v>17.93</v>
      </c>
    </row>
    <row r="4411" spans="1:5">
      <c r="A4411" s="87">
        <v>36365</v>
      </c>
      <c r="B4411" s="78" t="s">
        <v>14816</v>
      </c>
      <c r="C4411" s="87" t="s">
        <v>97</v>
      </c>
      <c r="D4411" s="87" t="s">
        <v>10420</v>
      </c>
      <c r="E4411" s="88">
        <v>33.450000000000003</v>
      </c>
    </row>
    <row r="4412" spans="1:5">
      <c r="A4412" s="87">
        <v>41930</v>
      </c>
      <c r="B4412" s="78" t="s">
        <v>14817</v>
      </c>
      <c r="C4412" s="87" t="s">
        <v>97</v>
      </c>
      <c r="D4412" s="87" t="s">
        <v>10420</v>
      </c>
      <c r="E4412" s="88">
        <v>111.41</v>
      </c>
    </row>
    <row r="4413" spans="1:5">
      <c r="A4413" s="87">
        <v>41931</v>
      </c>
      <c r="B4413" s="78" t="s">
        <v>14818</v>
      </c>
      <c r="C4413" s="87" t="s">
        <v>97</v>
      </c>
      <c r="D4413" s="87" t="s">
        <v>10420</v>
      </c>
      <c r="E4413" s="88">
        <v>174.49</v>
      </c>
    </row>
    <row r="4414" spans="1:5">
      <c r="A4414" s="87">
        <v>41932</v>
      </c>
      <c r="B4414" s="78" t="s">
        <v>14819</v>
      </c>
      <c r="C4414" s="87" t="s">
        <v>97</v>
      </c>
      <c r="D4414" s="87" t="s">
        <v>10420</v>
      </c>
      <c r="E4414" s="88">
        <v>268.58</v>
      </c>
    </row>
    <row r="4415" spans="1:5">
      <c r="A4415" s="87">
        <v>41933</v>
      </c>
      <c r="B4415" s="78" t="s">
        <v>14820</v>
      </c>
      <c r="C4415" s="87" t="s">
        <v>97</v>
      </c>
      <c r="D4415" s="87" t="s">
        <v>10420</v>
      </c>
      <c r="E4415" s="88">
        <v>379.56</v>
      </c>
    </row>
    <row r="4416" spans="1:5">
      <c r="A4416" s="87">
        <v>41934</v>
      </c>
      <c r="B4416" s="78" t="s">
        <v>14821</v>
      </c>
      <c r="C4416" s="87" t="s">
        <v>97</v>
      </c>
      <c r="D4416" s="87" t="s">
        <v>10420</v>
      </c>
      <c r="E4416" s="88">
        <v>442.04</v>
      </c>
    </row>
    <row r="4417" spans="1:5">
      <c r="A4417" s="87">
        <v>41936</v>
      </c>
      <c r="B4417" s="78" t="s">
        <v>14822</v>
      </c>
      <c r="C4417" s="87" t="s">
        <v>97</v>
      </c>
      <c r="D4417" s="87" t="s">
        <v>10420</v>
      </c>
      <c r="E4417" s="88">
        <v>65.599999999999994</v>
      </c>
    </row>
    <row r="4418" spans="1:5">
      <c r="A4418" s="87">
        <v>44812</v>
      </c>
      <c r="B4418" s="78" t="s">
        <v>14823</v>
      </c>
      <c r="C4418" s="87" t="s">
        <v>97</v>
      </c>
      <c r="D4418" s="87" t="s">
        <v>10420</v>
      </c>
      <c r="E4418" s="88"/>
    </row>
    <row r="4419" spans="1:5">
      <c r="A4419" s="87">
        <v>41785</v>
      </c>
      <c r="B4419" s="78" t="s">
        <v>14824</v>
      </c>
      <c r="C4419" s="87" t="s">
        <v>97</v>
      </c>
      <c r="D4419" s="87" t="s">
        <v>10420</v>
      </c>
      <c r="E4419" s="88"/>
    </row>
    <row r="4420" spans="1:5">
      <c r="A4420" s="87">
        <v>41781</v>
      </c>
      <c r="B4420" s="78" t="s">
        <v>14825</v>
      </c>
      <c r="C4420" s="87" t="s">
        <v>97</v>
      </c>
      <c r="D4420" s="87" t="s">
        <v>10420</v>
      </c>
      <c r="E4420" s="88"/>
    </row>
    <row r="4421" spans="1:5">
      <c r="A4421" s="87">
        <v>41783</v>
      </c>
      <c r="B4421" s="78" t="s">
        <v>14826</v>
      </c>
      <c r="C4421" s="87" t="s">
        <v>97</v>
      </c>
      <c r="D4421" s="87" t="s">
        <v>10420</v>
      </c>
      <c r="E4421" s="88"/>
    </row>
    <row r="4422" spans="1:5">
      <c r="A4422" s="87">
        <v>41786</v>
      </c>
      <c r="B4422" s="78" t="s">
        <v>14827</v>
      </c>
      <c r="C4422" s="87" t="s">
        <v>97</v>
      </c>
      <c r="D4422" s="87" t="s">
        <v>10420</v>
      </c>
      <c r="E4422" s="88"/>
    </row>
    <row r="4423" spans="1:5">
      <c r="A4423" s="87">
        <v>41779</v>
      </c>
      <c r="B4423" s="78" t="s">
        <v>14828</v>
      </c>
      <c r="C4423" s="87" t="s">
        <v>97</v>
      </c>
      <c r="D4423" s="87" t="s">
        <v>10420</v>
      </c>
      <c r="E4423" s="88"/>
    </row>
    <row r="4424" spans="1:5">
      <c r="A4424" s="87">
        <v>41780</v>
      </c>
      <c r="B4424" s="78" t="s">
        <v>14829</v>
      </c>
      <c r="C4424" s="87" t="s">
        <v>97</v>
      </c>
      <c r="D4424" s="87" t="s">
        <v>10420</v>
      </c>
      <c r="E4424" s="88"/>
    </row>
    <row r="4425" spans="1:5">
      <c r="A4425" s="87">
        <v>41782</v>
      </c>
      <c r="B4425" s="78" t="s">
        <v>14830</v>
      </c>
      <c r="C4425" s="87" t="s">
        <v>97</v>
      </c>
      <c r="D4425" s="87" t="s">
        <v>10420</v>
      </c>
      <c r="E4425" s="88"/>
    </row>
    <row r="4426" spans="1:5">
      <c r="A4426" s="87">
        <v>38130</v>
      </c>
      <c r="B4426" s="78" t="s">
        <v>14831</v>
      </c>
      <c r="C4426" s="87" t="s">
        <v>97</v>
      </c>
      <c r="D4426" s="87" t="s">
        <v>10420</v>
      </c>
      <c r="E4426" s="88"/>
    </row>
    <row r="4427" spans="1:5">
      <c r="A4427" s="87">
        <v>44260</v>
      </c>
      <c r="B4427" s="78" t="s">
        <v>14832</v>
      </c>
      <c r="C4427" s="87" t="s">
        <v>97</v>
      </c>
      <c r="D4427" s="87" t="s">
        <v>10420</v>
      </c>
      <c r="E4427" s="88"/>
    </row>
    <row r="4428" spans="1:5">
      <c r="A4428" s="87">
        <v>21123</v>
      </c>
      <c r="B4428" s="78" t="s">
        <v>14833</v>
      </c>
      <c r="C4428" s="87" t="s">
        <v>97</v>
      </c>
      <c r="D4428" s="87" t="s">
        <v>10426</v>
      </c>
      <c r="E4428" s="88"/>
    </row>
    <row r="4429" spans="1:5">
      <c r="A4429" s="87">
        <v>21124</v>
      </c>
      <c r="B4429" s="78" t="s">
        <v>14834</v>
      </c>
      <c r="C4429" s="87" t="s">
        <v>97</v>
      </c>
      <c r="D4429" s="87" t="s">
        <v>10420</v>
      </c>
      <c r="E4429" s="88"/>
    </row>
    <row r="4430" spans="1:5">
      <c r="A4430" s="87">
        <v>21125</v>
      </c>
      <c r="B4430" s="78" t="s">
        <v>14835</v>
      </c>
      <c r="C4430" s="87" t="s">
        <v>97</v>
      </c>
      <c r="D4430" s="87" t="s">
        <v>10420</v>
      </c>
      <c r="E4430" s="88"/>
    </row>
    <row r="4431" spans="1:5">
      <c r="A4431" s="87">
        <v>38028</v>
      </c>
      <c r="B4431" s="78" t="s">
        <v>14836</v>
      </c>
      <c r="C4431" s="87" t="s">
        <v>97</v>
      </c>
      <c r="D4431" s="87" t="s">
        <v>10420</v>
      </c>
      <c r="E4431" s="88"/>
    </row>
    <row r="4432" spans="1:5">
      <c r="A4432" s="87">
        <v>38029</v>
      </c>
      <c r="B4432" s="78" t="s">
        <v>14837</v>
      </c>
      <c r="C4432" s="87" t="s">
        <v>97</v>
      </c>
      <c r="D4432" s="87" t="s">
        <v>10420</v>
      </c>
      <c r="E4432" s="88"/>
    </row>
    <row r="4433" spans="1:5">
      <c r="A4433" s="87">
        <v>38030</v>
      </c>
      <c r="B4433" s="78" t="s">
        <v>14838</v>
      </c>
      <c r="C4433" s="87" t="s">
        <v>97</v>
      </c>
      <c r="D4433" s="87" t="s">
        <v>10420</v>
      </c>
      <c r="E4433" s="88"/>
    </row>
    <row r="4434" spans="1:5">
      <c r="A4434" s="87">
        <v>38031</v>
      </c>
      <c r="B4434" s="78" t="s">
        <v>14839</v>
      </c>
      <c r="C4434" s="87" t="s">
        <v>97</v>
      </c>
      <c r="D4434" s="87" t="s">
        <v>10420</v>
      </c>
      <c r="E4434" s="88"/>
    </row>
    <row r="4435" spans="1:5">
      <c r="A4435" s="87">
        <v>39735</v>
      </c>
      <c r="B4435" s="78" t="s">
        <v>14840</v>
      </c>
      <c r="C4435" s="87" t="s">
        <v>97</v>
      </c>
      <c r="D4435" s="87" t="s">
        <v>10420</v>
      </c>
      <c r="E4435" s="88"/>
    </row>
    <row r="4436" spans="1:5">
      <c r="A4436" s="87">
        <v>39734</v>
      </c>
      <c r="B4436" s="78" t="s">
        <v>14841</v>
      </c>
      <c r="C4436" s="87" t="s">
        <v>97</v>
      </c>
      <c r="D4436" s="87" t="s">
        <v>10420</v>
      </c>
      <c r="E4436" s="88"/>
    </row>
    <row r="4437" spans="1:5">
      <c r="A4437" s="87">
        <v>39736</v>
      </c>
      <c r="B4437" s="78" t="s">
        <v>14842</v>
      </c>
      <c r="C4437" s="87" t="s">
        <v>97</v>
      </c>
      <c r="D4437" s="87" t="s">
        <v>10420</v>
      </c>
      <c r="E4437" s="88"/>
    </row>
    <row r="4438" spans="1:5">
      <c r="A4438" s="87">
        <v>39739</v>
      </c>
      <c r="B4438" s="78" t="s">
        <v>14843</v>
      </c>
      <c r="C4438" s="87" t="s">
        <v>97</v>
      </c>
      <c r="D4438" s="87" t="s">
        <v>10420</v>
      </c>
      <c r="E4438" s="88"/>
    </row>
    <row r="4439" spans="1:5">
      <c r="A4439" s="87">
        <v>39737</v>
      </c>
      <c r="B4439" s="78" t="s">
        <v>14844</v>
      </c>
      <c r="C4439" s="87" t="s">
        <v>97</v>
      </c>
      <c r="D4439" s="87" t="s">
        <v>10420</v>
      </c>
      <c r="E4439" s="88"/>
    </row>
    <row r="4440" spans="1:5">
      <c r="A4440" s="87">
        <v>39738</v>
      </c>
      <c r="B4440" s="78" t="s">
        <v>14845</v>
      </c>
      <c r="C4440" s="87" t="s">
        <v>97</v>
      </c>
      <c r="D4440" s="87" t="s">
        <v>10420</v>
      </c>
      <c r="E4440" s="88"/>
    </row>
    <row r="4441" spans="1:5">
      <c r="A4441" s="87">
        <v>39733</v>
      </c>
      <c r="B4441" s="78" t="s">
        <v>14846</v>
      </c>
      <c r="C4441" s="87" t="s">
        <v>97</v>
      </c>
      <c r="D4441" s="87" t="s">
        <v>10420</v>
      </c>
      <c r="E4441" s="88"/>
    </row>
    <row r="4442" spans="1:5">
      <c r="A4442" s="87">
        <v>39854</v>
      </c>
      <c r="B4442" s="78" t="s">
        <v>14847</v>
      </c>
      <c r="C4442" s="87" t="s">
        <v>97</v>
      </c>
      <c r="D4442" s="87" t="s">
        <v>10420</v>
      </c>
      <c r="E4442" s="88"/>
    </row>
    <row r="4443" spans="1:5">
      <c r="A4443" s="87">
        <v>39740</v>
      </c>
      <c r="B4443" s="78" t="s">
        <v>14848</v>
      </c>
      <c r="C4443" s="87" t="s">
        <v>97</v>
      </c>
      <c r="D4443" s="87" t="s">
        <v>10420</v>
      </c>
      <c r="E4443" s="88"/>
    </row>
    <row r="4444" spans="1:5">
      <c r="A4444" s="87">
        <v>39741</v>
      </c>
      <c r="B4444" s="78" t="s">
        <v>14849</v>
      </c>
      <c r="C4444" s="87" t="s">
        <v>97</v>
      </c>
      <c r="D4444" s="87" t="s">
        <v>10420</v>
      </c>
      <c r="E4444" s="88"/>
    </row>
    <row r="4445" spans="1:5">
      <c r="A4445" s="87">
        <v>39853</v>
      </c>
      <c r="B4445" s="78" t="s">
        <v>14850</v>
      </c>
      <c r="C4445" s="87" t="s">
        <v>97</v>
      </c>
      <c r="D4445" s="87" t="s">
        <v>10420</v>
      </c>
      <c r="E4445" s="88"/>
    </row>
    <row r="4446" spans="1:5">
      <c r="A4446" s="87">
        <v>39742</v>
      </c>
      <c r="B4446" s="78" t="s">
        <v>14851</v>
      </c>
      <c r="C4446" s="87" t="s">
        <v>97</v>
      </c>
      <c r="D4446" s="87" t="s">
        <v>10420</v>
      </c>
      <c r="E4446" s="88"/>
    </row>
    <row r="4447" spans="1:5">
      <c r="A4447" s="87">
        <v>39751</v>
      </c>
      <c r="B4447" s="78" t="s">
        <v>14852</v>
      </c>
      <c r="C4447" s="87" t="s">
        <v>97</v>
      </c>
      <c r="D4447" s="87" t="s">
        <v>10420</v>
      </c>
      <c r="E4447" s="88"/>
    </row>
    <row r="4448" spans="1:5">
      <c r="A4448" s="87">
        <v>39750</v>
      </c>
      <c r="B4448" s="78" t="s">
        <v>14853</v>
      </c>
      <c r="C4448" s="87" t="s">
        <v>97</v>
      </c>
      <c r="D4448" s="87" t="s">
        <v>10420</v>
      </c>
      <c r="E4448" s="88"/>
    </row>
    <row r="4449" spans="1:5">
      <c r="A4449" s="87">
        <v>39749</v>
      </c>
      <c r="B4449" s="78" t="s">
        <v>14854</v>
      </c>
      <c r="C4449" s="87" t="s">
        <v>97</v>
      </c>
      <c r="D4449" s="87" t="s">
        <v>10420</v>
      </c>
      <c r="E4449" s="88"/>
    </row>
    <row r="4450" spans="1:5">
      <c r="A4450" s="87">
        <v>39747</v>
      </c>
      <c r="B4450" s="78" t="s">
        <v>14855</v>
      </c>
      <c r="C4450" s="87" t="s">
        <v>97</v>
      </c>
      <c r="D4450" s="87" t="s">
        <v>10420</v>
      </c>
      <c r="E4450" s="88"/>
    </row>
    <row r="4451" spans="1:5">
      <c r="A4451" s="87">
        <v>39753</v>
      </c>
      <c r="B4451" s="78" t="s">
        <v>14856</v>
      </c>
      <c r="C4451" s="87" t="s">
        <v>97</v>
      </c>
      <c r="D4451" s="87" t="s">
        <v>10420</v>
      </c>
      <c r="E4451" s="88"/>
    </row>
    <row r="4452" spans="1:5">
      <c r="A4452" s="87">
        <v>39752</v>
      </c>
      <c r="B4452" s="78" t="s">
        <v>14857</v>
      </c>
      <c r="C4452" s="87" t="s">
        <v>97</v>
      </c>
      <c r="D4452" s="87" t="s">
        <v>10420</v>
      </c>
      <c r="E4452" s="88"/>
    </row>
    <row r="4453" spans="1:5">
      <c r="A4453" s="87">
        <v>39754</v>
      </c>
      <c r="B4453" s="78" t="s">
        <v>14858</v>
      </c>
      <c r="C4453" s="87" t="s">
        <v>97</v>
      </c>
      <c r="D4453" s="87" t="s">
        <v>10420</v>
      </c>
      <c r="E4453" s="88"/>
    </row>
    <row r="4454" spans="1:5">
      <c r="A4454" s="87">
        <v>39748</v>
      </c>
      <c r="B4454" s="78" t="s">
        <v>14859</v>
      </c>
      <c r="C4454" s="87" t="s">
        <v>97</v>
      </c>
      <c r="D4454" s="87" t="s">
        <v>10420</v>
      </c>
      <c r="E4454" s="88"/>
    </row>
    <row r="4455" spans="1:5">
      <c r="A4455" s="87">
        <v>39755</v>
      </c>
      <c r="B4455" s="78" t="s">
        <v>14860</v>
      </c>
      <c r="C4455" s="87" t="s">
        <v>97</v>
      </c>
      <c r="D4455" s="87" t="s">
        <v>10420</v>
      </c>
      <c r="E4455" s="88"/>
    </row>
    <row r="4456" spans="1:5">
      <c r="A4456" s="87">
        <v>12742</v>
      </c>
      <c r="B4456" s="78" t="s">
        <v>14861</v>
      </c>
      <c r="C4456" s="87" t="s">
        <v>97</v>
      </c>
      <c r="D4456" s="87" t="s">
        <v>10420</v>
      </c>
      <c r="E4456" s="88"/>
    </row>
    <row r="4457" spans="1:5">
      <c r="A4457" s="87">
        <v>12713</v>
      </c>
      <c r="B4457" s="78" t="s">
        <v>14862</v>
      </c>
      <c r="C4457" s="87" t="s">
        <v>97</v>
      </c>
      <c r="D4457" s="87" t="s">
        <v>10426</v>
      </c>
      <c r="E4457" s="88"/>
    </row>
    <row r="4458" spans="1:5">
      <c r="A4458" s="87">
        <v>12743</v>
      </c>
      <c r="B4458" s="78" t="s">
        <v>14863</v>
      </c>
      <c r="C4458" s="87" t="s">
        <v>97</v>
      </c>
      <c r="D4458" s="87" t="s">
        <v>10420</v>
      </c>
      <c r="E4458" s="88"/>
    </row>
    <row r="4459" spans="1:5">
      <c r="A4459" s="87">
        <v>12744</v>
      </c>
      <c r="B4459" s="78" t="s">
        <v>14864</v>
      </c>
      <c r="C4459" s="87" t="s">
        <v>97</v>
      </c>
      <c r="D4459" s="87" t="s">
        <v>10420</v>
      </c>
      <c r="E4459" s="88"/>
    </row>
    <row r="4460" spans="1:5">
      <c r="A4460" s="87">
        <v>12745</v>
      </c>
      <c r="B4460" s="78" t="s">
        <v>14865</v>
      </c>
      <c r="C4460" s="87" t="s">
        <v>97</v>
      </c>
      <c r="D4460" s="87" t="s">
        <v>10420</v>
      </c>
      <c r="E4460" s="88"/>
    </row>
    <row r="4461" spans="1:5">
      <c r="A4461" s="87">
        <v>12746</v>
      </c>
      <c r="B4461" s="78" t="s">
        <v>14866</v>
      </c>
      <c r="C4461" s="87" t="s">
        <v>97</v>
      </c>
      <c r="D4461" s="87" t="s">
        <v>10420</v>
      </c>
      <c r="E4461" s="88"/>
    </row>
    <row r="4462" spans="1:5">
      <c r="A4462" s="87">
        <v>12747</v>
      </c>
      <c r="B4462" s="78" t="s">
        <v>14867</v>
      </c>
      <c r="C4462" s="87" t="s">
        <v>97</v>
      </c>
      <c r="D4462" s="87" t="s">
        <v>10420</v>
      </c>
      <c r="E4462" s="88"/>
    </row>
    <row r="4463" spans="1:5">
      <c r="A4463" s="87">
        <v>12748</v>
      </c>
      <c r="B4463" s="78" t="s">
        <v>14868</v>
      </c>
      <c r="C4463" s="87" t="s">
        <v>97</v>
      </c>
      <c r="D4463" s="87" t="s">
        <v>10420</v>
      </c>
      <c r="E4463" s="88"/>
    </row>
    <row r="4464" spans="1:5">
      <c r="A4464" s="87">
        <v>12749</v>
      </c>
      <c r="B4464" s="78" t="s">
        <v>14869</v>
      </c>
      <c r="C4464" s="87" t="s">
        <v>97</v>
      </c>
      <c r="D4464" s="87" t="s">
        <v>10420</v>
      </c>
      <c r="E4464" s="88"/>
    </row>
    <row r="4465" spans="1:5">
      <c r="A4465" s="87">
        <v>39660</v>
      </c>
      <c r="B4465" s="78" t="s">
        <v>14870</v>
      </c>
      <c r="C4465" s="87" t="s">
        <v>97</v>
      </c>
      <c r="D4465" s="87" t="s">
        <v>10420</v>
      </c>
      <c r="E4465" s="88"/>
    </row>
    <row r="4466" spans="1:5">
      <c r="A4466" s="87">
        <v>39662</v>
      </c>
      <c r="B4466" s="78" t="s">
        <v>14871</v>
      </c>
      <c r="C4466" s="87" t="s">
        <v>97</v>
      </c>
      <c r="D4466" s="87" t="s">
        <v>10420</v>
      </c>
      <c r="E4466" s="88"/>
    </row>
    <row r="4467" spans="1:5">
      <c r="A4467" s="87">
        <v>39661</v>
      </c>
      <c r="B4467" s="78" t="s">
        <v>14872</v>
      </c>
      <c r="C4467" s="87" t="s">
        <v>97</v>
      </c>
      <c r="D4467" s="87" t="s">
        <v>10420</v>
      </c>
      <c r="E4467" s="88"/>
    </row>
    <row r="4468" spans="1:5">
      <c r="A4468" s="87">
        <v>39666</v>
      </c>
      <c r="B4468" s="78" t="s">
        <v>14873</v>
      </c>
      <c r="C4468" s="87" t="s">
        <v>97</v>
      </c>
      <c r="D4468" s="87" t="s">
        <v>10420</v>
      </c>
      <c r="E4468" s="88"/>
    </row>
    <row r="4469" spans="1:5">
      <c r="A4469" s="87">
        <v>39664</v>
      </c>
      <c r="B4469" s="78" t="s">
        <v>14874</v>
      </c>
      <c r="C4469" s="87" t="s">
        <v>97</v>
      </c>
      <c r="D4469" s="87" t="s">
        <v>10420</v>
      </c>
      <c r="E4469" s="88"/>
    </row>
    <row r="4470" spans="1:5">
      <c r="A4470" s="87">
        <v>39663</v>
      </c>
      <c r="B4470" s="78" t="s">
        <v>14875</v>
      </c>
      <c r="C4470" s="87" t="s">
        <v>97</v>
      </c>
      <c r="D4470" s="87" t="s">
        <v>10420</v>
      </c>
      <c r="E4470" s="88"/>
    </row>
    <row r="4471" spans="1:5">
      <c r="A4471" s="87">
        <v>39665</v>
      </c>
      <c r="B4471" s="78" t="s">
        <v>14876</v>
      </c>
      <c r="C4471" s="87" t="s">
        <v>97</v>
      </c>
      <c r="D4471" s="87" t="s">
        <v>10420</v>
      </c>
      <c r="E4471" s="88"/>
    </row>
    <row r="4472" spans="1:5">
      <c r="A4472" s="87">
        <v>7753</v>
      </c>
      <c r="B4472" s="78" t="s">
        <v>14877</v>
      </c>
      <c r="C4472" s="87" t="s">
        <v>97</v>
      </c>
      <c r="D4472" s="87" t="s">
        <v>10420</v>
      </c>
      <c r="E4472" s="88">
        <v>366.52</v>
      </c>
    </row>
    <row r="4473" spans="1:5">
      <c r="A4473" s="87">
        <v>13256</v>
      </c>
      <c r="B4473" s="78" t="s">
        <v>14878</v>
      </c>
      <c r="C4473" s="87" t="s">
        <v>97</v>
      </c>
      <c r="D4473" s="87" t="s">
        <v>10420</v>
      </c>
      <c r="E4473" s="88">
        <v>513.44000000000005</v>
      </c>
    </row>
    <row r="4474" spans="1:5">
      <c r="A4474" s="87">
        <v>7757</v>
      </c>
      <c r="B4474" s="78" t="s">
        <v>14879</v>
      </c>
      <c r="C4474" s="87" t="s">
        <v>97</v>
      </c>
      <c r="D4474" s="87" t="s">
        <v>10420</v>
      </c>
      <c r="E4474" s="88">
        <v>547.41</v>
      </c>
    </row>
    <row r="4475" spans="1:5">
      <c r="A4475" s="87">
        <v>7758</v>
      </c>
      <c r="B4475" s="78" t="s">
        <v>14880</v>
      </c>
      <c r="C4475" s="87" t="s">
        <v>97</v>
      </c>
      <c r="D4475" s="87" t="s">
        <v>10420</v>
      </c>
      <c r="E4475" s="88">
        <v>793.07</v>
      </c>
    </row>
    <row r="4476" spans="1:5">
      <c r="A4476" s="87">
        <v>7759</v>
      </c>
      <c r="B4476" s="78" t="s">
        <v>14881</v>
      </c>
      <c r="C4476" s="87" t="s">
        <v>97</v>
      </c>
      <c r="D4476" s="87" t="s">
        <v>10420</v>
      </c>
      <c r="E4476" s="88">
        <v>2197.6</v>
      </c>
    </row>
    <row r="4477" spans="1:5">
      <c r="A4477" s="87">
        <v>40334</v>
      </c>
      <c r="B4477" s="78" t="s">
        <v>14882</v>
      </c>
      <c r="C4477" s="87" t="s">
        <v>97</v>
      </c>
      <c r="D4477" s="87" t="s">
        <v>10420</v>
      </c>
      <c r="E4477" s="88">
        <v>86.1</v>
      </c>
    </row>
    <row r="4478" spans="1:5">
      <c r="A4478" s="87">
        <v>7745</v>
      </c>
      <c r="B4478" s="78" t="s">
        <v>14883</v>
      </c>
      <c r="C4478" s="87" t="s">
        <v>97</v>
      </c>
      <c r="D4478" s="87" t="s">
        <v>10420</v>
      </c>
      <c r="E4478" s="88">
        <v>97.15</v>
      </c>
    </row>
    <row r="4479" spans="1:5">
      <c r="A4479" s="87">
        <v>7742</v>
      </c>
      <c r="B4479" s="78" t="s">
        <v>14884</v>
      </c>
      <c r="C4479" s="87" t="s">
        <v>97</v>
      </c>
      <c r="D4479" s="87" t="s">
        <v>10420</v>
      </c>
      <c r="E4479" s="88">
        <v>256.24</v>
      </c>
    </row>
    <row r="4480" spans="1:5">
      <c r="A4480" s="87">
        <v>7750</v>
      </c>
      <c r="B4480" s="78" t="s">
        <v>14885</v>
      </c>
      <c r="C4480" s="87" t="s">
        <v>97</v>
      </c>
      <c r="D4480" s="87" t="s">
        <v>10420</v>
      </c>
      <c r="E4480" s="88">
        <v>312.8</v>
      </c>
    </row>
    <row r="4481" spans="1:5">
      <c r="A4481" s="87">
        <v>7756</v>
      </c>
      <c r="B4481" s="78" t="s">
        <v>14886</v>
      </c>
      <c r="C4481" s="87" t="s">
        <v>97</v>
      </c>
      <c r="D4481" s="87" t="s">
        <v>10420</v>
      </c>
      <c r="E4481" s="88">
        <v>359.41</v>
      </c>
    </row>
    <row r="4482" spans="1:5">
      <c r="A4482" s="87">
        <v>7725</v>
      </c>
      <c r="B4482" s="78" t="s">
        <v>14887</v>
      </c>
      <c r="C4482" s="87" t="s">
        <v>97</v>
      </c>
      <c r="D4482" s="87" t="s">
        <v>10426</v>
      </c>
      <c r="E4482" s="88">
        <v>188</v>
      </c>
    </row>
    <row r="4483" spans="1:5">
      <c r="A4483" s="87">
        <v>7765</v>
      </c>
      <c r="B4483" s="78" t="s">
        <v>14888</v>
      </c>
      <c r="C4483" s="87" t="s">
        <v>97</v>
      </c>
      <c r="D4483" s="87" t="s">
        <v>10420</v>
      </c>
      <c r="E4483" s="88">
        <v>402.85</v>
      </c>
    </row>
    <row r="4484" spans="1:5">
      <c r="A4484" s="87">
        <v>12569</v>
      </c>
      <c r="B4484" s="78" t="s">
        <v>14889</v>
      </c>
      <c r="C4484" s="87" t="s">
        <v>97</v>
      </c>
      <c r="D4484" s="87" t="s">
        <v>10420</v>
      </c>
      <c r="E4484" s="88">
        <v>556.1</v>
      </c>
    </row>
    <row r="4485" spans="1:5">
      <c r="A4485" s="87">
        <v>7766</v>
      </c>
      <c r="B4485" s="78" t="s">
        <v>14890</v>
      </c>
      <c r="C4485" s="87" t="s">
        <v>97</v>
      </c>
      <c r="D4485" s="87" t="s">
        <v>10420</v>
      </c>
      <c r="E4485" s="88">
        <v>590.85</v>
      </c>
    </row>
    <row r="4486" spans="1:5">
      <c r="A4486" s="87">
        <v>7767</v>
      </c>
      <c r="B4486" s="78" t="s">
        <v>14891</v>
      </c>
      <c r="C4486" s="87" t="s">
        <v>97</v>
      </c>
      <c r="D4486" s="87" t="s">
        <v>10420</v>
      </c>
      <c r="E4486" s="88">
        <v>848.36</v>
      </c>
    </row>
    <row r="4487" spans="1:5">
      <c r="A4487" s="87">
        <v>7727</v>
      </c>
      <c r="B4487" s="78" t="s">
        <v>14892</v>
      </c>
      <c r="C4487" s="87" t="s">
        <v>97</v>
      </c>
      <c r="D4487" s="87" t="s">
        <v>10420</v>
      </c>
      <c r="E4487" s="88">
        <v>2464.5300000000002</v>
      </c>
    </row>
    <row r="4488" spans="1:5">
      <c r="A4488" s="87">
        <v>7760</v>
      </c>
      <c r="B4488" s="78" t="s">
        <v>14893</v>
      </c>
      <c r="C4488" s="87" t="s">
        <v>97</v>
      </c>
      <c r="D4488" s="87" t="s">
        <v>10420</v>
      </c>
      <c r="E4488" s="88">
        <v>97.94</v>
      </c>
    </row>
    <row r="4489" spans="1:5">
      <c r="A4489" s="87">
        <v>7761</v>
      </c>
      <c r="B4489" s="78" t="s">
        <v>14894</v>
      </c>
      <c r="C4489" s="87" t="s">
        <v>97</v>
      </c>
      <c r="D4489" s="87" t="s">
        <v>10420</v>
      </c>
      <c r="E4489" s="88">
        <v>102.68</v>
      </c>
    </row>
    <row r="4490" spans="1:5">
      <c r="A4490" s="87">
        <v>7752</v>
      </c>
      <c r="B4490" s="78" t="s">
        <v>14895</v>
      </c>
      <c r="C4490" s="87" t="s">
        <v>97</v>
      </c>
      <c r="D4490" s="87" t="s">
        <v>10420</v>
      </c>
      <c r="E4490" s="88">
        <v>124.8</v>
      </c>
    </row>
    <row r="4491" spans="1:5">
      <c r="A4491" s="87">
        <v>7762</v>
      </c>
      <c r="B4491" s="78" t="s">
        <v>14896</v>
      </c>
      <c r="C4491" s="87" t="s">
        <v>97</v>
      </c>
      <c r="D4491" s="87" t="s">
        <v>10420</v>
      </c>
      <c r="E4491" s="88">
        <v>163.11000000000001</v>
      </c>
    </row>
    <row r="4492" spans="1:5">
      <c r="A4492" s="87">
        <v>7722</v>
      </c>
      <c r="B4492" s="78" t="s">
        <v>14897</v>
      </c>
      <c r="C4492" s="87" t="s">
        <v>97</v>
      </c>
      <c r="D4492" s="87" t="s">
        <v>10420</v>
      </c>
      <c r="E4492" s="88">
        <v>249.61</v>
      </c>
    </row>
    <row r="4493" spans="1:5">
      <c r="A4493" s="87">
        <v>7763</v>
      </c>
      <c r="B4493" s="78" t="s">
        <v>14898</v>
      </c>
      <c r="C4493" s="87" t="s">
        <v>97</v>
      </c>
      <c r="D4493" s="87" t="s">
        <v>10420</v>
      </c>
      <c r="E4493" s="88">
        <v>304.11</v>
      </c>
    </row>
    <row r="4494" spans="1:5">
      <c r="A4494" s="87">
        <v>7764</v>
      </c>
      <c r="B4494" s="78" t="s">
        <v>14899</v>
      </c>
      <c r="C4494" s="87" t="s">
        <v>97</v>
      </c>
      <c r="D4494" s="87" t="s">
        <v>10420</v>
      </c>
      <c r="E4494" s="88">
        <v>363.36</v>
      </c>
    </row>
    <row r="4495" spans="1:5">
      <c r="A4495" s="87">
        <v>12572</v>
      </c>
      <c r="B4495" s="78" t="s">
        <v>14900</v>
      </c>
      <c r="C4495" s="87" t="s">
        <v>97</v>
      </c>
      <c r="D4495" s="87" t="s">
        <v>10420</v>
      </c>
      <c r="E4495" s="88">
        <v>513.44000000000005</v>
      </c>
    </row>
    <row r="4496" spans="1:5">
      <c r="A4496" s="87">
        <v>12573</v>
      </c>
      <c r="B4496" s="78" t="s">
        <v>14901</v>
      </c>
      <c r="C4496" s="87" t="s">
        <v>97</v>
      </c>
      <c r="D4496" s="87" t="s">
        <v>10420</v>
      </c>
      <c r="E4496" s="88">
        <v>675.37</v>
      </c>
    </row>
    <row r="4497" spans="1:5">
      <c r="A4497" s="87">
        <v>12574</v>
      </c>
      <c r="B4497" s="78" t="s">
        <v>14902</v>
      </c>
      <c r="C4497" s="87" t="s">
        <v>97</v>
      </c>
      <c r="D4497" s="87" t="s">
        <v>10420</v>
      </c>
      <c r="E4497" s="88">
        <v>816.61</v>
      </c>
    </row>
    <row r="4498" spans="1:5">
      <c r="A4498" s="87">
        <v>12575</v>
      </c>
      <c r="B4498" s="78" t="s">
        <v>14903</v>
      </c>
      <c r="C4498" s="87" t="s">
        <v>97</v>
      </c>
      <c r="D4498" s="87" t="s">
        <v>10420</v>
      </c>
      <c r="E4498" s="88">
        <v>1240.1600000000001</v>
      </c>
    </row>
    <row r="4499" spans="1:5">
      <c r="A4499" s="87">
        <v>12576</v>
      </c>
      <c r="B4499" s="78" t="s">
        <v>14904</v>
      </c>
      <c r="C4499" s="87" t="s">
        <v>97</v>
      </c>
      <c r="D4499" s="87" t="s">
        <v>10420</v>
      </c>
      <c r="E4499" s="88">
        <v>150.08000000000001</v>
      </c>
    </row>
    <row r="4500" spans="1:5">
      <c r="A4500" s="87">
        <v>12577</v>
      </c>
      <c r="B4500" s="78" t="s">
        <v>14905</v>
      </c>
      <c r="C4500" s="87" t="s">
        <v>97</v>
      </c>
      <c r="D4500" s="87" t="s">
        <v>10420</v>
      </c>
      <c r="E4500" s="88">
        <v>202.21</v>
      </c>
    </row>
    <row r="4501" spans="1:5">
      <c r="A4501" s="87">
        <v>12578</v>
      </c>
      <c r="B4501" s="78" t="s">
        <v>14906</v>
      </c>
      <c r="C4501" s="87" t="s">
        <v>97</v>
      </c>
      <c r="D4501" s="87" t="s">
        <v>10420</v>
      </c>
      <c r="E4501" s="88">
        <v>244.87</v>
      </c>
    </row>
    <row r="4502" spans="1:5">
      <c r="A4502" s="87">
        <v>12579</v>
      </c>
      <c r="B4502" s="78" t="s">
        <v>14907</v>
      </c>
      <c r="C4502" s="87" t="s">
        <v>97</v>
      </c>
      <c r="D4502" s="87" t="s">
        <v>10420</v>
      </c>
      <c r="E4502" s="88">
        <v>421.81</v>
      </c>
    </row>
    <row r="4503" spans="1:5">
      <c r="A4503" s="87">
        <v>12580</v>
      </c>
      <c r="B4503" s="78" t="s">
        <v>14908</v>
      </c>
      <c r="C4503" s="87" t="s">
        <v>97</v>
      </c>
      <c r="D4503" s="87" t="s">
        <v>10420</v>
      </c>
      <c r="E4503" s="88">
        <v>439.5</v>
      </c>
    </row>
    <row r="4504" spans="1:5">
      <c r="A4504" s="87">
        <v>12581</v>
      </c>
      <c r="B4504" s="78" t="s">
        <v>14909</v>
      </c>
      <c r="C4504" s="87" t="s">
        <v>97</v>
      </c>
      <c r="D4504" s="87" t="s">
        <v>10420</v>
      </c>
      <c r="E4504" s="88">
        <v>470.78</v>
      </c>
    </row>
    <row r="4505" spans="1:5">
      <c r="A4505" s="87">
        <v>7720</v>
      </c>
      <c r="B4505" s="78" t="s">
        <v>14910</v>
      </c>
      <c r="C4505" s="87" t="s">
        <v>97</v>
      </c>
      <c r="D4505" s="87" t="s">
        <v>10420</v>
      </c>
      <c r="E4505" s="88">
        <v>736.2</v>
      </c>
    </row>
    <row r="4506" spans="1:5">
      <c r="A4506" s="87">
        <v>40335</v>
      </c>
      <c r="B4506" s="78" t="s">
        <v>14911</v>
      </c>
      <c r="C4506" s="87" t="s">
        <v>97</v>
      </c>
      <c r="D4506" s="87" t="s">
        <v>10420</v>
      </c>
      <c r="E4506" s="88">
        <v>154.03</v>
      </c>
    </row>
    <row r="4507" spans="1:5">
      <c r="A4507" s="87">
        <v>7740</v>
      </c>
      <c r="B4507" s="78" t="s">
        <v>14912</v>
      </c>
      <c r="C4507" s="87" t="s">
        <v>97</v>
      </c>
      <c r="D4507" s="87" t="s">
        <v>10420</v>
      </c>
      <c r="E4507" s="88">
        <v>157.97999999999999</v>
      </c>
    </row>
    <row r="4508" spans="1:5">
      <c r="A4508" s="87">
        <v>7741</v>
      </c>
      <c r="B4508" s="78" t="s">
        <v>14913</v>
      </c>
      <c r="C4508" s="87" t="s">
        <v>97</v>
      </c>
      <c r="D4508" s="87" t="s">
        <v>10420</v>
      </c>
      <c r="E4508" s="88">
        <v>292.26</v>
      </c>
    </row>
    <row r="4509" spans="1:5">
      <c r="A4509" s="87">
        <v>7774</v>
      </c>
      <c r="B4509" s="78" t="s">
        <v>14914</v>
      </c>
      <c r="C4509" s="87" t="s">
        <v>97</v>
      </c>
      <c r="D4509" s="87" t="s">
        <v>10420</v>
      </c>
      <c r="E4509" s="88">
        <v>358.62</v>
      </c>
    </row>
    <row r="4510" spans="1:5">
      <c r="A4510" s="87">
        <v>7744</v>
      </c>
      <c r="B4510" s="78" t="s">
        <v>14915</v>
      </c>
      <c r="C4510" s="87" t="s">
        <v>97</v>
      </c>
      <c r="D4510" s="87" t="s">
        <v>10420</v>
      </c>
      <c r="E4510" s="88">
        <v>468.42</v>
      </c>
    </row>
    <row r="4511" spans="1:5">
      <c r="A4511" s="87">
        <v>7773</v>
      </c>
      <c r="B4511" s="78" t="s">
        <v>14916</v>
      </c>
      <c r="C4511" s="87" t="s">
        <v>97</v>
      </c>
      <c r="D4511" s="87" t="s">
        <v>10420</v>
      </c>
      <c r="E4511" s="88">
        <v>478.76</v>
      </c>
    </row>
    <row r="4512" spans="1:5">
      <c r="A4512" s="87">
        <v>7754</v>
      </c>
      <c r="B4512" s="78" t="s">
        <v>14917</v>
      </c>
      <c r="C4512" s="87" t="s">
        <v>97</v>
      </c>
      <c r="D4512" s="87" t="s">
        <v>10420</v>
      </c>
      <c r="E4512" s="88">
        <v>725.93</v>
      </c>
    </row>
    <row r="4513" spans="1:5">
      <c r="A4513" s="87">
        <v>7735</v>
      </c>
      <c r="B4513" s="78" t="s">
        <v>14918</v>
      </c>
      <c r="C4513" s="87" t="s">
        <v>97</v>
      </c>
      <c r="D4513" s="87" t="s">
        <v>10420</v>
      </c>
      <c r="E4513" s="88">
        <v>940</v>
      </c>
    </row>
    <row r="4514" spans="1:5">
      <c r="A4514" s="87">
        <v>7755</v>
      </c>
      <c r="B4514" s="78" t="s">
        <v>14919</v>
      </c>
      <c r="C4514" s="87" t="s">
        <v>97</v>
      </c>
      <c r="D4514" s="87" t="s">
        <v>10420</v>
      </c>
      <c r="E4514" s="88">
        <v>186.42</v>
      </c>
    </row>
    <row r="4515" spans="1:5">
      <c r="A4515" s="87">
        <v>7776</v>
      </c>
      <c r="B4515" s="78" t="s">
        <v>14920</v>
      </c>
      <c r="C4515" s="87" t="s">
        <v>97</v>
      </c>
      <c r="D4515" s="87" t="s">
        <v>10420</v>
      </c>
      <c r="E4515" s="88">
        <v>388.63</v>
      </c>
    </row>
    <row r="4516" spans="1:5">
      <c r="A4516" s="87">
        <v>7743</v>
      </c>
      <c r="B4516" s="78" t="s">
        <v>14921</v>
      </c>
      <c r="C4516" s="87" t="s">
        <v>97</v>
      </c>
      <c r="D4516" s="87" t="s">
        <v>10420</v>
      </c>
      <c r="E4516" s="88">
        <v>411.54</v>
      </c>
    </row>
    <row r="4517" spans="1:5">
      <c r="A4517" s="87">
        <v>7733</v>
      </c>
      <c r="B4517" s="78" t="s">
        <v>14922</v>
      </c>
      <c r="C4517" s="87" t="s">
        <v>97</v>
      </c>
      <c r="D4517" s="87" t="s">
        <v>10420</v>
      </c>
      <c r="E4517" s="88">
        <v>537.14</v>
      </c>
    </row>
    <row r="4518" spans="1:5">
      <c r="A4518" s="87">
        <v>7775</v>
      </c>
      <c r="B4518" s="78" t="s">
        <v>14923</v>
      </c>
      <c r="C4518" s="87" t="s">
        <v>97</v>
      </c>
      <c r="D4518" s="87" t="s">
        <v>10420</v>
      </c>
      <c r="E4518" s="88">
        <v>588.48</v>
      </c>
    </row>
    <row r="4519" spans="1:5">
      <c r="A4519" s="87">
        <v>7734</v>
      </c>
      <c r="B4519" s="78" t="s">
        <v>14924</v>
      </c>
      <c r="C4519" s="87" t="s">
        <v>97</v>
      </c>
      <c r="D4519" s="87" t="s">
        <v>10420</v>
      </c>
      <c r="E4519" s="88">
        <v>833.36</v>
      </c>
    </row>
    <row r="4520" spans="1:5">
      <c r="A4520" s="87">
        <v>7714</v>
      </c>
      <c r="B4520" s="78" t="s">
        <v>14925</v>
      </c>
      <c r="C4520" s="87" t="s">
        <v>97</v>
      </c>
      <c r="D4520" s="87" t="s">
        <v>10420</v>
      </c>
      <c r="E4520" s="88">
        <v>116.11</v>
      </c>
    </row>
    <row r="4521" spans="1:5">
      <c r="A4521" s="87">
        <v>37449</v>
      </c>
      <c r="B4521" s="78" t="s">
        <v>14926</v>
      </c>
      <c r="C4521" s="87" t="s">
        <v>97</v>
      </c>
      <c r="D4521" s="87" t="s">
        <v>10420</v>
      </c>
      <c r="E4521" s="88"/>
    </row>
    <row r="4522" spans="1:5">
      <c r="A4522" s="87">
        <v>37450</v>
      </c>
      <c r="B4522" s="78" t="s">
        <v>14927</v>
      </c>
      <c r="C4522" s="87" t="s">
        <v>97</v>
      </c>
      <c r="D4522" s="87" t="s">
        <v>10420</v>
      </c>
      <c r="E4522" s="88"/>
    </row>
    <row r="4523" spans="1:5">
      <c r="A4523" s="87">
        <v>37451</v>
      </c>
      <c r="B4523" s="78" t="s">
        <v>14928</v>
      </c>
      <c r="C4523" s="87" t="s">
        <v>97</v>
      </c>
      <c r="D4523" s="87" t="s">
        <v>10420</v>
      </c>
      <c r="E4523" s="88"/>
    </row>
    <row r="4524" spans="1:5">
      <c r="A4524" s="87">
        <v>37452</v>
      </c>
      <c r="B4524" s="78" t="s">
        <v>14929</v>
      </c>
      <c r="C4524" s="87" t="s">
        <v>97</v>
      </c>
      <c r="D4524" s="87" t="s">
        <v>10420</v>
      </c>
      <c r="E4524" s="88"/>
    </row>
    <row r="4525" spans="1:5">
      <c r="A4525" s="87">
        <v>37453</v>
      </c>
      <c r="B4525" s="78" t="s">
        <v>14930</v>
      </c>
      <c r="C4525" s="87" t="s">
        <v>97</v>
      </c>
      <c r="D4525" s="87" t="s">
        <v>10420</v>
      </c>
      <c r="E4525" s="88"/>
    </row>
    <row r="4526" spans="1:5">
      <c r="A4526" s="87">
        <v>7778</v>
      </c>
      <c r="B4526" s="78" t="s">
        <v>14931</v>
      </c>
      <c r="C4526" s="87" t="s">
        <v>97</v>
      </c>
      <c r="D4526" s="87" t="s">
        <v>10420</v>
      </c>
      <c r="E4526" s="88"/>
    </row>
    <row r="4527" spans="1:5">
      <c r="A4527" s="87">
        <v>7796</v>
      </c>
      <c r="B4527" s="78" t="s">
        <v>14932</v>
      </c>
      <c r="C4527" s="87" t="s">
        <v>97</v>
      </c>
      <c r="D4527" s="87" t="s">
        <v>10426</v>
      </c>
      <c r="E4527" s="88"/>
    </row>
    <row r="4528" spans="1:5">
      <c r="A4528" s="87">
        <v>7781</v>
      </c>
      <c r="B4528" s="78" t="s">
        <v>14933</v>
      </c>
      <c r="C4528" s="87" t="s">
        <v>97</v>
      </c>
      <c r="D4528" s="87" t="s">
        <v>10420</v>
      </c>
      <c r="E4528" s="88"/>
    </row>
    <row r="4529" spans="1:5">
      <c r="A4529" s="87">
        <v>7795</v>
      </c>
      <c r="B4529" s="78" t="s">
        <v>14934</v>
      </c>
      <c r="C4529" s="87" t="s">
        <v>97</v>
      </c>
      <c r="D4529" s="87" t="s">
        <v>10420</v>
      </c>
      <c r="E4529" s="88"/>
    </row>
    <row r="4530" spans="1:5">
      <c r="A4530" s="87">
        <v>7791</v>
      </c>
      <c r="B4530" s="78" t="s">
        <v>14935</v>
      </c>
      <c r="C4530" s="87" t="s">
        <v>97</v>
      </c>
      <c r="D4530" s="87" t="s">
        <v>10420</v>
      </c>
      <c r="E4530" s="88"/>
    </row>
    <row r="4531" spans="1:5">
      <c r="A4531" s="87">
        <v>7783</v>
      </c>
      <c r="B4531" s="78" t="s">
        <v>14936</v>
      </c>
      <c r="C4531" s="87" t="s">
        <v>97</v>
      </c>
      <c r="D4531" s="87" t="s">
        <v>10420</v>
      </c>
      <c r="E4531" s="88"/>
    </row>
    <row r="4532" spans="1:5">
      <c r="A4532" s="87">
        <v>7790</v>
      </c>
      <c r="B4532" s="78" t="s">
        <v>14937</v>
      </c>
      <c r="C4532" s="87" t="s">
        <v>97</v>
      </c>
      <c r="D4532" s="87" t="s">
        <v>10420</v>
      </c>
      <c r="E4532" s="88"/>
    </row>
    <row r="4533" spans="1:5">
      <c r="A4533" s="87">
        <v>7785</v>
      </c>
      <c r="B4533" s="78" t="s">
        <v>14938</v>
      </c>
      <c r="C4533" s="87" t="s">
        <v>97</v>
      </c>
      <c r="D4533" s="87" t="s">
        <v>10420</v>
      </c>
      <c r="E4533" s="88"/>
    </row>
    <row r="4534" spans="1:5">
      <c r="A4534" s="87">
        <v>7792</v>
      </c>
      <c r="B4534" s="78" t="s">
        <v>14939</v>
      </c>
      <c r="C4534" s="87" t="s">
        <v>97</v>
      </c>
      <c r="D4534" s="87" t="s">
        <v>10420</v>
      </c>
      <c r="E4534" s="88"/>
    </row>
    <row r="4535" spans="1:5">
      <c r="A4535" s="87">
        <v>7793</v>
      </c>
      <c r="B4535" s="78" t="s">
        <v>14940</v>
      </c>
      <c r="C4535" s="87" t="s">
        <v>97</v>
      </c>
      <c r="D4535" s="87" t="s">
        <v>10420</v>
      </c>
      <c r="E4535" s="88"/>
    </row>
    <row r="4536" spans="1:5">
      <c r="A4536" s="87">
        <v>13159</v>
      </c>
      <c r="B4536" s="78" t="s">
        <v>14941</v>
      </c>
      <c r="C4536" s="87" t="s">
        <v>97</v>
      </c>
      <c r="D4536" s="87" t="s">
        <v>10420</v>
      </c>
      <c r="E4536" s="88"/>
    </row>
    <row r="4537" spans="1:5">
      <c r="A4537" s="87">
        <v>13168</v>
      </c>
      <c r="B4537" s="78" t="s">
        <v>14942</v>
      </c>
      <c r="C4537" s="87" t="s">
        <v>97</v>
      </c>
      <c r="D4537" s="87" t="s">
        <v>10420</v>
      </c>
      <c r="E4537" s="88"/>
    </row>
    <row r="4538" spans="1:5">
      <c r="A4538" s="87">
        <v>13173</v>
      </c>
      <c r="B4538" s="78" t="s">
        <v>14943</v>
      </c>
      <c r="C4538" s="87" t="s">
        <v>97</v>
      </c>
      <c r="D4538" s="87" t="s">
        <v>10420</v>
      </c>
      <c r="E4538" s="88"/>
    </row>
    <row r="4539" spans="1:5">
      <c r="A4539" s="87">
        <v>12583</v>
      </c>
      <c r="B4539" s="78" t="s">
        <v>14944</v>
      </c>
      <c r="C4539" s="87" t="s">
        <v>97</v>
      </c>
      <c r="D4539" s="87" t="s">
        <v>10420</v>
      </c>
      <c r="E4539" s="88"/>
    </row>
    <row r="4540" spans="1:5">
      <c r="A4540" s="87">
        <v>12584</v>
      </c>
      <c r="B4540" s="78" t="s">
        <v>14945</v>
      </c>
      <c r="C4540" s="87" t="s">
        <v>97</v>
      </c>
      <c r="D4540" s="87" t="s">
        <v>10420</v>
      </c>
      <c r="E4540" s="88"/>
    </row>
    <row r="4541" spans="1:5">
      <c r="A4541" s="87">
        <v>12613</v>
      </c>
      <c r="B4541" s="78" t="s">
        <v>14946</v>
      </c>
      <c r="C4541" s="87" t="s">
        <v>119</v>
      </c>
      <c r="D4541" s="87" t="s">
        <v>10420</v>
      </c>
      <c r="E4541" s="88">
        <v>21.77</v>
      </c>
    </row>
    <row r="4542" spans="1:5">
      <c r="A4542" s="87">
        <v>1031</v>
      </c>
      <c r="B4542" s="78" t="s">
        <v>14947</v>
      </c>
      <c r="C4542" s="87" t="s">
        <v>119</v>
      </c>
      <c r="D4542" s="87" t="s">
        <v>10420</v>
      </c>
      <c r="E4542" s="88">
        <v>16.36</v>
      </c>
    </row>
    <row r="4543" spans="1:5">
      <c r="A4543" s="87">
        <v>39707</v>
      </c>
      <c r="B4543" s="78" t="s">
        <v>14948</v>
      </c>
      <c r="C4543" s="87" t="s">
        <v>97</v>
      </c>
      <c r="D4543" s="87" t="s">
        <v>10420</v>
      </c>
      <c r="E4543" s="88"/>
    </row>
    <row r="4544" spans="1:5">
      <c r="A4544" s="87">
        <v>39708</v>
      </c>
      <c r="B4544" s="78" t="s">
        <v>14949</v>
      </c>
      <c r="C4544" s="87" t="s">
        <v>97</v>
      </c>
      <c r="D4544" s="87" t="s">
        <v>10420</v>
      </c>
      <c r="E4544" s="88"/>
    </row>
    <row r="4545" spans="1:5">
      <c r="A4545" s="87">
        <v>39710</v>
      </c>
      <c r="B4545" s="78" t="s">
        <v>14950</v>
      </c>
      <c r="C4545" s="87" t="s">
        <v>97</v>
      </c>
      <c r="D4545" s="87" t="s">
        <v>10420</v>
      </c>
      <c r="E4545" s="88"/>
    </row>
    <row r="4546" spans="1:5">
      <c r="A4546" s="87">
        <v>39709</v>
      </c>
      <c r="B4546" s="78" t="s">
        <v>14951</v>
      </c>
      <c r="C4546" s="87" t="s">
        <v>97</v>
      </c>
      <c r="D4546" s="87" t="s">
        <v>10420</v>
      </c>
      <c r="E4546" s="88"/>
    </row>
    <row r="4547" spans="1:5">
      <c r="A4547" s="87">
        <v>39711</v>
      </c>
      <c r="B4547" s="78" t="s">
        <v>14952</v>
      </c>
      <c r="C4547" s="87" t="s">
        <v>97</v>
      </c>
      <c r="D4547" s="87" t="s">
        <v>10420</v>
      </c>
      <c r="E4547" s="88"/>
    </row>
    <row r="4548" spans="1:5">
      <c r="A4548" s="87">
        <v>39714</v>
      </c>
      <c r="B4548" s="78" t="s">
        <v>14953</v>
      </c>
      <c r="C4548" s="87" t="s">
        <v>97</v>
      </c>
      <c r="D4548" s="87" t="s">
        <v>10420</v>
      </c>
      <c r="E4548" s="88"/>
    </row>
    <row r="4549" spans="1:5">
      <c r="A4549" s="87">
        <v>39712</v>
      </c>
      <c r="B4549" s="78" t="s">
        <v>14954</v>
      </c>
      <c r="C4549" s="87" t="s">
        <v>97</v>
      </c>
      <c r="D4549" s="87" t="s">
        <v>10426</v>
      </c>
      <c r="E4549" s="88"/>
    </row>
    <row r="4550" spans="1:5">
      <c r="A4550" s="87">
        <v>39713</v>
      </c>
      <c r="B4550" s="78" t="s">
        <v>14955</v>
      </c>
      <c r="C4550" s="87" t="s">
        <v>97</v>
      </c>
      <c r="D4550" s="87" t="s">
        <v>10420</v>
      </c>
      <c r="E4550" s="88"/>
    </row>
    <row r="4551" spans="1:5">
      <c r="A4551" s="87">
        <v>39715</v>
      </c>
      <c r="B4551" s="78" t="s">
        <v>14956</v>
      </c>
      <c r="C4551" s="87" t="s">
        <v>97</v>
      </c>
      <c r="D4551" s="87" t="s">
        <v>10420</v>
      </c>
      <c r="E4551" s="88"/>
    </row>
    <row r="4552" spans="1:5">
      <c r="A4552" s="87">
        <v>39716</v>
      </c>
      <c r="B4552" s="78" t="s">
        <v>14957</v>
      </c>
      <c r="C4552" s="87" t="s">
        <v>97</v>
      </c>
      <c r="D4552" s="87" t="s">
        <v>10420</v>
      </c>
      <c r="E4552" s="88"/>
    </row>
    <row r="4553" spans="1:5">
      <c r="A4553" s="87">
        <v>39718</v>
      </c>
      <c r="B4553" s="78" t="s">
        <v>14958</v>
      </c>
      <c r="C4553" s="87" t="s">
        <v>97</v>
      </c>
      <c r="D4553" s="87" t="s">
        <v>10420</v>
      </c>
      <c r="E4553" s="88"/>
    </row>
    <row r="4554" spans="1:5">
      <c r="A4554" s="87">
        <v>9813</v>
      </c>
      <c r="B4554" s="78" t="s">
        <v>14959</v>
      </c>
      <c r="C4554" s="87" t="s">
        <v>97</v>
      </c>
      <c r="D4554" s="87" t="s">
        <v>10426</v>
      </c>
      <c r="E4554" s="88"/>
    </row>
    <row r="4555" spans="1:5">
      <c r="A4555" s="87">
        <v>9815</v>
      </c>
      <c r="B4555" s="78" t="s">
        <v>14960</v>
      </c>
      <c r="C4555" s="87" t="s">
        <v>97</v>
      </c>
      <c r="D4555" s="87" t="s">
        <v>10420</v>
      </c>
      <c r="E4555" s="88"/>
    </row>
    <row r="4556" spans="1:5">
      <c r="A4556" s="87">
        <v>44543</v>
      </c>
      <c r="B4556" s="78" t="s">
        <v>14961</v>
      </c>
      <c r="C4556" s="87" t="s">
        <v>97</v>
      </c>
      <c r="D4556" s="87" t="s">
        <v>10420</v>
      </c>
      <c r="E4556" s="88"/>
    </row>
    <row r="4557" spans="1:5">
      <c r="A4557" s="87">
        <v>44526</v>
      </c>
      <c r="B4557" s="78" t="s">
        <v>14962</v>
      </c>
      <c r="C4557" s="87" t="s">
        <v>97</v>
      </c>
      <c r="D4557" s="87" t="s">
        <v>10420</v>
      </c>
      <c r="E4557" s="88"/>
    </row>
    <row r="4558" spans="1:5">
      <c r="A4558" s="87">
        <v>44545</v>
      </c>
      <c r="B4558" s="78" t="s">
        <v>14963</v>
      </c>
      <c r="C4558" s="87" t="s">
        <v>97</v>
      </c>
      <c r="D4558" s="87" t="s">
        <v>10420</v>
      </c>
      <c r="E4558" s="88"/>
    </row>
    <row r="4559" spans="1:5">
      <c r="A4559" s="87">
        <v>44525</v>
      </c>
      <c r="B4559" s="78" t="s">
        <v>14964</v>
      </c>
      <c r="C4559" s="87" t="s">
        <v>97</v>
      </c>
      <c r="D4559" s="87" t="s">
        <v>10420</v>
      </c>
      <c r="E4559" s="88"/>
    </row>
    <row r="4560" spans="1:5">
      <c r="A4560" s="87">
        <v>44547</v>
      </c>
      <c r="B4560" s="78" t="s">
        <v>14965</v>
      </c>
      <c r="C4560" s="87" t="s">
        <v>97</v>
      </c>
      <c r="D4560" s="87" t="s">
        <v>10420</v>
      </c>
      <c r="E4560" s="88"/>
    </row>
    <row r="4561" spans="1:5">
      <c r="A4561" s="87">
        <v>44519</v>
      </c>
      <c r="B4561" s="78" t="s">
        <v>14966</v>
      </c>
      <c r="C4561" s="87" t="s">
        <v>97</v>
      </c>
      <c r="D4561" s="87" t="s">
        <v>10420</v>
      </c>
      <c r="E4561" s="88"/>
    </row>
    <row r="4562" spans="1:5">
      <c r="A4562" s="87">
        <v>44520</v>
      </c>
      <c r="B4562" s="78" t="s">
        <v>14967</v>
      </c>
      <c r="C4562" s="87" t="s">
        <v>97</v>
      </c>
      <c r="D4562" s="87" t="s">
        <v>10420</v>
      </c>
      <c r="E4562" s="88"/>
    </row>
    <row r="4563" spans="1:5">
      <c r="A4563" s="87">
        <v>44521</v>
      </c>
      <c r="B4563" s="78" t="s">
        <v>14968</v>
      </c>
      <c r="C4563" s="87" t="s">
        <v>97</v>
      </c>
      <c r="D4563" s="87" t="s">
        <v>10420</v>
      </c>
      <c r="E4563" s="88"/>
    </row>
    <row r="4564" spans="1:5">
      <c r="A4564" s="87">
        <v>44522</v>
      </c>
      <c r="B4564" s="78" t="s">
        <v>14969</v>
      </c>
      <c r="C4564" s="87" t="s">
        <v>97</v>
      </c>
      <c r="D4564" s="87" t="s">
        <v>10420</v>
      </c>
      <c r="E4564" s="88"/>
    </row>
    <row r="4565" spans="1:5">
      <c r="A4565" s="87">
        <v>44523</v>
      </c>
      <c r="B4565" s="78" t="s">
        <v>14970</v>
      </c>
      <c r="C4565" s="87" t="s">
        <v>97</v>
      </c>
      <c r="D4565" s="87" t="s">
        <v>10420</v>
      </c>
      <c r="E4565" s="88"/>
    </row>
    <row r="4566" spans="1:5">
      <c r="A4566" s="87">
        <v>44527</v>
      </c>
      <c r="B4566" s="78" t="s">
        <v>14971</v>
      </c>
      <c r="C4566" s="87" t="s">
        <v>97</v>
      </c>
      <c r="D4566" s="87" t="s">
        <v>10420</v>
      </c>
      <c r="E4566" s="88"/>
    </row>
    <row r="4567" spans="1:5">
      <c r="A4567" s="87">
        <v>44524</v>
      </c>
      <c r="B4567" s="78" t="s">
        <v>14972</v>
      </c>
      <c r="C4567" s="87" t="s">
        <v>97</v>
      </c>
      <c r="D4567" s="87" t="s">
        <v>10420</v>
      </c>
      <c r="E4567" s="88"/>
    </row>
    <row r="4568" spans="1:5">
      <c r="A4568" s="87">
        <v>44542</v>
      </c>
      <c r="B4568" s="78" t="s">
        <v>14973</v>
      </c>
      <c r="C4568" s="87" t="s">
        <v>97</v>
      </c>
      <c r="D4568" s="87" t="s">
        <v>10420</v>
      </c>
      <c r="E4568" s="88"/>
    </row>
    <row r="4569" spans="1:5">
      <c r="A4569" s="87">
        <v>9877</v>
      </c>
      <c r="B4569" s="78" t="s">
        <v>14974</v>
      </c>
      <c r="C4569" s="87" t="s">
        <v>97</v>
      </c>
      <c r="D4569" s="87" t="s">
        <v>10420</v>
      </c>
      <c r="E4569" s="88">
        <v>103.06</v>
      </c>
    </row>
    <row r="4570" spans="1:5">
      <c r="A4570" s="87">
        <v>9878</v>
      </c>
      <c r="B4570" s="78" t="s">
        <v>14975</v>
      </c>
      <c r="C4570" s="87" t="s">
        <v>97</v>
      </c>
      <c r="D4570" s="87" t="s">
        <v>10420</v>
      </c>
      <c r="E4570" s="88">
        <v>126.87</v>
      </c>
    </row>
    <row r="4571" spans="1:5">
      <c r="A4571" s="87">
        <v>41986</v>
      </c>
      <c r="B4571" s="78" t="s">
        <v>14976</v>
      </c>
      <c r="C4571" s="87" t="s">
        <v>97</v>
      </c>
      <c r="D4571" s="87" t="s">
        <v>10420</v>
      </c>
      <c r="E4571" s="88">
        <v>4109.8100000000004</v>
      </c>
    </row>
    <row r="4572" spans="1:5">
      <c r="A4572" s="87">
        <v>43422</v>
      </c>
      <c r="B4572" s="78" t="s">
        <v>14977</v>
      </c>
      <c r="C4572" s="87" t="s">
        <v>97</v>
      </c>
      <c r="D4572" s="87" t="s">
        <v>10420</v>
      </c>
      <c r="E4572" s="88">
        <v>5040.28</v>
      </c>
    </row>
    <row r="4573" spans="1:5">
      <c r="A4573" s="87">
        <v>41987</v>
      </c>
      <c r="B4573" s="78" t="s">
        <v>14978</v>
      </c>
      <c r="C4573" s="87" t="s">
        <v>97</v>
      </c>
      <c r="D4573" s="87" t="s">
        <v>10420</v>
      </c>
      <c r="E4573" s="88">
        <v>5842.1</v>
      </c>
    </row>
    <row r="4574" spans="1:5">
      <c r="A4574" s="87">
        <v>41988</v>
      </c>
      <c r="B4574" s="78" t="s">
        <v>14979</v>
      </c>
      <c r="C4574" s="87" t="s">
        <v>97</v>
      </c>
      <c r="D4574" s="87" t="s">
        <v>10420</v>
      </c>
      <c r="E4574" s="88">
        <v>7716.58</v>
      </c>
    </row>
    <row r="4575" spans="1:5">
      <c r="A4575" s="87">
        <v>41697</v>
      </c>
      <c r="B4575" s="78" t="s">
        <v>14980</v>
      </c>
      <c r="C4575" s="87" t="s">
        <v>97</v>
      </c>
      <c r="D4575" s="87" t="s">
        <v>10420</v>
      </c>
      <c r="E4575" s="88">
        <v>1367.74</v>
      </c>
    </row>
    <row r="4576" spans="1:5">
      <c r="A4576" s="87">
        <v>41985</v>
      </c>
      <c r="B4576" s="78" t="s">
        <v>14981</v>
      </c>
      <c r="C4576" s="87" t="s">
        <v>97</v>
      </c>
      <c r="D4576" s="87" t="s">
        <v>10420</v>
      </c>
      <c r="E4576" s="88">
        <v>1904.9</v>
      </c>
    </row>
    <row r="4577" spans="1:5">
      <c r="A4577" s="87">
        <v>41699</v>
      </c>
      <c r="B4577" s="78" t="s">
        <v>14982</v>
      </c>
      <c r="C4577" s="87" t="s">
        <v>97</v>
      </c>
      <c r="D4577" s="87" t="s">
        <v>10420</v>
      </c>
      <c r="E4577" s="88">
        <v>2712.48</v>
      </c>
    </row>
    <row r="4578" spans="1:5">
      <c r="A4578" s="87">
        <v>38053</v>
      </c>
      <c r="B4578" s="78" t="s">
        <v>14983</v>
      </c>
      <c r="C4578" s="87" t="s">
        <v>97</v>
      </c>
      <c r="D4578" s="87" t="s">
        <v>10420</v>
      </c>
      <c r="E4578" s="88"/>
    </row>
    <row r="4579" spans="1:5">
      <c r="A4579" s="87">
        <v>38054</v>
      </c>
      <c r="B4579" s="78" t="s">
        <v>14984</v>
      </c>
      <c r="C4579" s="87" t="s">
        <v>97</v>
      </c>
      <c r="D4579" s="87" t="s">
        <v>10420</v>
      </c>
      <c r="E4579" s="88"/>
    </row>
    <row r="4580" spans="1:5">
      <c r="A4580" s="87">
        <v>38052</v>
      </c>
      <c r="B4580" s="78" t="s">
        <v>14985</v>
      </c>
      <c r="C4580" s="87" t="s">
        <v>97</v>
      </c>
      <c r="D4580" s="87" t="s">
        <v>10426</v>
      </c>
      <c r="E4580" s="88"/>
    </row>
    <row r="4581" spans="1:5">
      <c r="A4581" s="87">
        <v>38051</v>
      </c>
      <c r="B4581" s="78" t="s">
        <v>14986</v>
      </c>
      <c r="C4581" s="87" t="s">
        <v>97</v>
      </c>
      <c r="D4581" s="87" t="s">
        <v>10420</v>
      </c>
      <c r="E4581" s="88"/>
    </row>
    <row r="4582" spans="1:5">
      <c r="A4582" s="87">
        <v>38787</v>
      </c>
      <c r="B4582" s="78" t="s">
        <v>14987</v>
      </c>
      <c r="C4582" s="87" t="s">
        <v>97</v>
      </c>
      <c r="D4582" s="87" t="s">
        <v>10426</v>
      </c>
      <c r="E4582" s="88"/>
    </row>
    <row r="4583" spans="1:5">
      <c r="A4583" s="87">
        <v>38825</v>
      </c>
      <c r="B4583" s="78" t="s">
        <v>14988</v>
      </c>
      <c r="C4583" s="87" t="s">
        <v>97</v>
      </c>
      <c r="D4583" s="87" t="s">
        <v>10420</v>
      </c>
      <c r="E4583" s="88"/>
    </row>
    <row r="4584" spans="1:5">
      <c r="A4584" s="87">
        <v>38826</v>
      </c>
      <c r="B4584" s="78" t="s">
        <v>14989</v>
      </c>
      <c r="C4584" s="87" t="s">
        <v>97</v>
      </c>
      <c r="D4584" s="87" t="s">
        <v>10420</v>
      </c>
      <c r="E4584" s="88"/>
    </row>
    <row r="4585" spans="1:5">
      <c r="A4585" s="87">
        <v>38827</v>
      </c>
      <c r="B4585" s="78" t="s">
        <v>14990</v>
      </c>
      <c r="C4585" s="87" t="s">
        <v>97</v>
      </c>
      <c r="D4585" s="87" t="s">
        <v>10420</v>
      </c>
      <c r="E4585" s="88"/>
    </row>
    <row r="4586" spans="1:5">
      <c r="A4586" s="87">
        <v>38828</v>
      </c>
      <c r="B4586" s="78" t="s">
        <v>14991</v>
      </c>
      <c r="C4586" s="87" t="s">
        <v>97</v>
      </c>
      <c r="D4586" s="87" t="s">
        <v>10420</v>
      </c>
      <c r="E4586" s="88"/>
    </row>
    <row r="4587" spans="1:5">
      <c r="A4587" s="87">
        <v>38829</v>
      </c>
      <c r="B4587" s="78" t="s">
        <v>14992</v>
      </c>
      <c r="C4587" s="87" t="s">
        <v>97</v>
      </c>
      <c r="D4587" s="87" t="s">
        <v>10420</v>
      </c>
      <c r="E4587" s="88"/>
    </row>
    <row r="4588" spans="1:5">
      <c r="A4588" s="87">
        <v>38830</v>
      </c>
      <c r="B4588" s="78" t="s">
        <v>14993</v>
      </c>
      <c r="C4588" s="87" t="s">
        <v>97</v>
      </c>
      <c r="D4588" s="87" t="s">
        <v>10420</v>
      </c>
      <c r="E4588" s="88"/>
    </row>
    <row r="4589" spans="1:5">
      <c r="A4589" s="87">
        <v>38831</v>
      </c>
      <c r="B4589" s="78" t="s">
        <v>14994</v>
      </c>
      <c r="C4589" s="87" t="s">
        <v>97</v>
      </c>
      <c r="D4589" s="87" t="s">
        <v>10420</v>
      </c>
      <c r="E4589" s="88"/>
    </row>
    <row r="4590" spans="1:5">
      <c r="A4590" s="87">
        <v>36274</v>
      </c>
      <c r="B4590" s="78" t="s">
        <v>14995</v>
      </c>
      <c r="C4590" s="87" t="s">
        <v>97</v>
      </c>
      <c r="D4590" s="87" t="s">
        <v>10426</v>
      </c>
      <c r="E4590" s="88"/>
    </row>
    <row r="4591" spans="1:5">
      <c r="A4591" s="87">
        <v>36278</v>
      </c>
      <c r="B4591" s="78" t="s">
        <v>14996</v>
      </c>
      <c r="C4591" s="87" t="s">
        <v>97</v>
      </c>
      <c r="D4591" s="87" t="s">
        <v>10420</v>
      </c>
      <c r="E4591" s="88"/>
    </row>
    <row r="4592" spans="1:5">
      <c r="A4592" s="87">
        <v>38977</v>
      </c>
      <c r="B4592" s="78" t="s">
        <v>14997</v>
      </c>
      <c r="C4592" s="87" t="s">
        <v>97</v>
      </c>
      <c r="D4592" s="87" t="s">
        <v>10420</v>
      </c>
      <c r="E4592" s="88"/>
    </row>
    <row r="4593" spans="1:5">
      <c r="A4593" s="87">
        <v>38971</v>
      </c>
      <c r="B4593" s="78" t="s">
        <v>14998</v>
      </c>
      <c r="C4593" s="87" t="s">
        <v>97</v>
      </c>
      <c r="D4593" s="87" t="s">
        <v>10420</v>
      </c>
      <c r="E4593" s="88"/>
    </row>
    <row r="4594" spans="1:5">
      <c r="A4594" s="87">
        <v>38972</v>
      </c>
      <c r="B4594" s="78" t="s">
        <v>14999</v>
      </c>
      <c r="C4594" s="87" t="s">
        <v>97</v>
      </c>
      <c r="D4594" s="87" t="s">
        <v>10420</v>
      </c>
      <c r="E4594" s="88"/>
    </row>
    <row r="4595" spans="1:5">
      <c r="A4595" s="87">
        <v>38973</v>
      </c>
      <c r="B4595" s="78" t="s">
        <v>15000</v>
      </c>
      <c r="C4595" s="87" t="s">
        <v>97</v>
      </c>
      <c r="D4595" s="87" t="s">
        <v>10420</v>
      </c>
      <c r="E4595" s="88"/>
    </row>
    <row r="4596" spans="1:5">
      <c r="A4596" s="87">
        <v>38974</v>
      </c>
      <c r="B4596" s="78" t="s">
        <v>15001</v>
      </c>
      <c r="C4596" s="87" t="s">
        <v>97</v>
      </c>
      <c r="D4596" s="87" t="s">
        <v>10420</v>
      </c>
      <c r="E4596" s="88"/>
    </row>
    <row r="4597" spans="1:5">
      <c r="A4597" s="87">
        <v>38975</v>
      </c>
      <c r="B4597" s="78" t="s">
        <v>15002</v>
      </c>
      <c r="C4597" s="87" t="s">
        <v>97</v>
      </c>
      <c r="D4597" s="87" t="s">
        <v>10420</v>
      </c>
      <c r="E4597" s="88"/>
    </row>
    <row r="4598" spans="1:5">
      <c r="A4598" s="87">
        <v>38976</v>
      </c>
      <c r="B4598" s="78" t="s">
        <v>15003</v>
      </c>
      <c r="C4598" s="87" t="s">
        <v>97</v>
      </c>
      <c r="D4598" s="87" t="s">
        <v>10420</v>
      </c>
      <c r="E4598" s="88"/>
    </row>
    <row r="4599" spans="1:5">
      <c r="A4599" s="87">
        <v>44176</v>
      </c>
      <c r="B4599" s="78" t="s">
        <v>15004</v>
      </c>
      <c r="C4599" s="87" t="s">
        <v>97</v>
      </c>
      <c r="D4599" s="87" t="s">
        <v>10420</v>
      </c>
      <c r="E4599" s="88"/>
    </row>
    <row r="4600" spans="1:5">
      <c r="A4600" s="87">
        <v>38986</v>
      </c>
      <c r="B4600" s="78" t="s">
        <v>15005</v>
      </c>
      <c r="C4600" s="87" t="s">
        <v>97</v>
      </c>
      <c r="D4600" s="87" t="s">
        <v>10420</v>
      </c>
      <c r="E4600" s="88"/>
    </row>
    <row r="4601" spans="1:5">
      <c r="A4601" s="87">
        <v>38978</v>
      </c>
      <c r="B4601" s="78" t="s">
        <v>15006</v>
      </c>
      <c r="C4601" s="87" t="s">
        <v>97</v>
      </c>
      <c r="D4601" s="87" t="s">
        <v>10420</v>
      </c>
      <c r="E4601" s="88"/>
    </row>
    <row r="4602" spans="1:5">
      <c r="A4602" s="87">
        <v>38979</v>
      </c>
      <c r="B4602" s="78" t="s">
        <v>15007</v>
      </c>
      <c r="C4602" s="87" t="s">
        <v>97</v>
      </c>
      <c r="D4602" s="87" t="s">
        <v>10420</v>
      </c>
      <c r="E4602" s="88"/>
    </row>
    <row r="4603" spans="1:5">
      <c r="A4603" s="87">
        <v>38980</v>
      </c>
      <c r="B4603" s="78" t="s">
        <v>15008</v>
      </c>
      <c r="C4603" s="87" t="s">
        <v>97</v>
      </c>
      <c r="D4603" s="87" t="s">
        <v>10420</v>
      </c>
      <c r="E4603" s="88"/>
    </row>
    <row r="4604" spans="1:5">
      <c r="A4604" s="87">
        <v>38981</v>
      </c>
      <c r="B4604" s="78" t="s">
        <v>15009</v>
      </c>
      <c r="C4604" s="87" t="s">
        <v>97</v>
      </c>
      <c r="D4604" s="87" t="s">
        <v>10420</v>
      </c>
      <c r="E4604" s="88"/>
    </row>
    <row r="4605" spans="1:5">
      <c r="A4605" s="87">
        <v>38982</v>
      </c>
      <c r="B4605" s="78" t="s">
        <v>15010</v>
      </c>
      <c r="C4605" s="87" t="s">
        <v>97</v>
      </c>
      <c r="D4605" s="87" t="s">
        <v>10420</v>
      </c>
      <c r="E4605" s="88"/>
    </row>
    <row r="4606" spans="1:5">
      <c r="A4606" s="87">
        <v>38983</v>
      </c>
      <c r="B4606" s="78" t="s">
        <v>15011</v>
      </c>
      <c r="C4606" s="87" t="s">
        <v>97</v>
      </c>
      <c r="D4606" s="87" t="s">
        <v>10420</v>
      </c>
      <c r="E4606" s="88"/>
    </row>
    <row r="4607" spans="1:5">
      <c r="A4607" s="87">
        <v>38984</v>
      </c>
      <c r="B4607" s="78" t="s">
        <v>15012</v>
      </c>
      <c r="C4607" s="87" t="s">
        <v>97</v>
      </c>
      <c r="D4607" s="87" t="s">
        <v>10420</v>
      </c>
      <c r="E4607" s="88"/>
    </row>
    <row r="4608" spans="1:5">
      <c r="A4608" s="87">
        <v>38985</v>
      </c>
      <c r="B4608" s="78" t="s">
        <v>15013</v>
      </c>
      <c r="C4608" s="87" t="s">
        <v>97</v>
      </c>
      <c r="D4608" s="87" t="s">
        <v>10420</v>
      </c>
      <c r="E4608" s="88"/>
    </row>
    <row r="4609" spans="1:5">
      <c r="A4609" s="87">
        <v>38032</v>
      </c>
      <c r="B4609" s="78" t="s">
        <v>15014</v>
      </c>
      <c r="C4609" s="87" t="s">
        <v>97</v>
      </c>
      <c r="D4609" s="87" t="s">
        <v>10420</v>
      </c>
      <c r="E4609" s="88">
        <v>49.07</v>
      </c>
    </row>
    <row r="4610" spans="1:5">
      <c r="A4610" s="87">
        <v>38033</v>
      </c>
      <c r="B4610" s="78" t="s">
        <v>15015</v>
      </c>
      <c r="C4610" s="87" t="s">
        <v>97</v>
      </c>
      <c r="D4610" s="87" t="s">
        <v>10420</v>
      </c>
      <c r="E4610" s="88">
        <v>83.42</v>
      </c>
    </row>
    <row r="4611" spans="1:5">
      <c r="A4611" s="87">
        <v>38034</v>
      </c>
      <c r="B4611" s="78" t="s">
        <v>15016</v>
      </c>
      <c r="C4611" s="87" t="s">
        <v>97</v>
      </c>
      <c r="D4611" s="87" t="s">
        <v>10420</v>
      </c>
      <c r="E4611" s="88">
        <v>130.68</v>
      </c>
    </row>
    <row r="4612" spans="1:5">
      <c r="A4612" s="87">
        <v>38035</v>
      </c>
      <c r="B4612" s="78" t="s">
        <v>15017</v>
      </c>
      <c r="C4612" s="87" t="s">
        <v>97</v>
      </c>
      <c r="D4612" s="87" t="s">
        <v>10420</v>
      </c>
      <c r="E4612" s="88">
        <v>192.25</v>
      </c>
    </row>
    <row r="4613" spans="1:5">
      <c r="A4613" s="87">
        <v>38036</v>
      </c>
      <c r="B4613" s="78" t="s">
        <v>15018</v>
      </c>
      <c r="C4613" s="87" t="s">
        <v>97</v>
      </c>
      <c r="D4613" s="87" t="s">
        <v>10420</v>
      </c>
      <c r="E4613" s="88">
        <v>258.99</v>
      </c>
    </row>
    <row r="4614" spans="1:5">
      <c r="A4614" s="87">
        <v>38037</v>
      </c>
      <c r="B4614" s="78" t="s">
        <v>15019</v>
      </c>
      <c r="C4614" s="87" t="s">
        <v>97</v>
      </c>
      <c r="D4614" s="87" t="s">
        <v>10420</v>
      </c>
      <c r="E4614" s="88">
        <v>342.09</v>
      </c>
    </row>
    <row r="4615" spans="1:5">
      <c r="A4615" s="87">
        <v>9850</v>
      </c>
      <c r="B4615" s="78" t="s">
        <v>15020</v>
      </c>
      <c r="C4615" s="87" t="s">
        <v>97</v>
      </c>
      <c r="D4615" s="87" t="s">
        <v>10426</v>
      </c>
      <c r="E4615" s="88"/>
    </row>
    <row r="4616" spans="1:5">
      <c r="A4616" s="87">
        <v>9853</v>
      </c>
      <c r="B4616" s="78" t="s">
        <v>15021</v>
      </c>
      <c r="C4616" s="87" t="s">
        <v>97</v>
      </c>
      <c r="D4616" s="87" t="s">
        <v>10420</v>
      </c>
      <c r="E4616" s="88"/>
    </row>
    <row r="4617" spans="1:5">
      <c r="A4617" s="87">
        <v>9854</v>
      </c>
      <c r="B4617" s="78" t="s">
        <v>15022</v>
      </c>
      <c r="C4617" s="87" t="s">
        <v>97</v>
      </c>
      <c r="D4617" s="87" t="s">
        <v>10420</v>
      </c>
      <c r="E4617" s="88"/>
    </row>
    <row r="4618" spans="1:5">
      <c r="A4618" s="87">
        <v>9851</v>
      </c>
      <c r="B4618" s="78" t="s">
        <v>15023</v>
      </c>
      <c r="C4618" s="87" t="s">
        <v>97</v>
      </c>
      <c r="D4618" s="87" t="s">
        <v>10420</v>
      </c>
      <c r="E4618" s="88"/>
    </row>
    <row r="4619" spans="1:5">
      <c r="A4619" s="87">
        <v>9825</v>
      </c>
      <c r="B4619" s="78" t="s">
        <v>15024</v>
      </c>
      <c r="C4619" s="87" t="s">
        <v>97</v>
      </c>
      <c r="D4619" s="87" t="s">
        <v>10420</v>
      </c>
      <c r="E4619" s="88"/>
    </row>
    <row r="4620" spans="1:5">
      <c r="A4620" s="87">
        <v>9828</v>
      </c>
      <c r="B4620" s="78" t="s">
        <v>15025</v>
      </c>
      <c r="C4620" s="87" t="s">
        <v>97</v>
      </c>
      <c r="D4620" s="87" t="s">
        <v>10420</v>
      </c>
      <c r="E4620" s="88"/>
    </row>
    <row r="4621" spans="1:5">
      <c r="A4621" s="87">
        <v>9829</v>
      </c>
      <c r="B4621" s="78" t="s">
        <v>15026</v>
      </c>
      <c r="C4621" s="87" t="s">
        <v>97</v>
      </c>
      <c r="D4621" s="87" t="s">
        <v>10420</v>
      </c>
      <c r="E4621" s="88"/>
    </row>
    <row r="4622" spans="1:5">
      <c r="A4622" s="87">
        <v>9826</v>
      </c>
      <c r="B4622" s="78" t="s">
        <v>15027</v>
      </c>
      <c r="C4622" s="87" t="s">
        <v>97</v>
      </c>
      <c r="D4622" s="87" t="s">
        <v>10420</v>
      </c>
      <c r="E4622" s="88"/>
    </row>
    <row r="4623" spans="1:5">
      <c r="A4623" s="87">
        <v>9827</v>
      </c>
      <c r="B4623" s="78" t="s">
        <v>15028</v>
      </c>
      <c r="C4623" s="87" t="s">
        <v>97</v>
      </c>
      <c r="D4623" s="87" t="s">
        <v>10420</v>
      </c>
      <c r="E4623" s="88"/>
    </row>
    <row r="4624" spans="1:5">
      <c r="A4624" s="87">
        <v>36374</v>
      </c>
      <c r="B4624" s="78" t="s">
        <v>15029</v>
      </c>
      <c r="C4624" s="87" t="s">
        <v>97</v>
      </c>
      <c r="D4624" s="87" t="s">
        <v>10420</v>
      </c>
      <c r="E4624" s="88"/>
    </row>
    <row r="4625" spans="1:5">
      <c r="A4625" s="87">
        <v>36084</v>
      </c>
      <c r="B4625" s="78" t="s">
        <v>15030</v>
      </c>
      <c r="C4625" s="87" t="s">
        <v>97</v>
      </c>
      <c r="D4625" s="87" t="s">
        <v>10426</v>
      </c>
      <c r="E4625" s="88"/>
    </row>
    <row r="4626" spans="1:5">
      <c r="A4626" s="87">
        <v>36373</v>
      </c>
      <c r="B4626" s="78" t="s">
        <v>15031</v>
      </c>
      <c r="C4626" s="87" t="s">
        <v>97</v>
      </c>
      <c r="D4626" s="87" t="s">
        <v>10420</v>
      </c>
      <c r="E4626" s="88"/>
    </row>
    <row r="4627" spans="1:5">
      <c r="A4627" s="87">
        <v>36377</v>
      </c>
      <c r="B4627" s="78" t="s">
        <v>15032</v>
      </c>
      <c r="C4627" s="87" t="s">
        <v>97</v>
      </c>
      <c r="D4627" s="87" t="s">
        <v>10420</v>
      </c>
      <c r="E4627" s="88"/>
    </row>
    <row r="4628" spans="1:5">
      <c r="A4628" s="87">
        <v>36375</v>
      </c>
      <c r="B4628" s="78" t="s">
        <v>15033</v>
      </c>
      <c r="C4628" s="87" t="s">
        <v>97</v>
      </c>
      <c r="D4628" s="87" t="s">
        <v>10420</v>
      </c>
      <c r="E4628" s="88"/>
    </row>
    <row r="4629" spans="1:5">
      <c r="A4629" s="87">
        <v>36376</v>
      </c>
      <c r="B4629" s="78" t="s">
        <v>15034</v>
      </c>
      <c r="C4629" s="87" t="s">
        <v>97</v>
      </c>
      <c r="D4629" s="87" t="s">
        <v>10420</v>
      </c>
      <c r="E4629" s="88"/>
    </row>
    <row r="4630" spans="1:5">
      <c r="A4630" s="87">
        <v>36380</v>
      </c>
      <c r="B4630" s="78" t="s">
        <v>15035</v>
      </c>
      <c r="C4630" s="87" t="s">
        <v>97</v>
      </c>
      <c r="D4630" s="87" t="s">
        <v>10420</v>
      </c>
      <c r="E4630" s="88"/>
    </row>
    <row r="4631" spans="1:5">
      <c r="A4631" s="87">
        <v>36378</v>
      </c>
      <c r="B4631" s="78" t="s">
        <v>15036</v>
      </c>
      <c r="C4631" s="87" t="s">
        <v>97</v>
      </c>
      <c r="D4631" s="87" t="s">
        <v>10420</v>
      </c>
      <c r="E4631" s="88"/>
    </row>
    <row r="4632" spans="1:5">
      <c r="A4632" s="87">
        <v>36379</v>
      </c>
      <c r="B4632" s="78" t="s">
        <v>15037</v>
      </c>
      <c r="C4632" s="87" t="s">
        <v>97</v>
      </c>
      <c r="D4632" s="87" t="s">
        <v>10420</v>
      </c>
      <c r="E4632" s="88"/>
    </row>
    <row r="4633" spans="1:5">
      <c r="A4633" s="87">
        <v>9859</v>
      </c>
      <c r="B4633" s="78" t="s">
        <v>15038</v>
      </c>
      <c r="C4633" s="87" t="s">
        <v>97</v>
      </c>
      <c r="D4633" s="87" t="s">
        <v>10420</v>
      </c>
      <c r="E4633" s="88">
        <v>9.77</v>
      </c>
    </row>
    <row r="4634" spans="1:5">
      <c r="A4634" s="87">
        <v>9836</v>
      </c>
      <c r="B4634" s="78" t="s">
        <v>15039</v>
      </c>
      <c r="C4634" s="87" t="s">
        <v>97</v>
      </c>
      <c r="D4634" s="87" t="s">
        <v>10426</v>
      </c>
      <c r="E4634" s="88">
        <v>12.42</v>
      </c>
    </row>
    <row r="4635" spans="1:5">
      <c r="A4635" s="87">
        <v>20065</v>
      </c>
      <c r="B4635" s="78" t="s">
        <v>15040</v>
      </c>
      <c r="C4635" s="87" t="s">
        <v>97</v>
      </c>
      <c r="D4635" s="87" t="s">
        <v>10420</v>
      </c>
      <c r="E4635" s="88">
        <v>32.46</v>
      </c>
    </row>
    <row r="4636" spans="1:5">
      <c r="A4636" s="87">
        <v>9835</v>
      </c>
      <c r="B4636" s="78" t="s">
        <v>15041</v>
      </c>
      <c r="C4636" s="87" t="s">
        <v>97</v>
      </c>
      <c r="D4636" s="87" t="s">
        <v>10420</v>
      </c>
      <c r="E4636" s="88">
        <v>5.42</v>
      </c>
    </row>
    <row r="4637" spans="1:5">
      <c r="A4637" s="87">
        <v>9838</v>
      </c>
      <c r="B4637" s="78" t="s">
        <v>15042</v>
      </c>
      <c r="C4637" s="87" t="s">
        <v>97</v>
      </c>
      <c r="D4637" s="87" t="s">
        <v>10420</v>
      </c>
      <c r="E4637" s="88">
        <v>8.9600000000000009</v>
      </c>
    </row>
    <row r="4638" spans="1:5">
      <c r="A4638" s="87">
        <v>9837</v>
      </c>
      <c r="B4638" s="78" t="s">
        <v>15043</v>
      </c>
      <c r="C4638" s="87" t="s">
        <v>97</v>
      </c>
      <c r="D4638" s="87" t="s">
        <v>10420</v>
      </c>
      <c r="E4638" s="88">
        <v>11.76</v>
      </c>
    </row>
    <row r="4639" spans="1:5">
      <c r="A4639" s="87">
        <v>44315</v>
      </c>
      <c r="B4639" s="78" t="s">
        <v>15044</v>
      </c>
      <c r="C4639" s="87" t="s">
        <v>97</v>
      </c>
      <c r="D4639" s="87" t="s">
        <v>10420</v>
      </c>
      <c r="E4639" s="88">
        <v>48.62</v>
      </c>
    </row>
    <row r="4640" spans="1:5">
      <c r="A4640" s="87">
        <v>9862</v>
      </c>
      <c r="B4640" s="78" t="s">
        <v>15045</v>
      </c>
      <c r="C4640" s="87" t="s">
        <v>97</v>
      </c>
      <c r="D4640" s="87" t="s">
        <v>10420</v>
      </c>
      <c r="E4640" s="88">
        <v>30.1</v>
      </c>
    </row>
    <row r="4641" spans="1:5">
      <c r="A4641" s="87">
        <v>9861</v>
      </c>
      <c r="B4641" s="78" t="s">
        <v>15046</v>
      </c>
      <c r="C4641" s="87" t="s">
        <v>97</v>
      </c>
      <c r="D4641" s="87" t="s">
        <v>10420</v>
      </c>
      <c r="E4641" s="88">
        <v>23.64</v>
      </c>
    </row>
    <row r="4642" spans="1:5">
      <c r="A4642" s="87">
        <v>9866</v>
      </c>
      <c r="B4642" s="78" t="s">
        <v>15047</v>
      </c>
      <c r="C4642" s="87" t="s">
        <v>97</v>
      </c>
      <c r="D4642" s="87" t="s">
        <v>10420</v>
      </c>
      <c r="E4642" s="88">
        <v>20.399999999999999</v>
      </c>
    </row>
    <row r="4643" spans="1:5">
      <c r="A4643" s="87">
        <v>9856</v>
      </c>
      <c r="B4643" s="78" t="s">
        <v>15048</v>
      </c>
      <c r="C4643" s="87" t="s">
        <v>97</v>
      </c>
      <c r="D4643" s="87" t="s">
        <v>10420</v>
      </c>
      <c r="E4643" s="88">
        <v>7.62</v>
      </c>
    </row>
    <row r="4644" spans="1:5">
      <c r="A4644" s="87">
        <v>9863</v>
      </c>
      <c r="B4644" s="78" t="s">
        <v>15049</v>
      </c>
      <c r="C4644" s="87" t="s">
        <v>97</v>
      </c>
      <c r="D4644" s="87" t="s">
        <v>10420</v>
      </c>
      <c r="E4644" s="88">
        <v>59.02</v>
      </c>
    </row>
    <row r="4645" spans="1:5">
      <c r="A4645" s="87">
        <v>9860</v>
      </c>
      <c r="B4645" s="78" t="s">
        <v>15050</v>
      </c>
      <c r="C4645" s="87" t="s">
        <v>97</v>
      </c>
      <c r="D4645" s="87" t="s">
        <v>10420</v>
      </c>
      <c r="E4645" s="88">
        <v>43.08</v>
      </c>
    </row>
    <row r="4646" spans="1:5">
      <c r="A4646" s="87">
        <v>9841</v>
      </c>
      <c r="B4646" s="78" t="s">
        <v>15051</v>
      </c>
      <c r="C4646" s="87" t="s">
        <v>97</v>
      </c>
      <c r="D4646" s="87" t="s">
        <v>10420</v>
      </c>
      <c r="E4646" s="88">
        <v>23.39</v>
      </c>
    </row>
    <row r="4647" spans="1:5">
      <c r="A4647" s="87">
        <v>9840</v>
      </c>
      <c r="B4647" s="78" t="s">
        <v>15052</v>
      </c>
      <c r="C4647" s="87" t="s">
        <v>97</v>
      </c>
      <c r="D4647" s="87" t="s">
        <v>10420</v>
      </c>
      <c r="E4647" s="88">
        <v>49.4</v>
      </c>
    </row>
    <row r="4648" spans="1:5">
      <c r="A4648" s="87">
        <v>20067</v>
      </c>
      <c r="B4648" s="78" t="s">
        <v>15053</v>
      </c>
      <c r="C4648" s="87" t="s">
        <v>97</v>
      </c>
      <c r="D4648" s="87" t="s">
        <v>10420</v>
      </c>
      <c r="E4648" s="88">
        <v>7.58</v>
      </c>
    </row>
    <row r="4649" spans="1:5">
      <c r="A4649" s="87">
        <v>20068</v>
      </c>
      <c r="B4649" s="78" t="s">
        <v>15054</v>
      </c>
      <c r="C4649" s="87" t="s">
        <v>97</v>
      </c>
      <c r="D4649" s="87" t="s">
        <v>10420</v>
      </c>
      <c r="E4649" s="88">
        <v>10.68</v>
      </c>
    </row>
    <row r="4650" spans="1:5">
      <c r="A4650" s="87">
        <v>9839</v>
      </c>
      <c r="B4650" s="78" t="s">
        <v>15055</v>
      </c>
      <c r="C4650" s="87" t="s">
        <v>97</v>
      </c>
      <c r="D4650" s="87" t="s">
        <v>10420</v>
      </c>
      <c r="E4650" s="88">
        <v>19.37</v>
      </c>
    </row>
    <row r="4651" spans="1:5">
      <c r="A4651" s="87">
        <v>9870</v>
      </c>
      <c r="B4651" s="78" t="s">
        <v>15056</v>
      </c>
      <c r="C4651" s="87" t="s">
        <v>97</v>
      </c>
      <c r="D4651" s="87" t="s">
        <v>10420</v>
      </c>
      <c r="E4651" s="88">
        <v>88.02</v>
      </c>
    </row>
    <row r="4652" spans="1:5">
      <c r="A4652" s="87">
        <v>9867</v>
      </c>
      <c r="B4652" s="78" t="s">
        <v>15057</v>
      </c>
      <c r="C4652" s="87" t="s">
        <v>97</v>
      </c>
      <c r="D4652" s="87" t="s">
        <v>10420</v>
      </c>
      <c r="E4652" s="88">
        <v>3.53</v>
      </c>
    </row>
    <row r="4653" spans="1:5">
      <c r="A4653" s="87">
        <v>9868</v>
      </c>
      <c r="B4653" s="78" t="s">
        <v>15058</v>
      </c>
      <c r="C4653" s="87" t="s">
        <v>97</v>
      </c>
      <c r="D4653" s="87" t="s">
        <v>10426</v>
      </c>
      <c r="E4653" s="88">
        <v>3.99</v>
      </c>
    </row>
    <row r="4654" spans="1:5">
      <c r="A4654" s="87">
        <v>9869</v>
      </c>
      <c r="B4654" s="78" t="s">
        <v>15059</v>
      </c>
      <c r="C4654" s="87" t="s">
        <v>97</v>
      </c>
      <c r="D4654" s="87" t="s">
        <v>10420</v>
      </c>
      <c r="E4654" s="88">
        <v>8.61</v>
      </c>
    </row>
    <row r="4655" spans="1:5">
      <c r="A4655" s="87">
        <v>9874</v>
      </c>
      <c r="B4655" s="78" t="s">
        <v>15060</v>
      </c>
      <c r="C4655" s="87" t="s">
        <v>97</v>
      </c>
      <c r="D4655" s="87" t="s">
        <v>10420</v>
      </c>
      <c r="E4655" s="88">
        <v>13.52</v>
      </c>
    </row>
    <row r="4656" spans="1:5">
      <c r="A4656" s="87">
        <v>9875</v>
      </c>
      <c r="B4656" s="78" t="s">
        <v>15061</v>
      </c>
      <c r="C4656" s="87" t="s">
        <v>97</v>
      </c>
      <c r="D4656" s="87" t="s">
        <v>10420</v>
      </c>
      <c r="E4656" s="88">
        <v>14.83</v>
      </c>
    </row>
    <row r="4657" spans="1:5">
      <c r="A4657" s="87">
        <v>9873</v>
      </c>
      <c r="B4657" s="78" t="s">
        <v>15062</v>
      </c>
      <c r="C4657" s="87" t="s">
        <v>97</v>
      </c>
      <c r="D4657" s="87" t="s">
        <v>10420</v>
      </c>
      <c r="E4657" s="88">
        <v>24.4</v>
      </c>
    </row>
    <row r="4658" spans="1:5">
      <c r="A4658" s="87">
        <v>9871</v>
      </c>
      <c r="B4658" s="78" t="s">
        <v>15063</v>
      </c>
      <c r="C4658" s="87" t="s">
        <v>97</v>
      </c>
      <c r="D4658" s="87" t="s">
        <v>10420</v>
      </c>
      <c r="E4658" s="88">
        <v>40.43</v>
      </c>
    </row>
    <row r="4659" spans="1:5">
      <c r="A4659" s="87">
        <v>9872</v>
      </c>
      <c r="B4659" s="78" t="s">
        <v>15064</v>
      </c>
      <c r="C4659" s="87" t="s">
        <v>97</v>
      </c>
      <c r="D4659" s="87" t="s">
        <v>10420</v>
      </c>
      <c r="E4659" s="88">
        <v>56.25</v>
      </c>
    </row>
    <row r="4660" spans="1:5">
      <c r="A4660" s="87">
        <v>12425</v>
      </c>
      <c r="B4660" s="78" t="s">
        <v>15065</v>
      </c>
      <c r="C4660" s="87" t="s">
        <v>119</v>
      </c>
      <c r="D4660" s="87" t="s">
        <v>10420</v>
      </c>
      <c r="E4660" s="88"/>
    </row>
    <row r="4661" spans="1:5">
      <c r="A4661" s="87">
        <v>12426</v>
      </c>
      <c r="B4661" s="78" t="s">
        <v>15066</v>
      </c>
      <c r="C4661" s="87" t="s">
        <v>119</v>
      </c>
      <c r="D4661" s="87" t="s">
        <v>10420</v>
      </c>
      <c r="E4661" s="88"/>
    </row>
    <row r="4662" spans="1:5">
      <c r="A4662" s="87">
        <v>12427</v>
      </c>
      <c r="B4662" s="78" t="s">
        <v>15067</v>
      </c>
      <c r="C4662" s="87" t="s">
        <v>119</v>
      </c>
      <c r="D4662" s="87" t="s">
        <v>10420</v>
      </c>
      <c r="E4662" s="88"/>
    </row>
    <row r="4663" spans="1:5">
      <c r="A4663" s="87">
        <v>12428</v>
      </c>
      <c r="B4663" s="78" t="s">
        <v>15068</v>
      </c>
      <c r="C4663" s="87" t="s">
        <v>119</v>
      </c>
      <c r="D4663" s="87" t="s">
        <v>10420</v>
      </c>
      <c r="E4663" s="88"/>
    </row>
    <row r="4664" spans="1:5">
      <c r="A4664" s="87">
        <v>12429</v>
      </c>
      <c r="B4664" s="78" t="s">
        <v>15069</v>
      </c>
      <c r="C4664" s="87" t="s">
        <v>119</v>
      </c>
      <c r="D4664" s="87" t="s">
        <v>10420</v>
      </c>
      <c r="E4664" s="88"/>
    </row>
    <row r="4665" spans="1:5">
      <c r="A4665" s="87">
        <v>12430</v>
      </c>
      <c r="B4665" s="78" t="s">
        <v>15070</v>
      </c>
      <c r="C4665" s="87" t="s">
        <v>119</v>
      </c>
      <c r="D4665" s="87" t="s">
        <v>10420</v>
      </c>
      <c r="E4665" s="88"/>
    </row>
    <row r="4666" spans="1:5">
      <c r="A4666" s="87">
        <v>12431</v>
      </c>
      <c r="B4666" s="78" t="s">
        <v>15071</v>
      </c>
      <c r="C4666" s="87" t="s">
        <v>119</v>
      </c>
      <c r="D4666" s="87" t="s">
        <v>10420</v>
      </c>
      <c r="E4666" s="88"/>
    </row>
    <row r="4667" spans="1:5">
      <c r="A4667" s="87">
        <v>12432</v>
      </c>
      <c r="B4667" s="78" t="s">
        <v>15072</v>
      </c>
      <c r="C4667" s="87" t="s">
        <v>119</v>
      </c>
      <c r="D4667" s="87" t="s">
        <v>10420</v>
      </c>
      <c r="E4667" s="88"/>
    </row>
    <row r="4668" spans="1:5">
      <c r="A4668" s="87">
        <v>12433</v>
      </c>
      <c r="B4668" s="78" t="s">
        <v>15073</v>
      </c>
      <c r="C4668" s="87" t="s">
        <v>119</v>
      </c>
      <c r="D4668" s="87" t="s">
        <v>10420</v>
      </c>
      <c r="E4668" s="88"/>
    </row>
    <row r="4669" spans="1:5">
      <c r="A4669" s="87">
        <v>12434</v>
      </c>
      <c r="B4669" s="78" t="s">
        <v>15074</v>
      </c>
      <c r="C4669" s="87" t="s">
        <v>119</v>
      </c>
      <c r="D4669" s="87" t="s">
        <v>10420</v>
      </c>
      <c r="E4669" s="88"/>
    </row>
    <row r="4670" spans="1:5">
      <c r="A4670" s="87">
        <v>12435</v>
      </c>
      <c r="B4670" s="78" t="s">
        <v>15075</v>
      </c>
      <c r="C4670" s="87" t="s">
        <v>119</v>
      </c>
      <c r="D4670" s="87" t="s">
        <v>10420</v>
      </c>
      <c r="E4670" s="88"/>
    </row>
    <row r="4671" spans="1:5">
      <c r="A4671" s="87">
        <v>12437</v>
      </c>
      <c r="B4671" s="78" t="s">
        <v>15076</v>
      </c>
      <c r="C4671" s="87" t="s">
        <v>119</v>
      </c>
      <c r="D4671" s="87" t="s">
        <v>10420</v>
      </c>
      <c r="E4671" s="88"/>
    </row>
    <row r="4672" spans="1:5">
      <c r="A4672" s="87">
        <v>12438</v>
      </c>
      <c r="B4672" s="78" t="s">
        <v>15077</v>
      </c>
      <c r="C4672" s="87" t="s">
        <v>119</v>
      </c>
      <c r="D4672" s="87" t="s">
        <v>10420</v>
      </c>
      <c r="E4672" s="88"/>
    </row>
    <row r="4673" spans="1:5">
      <c r="A4673" s="87">
        <v>12439</v>
      </c>
      <c r="B4673" s="78" t="s">
        <v>15078</v>
      </c>
      <c r="C4673" s="87" t="s">
        <v>119</v>
      </c>
      <c r="D4673" s="87" t="s">
        <v>10420</v>
      </c>
      <c r="E4673" s="88"/>
    </row>
    <row r="4674" spans="1:5">
      <c r="A4674" s="87">
        <v>12436</v>
      </c>
      <c r="B4674" s="78" t="s">
        <v>15079</v>
      </c>
      <c r="C4674" s="87" t="s">
        <v>119</v>
      </c>
      <c r="D4674" s="87" t="s">
        <v>10420</v>
      </c>
      <c r="E4674" s="88"/>
    </row>
    <row r="4675" spans="1:5">
      <c r="A4675" s="87">
        <v>36357</v>
      </c>
      <c r="B4675" s="78" t="s">
        <v>15080</v>
      </c>
      <c r="C4675" s="87" t="s">
        <v>119</v>
      </c>
      <c r="D4675" s="87" t="s">
        <v>10420</v>
      </c>
      <c r="E4675" s="88"/>
    </row>
    <row r="4676" spans="1:5">
      <c r="A4676" s="87">
        <v>12424</v>
      </c>
      <c r="B4676" s="78" t="s">
        <v>15081</v>
      </c>
      <c r="C4676" s="87" t="s">
        <v>119</v>
      </c>
      <c r="D4676" s="87" t="s">
        <v>10420</v>
      </c>
      <c r="E4676" s="88"/>
    </row>
    <row r="4677" spans="1:5">
      <c r="A4677" s="87">
        <v>12440</v>
      </c>
      <c r="B4677" s="78" t="s">
        <v>15082</v>
      </c>
      <c r="C4677" s="87" t="s">
        <v>119</v>
      </c>
      <c r="D4677" s="87" t="s">
        <v>10420</v>
      </c>
      <c r="E4677" s="88"/>
    </row>
    <row r="4678" spans="1:5">
      <c r="A4678" s="87">
        <v>9884</v>
      </c>
      <c r="B4678" s="78" t="s">
        <v>15083</v>
      </c>
      <c r="C4678" s="87" t="s">
        <v>119</v>
      </c>
      <c r="D4678" s="87" t="s">
        <v>10420</v>
      </c>
      <c r="E4678" s="88"/>
    </row>
    <row r="4679" spans="1:5">
      <c r="A4679" s="87">
        <v>9888</v>
      </c>
      <c r="B4679" s="78" t="s">
        <v>15084</v>
      </c>
      <c r="C4679" s="87" t="s">
        <v>119</v>
      </c>
      <c r="D4679" s="87" t="s">
        <v>10420</v>
      </c>
      <c r="E4679" s="88"/>
    </row>
    <row r="4680" spans="1:5">
      <c r="A4680" s="87">
        <v>9886</v>
      </c>
      <c r="B4680" s="78" t="s">
        <v>15085</v>
      </c>
      <c r="C4680" s="87" t="s">
        <v>119</v>
      </c>
      <c r="D4680" s="87" t="s">
        <v>10420</v>
      </c>
      <c r="E4680" s="88"/>
    </row>
    <row r="4681" spans="1:5">
      <c r="A4681" s="87">
        <v>9883</v>
      </c>
      <c r="B4681" s="78" t="s">
        <v>15086</v>
      </c>
      <c r="C4681" s="87" t="s">
        <v>119</v>
      </c>
      <c r="D4681" s="87" t="s">
        <v>10420</v>
      </c>
      <c r="E4681" s="88"/>
    </row>
    <row r="4682" spans="1:5">
      <c r="A4682" s="87">
        <v>9889</v>
      </c>
      <c r="B4682" s="78" t="s">
        <v>15087</v>
      </c>
      <c r="C4682" s="87" t="s">
        <v>119</v>
      </c>
      <c r="D4682" s="87" t="s">
        <v>10420</v>
      </c>
      <c r="E4682" s="88"/>
    </row>
    <row r="4683" spans="1:5">
      <c r="A4683" s="87">
        <v>9887</v>
      </c>
      <c r="B4683" s="78" t="s">
        <v>15088</v>
      </c>
      <c r="C4683" s="87" t="s">
        <v>119</v>
      </c>
      <c r="D4683" s="87" t="s">
        <v>10420</v>
      </c>
      <c r="E4683" s="88"/>
    </row>
    <row r="4684" spans="1:5">
      <c r="A4684" s="87">
        <v>9890</v>
      </c>
      <c r="B4684" s="78" t="s">
        <v>15089</v>
      </c>
      <c r="C4684" s="87" t="s">
        <v>119</v>
      </c>
      <c r="D4684" s="87" t="s">
        <v>10420</v>
      </c>
      <c r="E4684" s="88"/>
    </row>
    <row r="4685" spans="1:5">
      <c r="A4685" s="87">
        <v>9885</v>
      </c>
      <c r="B4685" s="78" t="s">
        <v>15090</v>
      </c>
      <c r="C4685" s="87" t="s">
        <v>119</v>
      </c>
      <c r="D4685" s="87" t="s">
        <v>10420</v>
      </c>
      <c r="E4685" s="88"/>
    </row>
    <row r="4686" spans="1:5">
      <c r="A4686" s="87">
        <v>9891</v>
      </c>
      <c r="B4686" s="78" t="s">
        <v>15091</v>
      </c>
      <c r="C4686" s="87" t="s">
        <v>119</v>
      </c>
      <c r="D4686" s="87" t="s">
        <v>10420</v>
      </c>
      <c r="E4686" s="88"/>
    </row>
    <row r="4687" spans="1:5">
      <c r="A4687" s="87">
        <v>36316</v>
      </c>
      <c r="B4687" s="78" t="s">
        <v>15092</v>
      </c>
      <c r="C4687" s="87" t="s">
        <v>119</v>
      </c>
      <c r="D4687" s="87" t="s">
        <v>10420</v>
      </c>
      <c r="E4687" s="88"/>
    </row>
    <row r="4688" spans="1:5">
      <c r="A4688" s="87">
        <v>36313</v>
      </c>
      <c r="B4688" s="78" t="s">
        <v>15093</v>
      </c>
      <c r="C4688" s="87" t="s">
        <v>119</v>
      </c>
      <c r="D4688" s="87" t="s">
        <v>10420</v>
      </c>
      <c r="E4688" s="88"/>
    </row>
    <row r="4689" spans="1:5">
      <c r="A4689" s="87">
        <v>64</v>
      </c>
      <c r="B4689" s="78" t="s">
        <v>15094</v>
      </c>
      <c r="C4689" s="87" t="s">
        <v>119</v>
      </c>
      <c r="D4689" s="87" t="s">
        <v>10420</v>
      </c>
      <c r="E4689" s="88"/>
    </row>
    <row r="4690" spans="1:5">
      <c r="A4690" s="87">
        <v>37423</v>
      </c>
      <c r="B4690" s="78" t="s">
        <v>15095</v>
      </c>
      <c r="C4690" s="87" t="s">
        <v>119</v>
      </c>
      <c r="D4690" s="87" t="s">
        <v>10420</v>
      </c>
      <c r="E4690" s="88"/>
    </row>
    <row r="4691" spans="1:5">
      <c r="A4691" s="87">
        <v>9892</v>
      </c>
      <c r="B4691" s="78" t="s">
        <v>15096</v>
      </c>
      <c r="C4691" s="87" t="s">
        <v>119</v>
      </c>
      <c r="D4691" s="87" t="s">
        <v>10420</v>
      </c>
      <c r="E4691" s="88">
        <v>6.47</v>
      </c>
    </row>
    <row r="4692" spans="1:5">
      <c r="A4692" s="87">
        <v>9901</v>
      </c>
      <c r="B4692" s="78" t="s">
        <v>15097</v>
      </c>
      <c r="C4692" s="87" t="s">
        <v>119</v>
      </c>
      <c r="D4692" s="87" t="s">
        <v>10420</v>
      </c>
      <c r="E4692" s="88">
        <v>31.33</v>
      </c>
    </row>
    <row r="4693" spans="1:5">
      <c r="A4693" s="87">
        <v>9900</v>
      </c>
      <c r="B4693" s="78" t="s">
        <v>15098</v>
      </c>
      <c r="C4693" s="87" t="s">
        <v>119</v>
      </c>
      <c r="D4693" s="87" t="s">
        <v>10420</v>
      </c>
      <c r="E4693" s="88">
        <v>18.149999999999999</v>
      </c>
    </row>
    <row r="4694" spans="1:5">
      <c r="A4694" s="87">
        <v>9899</v>
      </c>
      <c r="B4694" s="78" t="s">
        <v>15099</v>
      </c>
      <c r="C4694" s="87" t="s">
        <v>119</v>
      </c>
      <c r="D4694" s="87" t="s">
        <v>10420</v>
      </c>
      <c r="E4694" s="88">
        <v>8.14</v>
      </c>
    </row>
    <row r="4695" spans="1:5">
      <c r="A4695" s="87">
        <v>9908</v>
      </c>
      <c r="B4695" s="78" t="s">
        <v>15100</v>
      </c>
      <c r="C4695" s="87" t="s">
        <v>119</v>
      </c>
      <c r="D4695" s="87" t="s">
        <v>10420</v>
      </c>
      <c r="E4695" s="88">
        <v>365.94</v>
      </c>
    </row>
    <row r="4696" spans="1:5">
      <c r="A4696" s="87">
        <v>9905</v>
      </c>
      <c r="B4696" s="78" t="s">
        <v>15101</v>
      </c>
      <c r="C4696" s="87" t="s">
        <v>119</v>
      </c>
      <c r="D4696" s="87" t="s">
        <v>10420</v>
      </c>
      <c r="E4696" s="88">
        <v>6.37</v>
      </c>
    </row>
    <row r="4697" spans="1:5">
      <c r="A4697" s="87">
        <v>9906</v>
      </c>
      <c r="B4697" s="78" t="s">
        <v>15102</v>
      </c>
      <c r="C4697" s="87" t="s">
        <v>119</v>
      </c>
      <c r="D4697" s="87" t="s">
        <v>10420</v>
      </c>
      <c r="E4697" s="88">
        <v>7.67</v>
      </c>
    </row>
    <row r="4698" spans="1:5">
      <c r="A4698" s="87">
        <v>9895</v>
      </c>
      <c r="B4698" s="78" t="s">
        <v>15103</v>
      </c>
      <c r="C4698" s="87" t="s">
        <v>119</v>
      </c>
      <c r="D4698" s="87" t="s">
        <v>10420</v>
      </c>
      <c r="E4698" s="88">
        <v>12.93</v>
      </c>
    </row>
    <row r="4699" spans="1:5">
      <c r="A4699" s="87">
        <v>9894</v>
      </c>
      <c r="B4699" s="78" t="s">
        <v>15104</v>
      </c>
      <c r="C4699" s="87" t="s">
        <v>119</v>
      </c>
      <c r="D4699" s="87" t="s">
        <v>10420</v>
      </c>
      <c r="E4699" s="88">
        <v>24.86</v>
      </c>
    </row>
    <row r="4700" spans="1:5">
      <c r="A4700" s="87">
        <v>9897</v>
      </c>
      <c r="B4700" s="78" t="s">
        <v>15105</v>
      </c>
      <c r="C4700" s="87" t="s">
        <v>119</v>
      </c>
      <c r="D4700" s="87" t="s">
        <v>10420</v>
      </c>
      <c r="E4700" s="88">
        <v>26.55</v>
      </c>
    </row>
    <row r="4701" spans="1:5">
      <c r="A4701" s="87">
        <v>9910</v>
      </c>
      <c r="B4701" s="78" t="s">
        <v>15106</v>
      </c>
      <c r="C4701" s="87" t="s">
        <v>119</v>
      </c>
      <c r="D4701" s="87" t="s">
        <v>10420</v>
      </c>
      <c r="E4701" s="88">
        <v>69.069999999999993</v>
      </c>
    </row>
    <row r="4702" spans="1:5">
      <c r="A4702" s="87">
        <v>9909</v>
      </c>
      <c r="B4702" s="78" t="s">
        <v>15107</v>
      </c>
      <c r="C4702" s="87" t="s">
        <v>119</v>
      </c>
      <c r="D4702" s="87" t="s">
        <v>10420</v>
      </c>
      <c r="E4702" s="88">
        <v>140.66999999999999</v>
      </c>
    </row>
    <row r="4703" spans="1:5">
      <c r="A4703" s="87">
        <v>9907</v>
      </c>
      <c r="B4703" s="78" t="s">
        <v>15108</v>
      </c>
      <c r="C4703" s="87" t="s">
        <v>119</v>
      </c>
      <c r="D4703" s="87" t="s">
        <v>10420</v>
      </c>
      <c r="E4703" s="88">
        <v>166.09</v>
      </c>
    </row>
    <row r="4704" spans="1:5">
      <c r="A4704" s="87">
        <v>20973</v>
      </c>
      <c r="B4704" s="78" t="s">
        <v>15109</v>
      </c>
      <c r="C4704" s="87" t="s">
        <v>119</v>
      </c>
      <c r="D4704" s="87" t="s">
        <v>10420</v>
      </c>
      <c r="E4704" s="88">
        <v>140.85</v>
      </c>
    </row>
    <row r="4705" spans="1:5">
      <c r="A4705" s="87">
        <v>20974</v>
      </c>
      <c r="B4705" s="78" t="s">
        <v>15110</v>
      </c>
      <c r="C4705" s="87" t="s">
        <v>119</v>
      </c>
      <c r="D4705" s="87" t="s">
        <v>10420</v>
      </c>
      <c r="E4705" s="88">
        <v>201.52</v>
      </c>
    </row>
    <row r="4706" spans="1:5">
      <c r="A4706" s="87">
        <v>37989</v>
      </c>
      <c r="B4706" s="78" t="s">
        <v>15111</v>
      </c>
      <c r="C4706" s="87" t="s">
        <v>119</v>
      </c>
      <c r="D4706" s="87" t="s">
        <v>10420</v>
      </c>
      <c r="E4706" s="88"/>
    </row>
    <row r="4707" spans="1:5">
      <c r="A4707" s="87">
        <v>37990</v>
      </c>
      <c r="B4707" s="78" t="s">
        <v>15112</v>
      </c>
      <c r="C4707" s="87" t="s">
        <v>119</v>
      </c>
      <c r="D4707" s="87" t="s">
        <v>10420</v>
      </c>
      <c r="E4707" s="88"/>
    </row>
    <row r="4708" spans="1:5">
      <c r="A4708" s="87">
        <v>37991</v>
      </c>
      <c r="B4708" s="78" t="s">
        <v>15113</v>
      </c>
      <c r="C4708" s="87" t="s">
        <v>119</v>
      </c>
      <c r="D4708" s="87" t="s">
        <v>10420</v>
      </c>
      <c r="E4708" s="88"/>
    </row>
    <row r="4709" spans="1:5">
      <c r="A4709" s="87">
        <v>37992</v>
      </c>
      <c r="B4709" s="78" t="s">
        <v>15114</v>
      </c>
      <c r="C4709" s="87" t="s">
        <v>119</v>
      </c>
      <c r="D4709" s="87" t="s">
        <v>10420</v>
      </c>
      <c r="E4709" s="88"/>
    </row>
    <row r="4710" spans="1:5">
      <c r="A4710" s="87">
        <v>37993</v>
      </c>
      <c r="B4710" s="78" t="s">
        <v>15115</v>
      </c>
      <c r="C4710" s="87" t="s">
        <v>119</v>
      </c>
      <c r="D4710" s="87" t="s">
        <v>10420</v>
      </c>
      <c r="E4710" s="88"/>
    </row>
    <row r="4711" spans="1:5">
      <c r="A4711" s="87">
        <v>37994</v>
      </c>
      <c r="B4711" s="78" t="s">
        <v>15116</v>
      </c>
      <c r="C4711" s="87" t="s">
        <v>119</v>
      </c>
      <c r="D4711" s="87" t="s">
        <v>10420</v>
      </c>
      <c r="E4711" s="88"/>
    </row>
    <row r="4712" spans="1:5">
      <c r="A4712" s="87">
        <v>37995</v>
      </c>
      <c r="B4712" s="78" t="s">
        <v>15117</v>
      </c>
      <c r="C4712" s="87" t="s">
        <v>119</v>
      </c>
      <c r="D4712" s="87" t="s">
        <v>10420</v>
      </c>
      <c r="E4712" s="88"/>
    </row>
    <row r="4713" spans="1:5">
      <c r="A4713" s="87">
        <v>37996</v>
      </c>
      <c r="B4713" s="78" t="s">
        <v>15118</v>
      </c>
      <c r="C4713" s="87" t="s">
        <v>119</v>
      </c>
      <c r="D4713" s="87" t="s">
        <v>10420</v>
      </c>
      <c r="E4713" s="88"/>
    </row>
    <row r="4714" spans="1:5">
      <c r="A4714" s="87">
        <v>45267</v>
      </c>
      <c r="B4714" s="78" t="s">
        <v>15119</v>
      </c>
      <c r="C4714" s="87" t="s">
        <v>119</v>
      </c>
      <c r="D4714" s="87" t="s">
        <v>10420</v>
      </c>
      <c r="E4714" s="88">
        <v>195.86</v>
      </c>
    </row>
    <row r="4715" spans="1:5">
      <c r="A4715" s="87">
        <v>38604</v>
      </c>
      <c r="B4715" s="78" t="s">
        <v>15120</v>
      </c>
      <c r="C4715" s="87" t="s">
        <v>119</v>
      </c>
      <c r="D4715" s="87" t="s">
        <v>10420</v>
      </c>
      <c r="E4715" s="88"/>
    </row>
    <row r="4716" spans="1:5">
      <c r="A4716" s="87">
        <v>10601</v>
      </c>
      <c r="B4716" s="78" t="s">
        <v>15121</v>
      </c>
      <c r="C4716" s="87" t="s">
        <v>119</v>
      </c>
      <c r="D4716" s="87" t="s">
        <v>10420</v>
      </c>
      <c r="E4716" s="88"/>
    </row>
    <row r="4717" spans="1:5">
      <c r="A4717" s="87">
        <v>44469</v>
      </c>
      <c r="B4717" s="78" t="s">
        <v>15122</v>
      </c>
      <c r="C4717" s="87" t="s">
        <v>119</v>
      </c>
      <c r="D4717" s="87" t="s">
        <v>10420</v>
      </c>
      <c r="E4717" s="88"/>
    </row>
    <row r="4718" spans="1:5">
      <c r="A4718" s="87">
        <v>9914</v>
      </c>
      <c r="B4718" s="78" t="s">
        <v>15123</v>
      </c>
      <c r="C4718" s="87" t="s">
        <v>119</v>
      </c>
      <c r="D4718" s="87" t="s">
        <v>10426</v>
      </c>
      <c r="E4718" s="88"/>
    </row>
    <row r="4719" spans="1:5">
      <c r="A4719" s="87">
        <v>36485</v>
      </c>
      <c r="B4719" s="78" t="s">
        <v>15124</v>
      </c>
      <c r="C4719" s="87" t="s">
        <v>119</v>
      </c>
      <c r="D4719" s="87" t="s">
        <v>10420</v>
      </c>
      <c r="E4719" s="88"/>
    </row>
    <row r="4720" spans="1:5">
      <c r="A4720" s="87">
        <v>9912</v>
      </c>
      <c r="B4720" s="78" t="s">
        <v>15125</v>
      </c>
      <c r="C4720" s="87" t="s">
        <v>119</v>
      </c>
      <c r="D4720" s="87" t="s">
        <v>10426</v>
      </c>
      <c r="E4720" s="88"/>
    </row>
    <row r="4721" spans="1:5">
      <c r="A4721" s="87">
        <v>9921</v>
      </c>
      <c r="B4721" s="78" t="s">
        <v>15126</v>
      </c>
      <c r="C4721" s="87" t="s">
        <v>119</v>
      </c>
      <c r="D4721" s="87" t="s">
        <v>10420</v>
      </c>
      <c r="E4721" s="88"/>
    </row>
    <row r="4722" spans="1:5">
      <c r="A4722" s="87">
        <v>21112</v>
      </c>
      <c r="B4722" s="78" t="s">
        <v>15127</v>
      </c>
      <c r="C4722" s="87" t="s">
        <v>119</v>
      </c>
      <c r="D4722" s="87" t="s">
        <v>10420</v>
      </c>
      <c r="E4722" s="88">
        <v>343.42</v>
      </c>
    </row>
    <row r="4723" spans="1:5">
      <c r="A4723" s="87">
        <v>10228</v>
      </c>
      <c r="B4723" s="78" t="s">
        <v>15128</v>
      </c>
      <c r="C4723" s="87" t="s">
        <v>119</v>
      </c>
      <c r="D4723" s="87" t="s">
        <v>10426</v>
      </c>
      <c r="E4723" s="88">
        <v>398.95</v>
      </c>
    </row>
    <row r="4724" spans="1:5">
      <c r="A4724" s="87">
        <v>11781</v>
      </c>
      <c r="B4724" s="78" t="s">
        <v>15129</v>
      </c>
      <c r="C4724" s="87" t="s">
        <v>119</v>
      </c>
      <c r="D4724" s="87" t="s">
        <v>10420</v>
      </c>
      <c r="E4724" s="88">
        <v>323.2</v>
      </c>
    </row>
    <row r="4725" spans="1:5">
      <c r="A4725" s="87">
        <v>37588</v>
      </c>
      <c r="B4725" s="78" t="s">
        <v>15130</v>
      </c>
      <c r="C4725" s="87" t="s">
        <v>119</v>
      </c>
      <c r="D4725" s="87" t="s">
        <v>10420</v>
      </c>
      <c r="E4725" s="88">
        <v>77.86</v>
      </c>
    </row>
    <row r="4726" spans="1:5">
      <c r="A4726" s="87">
        <v>11751</v>
      </c>
      <c r="B4726" s="78" t="s">
        <v>15131</v>
      </c>
      <c r="C4726" s="87" t="s">
        <v>119</v>
      </c>
      <c r="D4726" s="87" t="s">
        <v>10420</v>
      </c>
      <c r="E4726" s="88">
        <v>161.41</v>
      </c>
    </row>
    <row r="4727" spans="1:5">
      <c r="A4727" s="87">
        <v>11750</v>
      </c>
      <c r="B4727" s="78" t="s">
        <v>15132</v>
      </c>
      <c r="C4727" s="87" t="s">
        <v>119</v>
      </c>
      <c r="D4727" s="87" t="s">
        <v>10420</v>
      </c>
      <c r="E4727" s="88">
        <v>133.94999999999999</v>
      </c>
    </row>
    <row r="4728" spans="1:5">
      <c r="A4728" s="87">
        <v>11746</v>
      </c>
      <c r="B4728" s="78" t="s">
        <v>15133</v>
      </c>
      <c r="C4728" s="87" t="s">
        <v>119</v>
      </c>
      <c r="D4728" s="87" t="s">
        <v>10420</v>
      </c>
      <c r="E4728" s="88">
        <v>89.87</v>
      </c>
    </row>
    <row r="4729" spans="1:5">
      <c r="A4729" s="87">
        <v>11748</v>
      </c>
      <c r="B4729" s="78" t="s">
        <v>15134</v>
      </c>
      <c r="C4729" s="87" t="s">
        <v>119</v>
      </c>
      <c r="D4729" s="87" t="s">
        <v>10420</v>
      </c>
      <c r="E4729" s="88">
        <v>57.67</v>
      </c>
    </row>
    <row r="4730" spans="1:5">
      <c r="A4730" s="87">
        <v>11747</v>
      </c>
      <c r="B4730" s="78" t="s">
        <v>15135</v>
      </c>
      <c r="C4730" s="87" t="s">
        <v>119</v>
      </c>
      <c r="D4730" s="87" t="s">
        <v>10420</v>
      </c>
      <c r="E4730" s="88">
        <v>248.89</v>
      </c>
    </row>
    <row r="4731" spans="1:5">
      <c r="A4731" s="87">
        <v>11749</v>
      </c>
      <c r="B4731" s="78" t="s">
        <v>15136</v>
      </c>
      <c r="C4731" s="87" t="s">
        <v>119</v>
      </c>
      <c r="D4731" s="87" t="s">
        <v>10420</v>
      </c>
      <c r="E4731" s="88">
        <v>66.569999999999993</v>
      </c>
    </row>
    <row r="4732" spans="1:5">
      <c r="A4732" s="87">
        <v>10236</v>
      </c>
      <c r="B4732" s="78" t="s">
        <v>15137</v>
      </c>
      <c r="C4732" s="87" t="s">
        <v>119</v>
      </c>
      <c r="D4732" s="87" t="s">
        <v>10420</v>
      </c>
      <c r="E4732" s="88">
        <v>159.22</v>
      </c>
    </row>
    <row r="4733" spans="1:5">
      <c r="A4733" s="87">
        <v>10233</v>
      </c>
      <c r="B4733" s="78" t="s">
        <v>15138</v>
      </c>
      <c r="C4733" s="87" t="s">
        <v>119</v>
      </c>
      <c r="D4733" s="87" t="s">
        <v>10420</v>
      </c>
      <c r="E4733" s="88">
        <v>149.19999999999999</v>
      </c>
    </row>
    <row r="4734" spans="1:5">
      <c r="A4734" s="87">
        <v>10234</v>
      </c>
      <c r="B4734" s="78" t="s">
        <v>15139</v>
      </c>
      <c r="C4734" s="87" t="s">
        <v>119</v>
      </c>
      <c r="D4734" s="87" t="s">
        <v>10420</v>
      </c>
      <c r="E4734" s="88">
        <v>93.99</v>
      </c>
    </row>
    <row r="4735" spans="1:5">
      <c r="A4735" s="87">
        <v>10231</v>
      </c>
      <c r="B4735" s="78" t="s">
        <v>15140</v>
      </c>
      <c r="C4735" s="87" t="s">
        <v>119</v>
      </c>
      <c r="D4735" s="87" t="s">
        <v>10420</v>
      </c>
      <c r="E4735" s="88">
        <v>431</v>
      </c>
    </row>
    <row r="4736" spans="1:5">
      <c r="A4736" s="87">
        <v>10232</v>
      </c>
      <c r="B4736" s="78" t="s">
        <v>15141</v>
      </c>
      <c r="C4736" s="87" t="s">
        <v>119</v>
      </c>
      <c r="D4736" s="87" t="s">
        <v>10420</v>
      </c>
      <c r="E4736" s="88">
        <v>241.18</v>
      </c>
    </row>
    <row r="4737" spans="1:5">
      <c r="A4737" s="87">
        <v>10235</v>
      </c>
      <c r="B4737" s="78" t="s">
        <v>15142</v>
      </c>
      <c r="C4737" s="87" t="s">
        <v>119</v>
      </c>
      <c r="D4737" s="87" t="s">
        <v>10420</v>
      </c>
      <c r="E4737" s="88">
        <v>590.85</v>
      </c>
    </row>
    <row r="4738" spans="1:5">
      <c r="A4738" s="87">
        <v>10229</v>
      </c>
      <c r="B4738" s="78" t="s">
        <v>15143</v>
      </c>
      <c r="C4738" s="87" t="s">
        <v>119</v>
      </c>
      <c r="D4738" s="87" t="s">
        <v>10426</v>
      </c>
      <c r="E4738" s="88">
        <v>85</v>
      </c>
    </row>
    <row r="4739" spans="1:5">
      <c r="A4739" s="87">
        <v>10230</v>
      </c>
      <c r="B4739" s="78" t="s">
        <v>15144</v>
      </c>
      <c r="C4739" s="87" t="s">
        <v>119</v>
      </c>
      <c r="D4739" s="87" t="s">
        <v>10420</v>
      </c>
      <c r="E4739" s="88">
        <v>1039.8399999999999</v>
      </c>
    </row>
    <row r="4740" spans="1:5">
      <c r="A4740" s="87">
        <v>10409</v>
      </c>
      <c r="B4740" s="78" t="s">
        <v>15145</v>
      </c>
      <c r="C4740" s="87" t="s">
        <v>119</v>
      </c>
      <c r="D4740" s="87" t="s">
        <v>10420</v>
      </c>
      <c r="E4740" s="88">
        <v>308.93</v>
      </c>
    </row>
    <row r="4741" spans="1:5">
      <c r="A4741" s="87">
        <v>10411</v>
      </c>
      <c r="B4741" s="78" t="s">
        <v>15146</v>
      </c>
      <c r="C4741" s="87" t="s">
        <v>119</v>
      </c>
      <c r="D4741" s="87" t="s">
        <v>10420</v>
      </c>
      <c r="E4741" s="88">
        <v>276.43</v>
      </c>
    </row>
    <row r="4742" spans="1:5">
      <c r="A4742" s="87">
        <v>10410</v>
      </c>
      <c r="B4742" s="78" t="s">
        <v>15147</v>
      </c>
      <c r="C4742" s="87" t="s">
        <v>119</v>
      </c>
      <c r="D4742" s="87" t="s">
        <v>10420</v>
      </c>
      <c r="E4742" s="88">
        <v>184.65</v>
      </c>
    </row>
    <row r="4743" spans="1:5">
      <c r="A4743" s="87">
        <v>10404</v>
      </c>
      <c r="B4743" s="78" t="s">
        <v>15148</v>
      </c>
      <c r="C4743" s="87" t="s">
        <v>119</v>
      </c>
      <c r="D4743" s="87" t="s">
        <v>10420</v>
      </c>
      <c r="E4743" s="88">
        <v>112.1</v>
      </c>
    </row>
    <row r="4744" spans="1:5">
      <c r="A4744" s="87">
        <v>10405</v>
      </c>
      <c r="B4744" s="78" t="s">
        <v>15149</v>
      </c>
      <c r="C4744" s="87" t="s">
        <v>119</v>
      </c>
      <c r="D4744" s="87" t="s">
        <v>10420</v>
      </c>
      <c r="E4744" s="88">
        <v>618.92999999999995</v>
      </c>
    </row>
    <row r="4745" spans="1:5">
      <c r="A4745" s="87">
        <v>10408</v>
      </c>
      <c r="B4745" s="78" t="s">
        <v>15150</v>
      </c>
      <c r="C4745" s="87" t="s">
        <v>119</v>
      </c>
      <c r="D4745" s="87" t="s">
        <v>10420</v>
      </c>
      <c r="E4745" s="88">
        <v>432.81</v>
      </c>
    </row>
    <row r="4746" spans="1:5">
      <c r="A4746" s="87">
        <v>10406</v>
      </c>
      <c r="B4746" s="78" t="s">
        <v>15151</v>
      </c>
      <c r="C4746" s="87" t="s">
        <v>119</v>
      </c>
      <c r="D4746" s="87" t="s">
        <v>10420</v>
      </c>
      <c r="E4746" s="88">
        <v>854.87</v>
      </c>
    </row>
    <row r="4747" spans="1:5">
      <c r="A4747" s="87">
        <v>10412</v>
      </c>
      <c r="B4747" s="78" t="s">
        <v>15152</v>
      </c>
      <c r="C4747" s="87" t="s">
        <v>119</v>
      </c>
      <c r="D4747" s="87" t="s">
        <v>10420</v>
      </c>
      <c r="E4747" s="88">
        <v>135.86000000000001</v>
      </c>
    </row>
    <row r="4748" spans="1:5">
      <c r="A4748" s="87">
        <v>10407</v>
      </c>
      <c r="B4748" s="78" t="s">
        <v>15153</v>
      </c>
      <c r="C4748" s="87" t="s">
        <v>119</v>
      </c>
      <c r="D4748" s="87" t="s">
        <v>10420</v>
      </c>
      <c r="E4748" s="88">
        <v>1325.91</v>
      </c>
    </row>
    <row r="4749" spans="1:5">
      <c r="A4749" s="87">
        <v>10416</v>
      </c>
      <c r="B4749" s="78" t="s">
        <v>15154</v>
      </c>
      <c r="C4749" s="87" t="s">
        <v>119</v>
      </c>
      <c r="D4749" s="87" t="s">
        <v>10420</v>
      </c>
      <c r="E4749" s="88">
        <v>164.46</v>
      </c>
    </row>
    <row r="4750" spans="1:5">
      <c r="A4750" s="87">
        <v>10419</v>
      </c>
      <c r="B4750" s="78" t="s">
        <v>15155</v>
      </c>
      <c r="C4750" s="87" t="s">
        <v>119</v>
      </c>
      <c r="D4750" s="87" t="s">
        <v>10420</v>
      </c>
      <c r="E4750" s="88">
        <v>142.75</v>
      </c>
    </row>
    <row r="4751" spans="1:5">
      <c r="A4751" s="87">
        <v>10418</v>
      </c>
      <c r="B4751" s="78" t="s">
        <v>15156</v>
      </c>
      <c r="C4751" s="87" t="s">
        <v>119</v>
      </c>
      <c r="D4751" s="87" t="s">
        <v>10420</v>
      </c>
      <c r="E4751" s="88">
        <v>95.15</v>
      </c>
    </row>
    <row r="4752" spans="1:5">
      <c r="A4752" s="87">
        <v>21092</v>
      </c>
      <c r="B4752" s="78" t="s">
        <v>15157</v>
      </c>
      <c r="C4752" s="87" t="s">
        <v>119</v>
      </c>
      <c r="D4752" s="87" t="s">
        <v>10420</v>
      </c>
      <c r="E4752" s="88">
        <v>81.61</v>
      </c>
    </row>
    <row r="4753" spans="1:5">
      <c r="A4753" s="87">
        <v>12657</v>
      </c>
      <c r="B4753" s="78" t="s">
        <v>15158</v>
      </c>
      <c r="C4753" s="87" t="s">
        <v>119</v>
      </c>
      <c r="D4753" s="87" t="s">
        <v>10420</v>
      </c>
      <c r="E4753" s="88">
        <v>383.99</v>
      </c>
    </row>
    <row r="4754" spans="1:5">
      <c r="A4754" s="87">
        <v>10417</v>
      </c>
      <c r="B4754" s="78" t="s">
        <v>15159</v>
      </c>
      <c r="C4754" s="87" t="s">
        <v>119</v>
      </c>
      <c r="D4754" s="87" t="s">
        <v>10420</v>
      </c>
      <c r="E4754" s="88">
        <v>239.63</v>
      </c>
    </row>
    <row r="4755" spans="1:5">
      <c r="A4755" s="87">
        <v>10414</v>
      </c>
      <c r="B4755" s="78" t="s">
        <v>15160</v>
      </c>
      <c r="C4755" s="87" t="s">
        <v>119</v>
      </c>
      <c r="D4755" s="87" t="s">
        <v>10420</v>
      </c>
      <c r="E4755" s="88">
        <v>524.36</v>
      </c>
    </row>
    <row r="4756" spans="1:5">
      <c r="A4756" s="87">
        <v>10413</v>
      </c>
      <c r="B4756" s="78" t="s">
        <v>15161</v>
      </c>
      <c r="C4756" s="87" t="s">
        <v>119</v>
      </c>
      <c r="D4756" s="87" t="s">
        <v>10420</v>
      </c>
      <c r="E4756" s="88">
        <v>87.09</v>
      </c>
    </row>
    <row r="4757" spans="1:5">
      <c r="A4757" s="87">
        <v>10415</v>
      </c>
      <c r="B4757" s="78" t="s">
        <v>15162</v>
      </c>
      <c r="C4757" s="87" t="s">
        <v>119</v>
      </c>
      <c r="D4757" s="87" t="s">
        <v>10420</v>
      </c>
      <c r="E4757" s="88">
        <v>910.06</v>
      </c>
    </row>
    <row r="4758" spans="1:5">
      <c r="A4758" s="87">
        <v>38643</v>
      </c>
      <c r="B4758" s="78" t="s">
        <v>15163</v>
      </c>
      <c r="C4758" s="87" t="s">
        <v>119</v>
      </c>
      <c r="D4758" s="87" t="s">
        <v>10420</v>
      </c>
      <c r="E4758" s="88">
        <v>61.87</v>
      </c>
    </row>
    <row r="4759" spans="1:5">
      <c r="A4759" s="87">
        <v>6157</v>
      </c>
      <c r="B4759" s="78" t="s">
        <v>15164</v>
      </c>
      <c r="C4759" s="87" t="s">
        <v>119</v>
      </c>
      <c r="D4759" s="87" t="s">
        <v>10420</v>
      </c>
      <c r="E4759" s="88">
        <v>84.52</v>
      </c>
    </row>
    <row r="4760" spans="1:5">
      <c r="A4760" s="87">
        <v>6158</v>
      </c>
      <c r="B4760" s="78" t="s">
        <v>15165</v>
      </c>
      <c r="C4760" s="87" t="s">
        <v>119</v>
      </c>
      <c r="D4760" s="87" t="s">
        <v>10420</v>
      </c>
      <c r="E4760" s="88">
        <v>7.09</v>
      </c>
    </row>
    <row r="4761" spans="1:5">
      <c r="A4761" s="87">
        <v>6156</v>
      </c>
      <c r="B4761" s="78" t="s">
        <v>15166</v>
      </c>
      <c r="C4761" s="87" t="s">
        <v>119</v>
      </c>
      <c r="D4761" s="87" t="s">
        <v>10420</v>
      </c>
      <c r="E4761" s="88">
        <v>6.08</v>
      </c>
    </row>
    <row r="4762" spans="1:5">
      <c r="A4762" s="87">
        <v>6153</v>
      </c>
      <c r="B4762" s="78" t="s">
        <v>15167</v>
      </c>
      <c r="C4762" s="87" t="s">
        <v>119</v>
      </c>
      <c r="D4762" s="87" t="s">
        <v>10420</v>
      </c>
      <c r="E4762" s="88">
        <v>4.88</v>
      </c>
    </row>
    <row r="4763" spans="1:5">
      <c r="A4763" s="87">
        <v>6154</v>
      </c>
      <c r="B4763" s="78" t="s">
        <v>15168</v>
      </c>
      <c r="C4763" s="87" t="s">
        <v>119</v>
      </c>
      <c r="D4763" s="87" t="s">
        <v>10420</v>
      </c>
      <c r="E4763" s="88">
        <v>8.67</v>
      </c>
    </row>
    <row r="4764" spans="1:5">
      <c r="A4764" s="87">
        <v>6155</v>
      </c>
      <c r="B4764" s="78" t="s">
        <v>15169</v>
      </c>
      <c r="C4764" s="87" t="s">
        <v>119</v>
      </c>
      <c r="D4764" s="87" t="s">
        <v>10420</v>
      </c>
      <c r="E4764" s="88">
        <v>19.96</v>
      </c>
    </row>
    <row r="4765" spans="1:5">
      <c r="A4765" s="87">
        <v>43595</v>
      </c>
      <c r="B4765" s="78" t="s">
        <v>15170</v>
      </c>
      <c r="C4765" s="87" t="s">
        <v>119</v>
      </c>
      <c r="D4765" s="87" t="s">
        <v>10420</v>
      </c>
      <c r="E4765" s="88">
        <v>21.31</v>
      </c>
    </row>
    <row r="4766" spans="1:5">
      <c r="A4766" s="87">
        <v>43596</v>
      </c>
      <c r="B4766" s="78" t="s">
        <v>15171</v>
      </c>
      <c r="C4766" s="87" t="s">
        <v>119</v>
      </c>
      <c r="D4766" s="87" t="s">
        <v>10420</v>
      </c>
      <c r="E4766" s="88">
        <v>24.63</v>
      </c>
    </row>
    <row r="4767" spans="1:5">
      <c r="A4767" s="87">
        <v>38108</v>
      </c>
      <c r="B4767" s="78" t="s">
        <v>15172</v>
      </c>
      <c r="C4767" s="87" t="s">
        <v>119</v>
      </c>
      <c r="D4767" s="87" t="s">
        <v>10420</v>
      </c>
      <c r="E4767" s="88">
        <v>42.7</v>
      </c>
    </row>
    <row r="4768" spans="1:5">
      <c r="A4768" s="87">
        <v>38087</v>
      </c>
      <c r="B4768" s="78" t="s">
        <v>15173</v>
      </c>
      <c r="C4768" s="87" t="s">
        <v>119</v>
      </c>
      <c r="D4768" s="87" t="s">
        <v>10420</v>
      </c>
      <c r="E4768" s="88">
        <v>54.93</v>
      </c>
    </row>
    <row r="4769" spans="1:5">
      <c r="A4769" s="87">
        <v>38109</v>
      </c>
      <c r="B4769" s="78" t="s">
        <v>15174</v>
      </c>
      <c r="C4769" s="87" t="s">
        <v>119</v>
      </c>
      <c r="D4769" s="87" t="s">
        <v>10420</v>
      </c>
      <c r="E4769" s="88">
        <v>68.25</v>
      </c>
    </row>
    <row r="4770" spans="1:5">
      <c r="A4770" s="87">
        <v>38088</v>
      </c>
      <c r="B4770" s="78" t="s">
        <v>15175</v>
      </c>
      <c r="C4770" s="87" t="s">
        <v>119</v>
      </c>
      <c r="D4770" s="87" t="s">
        <v>10420</v>
      </c>
      <c r="E4770" s="88">
        <v>71.760000000000005</v>
      </c>
    </row>
    <row r="4771" spans="1:5">
      <c r="A4771" s="87">
        <v>38110</v>
      </c>
      <c r="B4771" s="78" t="s">
        <v>15176</v>
      </c>
      <c r="C4771" s="87" t="s">
        <v>119</v>
      </c>
      <c r="D4771" s="87" t="s">
        <v>10420</v>
      </c>
      <c r="E4771" s="88">
        <v>26.25</v>
      </c>
    </row>
    <row r="4772" spans="1:5">
      <c r="A4772" s="87">
        <v>38089</v>
      </c>
      <c r="B4772" s="78" t="s">
        <v>15177</v>
      </c>
      <c r="C4772" s="87" t="s">
        <v>119</v>
      </c>
      <c r="D4772" s="87" t="s">
        <v>10420</v>
      </c>
      <c r="E4772" s="88">
        <v>45.75</v>
      </c>
    </row>
    <row r="4773" spans="1:5">
      <c r="A4773" s="87">
        <v>38111</v>
      </c>
      <c r="B4773" s="78" t="s">
        <v>15178</v>
      </c>
      <c r="C4773" s="87" t="s">
        <v>119</v>
      </c>
      <c r="D4773" s="87" t="s">
        <v>10420</v>
      </c>
      <c r="E4773" s="88">
        <v>29.36</v>
      </c>
    </row>
    <row r="4774" spans="1:5">
      <c r="A4774" s="87">
        <v>38090</v>
      </c>
      <c r="B4774" s="78" t="s">
        <v>15179</v>
      </c>
      <c r="C4774" s="87" t="s">
        <v>119</v>
      </c>
      <c r="D4774" s="87" t="s">
        <v>10420</v>
      </c>
      <c r="E4774" s="88">
        <v>47.28</v>
      </c>
    </row>
    <row r="4775" spans="1:5">
      <c r="A4775" s="87">
        <v>38400</v>
      </c>
      <c r="B4775" s="78" t="s">
        <v>15180</v>
      </c>
      <c r="C4775" s="87" t="s">
        <v>119</v>
      </c>
      <c r="D4775" s="87" t="s">
        <v>10420</v>
      </c>
      <c r="E4775" s="88">
        <v>40.07</v>
      </c>
    </row>
    <row r="4776" spans="1:5">
      <c r="A4776" s="87">
        <v>13726</v>
      </c>
      <c r="B4776" s="78" t="s">
        <v>15181</v>
      </c>
      <c r="C4776" s="87" t="s">
        <v>119</v>
      </c>
      <c r="D4776" s="87" t="s">
        <v>10420</v>
      </c>
      <c r="E4776" s="88"/>
    </row>
    <row r="4777" spans="1:5">
      <c r="A4777" s="87">
        <v>12627</v>
      </c>
      <c r="B4777" s="78" t="s">
        <v>15182</v>
      </c>
      <c r="C4777" s="87" t="s">
        <v>119</v>
      </c>
      <c r="D4777" s="87" t="s">
        <v>10420</v>
      </c>
      <c r="E4777" s="88">
        <v>1.07</v>
      </c>
    </row>
    <row r="4778" spans="1:5">
      <c r="A4778" s="87">
        <v>39996</v>
      </c>
      <c r="B4778" s="78" t="s">
        <v>262</v>
      </c>
      <c r="C4778" s="87" t="s">
        <v>97</v>
      </c>
      <c r="D4778" s="87" t="s">
        <v>10420</v>
      </c>
      <c r="E4778" s="88">
        <v>4.07</v>
      </c>
    </row>
    <row r="4779" spans="1:5">
      <c r="A4779" s="87">
        <v>10478</v>
      </c>
      <c r="B4779" s="78" t="s">
        <v>15183</v>
      </c>
      <c r="C4779" s="87" t="s">
        <v>300</v>
      </c>
      <c r="D4779" s="87" t="s">
        <v>10426</v>
      </c>
      <c r="E4779" s="88">
        <v>43.4</v>
      </c>
    </row>
    <row r="4780" spans="1:5">
      <c r="A4780" s="87">
        <v>10481</v>
      </c>
      <c r="B4780" s="78" t="s">
        <v>15184</v>
      </c>
      <c r="C4780" s="87" t="s">
        <v>300</v>
      </c>
      <c r="D4780" s="87" t="s">
        <v>10420</v>
      </c>
      <c r="E4780" s="88">
        <v>38.590000000000003</v>
      </c>
    </row>
    <row r="4781" spans="1:5">
      <c r="A4781" s="87">
        <v>10475</v>
      </c>
      <c r="B4781" s="78" t="s">
        <v>15185</v>
      </c>
      <c r="C4781" s="87" t="s">
        <v>300</v>
      </c>
      <c r="D4781" s="87" t="s">
        <v>10420</v>
      </c>
      <c r="E4781" s="88">
        <v>37.35</v>
      </c>
    </row>
    <row r="4782" spans="1:5">
      <c r="A4782" s="87">
        <v>4030</v>
      </c>
      <c r="B4782" s="78" t="s">
        <v>15186</v>
      </c>
      <c r="C4782" s="87" t="s">
        <v>359</v>
      </c>
      <c r="D4782" s="87" t="s">
        <v>10420</v>
      </c>
      <c r="E4782" s="88">
        <v>7.25</v>
      </c>
    </row>
    <row r="4783" spans="1:5">
      <c r="A4783" s="87">
        <v>4031</v>
      </c>
      <c r="B4783" s="78" t="s">
        <v>15187</v>
      </c>
      <c r="C4783" s="87" t="s">
        <v>359</v>
      </c>
      <c r="D4783" s="87" t="s">
        <v>10420</v>
      </c>
      <c r="E4783" s="88">
        <v>34.090000000000003</v>
      </c>
    </row>
    <row r="4784" spans="1:5">
      <c r="A4784" s="87">
        <v>11652</v>
      </c>
      <c r="B4784" s="78" t="s">
        <v>15188</v>
      </c>
      <c r="C4784" s="87" t="s">
        <v>119</v>
      </c>
      <c r="D4784" s="87" t="s">
        <v>10426</v>
      </c>
      <c r="E4784" s="88"/>
    </row>
    <row r="4785" spans="1:5">
      <c r="A4785" s="87">
        <v>13896</v>
      </c>
      <c r="B4785" s="78" t="s">
        <v>15189</v>
      </c>
      <c r="C4785" s="87" t="s">
        <v>119</v>
      </c>
      <c r="D4785" s="87" t="s">
        <v>10420</v>
      </c>
      <c r="E4785" s="88"/>
    </row>
    <row r="4786" spans="1:5">
      <c r="A4786" s="87">
        <v>44470</v>
      </c>
      <c r="B4786" s="78" t="s">
        <v>15190</v>
      </c>
      <c r="C4786" s="87" t="s">
        <v>119</v>
      </c>
      <c r="D4786" s="87" t="s">
        <v>10420</v>
      </c>
      <c r="E4786" s="88"/>
    </row>
    <row r="4787" spans="1:5">
      <c r="A4787" s="87">
        <v>13476</v>
      </c>
      <c r="B4787" s="78" t="s">
        <v>15191</v>
      </c>
      <c r="C4787" s="87" t="s">
        <v>119</v>
      </c>
      <c r="D4787" s="87" t="s">
        <v>10420</v>
      </c>
      <c r="E4787" s="88"/>
    </row>
    <row r="4788" spans="1:5">
      <c r="A4788" s="87">
        <v>44491</v>
      </c>
      <c r="B4788" s="78" t="s">
        <v>15192</v>
      </c>
      <c r="C4788" s="87" t="s">
        <v>119</v>
      </c>
      <c r="D4788" s="87" t="s">
        <v>10420</v>
      </c>
      <c r="E4788" s="88"/>
    </row>
    <row r="4789" spans="1:5">
      <c r="A4789" s="87">
        <v>10488</v>
      </c>
      <c r="B4789" s="78" t="s">
        <v>15193</v>
      </c>
      <c r="C4789" s="87" t="s">
        <v>119</v>
      </c>
      <c r="D4789" s="87" t="s">
        <v>10426</v>
      </c>
      <c r="E4789" s="88"/>
    </row>
    <row r="4790" spans="1:5">
      <c r="A4790" s="87">
        <v>13606</v>
      </c>
      <c r="B4790" s="78" t="s">
        <v>15194</v>
      </c>
      <c r="C4790" s="87" t="s">
        <v>119</v>
      </c>
      <c r="D4790" s="87" t="s">
        <v>10420</v>
      </c>
      <c r="E4790" s="88"/>
    </row>
    <row r="4791" spans="1:5">
      <c r="A4791" s="87">
        <v>10489</v>
      </c>
      <c r="B4791" s="78" t="s">
        <v>15195</v>
      </c>
      <c r="C4791" s="87" t="s">
        <v>24</v>
      </c>
      <c r="D4791" s="87" t="s">
        <v>10420</v>
      </c>
      <c r="E4791" s="88">
        <v>15.26</v>
      </c>
    </row>
    <row r="4792" spans="1:5">
      <c r="A4792" s="87">
        <v>41073</v>
      </c>
      <c r="B4792" s="78" t="s">
        <v>15196</v>
      </c>
      <c r="C4792" s="87" t="s">
        <v>269</v>
      </c>
      <c r="D4792" s="87" t="s">
        <v>10420</v>
      </c>
      <c r="E4792" s="88">
        <v>2673.13</v>
      </c>
    </row>
    <row r="4793" spans="1:5">
      <c r="A4793" s="87">
        <v>34391</v>
      </c>
      <c r="B4793" s="78" t="s">
        <v>15197</v>
      </c>
      <c r="C4793" s="87" t="s">
        <v>359</v>
      </c>
      <c r="D4793" s="87" t="s">
        <v>10420</v>
      </c>
      <c r="E4793" s="88">
        <v>718.12</v>
      </c>
    </row>
    <row r="4794" spans="1:5">
      <c r="A4794" s="87">
        <v>10496</v>
      </c>
      <c r="B4794" s="78" t="s">
        <v>15198</v>
      </c>
      <c r="C4794" s="87" t="s">
        <v>359</v>
      </c>
      <c r="D4794" s="87" t="s">
        <v>10420</v>
      </c>
      <c r="E4794" s="88">
        <v>625</v>
      </c>
    </row>
    <row r="4795" spans="1:5">
      <c r="A4795" s="87">
        <v>10497</v>
      </c>
      <c r="B4795" s="78" t="s">
        <v>15199</v>
      </c>
      <c r="C4795" s="87" t="s">
        <v>359</v>
      </c>
      <c r="D4795" s="87" t="s">
        <v>10420</v>
      </c>
      <c r="E4795" s="88">
        <v>1624.99</v>
      </c>
    </row>
    <row r="4796" spans="1:5">
      <c r="A4796" s="87">
        <v>10504</v>
      </c>
      <c r="B4796" s="78" t="s">
        <v>15200</v>
      </c>
      <c r="C4796" s="87" t="s">
        <v>359</v>
      </c>
      <c r="D4796" s="87" t="s">
        <v>10420</v>
      </c>
      <c r="E4796" s="88">
        <v>1900</v>
      </c>
    </row>
    <row r="4797" spans="1:5">
      <c r="A4797" s="87">
        <v>34390</v>
      </c>
      <c r="B4797" s="78" t="s">
        <v>15201</v>
      </c>
      <c r="C4797" s="87" t="s">
        <v>359</v>
      </c>
      <c r="D4797" s="87" t="s">
        <v>10420</v>
      </c>
      <c r="E4797" s="88">
        <v>559.99</v>
      </c>
    </row>
    <row r="4798" spans="1:5">
      <c r="A4798" s="87">
        <v>34389</v>
      </c>
      <c r="B4798" s="78" t="s">
        <v>15202</v>
      </c>
      <c r="C4798" s="87" t="s">
        <v>359</v>
      </c>
      <c r="D4798" s="87" t="s">
        <v>10420</v>
      </c>
      <c r="E4798" s="88">
        <v>175</v>
      </c>
    </row>
    <row r="4799" spans="1:5">
      <c r="A4799" s="87">
        <v>34388</v>
      </c>
      <c r="B4799" s="78" t="s">
        <v>15203</v>
      </c>
      <c r="C4799" s="87" t="s">
        <v>359</v>
      </c>
      <c r="D4799" s="87" t="s">
        <v>10420</v>
      </c>
      <c r="E4799" s="88">
        <v>248.72</v>
      </c>
    </row>
    <row r="4800" spans="1:5">
      <c r="A4800" s="87">
        <v>34387</v>
      </c>
      <c r="B4800" s="78" t="s">
        <v>15204</v>
      </c>
      <c r="C4800" s="87" t="s">
        <v>359</v>
      </c>
      <c r="D4800" s="87" t="s">
        <v>10420</v>
      </c>
      <c r="E4800" s="88">
        <v>403.75</v>
      </c>
    </row>
    <row r="4801" spans="1:5">
      <c r="A4801" s="87">
        <v>11188</v>
      </c>
      <c r="B4801" s="78" t="s">
        <v>15205</v>
      </c>
      <c r="C4801" s="87" t="s">
        <v>359</v>
      </c>
      <c r="D4801" s="87" t="s">
        <v>10420</v>
      </c>
      <c r="E4801" s="88">
        <v>199.99</v>
      </c>
    </row>
    <row r="4802" spans="1:5">
      <c r="A4802" s="87">
        <v>11189</v>
      </c>
      <c r="B4802" s="78" t="s">
        <v>15206</v>
      </c>
      <c r="C4802" s="87" t="s">
        <v>359</v>
      </c>
      <c r="D4802" s="87" t="s">
        <v>10420</v>
      </c>
      <c r="E4802" s="88">
        <v>300</v>
      </c>
    </row>
    <row r="4803" spans="1:5">
      <c r="A4803" s="87">
        <v>21107</v>
      </c>
      <c r="B4803" s="78" t="s">
        <v>15207</v>
      </c>
      <c r="C4803" s="87" t="s">
        <v>359</v>
      </c>
      <c r="D4803" s="87" t="s">
        <v>10420</v>
      </c>
      <c r="E4803" s="88">
        <v>215.89</v>
      </c>
    </row>
    <row r="4804" spans="1:5">
      <c r="A4804" s="87">
        <v>34386</v>
      </c>
      <c r="B4804" s="78" t="s">
        <v>15208</v>
      </c>
      <c r="C4804" s="87" t="s">
        <v>359</v>
      </c>
      <c r="D4804" s="87" t="s">
        <v>10420</v>
      </c>
      <c r="E4804" s="88">
        <v>375</v>
      </c>
    </row>
    <row r="4805" spans="1:5">
      <c r="A4805" s="87">
        <v>10490</v>
      </c>
      <c r="B4805" s="78" t="s">
        <v>15209</v>
      </c>
      <c r="C4805" s="87" t="s">
        <v>359</v>
      </c>
      <c r="D4805" s="87" t="s">
        <v>10420</v>
      </c>
      <c r="E4805" s="88">
        <v>131.25</v>
      </c>
    </row>
    <row r="4806" spans="1:5">
      <c r="A4806" s="87">
        <v>10492</v>
      </c>
      <c r="B4806" s="78" t="s">
        <v>15210</v>
      </c>
      <c r="C4806" s="87" t="s">
        <v>359</v>
      </c>
      <c r="D4806" s="87" t="s">
        <v>10426</v>
      </c>
      <c r="E4806" s="88">
        <v>150</v>
      </c>
    </row>
    <row r="4807" spans="1:5">
      <c r="A4807" s="87">
        <v>10493</v>
      </c>
      <c r="B4807" s="78" t="s">
        <v>15211</v>
      </c>
      <c r="C4807" s="87" t="s">
        <v>359</v>
      </c>
      <c r="D4807" s="87" t="s">
        <v>10420</v>
      </c>
      <c r="E4807" s="88">
        <v>175</v>
      </c>
    </row>
    <row r="4808" spans="1:5">
      <c r="A4808" s="87">
        <v>10491</v>
      </c>
      <c r="B4808" s="78" t="s">
        <v>15212</v>
      </c>
      <c r="C4808" s="87" t="s">
        <v>359</v>
      </c>
      <c r="D4808" s="87" t="s">
        <v>10420</v>
      </c>
      <c r="E4808" s="88">
        <v>212.5</v>
      </c>
    </row>
    <row r="4809" spans="1:5">
      <c r="A4809" s="87">
        <v>34385</v>
      </c>
      <c r="B4809" s="78" t="s">
        <v>15213</v>
      </c>
      <c r="C4809" s="87" t="s">
        <v>359</v>
      </c>
      <c r="D4809" s="87" t="s">
        <v>10420</v>
      </c>
      <c r="E4809" s="88">
        <v>310</v>
      </c>
    </row>
    <row r="4810" spans="1:5">
      <c r="A4810" s="87">
        <v>10499</v>
      </c>
      <c r="B4810" s="78" t="s">
        <v>15214</v>
      </c>
      <c r="C4810" s="87" t="s">
        <v>359</v>
      </c>
      <c r="D4810" s="87" t="s">
        <v>10420</v>
      </c>
      <c r="E4810" s="88">
        <v>124.99</v>
      </c>
    </row>
    <row r="4811" spans="1:5">
      <c r="A4811" s="87">
        <v>34384</v>
      </c>
      <c r="B4811" s="78" t="s">
        <v>15215</v>
      </c>
      <c r="C4811" s="87" t="s">
        <v>359</v>
      </c>
      <c r="D4811" s="87" t="s">
        <v>10420</v>
      </c>
      <c r="E4811" s="88">
        <v>375</v>
      </c>
    </row>
    <row r="4812" spans="1:5">
      <c r="A4812" s="87">
        <v>11185</v>
      </c>
      <c r="B4812" s="78" t="s">
        <v>15216</v>
      </c>
      <c r="C4812" s="87" t="s">
        <v>359</v>
      </c>
      <c r="D4812" s="87" t="s">
        <v>10420</v>
      </c>
      <c r="E4812" s="88">
        <v>387.49</v>
      </c>
    </row>
    <row r="4813" spans="1:5">
      <c r="A4813" s="87">
        <v>10507</v>
      </c>
      <c r="B4813" s="78" t="s">
        <v>15217</v>
      </c>
      <c r="C4813" s="87" t="s">
        <v>359</v>
      </c>
      <c r="D4813" s="87" t="s">
        <v>10420</v>
      </c>
      <c r="E4813" s="88">
        <v>392.93</v>
      </c>
    </row>
    <row r="4814" spans="1:5">
      <c r="A4814" s="87">
        <v>10505</v>
      </c>
      <c r="B4814" s="78" t="s">
        <v>15218</v>
      </c>
      <c r="C4814" s="87" t="s">
        <v>359</v>
      </c>
      <c r="D4814" s="87" t="s">
        <v>10420</v>
      </c>
      <c r="E4814" s="88">
        <v>231.86</v>
      </c>
    </row>
    <row r="4815" spans="1:5">
      <c r="A4815" s="87">
        <v>10506</v>
      </c>
      <c r="B4815" s="78" t="s">
        <v>15219</v>
      </c>
      <c r="C4815" s="87" t="s">
        <v>359</v>
      </c>
      <c r="D4815" s="87" t="s">
        <v>10420</v>
      </c>
      <c r="E4815" s="88">
        <v>302.67</v>
      </c>
    </row>
    <row r="4816" spans="1:5">
      <c r="A4816" s="87">
        <v>5031</v>
      </c>
      <c r="B4816" s="78" t="s">
        <v>15220</v>
      </c>
      <c r="C4816" s="87" t="s">
        <v>359</v>
      </c>
      <c r="D4816" s="87" t="s">
        <v>10426</v>
      </c>
      <c r="E4816" s="88">
        <v>425</v>
      </c>
    </row>
    <row r="4817" spans="1:5">
      <c r="A4817" s="87">
        <v>10502</v>
      </c>
      <c r="B4817" s="78" t="s">
        <v>15221</v>
      </c>
      <c r="C4817" s="87" t="s">
        <v>359</v>
      </c>
      <c r="D4817" s="87" t="s">
        <v>10420</v>
      </c>
      <c r="E4817" s="88">
        <v>495.22</v>
      </c>
    </row>
    <row r="4818" spans="1:5">
      <c r="A4818" s="87">
        <v>10501</v>
      </c>
      <c r="B4818" s="78" t="s">
        <v>15222</v>
      </c>
      <c r="C4818" s="87" t="s">
        <v>359</v>
      </c>
      <c r="D4818" s="87" t="s">
        <v>10420</v>
      </c>
      <c r="E4818" s="88">
        <v>279.77999999999997</v>
      </c>
    </row>
    <row r="4819" spans="1:5">
      <c r="A4819" s="87">
        <v>10503</v>
      </c>
      <c r="B4819" s="78" t="s">
        <v>15223</v>
      </c>
      <c r="C4819" s="87" t="s">
        <v>359</v>
      </c>
      <c r="D4819" s="87" t="s">
        <v>10420</v>
      </c>
      <c r="E4819" s="88">
        <v>377.99</v>
      </c>
    </row>
    <row r="4820" spans="1:5">
      <c r="A4820" s="87">
        <v>4500</v>
      </c>
      <c r="B4820" s="78" t="s">
        <v>15224</v>
      </c>
      <c r="C4820" s="87" t="s">
        <v>97</v>
      </c>
      <c r="D4820" s="87" t="s">
        <v>10420</v>
      </c>
      <c r="E4820" s="88">
        <v>20.93</v>
      </c>
    </row>
    <row r="4821" spans="1:5">
      <c r="A4821" s="87">
        <v>4448</v>
      </c>
      <c r="B4821" s="78" t="s">
        <v>15225</v>
      </c>
      <c r="C4821" s="87" t="s">
        <v>97</v>
      </c>
      <c r="D4821" s="87" t="s">
        <v>10420</v>
      </c>
      <c r="E4821" s="88">
        <v>28.75</v>
      </c>
    </row>
    <row r="4822" spans="1:5">
      <c r="A4822" s="87">
        <v>20213</v>
      </c>
      <c r="B4822" s="78" t="s">
        <v>15226</v>
      </c>
      <c r="C4822" s="87" t="s">
        <v>97</v>
      </c>
      <c r="D4822" s="87" t="s">
        <v>10420</v>
      </c>
      <c r="E4822" s="88">
        <v>28.12</v>
      </c>
    </row>
    <row r="4823" spans="1:5">
      <c r="A4823" s="87">
        <v>20211</v>
      </c>
      <c r="B4823" s="78" t="s">
        <v>15227</v>
      </c>
      <c r="C4823" s="87" t="s">
        <v>97</v>
      </c>
      <c r="D4823" s="87" t="s">
        <v>10420</v>
      </c>
      <c r="E4823" s="88">
        <v>37.229999999999997</v>
      </c>
    </row>
    <row r="4824" spans="1:5">
      <c r="A4824" s="87">
        <v>40270</v>
      </c>
      <c r="B4824" s="78" t="s">
        <v>15228</v>
      </c>
      <c r="C4824" s="87" t="s">
        <v>97</v>
      </c>
      <c r="D4824" s="87" t="s">
        <v>10426</v>
      </c>
      <c r="E4824" s="88"/>
    </row>
    <row r="4825" spans="1:5">
      <c r="A4825" s="87">
        <v>4425</v>
      </c>
      <c r="B4825" s="78" t="s">
        <v>15229</v>
      </c>
      <c r="C4825" s="87" t="s">
        <v>97</v>
      </c>
      <c r="D4825" s="87" t="s">
        <v>10420</v>
      </c>
      <c r="E4825" s="88">
        <v>30.77</v>
      </c>
    </row>
    <row r="4826" spans="1:5">
      <c r="A4826" s="87">
        <v>4472</v>
      </c>
      <c r="B4826" s="78" t="s">
        <v>15230</v>
      </c>
      <c r="C4826" s="87" t="s">
        <v>97</v>
      </c>
      <c r="D4826" s="87" t="s">
        <v>10420</v>
      </c>
      <c r="E4826" s="88">
        <v>38.44</v>
      </c>
    </row>
    <row r="4827" spans="1:5">
      <c r="A4827" s="87">
        <v>35272</v>
      </c>
      <c r="B4827" s="78" t="s">
        <v>15231</v>
      </c>
      <c r="C4827" s="87" t="s">
        <v>97</v>
      </c>
      <c r="D4827" s="87" t="s">
        <v>10420</v>
      </c>
      <c r="E4827" s="88">
        <v>55.57</v>
      </c>
    </row>
    <row r="4828" spans="1:5">
      <c r="A4828" s="87">
        <v>4481</v>
      </c>
      <c r="B4828" s="78" t="s">
        <v>15232</v>
      </c>
      <c r="C4828" s="87" t="s">
        <v>97</v>
      </c>
      <c r="D4828" s="87" t="s">
        <v>10420</v>
      </c>
      <c r="E4828" s="88">
        <v>59.48</v>
      </c>
    </row>
    <row r="4829" spans="1:5">
      <c r="A4829" s="87">
        <v>34345</v>
      </c>
      <c r="B4829" s="78" t="s">
        <v>15233</v>
      </c>
      <c r="C4829" s="87" t="s">
        <v>24</v>
      </c>
      <c r="D4829" s="87" t="s">
        <v>10420</v>
      </c>
      <c r="E4829" s="88">
        <v>15.54</v>
      </c>
    </row>
    <row r="4830" spans="1:5">
      <c r="A4830" s="87">
        <v>41096</v>
      </c>
      <c r="B4830" s="78" t="s">
        <v>15234</v>
      </c>
      <c r="C4830" s="87" t="s">
        <v>269</v>
      </c>
      <c r="D4830" s="87" t="s">
        <v>10420</v>
      </c>
      <c r="E4830" s="88">
        <v>2721.33</v>
      </c>
    </row>
  </sheetData>
  <autoFilter ref="A10:E130150" xr:uid="{00000000-0009-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151"/>
  <sheetViews>
    <sheetView workbookViewId="0">
      <pane xSplit="3" ySplit="10" topLeftCell="D9229" activePane="bottomRight" state="frozen"/>
      <selection pane="topRight" activeCell="E1" sqref="E1"/>
      <selection pane="bottomLeft" activeCell="A11" sqref="A11"/>
      <selection pane="bottomRight" activeCell="A9238" sqref="A9238:D9238"/>
    </sheetView>
  </sheetViews>
  <sheetFormatPr defaultColWidth="9" defaultRowHeight="15"/>
  <cols>
    <col min="1" max="1" width="12.875" style="77" customWidth="1"/>
    <col min="2" max="2" width="61.875" style="77" customWidth="1"/>
    <col min="3" max="4" width="10.25" style="77" customWidth="1"/>
    <col min="5" max="5" width="5" style="77" customWidth="1"/>
    <col min="6" max="16384" width="9" style="77"/>
  </cols>
  <sheetData>
    <row r="1" spans="1:6">
      <c r="A1" s="76" t="s">
        <v>336</v>
      </c>
    </row>
    <row r="2" spans="1:6">
      <c r="A2" s="78" t="s">
        <v>15258</v>
      </c>
    </row>
    <row r="3" spans="1:6">
      <c r="A3" s="78" t="s">
        <v>338</v>
      </c>
      <c r="B3" s="79" t="s">
        <v>339</v>
      </c>
      <c r="D3" s="80" t="s">
        <v>340</v>
      </c>
    </row>
    <row r="4" spans="1:6">
      <c r="A4" s="78" t="s">
        <v>341</v>
      </c>
      <c r="B4" s="79" t="s">
        <v>342</v>
      </c>
      <c r="D4" s="81" t="s">
        <v>15259</v>
      </c>
      <c r="E4" s="82" t="s">
        <v>344</v>
      </c>
      <c r="F4" s="82"/>
    </row>
    <row r="5" spans="1:6">
      <c r="D5" s="82" t="s">
        <v>345</v>
      </c>
      <c r="E5" s="83" t="s">
        <v>346</v>
      </c>
      <c r="F5" s="83"/>
    </row>
    <row r="6" spans="1:6">
      <c r="A6" s="76" t="s">
        <v>347</v>
      </c>
      <c r="B6" s="78" t="s">
        <v>348</v>
      </c>
      <c r="D6" s="82" t="s">
        <v>349</v>
      </c>
      <c r="E6" s="84">
        <v>0.9123</v>
      </c>
      <c r="F6" s="84"/>
    </row>
    <row r="7" spans="1:6">
      <c r="B7" s="78" t="s">
        <v>350</v>
      </c>
      <c r="D7" s="82" t="s">
        <v>351</v>
      </c>
      <c r="E7" s="84">
        <v>0.52090000000000003</v>
      </c>
      <c r="F7" s="84"/>
    </row>
    <row r="8" spans="1:6">
      <c r="B8" s="78" t="s">
        <v>352</v>
      </c>
    </row>
    <row r="9" spans="1:6">
      <c r="A9" s="78" t="s">
        <v>353</v>
      </c>
      <c r="D9" s="82" t="s">
        <v>344</v>
      </c>
      <c r="E9" s="82"/>
    </row>
    <row r="10" spans="1:6" ht="25.5">
      <c r="A10" s="82" t="s">
        <v>354</v>
      </c>
      <c r="B10" s="82" t="s">
        <v>10</v>
      </c>
      <c r="C10" s="82" t="s">
        <v>355</v>
      </c>
      <c r="D10" s="82" t="s">
        <v>356</v>
      </c>
      <c r="E10" s="82" t="s">
        <v>357</v>
      </c>
    </row>
    <row r="11" spans="1:6">
      <c r="A11" s="87">
        <v>104658</v>
      </c>
      <c r="B11" s="78" t="s">
        <v>358</v>
      </c>
      <c r="C11" s="87" t="s">
        <v>359</v>
      </c>
      <c r="D11" s="88">
        <v>155.02000000000001</v>
      </c>
      <c r="E11" s="126">
        <v>0</v>
      </c>
    </row>
    <row r="12" spans="1:6">
      <c r="A12" s="87">
        <v>105002</v>
      </c>
      <c r="B12" s="78" t="s">
        <v>360</v>
      </c>
      <c r="C12" s="87" t="s">
        <v>119</v>
      </c>
      <c r="D12" s="88">
        <v>745.87</v>
      </c>
      <c r="E12" s="126">
        <v>0</v>
      </c>
    </row>
    <row r="13" spans="1:6">
      <c r="A13" s="87">
        <v>105004</v>
      </c>
      <c r="B13" s="78" t="s">
        <v>361</v>
      </c>
      <c r="C13" s="87" t="s">
        <v>359</v>
      </c>
      <c r="D13" s="88">
        <v>126.98</v>
      </c>
      <c r="E13" s="126">
        <v>0</v>
      </c>
    </row>
    <row r="14" spans="1:6">
      <c r="A14" s="87">
        <v>105003</v>
      </c>
      <c r="B14" s="78" t="s">
        <v>362</v>
      </c>
      <c r="C14" s="87" t="s">
        <v>119</v>
      </c>
      <c r="D14" s="88">
        <v>1156.3</v>
      </c>
      <c r="E14" s="126">
        <v>5.7799999999999997E-2</v>
      </c>
    </row>
    <row r="15" spans="1:6">
      <c r="A15" s="87">
        <v>105005</v>
      </c>
      <c r="B15" s="78" t="s">
        <v>363</v>
      </c>
      <c r="C15" s="87" t="s">
        <v>359</v>
      </c>
      <c r="D15" s="88">
        <v>202.99</v>
      </c>
      <c r="E15" s="126">
        <v>6.0900000000000003E-2</v>
      </c>
    </row>
    <row r="16" spans="1:6">
      <c r="A16" s="87">
        <v>105006</v>
      </c>
      <c r="B16" s="78" t="s">
        <v>364</v>
      </c>
      <c r="C16" s="87" t="s">
        <v>119</v>
      </c>
      <c r="D16" s="88">
        <v>0</v>
      </c>
      <c r="E16" s="126"/>
    </row>
    <row r="17" spans="1:5">
      <c r="A17" s="87">
        <v>104999</v>
      </c>
      <c r="B17" s="78" t="s">
        <v>365</v>
      </c>
      <c r="C17" s="87" t="s">
        <v>119</v>
      </c>
      <c r="D17" s="88">
        <v>0</v>
      </c>
      <c r="E17" s="126"/>
    </row>
    <row r="18" spans="1:5">
      <c r="A18" s="87">
        <v>105000</v>
      </c>
      <c r="B18" s="78" t="s">
        <v>366</v>
      </c>
      <c r="C18" s="87" t="s">
        <v>97</v>
      </c>
      <c r="D18" s="88">
        <v>1113.18</v>
      </c>
      <c r="E18" s="126">
        <v>0</v>
      </c>
    </row>
    <row r="19" spans="1:5">
      <c r="A19" s="87">
        <v>105001</v>
      </c>
      <c r="B19" s="78" t="s">
        <v>367</v>
      </c>
      <c r="C19" s="87" t="s">
        <v>97</v>
      </c>
      <c r="D19" s="88">
        <v>1144.97</v>
      </c>
      <c r="E19" s="126">
        <v>0</v>
      </c>
    </row>
    <row r="20" spans="1:5">
      <c r="A20" s="87">
        <v>89306</v>
      </c>
      <c r="B20" s="78" t="s">
        <v>368</v>
      </c>
      <c r="C20" s="87" t="s">
        <v>359</v>
      </c>
      <c r="D20" s="88">
        <v>88.48</v>
      </c>
      <c r="E20" s="126">
        <v>0</v>
      </c>
    </row>
    <row r="21" spans="1:5">
      <c r="A21" s="87">
        <v>89307</v>
      </c>
      <c r="B21" s="78" t="s">
        <v>369</v>
      </c>
      <c r="C21" s="87" t="s">
        <v>359</v>
      </c>
      <c r="D21" s="88">
        <v>91.06</v>
      </c>
      <c r="E21" s="126">
        <v>0</v>
      </c>
    </row>
    <row r="22" spans="1:5">
      <c r="A22" s="87">
        <v>89290</v>
      </c>
      <c r="B22" s="78" t="s">
        <v>370</v>
      </c>
      <c r="C22" s="87" t="s">
        <v>359</v>
      </c>
      <c r="D22" s="88">
        <v>71.92</v>
      </c>
      <c r="E22" s="126">
        <v>0</v>
      </c>
    </row>
    <row r="23" spans="1:5">
      <c r="A23" s="87">
        <v>89291</v>
      </c>
      <c r="B23" s="78" t="s">
        <v>371</v>
      </c>
      <c r="C23" s="87" t="s">
        <v>359</v>
      </c>
      <c r="D23" s="88">
        <v>73.83</v>
      </c>
      <c r="E23" s="126">
        <v>0</v>
      </c>
    </row>
    <row r="24" spans="1:5">
      <c r="A24" s="87">
        <v>89298</v>
      </c>
      <c r="B24" s="78" t="s">
        <v>372</v>
      </c>
      <c r="C24" s="87" t="s">
        <v>359</v>
      </c>
      <c r="D24" s="88">
        <v>75.48</v>
      </c>
      <c r="E24" s="126">
        <v>0</v>
      </c>
    </row>
    <row r="25" spans="1:5">
      <c r="A25" s="87">
        <v>89299</v>
      </c>
      <c r="B25" s="78" t="s">
        <v>373</v>
      </c>
      <c r="C25" s="87" t="s">
        <v>359</v>
      </c>
      <c r="D25" s="88">
        <v>77.78</v>
      </c>
      <c r="E25" s="126">
        <v>0</v>
      </c>
    </row>
    <row r="26" spans="1:5">
      <c r="A26" s="87">
        <v>89282</v>
      </c>
      <c r="B26" s="78" t="s">
        <v>374</v>
      </c>
      <c r="C26" s="87" t="s">
        <v>359</v>
      </c>
      <c r="D26" s="88">
        <v>63.69</v>
      </c>
      <c r="E26" s="126">
        <v>0</v>
      </c>
    </row>
    <row r="27" spans="1:5">
      <c r="A27" s="87">
        <v>89283</v>
      </c>
      <c r="B27" s="78" t="s">
        <v>375</v>
      </c>
      <c r="C27" s="87" t="s">
        <v>359</v>
      </c>
      <c r="D27" s="88">
        <v>65.41</v>
      </c>
      <c r="E27" s="126">
        <v>0</v>
      </c>
    </row>
    <row r="28" spans="1:5">
      <c r="A28" s="87">
        <v>89480</v>
      </c>
      <c r="B28" s="78" t="s">
        <v>376</v>
      </c>
      <c r="C28" s="87" t="s">
        <v>359</v>
      </c>
      <c r="D28" s="88">
        <v>158.46</v>
      </c>
      <c r="E28" s="126">
        <v>0</v>
      </c>
    </row>
    <row r="29" spans="1:5">
      <c r="A29" s="87">
        <v>89464</v>
      </c>
      <c r="B29" s="78" t="s">
        <v>377</v>
      </c>
      <c r="C29" s="87" t="s">
        <v>359</v>
      </c>
      <c r="D29" s="88">
        <v>137.94</v>
      </c>
      <c r="E29" s="126">
        <v>0</v>
      </c>
    </row>
    <row r="30" spans="1:5">
      <c r="A30" s="87">
        <v>89478</v>
      </c>
      <c r="B30" s="78" t="s">
        <v>378</v>
      </c>
      <c r="C30" s="87" t="s">
        <v>359</v>
      </c>
      <c r="D30" s="88">
        <v>137.26</v>
      </c>
      <c r="E30" s="126">
        <v>0</v>
      </c>
    </row>
    <row r="31" spans="1:5">
      <c r="A31" s="87">
        <v>89462</v>
      </c>
      <c r="B31" s="78" t="s">
        <v>379</v>
      </c>
      <c r="C31" s="87" t="s">
        <v>359</v>
      </c>
      <c r="D31" s="88">
        <v>117.57</v>
      </c>
      <c r="E31" s="126">
        <v>0</v>
      </c>
    </row>
    <row r="32" spans="1:5">
      <c r="A32" s="87">
        <v>104444</v>
      </c>
      <c r="B32" s="78" t="s">
        <v>380</v>
      </c>
      <c r="C32" s="87" t="s">
        <v>359</v>
      </c>
      <c r="D32" s="88">
        <v>0</v>
      </c>
      <c r="E32" s="126"/>
    </row>
    <row r="33" spans="1:5">
      <c r="A33" s="87">
        <v>104442</v>
      </c>
      <c r="B33" s="78" t="s">
        <v>381</v>
      </c>
      <c r="C33" s="87" t="s">
        <v>359</v>
      </c>
      <c r="D33" s="88">
        <v>0</v>
      </c>
      <c r="E33" s="126"/>
    </row>
    <row r="34" spans="1:5">
      <c r="A34" s="87">
        <v>89472</v>
      </c>
      <c r="B34" s="78" t="s">
        <v>382</v>
      </c>
      <c r="C34" s="87" t="s">
        <v>359</v>
      </c>
      <c r="D34" s="88">
        <v>121.45</v>
      </c>
      <c r="E34" s="126">
        <v>0</v>
      </c>
    </row>
    <row r="35" spans="1:5">
      <c r="A35" s="87">
        <v>89455</v>
      </c>
      <c r="B35" s="78" t="s">
        <v>383</v>
      </c>
      <c r="C35" s="87" t="s">
        <v>359</v>
      </c>
      <c r="D35" s="88">
        <v>108.35</v>
      </c>
      <c r="E35" s="126">
        <v>0</v>
      </c>
    </row>
    <row r="36" spans="1:5">
      <c r="A36" s="87">
        <v>89470</v>
      </c>
      <c r="B36" s="78" t="s">
        <v>384</v>
      </c>
      <c r="C36" s="87" t="s">
        <v>359</v>
      </c>
      <c r="D36" s="88">
        <v>101.95</v>
      </c>
      <c r="E36" s="126">
        <v>0</v>
      </c>
    </row>
    <row r="37" spans="1:5">
      <c r="A37" s="87">
        <v>89453</v>
      </c>
      <c r="B37" s="78" t="s">
        <v>385</v>
      </c>
      <c r="C37" s="87" t="s">
        <v>359</v>
      </c>
      <c r="D37" s="88">
        <v>89.67</v>
      </c>
      <c r="E37" s="126">
        <v>0</v>
      </c>
    </row>
    <row r="38" spans="1:5">
      <c r="A38" s="87">
        <v>104443</v>
      </c>
      <c r="B38" s="78" t="s">
        <v>386</v>
      </c>
      <c r="C38" s="87" t="s">
        <v>359</v>
      </c>
      <c r="D38" s="88">
        <v>0</v>
      </c>
      <c r="E38" s="126"/>
    </row>
    <row r="39" spans="1:5">
      <c r="A39" s="87">
        <v>104441</v>
      </c>
      <c r="B39" s="78" t="s">
        <v>387</v>
      </c>
      <c r="C39" s="87" t="s">
        <v>359</v>
      </c>
      <c r="D39" s="88">
        <v>0</v>
      </c>
      <c r="E39" s="126"/>
    </row>
    <row r="40" spans="1:5">
      <c r="A40" s="87">
        <v>103354</v>
      </c>
      <c r="B40" s="78" t="s">
        <v>388</v>
      </c>
      <c r="C40" s="87" t="s">
        <v>359</v>
      </c>
      <c r="D40" s="88">
        <v>82.5</v>
      </c>
      <c r="E40" s="126">
        <v>2.5100000000000001E-2</v>
      </c>
    </row>
    <row r="41" spans="1:5">
      <c r="A41" s="87">
        <v>103355</v>
      </c>
      <c r="B41" s="78" t="s">
        <v>389</v>
      </c>
      <c r="C41" s="87" t="s">
        <v>359</v>
      </c>
      <c r="D41" s="88">
        <v>83.95</v>
      </c>
      <c r="E41" s="126">
        <v>2.47E-2</v>
      </c>
    </row>
    <row r="42" spans="1:5">
      <c r="A42" s="87">
        <v>103330</v>
      </c>
      <c r="B42" s="78" t="s">
        <v>390</v>
      </c>
      <c r="C42" s="87" t="s">
        <v>359</v>
      </c>
      <c r="D42" s="88">
        <v>75.88</v>
      </c>
      <c r="E42" s="126">
        <v>1.9800000000000002E-2</v>
      </c>
    </row>
    <row r="43" spans="1:5">
      <c r="A43" s="87">
        <v>103331</v>
      </c>
      <c r="B43" s="78" t="s">
        <v>391</v>
      </c>
      <c r="C43" s="87" t="s">
        <v>359</v>
      </c>
      <c r="D43" s="88">
        <v>77.25</v>
      </c>
      <c r="E43" s="126">
        <v>1.9400000000000001E-2</v>
      </c>
    </row>
    <row r="44" spans="1:5">
      <c r="A44" s="87">
        <v>103358</v>
      </c>
      <c r="B44" s="78" t="s">
        <v>392</v>
      </c>
      <c r="C44" s="87" t="s">
        <v>359</v>
      </c>
      <c r="D44" s="88">
        <v>63.83</v>
      </c>
      <c r="E44" s="126">
        <v>2.35E-2</v>
      </c>
    </row>
    <row r="45" spans="1:5">
      <c r="A45" s="87">
        <v>103359</v>
      </c>
      <c r="B45" s="78" t="s">
        <v>393</v>
      </c>
      <c r="C45" s="87" t="s">
        <v>359</v>
      </c>
      <c r="D45" s="88">
        <v>64.989999999999995</v>
      </c>
      <c r="E45" s="126">
        <v>2.3099999999999999E-2</v>
      </c>
    </row>
    <row r="46" spans="1:5">
      <c r="A46" s="87">
        <v>103366</v>
      </c>
      <c r="B46" s="78" t="s">
        <v>394</v>
      </c>
      <c r="C46" s="87" t="s">
        <v>359</v>
      </c>
      <c r="D46" s="88">
        <v>55.18</v>
      </c>
      <c r="E46" s="126">
        <v>2.7199999999999998E-2</v>
      </c>
    </row>
    <row r="47" spans="1:5">
      <c r="A47" s="87">
        <v>103367</v>
      </c>
      <c r="B47" s="78" t="s">
        <v>395</v>
      </c>
      <c r="C47" s="87" t="s">
        <v>359</v>
      </c>
      <c r="D47" s="88">
        <v>56.23</v>
      </c>
      <c r="E47" s="126">
        <v>2.6700000000000002E-2</v>
      </c>
    </row>
    <row r="48" spans="1:5">
      <c r="A48" s="87">
        <v>103360</v>
      </c>
      <c r="B48" s="78" t="s">
        <v>396</v>
      </c>
      <c r="C48" s="87" t="s">
        <v>359</v>
      </c>
      <c r="D48" s="88">
        <v>74.88</v>
      </c>
      <c r="E48" s="126">
        <v>2.3199999999999998E-2</v>
      </c>
    </row>
    <row r="49" spans="1:5">
      <c r="A49" s="87">
        <v>103361</v>
      </c>
      <c r="B49" s="78" t="s">
        <v>397</v>
      </c>
      <c r="C49" s="87" t="s">
        <v>359</v>
      </c>
      <c r="D49" s="88">
        <v>76.34</v>
      </c>
      <c r="E49" s="126">
        <v>2.2800000000000001E-2</v>
      </c>
    </row>
    <row r="50" spans="1:5">
      <c r="A50" s="87">
        <v>103368</v>
      </c>
      <c r="B50" s="78" t="s">
        <v>398</v>
      </c>
      <c r="C50" s="87" t="s">
        <v>359</v>
      </c>
      <c r="D50" s="88">
        <v>62.94</v>
      </c>
      <c r="E50" s="126">
        <v>2.76E-2</v>
      </c>
    </row>
    <row r="51" spans="1:5">
      <c r="A51" s="87">
        <v>103369</v>
      </c>
      <c r="B51" s="78" t="s">
        <v>399</v>
      </c>
      <c r="C51" s="87" t="s">
        <v>359</v>
      </c>
      <c r="D51" s="88">
        <v>64.260000000000005</v>
      </c>
      <c r="E51" s="126">
        <v>2.7099999999999999E-2</v>
      </c>
    </row>
    <row r="52" spans="1:5">
      <c r="A52" s="87">
        <v>103334</v>
      </c>
      <c r="B52" s="78" t="s">
        <v>400</v>
      </c>
      <c r="C52" s="87" t="s">
        <v>359</v>
      </c>
      <c r="D52" s="88">
        <v>135.08000000000001</v>
      </c>
      <c r="E52" s="126">
        <v>2.47E-2</v>
      </c>
    </row>
    <row r="53" spans="1:5">
      <c r="A53" s="87">
        <v>103335</v>
      </c>
      <c r="B53" s="78" t="s">
        <v>401</v>
      </c>
      <c r="C53" s="87" t="s">
        <v>359</v>
      </c>
      <c r="D53" s="88">
        <v>137.62</v>
      </c>
      <c r="E53" s="126">
        <v>2.4299999999999999E-2</v>
      </c>
    </row>
    <row r="54" spans="1:5">
      <c r="A54" s="87">
        <v>103362</v>
      </c>
      <c r="B54" s="78" t="s">
        <v>402</v>
      </c>
      <c r="C54" s="87" t="s">
        <v>359</v>
      </c>
      <c r="D54" s="88">
        <v>90</v>
      </c>
      <c r="E54" s="126">
        <v>2.86E-2</v>
      </c>
    </row>
    <row r="55" spans="1:5">
      <c r="A55" s="87">
        <v>103363</v>
      </c>
      <c r="B55" s="78" t="s">
        <v>403</v>
      </c>
      <c r="C55" s="87" t="s">
        <v>359</v>
      </c>
      <c r="D55" s="88">
        <v>91.64</v>
      </c>
      <c r="E55" s="126">
        <v>2.8000000000000001E-2</v>
      </c>
    </row>
    <row r="56" spans="1:5">
      <c r="A56" s="87">
        <v>103370</v>
      </c>
      <c r="B56" s="78" t="s">
        <v>404</v>
      </c>
      <c r="C56" s="87" t="s">
        <v>359</v>
      </c>
      <c r="D56" s="88">
        <v>78.569999999999993</v>
      </c>
      <c r="E56" s="126">
        <v>3.27E-2</v>
      </c>
    </row>
    <row r="57" spans="1:5">
      <c r="A57" s="87">
        <v>103371</v>
      </c>
      <c r="B57" s="78" t="s">
        <v>405</v>
      </c>
      <c r="C57" s="87" t="s">
        <v>359</v>
      </c>
      <c r="D57" s="88">
        <v>80.05</v>
      </c>
      <c r="E57" s="126">
        <v>3.2099999999999997E-2</v>
      </c>
    </row>
    <row r="58" spans="1:5">
      <c r="A58" s="87">
        <v>103332</v>
      </c>
      <c r="B58" s="78" t="s">
        <v>406</v>
      </c>
      <c r="C58" s="87" t="s">
        <v>359</v>
      </c>
      <c r="D58" s="88">
        <v>113.19</v>
      </c>
      <c r="E58" s="126">
        <v>1.2699999999999999E-2</v>
      </c>
    </row>
    <row r="59" spans="1:5">
      <c r="A59" s="87">
        <v>103333</v>
      </c>
      <c r="B59" s="78" t="s">
        <v>407</v>
      </c>
      <c r="C59" s="87" t="s">
        <v>359</v>
      </c>
      <c r="D59" s="88">
        <v>114.65</v>
      </c>
      <c r="E59" s="126">
        <v>1.26E-2</v>
      </c>
    </row>
    <row r="60" spans="1:5">
      <c r="A60" s="87">
        <v>103352</v>
      </c>
      <c r="B60" s="78" t="s">
        <v>408</v>
      </c>
      <c r="C60" s="87" t="s">
        <v>359</v>
      </c>
      <c r="D60" s="88">
        <v>96.65</v>
      </c>
      <c r="E60" s="126">
        <v>1.49E-2</v>
      </c>
    </row>
    <row r="61" spans="1:5">
      <c r="A61" s="87">
        <v>103353</v>
      </c>
      <c r="B61" s="78" t="s">
        <v>409</v>
      </c>
      <c r="C61" s="87" t="s">
        <v>359</v>
      </c>
      <c r="D61" s="88">
        <v>98</v>
      </c>
      <c r="E61" s="126">
        <v>1.47E-2</v>
      </c>
    </row>
    <row r="62" spans="1:5">
      <c r="A62" s="87">
        <v>103328</v>
      </c>
      <c r="B62" s="78" t="s">
        <v>410</v>
      </c>
      <c r="C62" s="87" t="s">
        <v>359</v>
      </c>
      <c r="D62" s="88">
        <v>88.16</v>
      </c>
      <c r="E62" s="126">
        <v>1.17E-2</v>
      </c>
    </row>
    <row r="63" spans="1:5">
      <c r="A63" s="87">
        <v>103329</v>
      </c>
      <c r="B63" s="78" t="s">
        <v>411</v>
      </c>
      <c r="C63" s="87" t="s">
        <v>359</v>
      </c>
      <c r="D63" s="88">
        <v>89.42</v>
      </c>
      <c r="E63" s="126">
        <v>1.15E-2</v>
      </c>
    </row>
    <row r="64" spans="1:5">
      <c r="A64" s="87">
        <v>103356</v>
      </c>
      <c r="B64" s="78" t="s">
        <v>412</v>
      </c>
      <c r="C64" s="87" t="s">
        <v>359</v>
      </c>
      <c r="D64" s="88">
        <v>55.41</v>
      </c>
      <c r="E64" s="126">
        <v>1.8599999999999998E-2</v>
      </c>
    </row>
    <row r="65" spans="1:5">
      <c r="A65" s="87">
        <v>103357</v>
      </c>
      <c r="B65" s="78" t="s">
        <v>413</v>
      </c>
      <c r="C65" s="87" t="s">
        <v>359</v>
      </c>
      <c r="D65" s="88">
        <v>56.48</v>
      </c>
      <c r="E65" s="126">
        <v>1.8200000000000001E-2</v>
      </c>
    </row>
    <row r="66" spans="1:5">
      <c r="A66" s="87">
        <v>103364</v>
      </c>
      <c r="B66" s="78" t="s">
        <v>414</v>
      </c>
      <c r="C66" s="87" t="s">
        <v>359</v>
      </c>
      <c r="D66" s="88">
        <v>46.03</v>
      </c>
      <c r="E66" s="126">
        <v>2.7400000000000001E-2</v>
      </c>
    </row>
    <row r="67" spans="1:5">
      <c r="A67" s="87">
        <v>103365</v>
      </c>
      <c r="B67" s="78" t="s">
        <v>415</v>
      </c>
      <c r="C67" s="87" t="s">
        <v>359</v>
      </c>
      <c r="D67" s="88">
        <v>46.76</v>
      </c>
      <c r="E67" s="126">
        <v>2.1999999999999999E-2</v>
      </c>
    </row>
    <row r="68" spans="1:5">
      <c r="A68" s="87">
        <v>103350</v>
      </c>
      <c r="B68" s="78" t="s">
        <v>416</v>
      </c>
      <c r="C68" s="87" t="s">
        <v>359</v>
      </c>
      <c r="D68" s="88">
        <v>162.6</v>
      </c>
      <c r="E68" s="126">
        <v>1.2200000000000001E-2</v>
      </c>
    </row>
    <row r="69" spans="1:5">
      <c r="A69" s="87">
        <v>103351</v>
      </c>
      <c r="B69" s="78" t="s">
        <v>417</v>
      </c>
      <c r="C69" s="87" t="s">
        <v>359</v>
      </c>
      <c r="D69" s="88">
        <v>164.46</v>
      </c>
      <c r="E69" s="126">
        <v>1.21E-2</v>
      </c>
    </row>
    <row r="70" spans="1:5">
      <c r="A70" s="87">
        <v>103344</v>
      </c>
      <c r="B70" s="78" t="s">
        <v>418</v>
      </c>
      <c r="C70" s="87" t="s">
        <v>359</v>
      </c>
      <c r="D70" s="88">
        <v>74.849999999999994</v>
      </c>
      <c r="E70" s="126">
        <v>0.02</v>
      </c>
    </row>
    <row r="71" spans="1:5">
      <c r="A71" s="87">
        <v>103345</v>
      </c>
      <c r="B71" s="78" t="s">
        <v>419</v>
      </c>
      <c r="C71" s="87" t="s">
        <v>359</v>
      </c>
      <c r="D71" s="88">
        <v>76.540000000000006</v>
      </c>
      <c r="E71" s="126">
        <v>1.9599999999999999E-2</v>
      </c>
    </row>
    <row r="72" spans="1:5">
      <c r="A72" s="87">
        <v>103348</v>
      </c>
      <c r="B72" s="78" t="s">
        <v>420</v>
      </c>
      <c r="C72" s="87" t="s">
        <v>359</v>
      </c>
      <c r="D72" s="88">
        <v>62.78</v>
      </c>
      <c r="E72" s="126">
        <v>2.3900000000000001E-2</v>
      </c>
    </row>
    <row r="73" spans="1:5">
      <c r="A73" s="87">
        <v>103349</v>
      </c>
      <c r="B73" s="78" t="s">
        <v>421</v>
      </c>
      <c r="C73" s="87" t="s">
        <v>359</v>
      </c>
      <c r="D73" s="88">
        <v>64.319999999999993</v>
      </c>
      <c r="E73" s="126">
        <v>2.3300000000000001E-2</v>
      </c>
    </row>
    <row r="74" spans="1:5">
      <c r="A74" s="87">
        <v>103346</v>
      </c>
      <c r="B74" s="78" t="s">
        <v>422</v>
      </c>
      <c r="C74" s="87" t="s">
        <v>359</v>
      </c>
      <c r="D74" s="88">
        <v>83.3</v>
      </c>
      <c r="E74" s="126">
        <v>2.0899999999999998E-2</v>
      </c>
    </row>
    <row r="75" spans="1:5">
      <c r="A75" s="87">
        <v>103347</v>
      </c>
      <c r="B75" s="78" t="s">
        <v>423</v>
      </c>
      <c r="C75" s="87" t="s">
        <v>359</v>
      </c>
      <c r="D75" s="88">
        <v>85.11</v>
      </c>
      <c r="E75" s="126">
        <v>2.0400000000000001E-2</v>
      </c>
    </row>
    <row r="76" spans="1:5">
      <c r="A76" s="87">
        <v>103324</v>
      </c>
      <c r="B76" s="78" t="s">
        <v>424</v>
      </c>
      <c r="C76" s="87" t="s">
        <v>359</v>
      </c>
      <c r="D76" s="88">
        <v>71.150000000000006</v>
      </c>
      <c r="E76" s="126">
        <v>2.4500000000000001E-2</v>
      </c>
    </row>
    <row r="77" spans="1:5">
      <c r="A77" s="87">
        <v>103325</v>
      </c>
      <c r="B77" s="78" t="s">
        <v>425</v>
      </c>
      <c r="C77" s="87" t="s">
        <v>359</v>
      </c>
      <c r="D77" s="88">
        <v>72.790000000000006</v>
      </c>
      <c r="E77" s="126">
        <v>2.3900000000000001E-2</v>
      </c>
    </row>
    <row r="78" spans="1:5">
      <c r="A78" s="87">
        <v>103326</v>
      </c>
      <c r="B78" s="78" t="s">
        <v>426</v>
      </c>
      <c r="C78" s="87" t="s">
        <v>359</v>
      </c>
      <c r="D78" s="88">
        <v>83.62</v>
      </c>
      <c r="E78" s="126">
        <v>3.0700000000000002E-2</v>
      </c>
    </row>
    <row r="79" spans="1:5">
      <c r="A79" s="87">
        <v>103327</v>
      </c>
      <c r="B79" s="78" t="s">
        <v>427</v>
      </c>
      <c r="C79" s="87" t="s">
        <v>359</v>
      </c>
      <c r="D79" s="88">
        <v>85.54</v>
      </c>
      <c r="E79" s="126">
        <v>0.03</v>
      </c>
    </row>
    <row r="80" spans="1:5">
      <c r="A80" s="87">
        <v>103322</v>
      </c>
      <c r="B80" s="78" t="s">
        <v>428</v>
      </c>
      <c r="C80" s="87" t="s">
        <v>359</v>
      </c>
      <c r="D80" s="88">
        <v>53.15</v>
      </c>
      <c r="E80" s="126">
        <v>1.9400000000000001E-2</v>
      </c>
    </row>
    <row r="81" spans="1:5">
      <c r="A81" s="87">
        <v>103323</v>
      </c>
      <c r="B81" s="78" t="s">
        <v>429</v>
      </c>
      <c r="C81" s="87" t="s">
        <v>359</v>
      </c>
      <c r="D81" s="88">
        <v>54.6</v>
      </c>
      <c r="E81" s="126">
        <v>1.89E-2</v>
      </c>
    </row>
    <row r="82" spans="1:5">
      <c r="A82" s="87">
        <v>103338</v>
      </c>
      <c r="B82" s="78" t="s">
        <v>430</v>
      </c>
      <c r="C82" s="87" t="s">
        <v>359</v>
      </c>
      <c r="D82" s="88">
        <v>114</v>
      </c>
      <c r="E82" s="126">
        <v>1.5299999999999999E-2</v>
      </c>
    </row>
    <row r="83" spans="1:5">
      <c r="A83" s="87">
        <v>103339</v>
      </c>
      <c r="B83" s="78" t="s">
        <v>431</v>
      </c>
      <c r="C83" s="87" t="s">
        <v>359</v>
      </c>
      <c r="D83" s="88">
        <v>115.42</v>
      </c>
      <c r="E83" s="126">
        <v>1.5100000000000001E-2</v>
      </c>
    </row>
    <row r="84" spans="1:5">
      <c r="A84" s="87">
        <v>103340</v>
      </c>
      <c r="B84" s="78" t="s">
        <v>432</v>
      </c>
      <c r="C84" s="87" t="s">
        <v>359</v>
      </c>
      <c r="D84" s="88">
        <v>138.12</v>
      </c>
      <c r="E84" s="126">
        <v>1.8599999999999998E-2</v>
      </c>
    </row>
    <row r="85" spans="1:5">
      <c r="A85" s="87">
        <v>103341</v>
      </c>
      <c r="B85" s="78" t="s">
        <v>433</v>
      </c>
      <c r="C85" s="87" t="s">
        <v>359</v>
      </c>
      <c r="D85" s="88">
        <v>139.9</v>
      </c>
      <c r="E85" s="126">
        <v>1.84E-2</v>
      </c>
    </row>
    <row r="86" spans="1:5">
      <c r="A86" s="87">
        <v>103336</v>
      </c>
      <c r="B86" s="78" t="s">
        <v>434</v>
      </c>
      <c r="C86" s="87" t="s">
        <v>359</v>
      </c>
      <c r="D86" s="88">
        <v>87</v>
      </c>
      <c r="E86" s="126">
        <v>1.18E-2</v>
      </c>
    </row>
    <row r="87" spans="1:5">
      <c r="A87" s="87">
        <v>103337</v>
      </c>
      <c r="B87" s="78" t="s">
        <v>435</v>
      </c>
      <c r="C87" s="87" t="s">
        <v>359</v>
      </c>
      <c r="D87" s="88">
        <v>88.2</v>
      </c>
      <c r="E87" s="126">
        <v>1.17E-2</v>
      </c>
    </row>
    <row r="88" spans="1:5">
      <c r="A88" s="87">
        <v>103342</v>
      </c>
      <c r="B88" s="78" t="s">
        <v>436</v>
      </c>
      <c r="C88" s="87" t="s">
        <v>359</v>
      </c>
      <c r="D88" s="88">
        <v>117.44</v>
      </c>
      <c r="E88" s="126">
        <v>1.4800000000000001E-2</v>
      </c>
    </row>
    <row r="89" spans="1:5">
      <c r="A89" s="87">
        <v>103343</v>
      </c>
      <c r="B89" s="78" t="s">
        <v>437</v>
      </c>
      <c r="C89" s="87" t="s">
        <v>359</v>
      </c>
      <c r="D89" s="88">
        <v>119.01</v>
      </c>
      <c r="E89" s="126">
        <v>1.46E-2</v>
      </c>
    </row>
    <row r="90" spans="1:5">
      <c r="A90" s="87">
        <v>103318</v>
      </c>
      <c r="B90" s="78" t="s">
        <v>438</v>
      </c>
      <c r="C90" s="87" t="s">
        <v>359</v>
      </c>
      <c r="D90" s="88">
        <v>100.54</v>
      </c>
      <c r="E90" s="126">
        <v>1.7299999999999999E-2</v>
      </c>
    </row>
    <row r="91" spans="1:5">
      <c r="A91" s="87">
        <v>103319</v>
      </c>
      <c r="B91" s="78" t="s">
        <v>439</v>
      </c>
      <c r="C91" s="87" t="s">
        <v>359</v>
      </c>
      <c r="D91" s="88">
        <v>101.96</v>
      </c>
      <c r="E91" s="126">
        <v>1.7100000000000001E-2</v>
      </c>
    </row>
    <row r="92" spans="1:5">
      <c r="A92" s="87">
        <v>103320</v>
      </c>
      <c r="B92" s="78" t="s">
        <v>440</v>
      </c>
      <c r="C92" s="87" t="s">
        <v>359</v>
      </c>
      <c r="D92" s="88">
        <v>120.8</v>
      </c>
      <c r="E92" s="126">
        <v>2.1299999999999999E-2</v>
      </c>
    </row>
    <row r="93" spans="1:5">
      <c r="A93" s="87">
        <v>103321</v>
      </c>
      <c r="B93" s="78" t="s">
        <v>441</v>
      </c>
      <c r="C93" s="87" t="s">
        <v>359</v>
      </c>
      <c r="D93" s="88">
        <v>122.58</v>
      </c>
      <c r="E93" s="126">
        <v>2.1000000000000001E-2</v>
      </c>
    </row>
    <row r="94" spans="1:5">
      <c r="A94" s="87">
        <v>103316</v>
      </c>
      <c r="B94" s="78" t="s">
        <v>442</v>
      </c>
      <c r="C94" s="87" t="s">
        <v>359</v>
      </c>
      <c r="D94" s="88">
        <v>77.709999999999994</v>
      </c>
      <c r="E94" s="126">
        <v>1.3299999999999999E-2</v>
      </c>
    </row>
    <row r="95" spans="1:5">
      <c r="A95" s="87">
        <v>103317</v>
      </c>
      <c r="B95" s="78" t="s">
        <v>443</v>
      </c>
      <c r="C95" s="87" t="s">
        <v>359</v>
      </c>
      <c r="D95" s="88">
        <v>78.91</v>
      </c>
      <c r="E95" s="126">
        <v>1.3100000000000001E-2</v>
      </c>
    </row>
    <row r="96" spans="1:5">
      <c r="A96" s="87">
        <v>101166</v>
      </c>
      <c r="B96" s="78" t="s">
        <v>444</v>
      </c>
      <c r="C96" s="87" t="s">
        <v>445</v>
      </c>
      <c r="D96" s="88">
        <v>612.77</v>
      </c>
      <c r="E96" s="126">
        <v>0</v>
      </c>
    </row>
    <row r="97" spans="1:5">
      <c r="A97" s="87">
        <v>101165</v>
      </c>
      <c r="B97" s="78" t="s">
        <v>446</v>
      </c>
      <c r="C97" s="87" t="s">
        <v>445</v>
      </c>
      <c r="D97" s="88">
        <v>1004.66</v>
      </c>
      <c r="E97" s="126">
        <v>0</v>
      </c>
    </row>
    <row r="98" spans="1:5">
      <c r="A98" s="87">
        <v>101163</v>
      </c>
      <c r="B98" s="78" t="s">
        <v>447</v>
      </c>
      <c r="C98" s="87" t="s">
        <v>359</v>
      </c>
      <c r="D98" s="88">
        <v>654.29999999999995</v>
      </c>
      <c r="E98" s="126">
        <v>0.73550000000000004</v>
      </c>
    </row>
    <row r="99" spans="1:5">
      <c r="A99" s="87">
        <v>101164</v>
      </c>
      <c r="B99" s="78" t="s">
        <v>448</v>
      </c>
      <c r="C99" s="87" t="s">
        <v>359</v>
      </c>
      <c r="D99" s="88">
        <v>665.34</v>
      </c>
      <c r="E99" s="126">
        <v>0.73219999999999996</v>
      </c>
    </row>
    <row r="100" spans="1:5">
      <c r="A100" s="87">
        <v>101162</v>
      </c>
      <c r="B100" s="78" t="s">
        <v>449</v>
      </c>
      <c r="C100" s="87" t="s">
        <v>359</v>
      </c>
      <c r="D100" s="88">
        <v>142.1</v>
      </c>
      <c r="E100" s="126">
        <v>0</v>
      </c>
    </row>
    <row r="101" spans="1:5">
      <c r="A101" s="87">
        <v>101161</v>
      </c>
      <c r="B101" s="78" t="s">
        <v>450</v>
      </c>
      <c r="C101" s="87" t="s">
        <v>359</v>
      </c>
      <c r="D101" s="88">
        <v>229.23</v>
      </c>
      <c r="E101" s="126">
        <v>0</v>
      </c>
    </row>
    <row r="102" spans="1:5">
      <c r="A102" s="87">
        <v>101160</v>
      </c>
      <c r="B102" s="78" t="s">
        <v>451</v>
      </c>
      <c r="C102" s="87" t="s">
        <v>359</v>
      </c>
      <c r="D102" s="88">
        <v>0</v>
      </c>
      <c r="E102" s="126"/>
    </row>
    <row r="103" spans="1:5">
      <c r="A103" s="87">
        <v>101159</v>
      </c>
      <c r="B103" s="78" t="s">
        <v>452</v>
      </c>
      <c r="C103" s="87" t="s">
        <v>359</v>
      </c>
      <c r="D103" s="88">
        <v>127.64</v>
      </c>
      <c r="E103" s="126">
        <v>0</v>
      </c>
    </row>
    <row r="104" spans="1:5">
      <c r="A104" s="87">
        <v>101154</v>
      </c>
      <c r="B104" s="78" t="s">
        <v>453</v>
      </c>
      <c r="C104" s="87" t="s">
        <v>359</v>
      </c>
      <c r="D104" s="88">
        <v>150.11000000000001</v>
      </c>
      <c r="E104" s="126">
        <v>0.71550000000000002</v>
      </c>
    </row>
    <row r="105" spans="1:5">
      <c r="A105" s="87">
        <v>101155</v>
      </c>
      <c r="B105" s="78" t="s">
        <v>454</v>
      </c>
      <c r="C105" s="87" t="s">
        <v>359</v>
      </c>
      <c r="D105" s="88">
        <v>211.06</v>
      </c>
      <c r="E105" s="126">
        <v>0.748</v>
      </c>
    </row>
    <row r="106" spans="1:5">
      <c r="A106" s="87">
        <v>101156</v>
      </c>
      <c r="B106" s="78" t="s">
        <v>455</v>
      </c>
      <c r="C106" s="87" t="s">
        <v>359</v>
      </c>
      <c r="D106" s="88">
        <v>310.33</v>
      </c>
      <c r="E106" s="126">
        <v>0.77980000000000005</v>
      </c>
    </row>
    <row r="107" spans="1:5">
      <c r="A107" s="87">
        <v>101158</v>
      </c>
      <c r="B107" s="78" t="s">
        <v>456</v>
      </c>
      <c r="C107" s="87" t="s">
        <v>359</v>
      </c>
      <c r="D107" s="88">
        <v>77.3</v>
      </c>
      <c r="E107" s="126">
        <v>0</v>
      </c>
    </row>
    <row r="108" spans="1:5">
      <c r="A108" s="87">
        <v>101157</v>
      </c>
      <c r="B108" s="78" t="s">
        <v>457</v>
      </c>
      <c r="C108" s="87" t="s">
        <v>359</v>
      </c>
      <c r="D108" s="88">
        <v>59.31</v>
      </c>
      <c r="E108" s="126">
        <v>0</v>
      </c>
    </row>
    <row r="109" spans="1:5">
      <c r="A109" s="87">
        <v>87382</v>
      </c>
      <c r="B109" s="78" t="s">
        <v>458</v>
      </c>
      <c r="C109" s="87" t="s">
        <v>445</v>
      </c>
      <c r="D109" s="88">
        <v>2105.69</v>
      </c>
      <c r="E109" s="126">
        <v>0</v>
      </c>
    </row>
    <row r="110" spans="1:5">
      <c r="A110" s="87">
        <v>87383</v>
      </c>
      <c r="B110" s="78" t="s">
        <v>459</v>
      </c>
      <c r="C110" s="87" t="s">
        <v>445</v>
      </c>
      <c r="D110" s="88">
        <v>2105.7199999999998</v>
      </c>
      <c r="E110" s="126">
        <v>0</v>
      </c>
    </row>
    <row r="111" spans="1:5">
      <c r="A111" s="87">
        <v>87384</v>
      </c>
      <c r="B111" s="78" t="s">
        <v>460</v>
      </c>
      <c r="C111" s="87" t="s">
        <v>445</v>
      </c>
      <c r="D111" s="88">
        <v>2101.63</v>
      </c>
      <c r="E111" s="126">
        <v>0</v>
      </c>
    </row>
    <row r="112" spans="1:5">
      <c r="A112" s="87">
        <v>87398</v>
      </c>
      <c r="B112" s="78" t="s">
        <v>461</v>
      </c>
      <c r="C112" s="87" t="s">
        <v>445</v>
      </c>
      <c r="D112" s="88">
        <v>2340.35</v>
      </c>
      <c r="E112" s="126">
        <v>0</v>
      </c>
    </row>
    <row r="113" spans="1:5">
      <c r="A113" s="87">
        <v>87395</v>
      </c>
      <c r="B113" s="78" t="s">
        <v>462</v>
      </c>
      <c r="C113" s="87" t="s">
        <v>445</v>
      </c>
      <c r="D113" s="88">
        <v>4119.2700000000004</v>
      </c>
      <c r="E113" s="126">
        <v>0</v>
      </c>
    </row>
    <row r="114" spans="1:5">
      <c r="A114" s="87">
        <v>87396</v>
      </c>
      <c r="B114" s="78" t="s">
        <v>463</v>
      </c>
      <c r="C114" s="87" t="s">
        <v>445</v>
      </c>
      <c r="D114" s="88">
        <v>4149.8100000000004</v>
      </c>
      <c r="E114" s="126">
        <v>0</v>
      </c>
    </row>
    <row r="115" spans="1:5">
      <c r="A115" s="87">
        <v>87397</v>
      </c>
      <c r="B115" s="78" t="s">
        <v>464</v>
      </c>
      <c r="C115" s="87" t="s">
        <v>445</v>
      </c>
      <c r="D115" s="88">
        <v>4182.38</v>
      </c>
      <c r="E115" s="126">
        <v>0</v>
      </c>
    </row>
    <row r="116" spans="1:5">
      <c r="A116" s="87">
        <v>87402</v>
      </c>
      <c r="B116" s="78" t="s">
        <v>465</v>
      </c>
      <c r="C116" s="87" t="s">
        <v>445</v>
      </c>
      <c r="D116" s="88">
        <v>4421.0600000000004</v>
      </c>
      <c r="E116" s="126">
        <v>0</v>
      </c>
    </row>
    <row r="117" spans="1:5">
      <c r="A117" s="87">
        <v>87391</v>
      </c>
      <c r="B117" s="78" t="s">
        <v>466</v>
      </c>
      <c r="C117" s="87" t="s">
        <v>445</v>
      </c>
      <c r="D117" s="88">
        <v>6543.44</v>
      </c>
      <c r="E117" s="126">
        <v>0</v>
      </c>
    </row>
    <row r="118" spans="1:5">
      <c r="A118" s="87">
        <v>87393</v>
      </c>
      <c r="B118" s="78" t="s">
        <v>467</v>
      </c>
      <c r="C118" s="87" t="s">
        <v>445</v>
      </c>
      <c r="D118" s="88">
        <v>6606.54</v>
      </c>
      <c r="E118" s="126">
        <v>0</v>
      </c>
    </row>
    <row r="119" spans="1:5">
      <c r="A119" s="87">
        <v>87394</v>
      </c>
      <c r="B119" s="78" t="s">
        <v>468</v>
      </c>
      <c r="C119" s="87" t="s">
        <v>445</v>
      </c>
      <c r="D119" s="88">
        <v>6670.2</v>
      </c>
      <c r="E119" s="126">
        <v>0</v>
      </c>
    </row>
    <row r="120" spans="1:5">
      <c r="A120" s="87">
        <v>87401</v>
      </c>
      <c r="B120" s="78" t="s">
        <v>469</v>
      </c>
      <c r="C120" s="87" t="s">
        <v>445</v>
      </c>
      <c r="D120" s="88">
        <v>6894.86</v>
      </c>
      <c r="E120" s="126">
        <v>0</v>
      </c>
    </row>
    <row r="121" spans="1:5">
      <c r="A121" s="87">
        <v>87407</v>
      </c>
      <c r="B121" s="78" t="s">
        <v>470</v>
      </c>
      <c r="C121" s="87" t="s">
        <v>445</v>
      </c>
      <c r="D121" s="88">
        <v>2147.2399999999998</v>
      </c>
      <c r="E121" s="126">
        <v>0</v>
      </c>
    </row>
    <row r="122" spans="1:5">
      <c r="A122" s="87">
        <v>87408</v>
      </c>
      <c r="B122" s="78" t="s">
        <v>471</v>
      </c>
      <c r="C122" s="87" t="s">
        <v>445</v>
      </c>
      <c r="D122" s="88">
        <v>2137.46</v>
      </c>
      <c r="E122" s="126">
        <v>0</v>
      </c>
    </row>
    <row r="123" spans="1:5">
      <c r="A123" s="87">
        <v>87404</v>
      </c>
      <c r="B123" s="78" t="s">
        <v>472</v>
      </c>
      <c r="C123" s="87" t="s">
        <v>445</v>
      </c>
      <c r="D123" s="88">
        <v>6106.89</v>
      </c>
      <c r="E123" s="126">
        <v>0</v>
      </c>
    </row>
    <row r="124" spans="1:5">
      <c r="A124" s="87">
        <v>87405</v>
      </c>
      <c r="B124" s="78" t="s">
        <v>473</v>
      </c>
      <c r="C124" s="87" t="s">
        <v>445</v>
      </c>
      <c r="D124" s="88">
        <v>6128.05</v>
      </c>
      <c r="E124" s="126">
        <v>0</v>
      </c>
    </row>
    <row r="125" spans="1:5">
      <c r="A125" s="87">
        <v>87388</v>
      </c>
      <c r="B125" s="78" t="s">
        <v>474</v>
      </c>
      <c r="C125" s="87" t="s">
        <v>445</v>
      </c>
      <c r="D125" s="88">
        <v>5886.84</v>
      </c>
      <c r="E125" s="126">
        <v>0</v>
      </c>
    </row>
    <row r="126" spans="1:5">
      <c r="A126" s="87">
        <v>87389</v>
      </c>
      <c r="B126" s="78" t="s">
        <v>475</v>
      </c>
      <c r="C126" s="87" t="s">
        <v>445</v>
      </c>
      <c r="D126" s="88">
        <v>5914.03</v>
      </c>
      <c r="E126" s="126">
        <v>0</v>
      </c>
    </row>
    <row r="127" spans="1:5">
      <c r="A127" s="87">
        <v>87390</v>
      </c>
      <c r="B127" s="78" t="s">
        <v>476</v>
      </c>
      <c r="C127" s="87" t="s">
        <v>445</v>
      </c>
      <c r="D127" s="88">
        <v>5948.87</v>
      </c>
      <c r="E127" s="126">
        <v>0</v>
      </c>
    </row>
    <row r="128" spans="1:5">
      <c r="A128" s="87">
        <v>87385</v>
      </c>
      <c r="B128" s="78" t="s">
        <v>477</v>
      </c>
      <c r="C128" s="87" t="s">
        <v>445</v>
      </c>
      <c r="D128" s="88">
        <v>2440.65</v>
      </c>
      <c r="E128" s="126">
        <v>0</v>
      </c>
    </row>
    <row r="129" spans="1:5">
      <c r="A129" s="87">
        <v>87386</v>
      </c>
      <c r="B129" s="78" t="s">
        <v>478</v>
      </c>
      <c r="C129" s="87" t="s">
        <v>445</v>
      </c>
      <c r="D129" s="88">
        <v>2436.36</v>
      </c>
      <c r="E129" s="126">
        <v>0</v>
      </c>
    </row>
    <row r="130" spans="1:5">
      <c r="A130" s="87">
        <v>87387</v>
      </c>
      <c r="B130" s="78" t="s">
        <v>479</v>
      </c>
      <c r="C130" s="87" t="s">
        <v>445</v>
      </c>
      <c r="D130" s="88">
        <v>2435.33</v>
      </c>
      <c r="E130" s="126">
        <v>0</v>
      </c>
    </row>
    <row r="131" spans="1:5">
      <c r="A131" s="87">
        <v>87399</v>
      </c>
      <c r="B131" s="78" t="s">
        <v>480</v>
      </c>
      <c r="C131" s="87" t="s">
        <v>445</v>
      </c>
      <c r="D131" s="88">
        <v>2680.47</v>
      </c>
      <c r="E131" s="126">
        <v>0</v>
      </c>
    </row>
    <row r="132" spans="1:5">
      <c r="A132" s="87">
        <v>88627</v>
      </c>
      <c r="B132" s="78" t="s">
        <v>481</v>
      </c>
      <c r="C132" s="87" t="s">
        <v>445</v>
      </c>
      <c r="D132" s="88">
        <v>776.64</v>
      </c>
      <c r="E132" s="126">
        <v>0</v>
      </c>
    </row>
    <row r="133" spans="1:5">
      <c r="A133" s="87">
        <v>100463</v>
      </c>
      <c r="B133" s="78" t="s">
        <v>482</v>
      </c>
      <c r="C133" s="87" t="s">
        <v>445</v>
      </c>
      <c r="D133" s="88">
        <v>0</v>
      </c>
      <c r="E133" s="126"/>
    </row>
    <row r="134" spans="1:5">
      <c r="A134" s="87">
        <v>88626</v>
      </c>
      <c r="B134" s="78" t="s">
        <v>483</v>
      </c>
      <c r="C134" s="87" t="s">
        <v>445</v>
      </c>
      <c r="D134" s="88">
        <v>664.98</v>
      </c>
      <c r="E134" s="126">
        <v>0</v>
      </c>
    </row>
    <row r="135" spans="1:5">
      <c r="A135" s="87">
        <v>100488</v>
      </c>
      <c r="B135" s="78" t="s">
        <v>484</v>
      </c>
      <c r="C135" s="87" t="s">
        <v>445</v>
      </c>
      <c r="D135" s="88">
        <v>659.54</v>
      </c>
      <c r="E135" s="126">
        <v>0</v>
      </c>
    </row>
    <row r="136" spans="1:5">
      <c r="A136" s="87">
        <v>100464</v>
      </c>
      <c r="B136" s="78" t="s">
        <v>485</v>
      </c>
      <c r="C136" s="87" t="s">
        <v>445</v>
      </c>
      <c r="D136" s="88">
        <v>685.91</v>
      </c>
      <c r="E136" s="126">
        <v>0</v>
      </c>
    </row>
    <row r="137" spans="1:5">
      <c r="A137" s="87">
        <v>100465</v>
      </c>
      <c r="B137" s="78" t="s">
        <v>486</v>
      </c>
      <c r="C137" s="87" t="s">
        <v>445</v>
      </c>
      <c r="D137" s="88">
        <v>650.79</v>
      </c>
      <c r="E137" s="126">
        <v>0</v>
      </c>
    </row>
    <row r="138" spans="1:5">
      <c r="A138" s="87">
        <v>100466</v>
      </c>
      <c r="B138" s="78" t="s">
        <v>487</v>
      </c>
      <c r="C138" s="87" t="s">
        <v>445</v>
      </c>
      <c r="D138" s="88">
        <v>634.71</v>
      </c>
      <c r="E138" s="126">
        <v>0</v>
      </c>
    </row>
    <row r="139" spans="1:5">
      <c r="A139" s="87">
        <v>87368</v>
      </c>
      <c r="B139" s="78" t="s">
        <v>488</v>
      </c>
      <c r="C139" s="87" t="s">
        <v>445</v>
      </c>
      <c r="D139" s="88">
        <v>837.57</v>
      </c>
      <c r="E139" s="126">
        <v>0</v>
      </c>
    </row>
    <row r="140" spans="1:5">
      <c r="A140" s="87">
        <v>100450</v>
      </c>
      <c r="B140" s="78" t="s">
        <v>489</v>
      </c>
      <c r="C140" s="87" t="s">
        <v>445</v>
      </c>
      <c r="D140" s="88">
        <v>0</v>
      </c>
      <c r="E140" s="126"/>
    </row>
    <row r="141" spans="1:5">
      <c r="A141" s="87">
        <v>87289</v>
      </c>
      <c r="B141" s="78" t="s">
        <v>490</v>
      </c>
      <c r="C141" s="87" t="s">
        <v>445</v>
      </c>
      <c r="D141" s="88">
        <v>700.9</v>
      </c>
      <c r="E141" s="126">
        <v>0</v>
      </c>
    </row>
    <row r="142" spans="1:5">
      <c r="A142" s="87">
        <v>87290</v>
      </c>
      <c r="B142" s="78" t="s">
        <v>491</v>
      </c>
      <c r="C142" s="87" t="s">
        <v>445</v>
      </c>
      <c r="D142" s="88">
        <v>694.25</v>
      </c>
      <c r="E142" s="126">
        <v>0</v>
      </c>
    </row>
    <row r="143" spans="1:5">
      <c r="A143" s="87">
        <v>87333</v>
      </c>
      <c r="B143" s="78" t="s">
        <v>492</v>
      </c>
      <c r="C143" s="87" t="s">
        <v>445</v>
      </c>
      <c r="D143" s="88">
        <v>700.52</v>
      </c>
      <c r="E143" s="126">
        <v>0</v>
      </c>
    </row>
    <row r="144" spans="1:5">
      <c r="A144" s="87">
        <v>87334</v>
      </c>
      <c r="B144" s="78" t="s">
        <v>493</v>
      </c>
      <c r="C144" s="87" t="s">
        <v>445</v>
      </c>
      <c r="D144" s="88">
        <v>667.3</v>
      </c>
      <c r="E144" s="126">
        <v>0</v>
      </c>
    </row>
    <row r="145" spans="1:5">
      <c r="A145" s="87">
        <v>105515</v>
      </c>
      <c r="B145" s="78" t="s">
        <v>494</v>
      </c>
      <c r="C145" s="87" t="s">
        <v>445</v>
      </c>
      <c r="D145" s="88">
        <v>914.9</v>
      </c>
      <c r="E145" s="126">
        <v>0</v>
      </c>
    </row>
    <row r="146" spans="1:5">
      <c r="A146" s="87">
        <v>87367</v>
      </c>
      <c r="B146" s="78" t="s">
        <v>495</v>
      </c>
      <c r="C146" s="87" t="s">
        <v>445</v>
      </c>
      <c r="D146" s="88">
        <v>841.85</v>
      </c>
      <c r="E146" s="126">
        <v>0</v>
      </c>
    </row>
    <row r="147" spans="1:5">
      <c r="A147" s="87">
        <v>100449</v>
      </c>
      <c r="B147" s="78" t="s">
        <v>496</v>
      </c>
      <c r="C147" s="87" t="s">
        <v>445</v>
      </c>
      <c r="D147" s="88">
        <v>0</v>
      </c>
      <c r="E147" s="126"/>
    </row>
    <row r="148" spans="1:5">
      <c r="A148" s="87">
        <v>87286</v>
      </c>
      <c r="B148" s="78" t="s">
        <v>497</v>
      </c>
      <c r="C148" s="87" t="s">
        <v>445</v>
      </c>
      <c r="D148" s="88">
        <v>707.77</v>
      </c>
      <c r="E148" s="126">
        <v>0</v>
      </c>
    </row>
    <row r="149" spans="1:5">
      <c r="A149" s="87">
        <v>87287</v>
      </c>
      <c r="B149" s="78" t="s">
        <v>498</v>
      </c>
      <c r="C149" s="87" t="s">
        <v>445</v>
      </c>
      <c r="D149" s="88">
        <v>694.87</v>
      </c>
      <c r="E149" s="126">
        <v>0</v>
      </c>
    </row>
    <row r="150" spans="1:5">
      <c r="A150" s="87">
        <v>87331</v>
      </c>
      <c r="B150" s="78" t="s">
        <v>499</v>
      </c>
      <c r="C150" s="87" t="s">
        <v>445</v>
      </c>
      <c r="D150" s="88">
        <v>726.22</v>
      </c>
      <c r="E150" s="126">
        <v>0</v>
      </c>
    </row>
    <row r="151" spans="1:5">
      <c r="A151" s="87">
        <v>87332</v>
      </c>
      <c r="B151" s="78" t="s">
        <v>500</v>
      </c>
      <c r="C151" s="87" t="s">
        <v>445</v>
      </c>
      <c r="D151" s="88">
        <v>670.79</v>
      </c>
      <c r="E151" s="126">
        <v>0</v>
      </c>
    </row>
    <row r="152" spans="1:5">
      <c r="A152" s="87">
        <v>87369</v>
      </c>
      <c r="B152" s="78" t="s">
        <v>501</v>
      </c>
      <c r="C152" s="87" t="s">
        <v>445</v>
      </c>
      <c r="D152" s="88">
        <v>873.56</v>
      </c>
      <c r="E152" s="126">
        <v>0</v>
      </c>
    </row>
    <row r="153" spans="1:5">
      <c r="A153" s="87">
        <v>100451</v>
      </c>
      <c r="B153" s="78" t="s">
        <v>502</v>
      </c>
      <c r="C153" s="87" t="s">
        <v>445</v>
      </c>
      <c r="D153" s="88">
        <v>0</v>
      </c>
      <c r="E153" s="126"/>
    </row>
    <row r="154" spans="1:5">
      <c r="A154" s="87">
        <v>87292</v>
      </c>
      <c r="B154" s="78" t="s">
        <v>226</v>
      </c>
      <c r="C154" s="87" t="s">
        <v>445</v>
      </c>
      <c r="D154" s="88">
        <v>734.59</v>
      </c>
      <c r="E154" s="126">
        <v>0</v>
      </c>
    </row>
    <row r="155" spans="1:5">
      <c r="A155" s="87">
        <v>87335</v>
      </c>
      <c r="B155" s="78" t="s">
        <v>503</v>
      </c>
      <c r="C155" s="87" t="s">
        <v>445</v>
      </c>
      <c r="D155" s="88">
        <v>694.56</v>
      </c>
      <c r="E155" s="126">
        <v>0</v>
      </c>
    </row>
    <row r="156" spans="1:5">
      <c r="A156" s="87">
        <v>87336</v>
      </c>
      <c r="B156" s="78" t="s">
        <v>504</v>
      </c>
      <c r="C156" s="87" t="s">
        <v>445</v>
      </c>
      <c r="D156" s="88">
        <v>704.96</v>
      </c>
      <c r="E156" s="126">
        <v>0</v>
      </c>
    </row>
    <row r="157" spans="1:5">
      <c r="A157" s="87">
        <v>87370</v>
      </c>
      <c r="B157" s="78" t="s">
        <v>505</v>
      </c>
      <c r="C157" s="87" t="s">
        <v>445</v>
      </c>
      <c r="D157" s="88">
        <v>838.32</v>
      </c>
      <c r="E157" s="126">
        <v>0</v>
      </c>
    </row>
    <row r="158" spans="1:5">
      <c r="A158" s="87">
        <v>100452</v>
      </c>
      <c r="B158" s="78" t="s">
        <v>506</v>
      </c>
      <c r="C158" s="87" t="s">
        <v>445</v>
      </c>
      <c r="D158" s="88">
        <v>0</v>
      </c>
      <c r="E158" s="126"/>
    </row>
    <row r="159" spans="1:5">
      <c r="A159" s="87">
        <v>88715</v>
      </c>
      <c r="B159" s="78" t="s">
        <v>507</v>
      </c>
      <c r="C159" s="87" t="s">
        <v>445</v>
      </c>
      <c r="D159" s="88">
        <v>692.92</v>
      </c>
      <c r="E159" s="126">
        <v>0</v>
      </c>
    </row>
    <row r="160" spans="1:5">
      <c r="A160" s="87">
        <v>87294</v>
      </c>
      <c r="B160" s="78" t="s">
        <v>508</v>
      </c>
      <c r="C160" s="87" t="s">
        <v>445</v>
      </c>
      <c r="D160" s="88">
        <v>698.67</v>
      </c>
      <c r="E160" s="126">
        <v>0</v>
      </c>
    </row>
    <row r="161" spans="1:5">
      <c r="A161" s="87">
        <v>87337</v>
      </c>
      <c r="B161" s="78" t="s">
        <v>509</v>
      </c>
      <c r="C161" s="87" t="s">
        <v>445</v>
      </c>
      <c r="D161" s="88">
        <v>696.24</v>
      </c>
      <c r="E161" s="126">
        <v>0</v>
      </c>
    </row>
    <row r="162" spans="1:5">
      <c r="A162" s="87">
        <v>100487</v>
      </c>
      <c r="B162" s="78" t="s">
        <v>510</v>
      </c>
      <c r="C162" s="87" t="s">
        <v>445</v>
      </c>
      <c r="D162" s="88">
        <v>666.21</v>
      </c>
      <c r="E162" s="126">
        <v>0</v>
      </c>
    </row>
    <row r="163" spans="1:5">
      <c r="A163" s="87">
        <v>87380</v>
      </c>
      <c r="B163" s="78" t="s">
        <v>511</v>
      </c>
      <c r="C163" s="87" t="s">
        <v>445</v>
      </c>
      <c r="D163" s="88">
        <v>3864.7</v>
      </c>
      <c r="E163" s="126">
        <v>0</v>
      </c>
    </row>
    <row r="164" spans="1:5">
      <c r="A164" s="87">
        <v>100461</v>
      </c>
      <c r="B164" s="78" t="s">
        <v>512</v>
      </c>
      <c r="C164" s="87" t="s">
        <v>445</v>
      </c>
      <c r="D164" s="88">
        <v>0</v>
      </c>
      <c r="E164" s="126"/>
    </row>
    <row r="165" spans="1:5">
      <c r="A165" s="87">
        <v>87322</v>
      </c>
      <c r="B165" s="78" t="s">
        <v>513</v>
      </c>
      <c r="C165" s="87" t="s">
        <v>445</v>
      </c>
      <c r="D165" s="88">
        <v>3759.21</v>
      </c>
      <c r="E165" s="126">
        <v>0</v>
      </c>
    </row>
    <row r="166" spans="1:5">
      <c r="A166" s="87">
        <v>87323</v>
      </c>
      <c r="B166" s="78" t="s">
        <v>514</v>
      </c>
      <c r="C166" s="87" t="s">
        <v>445</v>
      </c>
      <c r="D166" s="88">
        <v>3760.86</v>
      </c>
      <c r="E166" s="126">
        <v>0</v>
      </c>
    </row>
    <row r="167" spans="1:5">
      <c r="A167" s="87">
        <v>87360</v>
      </c>
      <c r="B167" s="78" t="s">
        <v>515</v>
      </c>
      <c r="C167" s="87" t="s">
        <v>445</v>
      </c>
      <c r="D167" s="88">
        <v>3710.39</v>
      </c>
      <c r="E167" s="126">
        <v>0</v>
      </c>
    </row>
    <row r="168" spans="1:5">
      <c r="A168" s="87">
        <v>87361</v>
      </c>
      <c r="B168" s="78" t="s">
        <v>516</v>
      </c>
      <c r="C168" s="87" t="s">
        <v>445</v>
      </c>
      <c r="D168" s="88">
        <v>3671.15</v>
      </c>
      <c r="E168" s="126">
        <v>0</v>
      </c>
    </row>
    <row r="169" spans="1:5">
      <c r="A169" s="87">
        <v>87362</v>
      </c>
      <c r="B169" s="78" t="s">
        <v>517</v>
      </c>
      <c r="C169" s="87" t="s">
        <v>445</v>
      </c>
      <c r="D169" s="88">
        <v>3673.35</v>
      </c>
      <c r="E169" s="126">
        <v>0</v>
      </c>
    </row>
    <row r="170" spans="1:5">
      <c r="A170" s="87">
        <v>87377</v>
      </c>
      <c r="B170" s="78" t="s">
        <v>518</v>
      </c>
      <c r="C170" s="87" t="s">
        <v>445</v>
      </c>
      <c r="D170" s="88">
        <v>738.37</v>
      </c>
      <c r="E170" s="126">
        <v>0</v>
      </c>
    </row>
    <row r="171" spans="1:5">
      <c r="A171" s="87">
        <v>100458</v>
      </c>
      <c r="B171" s="78" t="s">
        <v>519</v>
      </c>
      <c r="C171" s="87" t="s">
        <v>445</v>
      </c>
      <c r="D171" s="88">
        <v>0</v>
      </c>
      <c r="E171" s="126"/>
    </row>
    <row r="172" spans="1:5">
      <c r="A172" s="87">
        <v>87313</v>
      </c>
      <c r="B172" s="78" t="s">
        <v>520</v>
      </c>
      <c r="C172" s="87" t="s">
        <v>445</v>
      </c>
      <c r="D172" s="88">
        <v>591.1</v>
      </c>
      <c r="E172" s="126">
        <v>0</v>
      </c>
    </row>
    <row r="173" spans="1:5">
      <c r="A173" s="87">
        <v>87314</v>
      </c>
      <c r="B173" s="78" t="s">
        <v>521</v>
      </c>
      <c r="C173" s="87" t="s">
        <v>445</v>
      </c>
      <c r="D173" s="88">
        <v>585.15</v>
      </c>
      <c r="E173" s="126">
        <v>0</v>
      </c>
    </row>
    <row r="174" spans="1:5">
      <c r="A174" s="87">
        <v>87352</v>
      </c>
      <c r="B174" s="78" t="s">
        <v>522</v>
      </c>
      <c r="C174" s="87" t="s">
        <v>445</v>
      </c>
      <c r="D174" s="88">
        <v>665.92</v>
      </c>
      <c r="E174" s="126">
        <v>0</v>
      </c>
    </row>
    <row r="175" spans="1:5">
      <c r="A175" s="87">
        <v>87353</v>
      </c>
      <c r="B175" s="78" t="s">
        <v>523</v>
      </c>
      <c r="C175" s="87" t="s">
        <v>445</v>
      </c>
      <c r="D175" s="88">
        <v>593.34</v>
      </c>
      <c r="E175" s="126">
        <v>0</v>
      </c>
    </row>
    <row r="176" spans="1:5">
      <c r="A176" s="87">
        <v>87354</v>
      </c>
      <c r="B176" s="78" t="s">
        <v>524</v>
      </c>
      <c r="C176" s="87" t="s">
        <v>445</v>
      </c>
      <c r="D176" s="88">
        <v>562.66999999999996</v>
      </c>
      <c r="E176" s="126">
        <v>0</v>
      </c>
    </row>
    <row r="177" spans="1:5">
      <c r="A177" s="87">
        <v>100480</v>
      </c>
      <c r="B177" s="78" t="s">
        <v>525</v>
      </c>
      <c r="C177" s="87" t="s">
        <v>445</v>
      </c>
      <c r="D177" s="88">
        <v>915.01</v>
      </c>
      <c r="E177" s="126">
        <v>0</v>
      </c>
    </row>
    <row r="178" spans="1:5">
      <c r="A178" s="87">
        <v>100476</v>
      </c>
      <c r="B178" s="78" t="s">
        <v>526</v>
      </c>
      <c r="C178" s="87" t="s">
        <v>445</v>
      </c>
      <c r="D178" s="88">
        <v>0</v>
      </c>
      <c r="E178" s="126"/>
    </row>
    <row r="179" spans="1:5">
      <c r="A179" s="87">
        <v>100475</v>
      </c>
      <c r="B179" s="78" t="s">
        <v>527</v>
      </c>
      <c r="C179" s="87" t="s">
        <v>445</v>
      </c>
      <c r="D179" s="88">
        <v>799.4</v>
      </c>
      <c r="E179" s="126">
        <v>0</v>
      </c>
    </row>
    <row r="180" spans="1:5">
      <c r="A180" s="87">
        <v>100491</v>
      </c>
      <c r="B180" s="78" t="s">
        <v>528</v>
      </c>
      <c r="C180" s="87" t="s">
        <v>445</v>
      </c>
      <c r="D180" s="88">
        <v>800.89</v>
      </c>
      <c r="E180" s="126">
        <v>0</v>
      </c>
    </row>
    <row r="181" spans="1:5">
      <c r="A181" s="87">
        <v>100477</v>
      </c>
      <c r="B181" s="78" t="s">
        <v>529</v>
      </c>
      <c r="C181" s="87" t="s">
        <v>445</v>
      </c>
      <c r="D181" s="88">
        <v>854.34</v>
      </c>
      <c r="E181" s="126">
        <v>0</v>
      </c>
    </row>
    <row r="182" spans="1:5">
      <c r="A182" s="87">
        <v>100478</v>
      </c>
      <c r="B182" s="78" t="s">
        <v>530</v>
      </c>
      <c r="C182" s="87" t="s">
        <v>445</v>
      </c>
      <c r="D182" s="88">
        <v>784.58</v>
      </c>
      <c r="E182" s="126">
        <v>0</v>
      </c>
    </row>
    <row r="183" spans="1:5">
      <c r="A183" s="87">
        <v>100479</v>
      </c>
      <c r="B183" s="78" t="s">
        <v>531</v>
      </c>
      <c r="C183" s="87" t="s">
        <v>445</v>
      </c>
      <c r="D183" s="88">
        <v>771.07</v>
      </c>
      <c r="E183" s="126">
        <v>0</v>
      </c>
    </row>
    <row r="184" spans="1:5">
      <c r="A184" s="87">
        <v>87372</v>
      </c>
      <c r="B184" s="78" t="s">
        <v>532</v>
      </c>
      <c r="C184" s="87" t="s">
        <v>445</v>
      </c>
      <c r="D184" s="88">
        <v>913.98</v>
      </c>
      <c r="E184" s="126">
        <v>0</v>
      </c>
    </row>
    <row r="185" spans="1:5">
      <c r="A185" s="87">
        <v>100453</v>
      </c>
      <c r="B185" s="78" t="s">
        <v>533</v>
      </c>
      <c r="C185" s="87" t="s">
        <v>445</v>
      </c>
      <c r="D185" s="88">
        <v>0</v>
      </c>
      <c r="E185" s="126"/>
    </row>
    <row r="186" spans="1:5">
      <c r="A186" s="87">
        <v>87298</v>
      </c>
      <c r="B186" s="78" t="s">
        <v>534</v>
      </c>
      <c r="C186" s="87" t="s">
        <v>445</v>
      </c>
      <c r="D186" s="88">
        <v>761.45</v>
      </c>
      <c r="E186" s="126">
        <v>0</v>
      </c>
    </row>
    <row r="187" spans="1:5">
      <c r="A187" s="87">
        <v>87299</v>
      </c>
      <c r="B187" s="78" t="s">
        <v>535</v>
      </c>
      <c r="C187" s="87" t="s">
        <v>445</v>
      </c>
      <c r="D187" s="88">
        <v>508.89</v>
      </c>
      <c r="E187" s="126">
        <v>0</v>
      </c>
    </row>
    <row r="188" spans="1:5">
      <c r="A188" s="87">
        <v>87339</v>
      </c>
      <c r="B188" s="78" t="s">
        <v>536</v>
      </c>
      <c r="C188" s="87" t="s">
        <v>445</v>
      </c>
      <c r="D188" s="88">
        <v>873.05</v>
      </c>
      <c r="E188" s="126">
        <v>0</v>
      </c>
    </row>
    <row r="189" spans="1:5">
      <c r="A189" s="87">
        <v>87340</v>
      </c>
      <c r="B189" s="78" t="s">
        <v>537</v>
      </c>
      <c r="C189" s="87" t="s">
        <v>445</v>
      </c>
      <c r="D189" s="88">
        <v>756.91</v>
      </c>
      <c r="E189" s="126">
        <v>0</v>
      </c>
    </row>
    <row r="190" spans="1:5">
      <c r="A190" s="87">
        <v>87341</v>
      </c>
      <c r="B190" s="78" t="s">
        <v>538</v>
      </c>
      <c r="C190" s="87" t="s">
        <v>445</v>
      </c>
      <c r="D190" s="88">
        <v>728.71</v>
      </c>
      <c r="E190" s="126">
        <v>0</v>
      </c>
    </row>
    <row r="191" spans="1:5">
      <c r="A191" s="87">
        <v>88629</v>
      </c>
      <c r="B191" s="78" t="s">
        <v>539</v>
      </c>
      <c r="C191" s="87" t="s">
        <v>445</v>
      </c>
      <c r="D191" s="88">
        <v>751.59</v>
      </c>
      <c r="E191" s="126">
        <v>0</v>
      </c>
    </row>
    <row r="192" spans="1:5">
      <c r="A192" s="87">
        <v>100467</v>
      </c>
      <c r="B192" s="78" t="s">
        <v>540</v>
      </c>
      <c r="C192" s="87" t="s">
        <v>445</v>
      </c>
      <c r="D192" s="88">
        <v>0</v>
      </c>
      <c r="E192" s="126"/>
    </row>
    <row r="193" spans="1:5">
      <c r="A193" s="87">
        <v>88628</v>
      </c>
      <c r="B193" s="78" t="s">
        <v>541</v>
      </c>
      <c r="C193" s="87" t="s">
        <v>445</v>
      </c>
      <c r="D193" s="88">
        <v>635.33000000000004</v>
      </c>
      <c r="E193" s="126">
        <v>0</v>
      </c>
    </row>
    <row r="194" spans="1:5">
      <c r="A194" s="87">
        <v>100489</v>
      </c>
      <c r="B194" s="78" t="s">
        <v>542</v>
      </c>
      <c r="C194" s="87" t="s">
        <v>445</v>
      </c>
      <c r="D194" s="88">
        <v>635.44000000000005</v>
      </c>
      <c r="E194" s="126">
        <v>0</v>
      </c>
    </row>
    <row r="195" spans="1:5">
      <c r="A195" s="87">
        <v>100468</v>
      </c>
      <c r="B195" s="78" t="s">
        <v>543</v>
      </c>
      <c r="C195" s="87" t="s">
        <v>445</v>
      </c>
      <c r="D195" s="88">
        <v>747.76</v>
      </c>
      <c r="E195" s="126">
        <v>0</v>
      </c>
    </row>
    <row r="196" spans="1:5">
      <c r="A196" s="87">
        <v>100469</v>
      </c>
      <c r="B196" s="78" t="s">
        <v>544</v>
      </c>
      <c r="C196" s="87" t="s">
        <v>445</v>
      </c>
      <c r="D196" s="88">
        <v>624.42999999999995</v>
      </c>
      <c r="E196" s="126">
        <v>0</v>
      </c>
    </row>
    <row r="197" spans="1:5">
      <c r="A197" s="87">
        <v>100470</v>
      </c>
      <c r="B197" s="78" t="s">
        <v>545</v>
      </c>
      <c r="C197" s="87" t="s">
        <v>445</v>
      </c>
      <c r="D197" s="88">
        <v>570.01</v>
      </c>
      <c r="E197" s="126">
        <v>0</v>
      </c>
    </row>
    <row r="198" spans="1:5">
      <c r="A198" s="87">
        <v>87371</v>
      </c>
      <c r="B198" s="78" t="s">
        <v>546</v>
      </c>
      <c r="C198" s="87" t="s">
        <v>445</v>
      </c>
      <c r="D198" s="88">
        <v>838.17</v>
      </c>
      <c r="E198" s="126">
        <v>0</v>
      </c>
    </row>
    <row r="199" spans="1:5">
      <c r="A199" s="87">
        <v>87295</v>
      </c>
      <c r="B199" s="78" t="s">
        <v>547</v>
      </c>
      <c r="C199" s="87" t="s">
        <v>445</v>
      </c>
      <c r="D199" s="88">
        <v>721.09</v>
      </c>
      <c r="E199" s="126">
        <v>0</v>
      </c>
    </row>
    <row r="200" spans="1:5">
      <c r="A200" s="87">
        <v>87296</v>
      </c>
      <c r="B200" s="78" t="s">
        <v>548</v>
      </c>
      <c r="C200" s="87" t="s">
        <v>445</v>
      </c>
      <c r="D200" s="88">
        <v>698</v>
      </c>
      <c r="E200" s="126">
        <v>0</v>
      </c>
    </row>
    <row r="201" spans="1:5">
      <c r="A201" s="87">
        <v>87338</v>
      </c>
      <c r="B201" s="78" t="s">
        <v>549</v>
      </c>
      <c r="C201" s="87" t="s">
        <v>445</v>
      </c>
      <c r="D201" s="88">
        <v>690.45</v>
      </c>
      <c r="E201" s="126">
        <v>0</v>
      </c>
    </row>
    <row r="202" spans="1:5">
      <c r="A202" s="87">
        <v>88630</v>
      </c>
      <c r="B202" s="78" t="s">
        <v>550</v>
      </c>
      <c r="C202" s="87" t="s">
        <v>445</v>
      </c>
      <c r="D202" s="88">
        <v>549.14</v>
      </c>
      <c r="E202" s="126">
        <v>0</v>
      </c>
    </row>
    <row r="203" spans="1:5">
      <c r="A203" s="87">
        <v>87381</v>
      </c>
      <c r="B203" s="78" t="s">
        <v>551</v>
      </c>
      <c r="C203" s="87" t="s">
        <v>445</v>
      </c>
      <c r="D203" s="88">
        <v>3799.56</v>
      </c>
      <c r="E203" s="126">
        <v>0</v>
      </c>
    </row>
    <row r="204" spans="1:5">
      <c r="A204" s="87">
        <v>100462</v>
      </c>
      <c r="B204" s="78" t="s">
        <v>552</v>
      </c>
      <c r="C204" s="87" t="s">
        <v>445</v>
      </c>
      <c r="D204" s="88">
        <v>0</v>
      </c>
      <c r="E204" s="126"/>
    </row>
    <row r="205" spans="1:5">
      <c r="A205" s="87">
        <v>87325</v>
      </c>
      <c r="B205" s="78" t="s">
        <v>553</v>
      </c>
      <c r="C205" s="87" t="s">
        <v>445</v>
      </c>
      <c r="D205" s="88">
        <v>3672.92</v>
      </c>
      <c r="E205" s="126">
        <v>0</v>
      </c>
    </row>
    <row r="206" spans="1:5">
      <c r="A206" s="87">
        <v>87326</v>
      </c>
      <c r="B206" s="78" t="s">
        <v>554</v>
      </c>
      <c r="C206" s="87" t="s">
        <v>445</v>
      </c>
      <c r="D206" s="88">
        <v>3685.65</v>
      </c>
      <c r="E206" s="126">
        <v>0</v>
      </c>
    </row>
    <row r="207" spans="1:5">
      <c r="A207" s="87">
        <v>87363</v>
      </c>
      <c r="B207" s="78" t="s">
        <v>555</v>
      </c>
      <c r="C207" s="87" t="s">
        <v>445</v>
      </c>
      <c r="D207" s="88">
        <v>3640.51</v>
      </c>
      <c r="E207" s="126">
        <v>0</v>
      </c>
    </row>
    <row r="208" spans="1:5">
      <c r="A208" s="87">
        <v>87364</v>
      </c>
      <c r="B208" s="78" t="s">
        <v>556</v>
      </c>
      <c r="C208" s="87" t="s">
        <v>445</v>
      </c>
      <c r="D208" s="88">
        <v>3618.54</v>
      </c>
      <c r="E208" s="126">
        <v>0</v>
      </c>
    </row>
    <row r="209" spans="1:5">
      <c r="A209" s="87">
        <v>87378</v>
      </c>
      <c r="B209" s="78" t="s">
        <v>557</v>
      </c>
      <c r="C209" s="87" t="s">
        <v>445</v>
      </c>
      <c r="D209" s="88">
        <v>671.58</v>
      </c>
      <c r="E209" s="126">
        <v>0</v>
      </c>
    </row>
    <row r="210" spans="1:5">
      <c r="A210" s="87">
        <v>100459</v>
      </c>
      <c r="B210" s="78" t="s">
        <v>558</v>
      </c>
      <c r="C210" s="87" t="s">
        <v>445</v>
      </c>
      <c r="D210" s="88">
        <v>0</v>
      </c>
      <c r="E210" s="126"/>
    </row>
    <row r="211" spans="1:5">
      <c r="A211" s="87">
        <v>87316</v>
      </c>
      <c r="B211" s="78" t="s">
        <v>559</v>
      </c>
      <c r="C211" s="87" t="s">
        <v>445</v>
      </c>
      <c r="D211" s="88">
        <v>538.58000000000004</v>
      </c>
      <c r="E211" s="126">
        <v>0</v>
      </c>
    </row>
    <row r="212" spans="1:5">
      <c r="A212" s="87">
        <v>87317</v>
      </c>
      <c r="B212" s="78" t="s">
        <v>560</v>
      </c>
      <c r="C212" s="87" t="s">
        <v>445</v>
      </c>
      <c r="D212" s="88">
        <v>525.99</v>
      </c>
      <c r="E212" s="126">
        <v>0</v>
      </c>
    </row>
    <row r="213" spans="1:5">
      <c r="A213" s="87">
        <v>87355</v>
      </c>
      <c r="B213" s="78" t="s">
        <v>561</v>
      </c>
      <c r="C213" s="87" t="s">
        <v>445</v>
      </c>
      <c r="D213" s="88">
        <v>572.99</v>
      </c>
      <c r="E213" s="126">
        <v>0</v>
      </c>
    </row>
    <row r="214" spans="1:5">
      <c r="A214" s="87">
        <v>87356</v>
      </c>
      <c r="B214" s="78" t="s">
        <v>562</v>
      </c>
      <c r="C214" s="87" t="s">
        <v>445</v>
      </c>
      <c r="D214" s="88">
        <v>524.73</v>
      </c>
      <c r="E214" s="126">
        <v>0</v>
      </c>
    </row>
    <row r="215" spans="1:5">
      <c r="A215" s="87">
        <v>87357</v>
      </c>
      <c r="B215" s="78" t="s">
        <v>563</v>
      </c>
      <c r="C215" s="87" t="s">
        <v>445</v>
      </c>
      <c r="D215" s="88">
        <v>502.08</v>
      </c>
      <c r="E215" s="126">
        <v>0</v>
      </c>
    </row>
    <row r="216" spans="1:5">
      <c r="A216" s="87">
        <v>100486</v>
      </c>
      <c r="B216" s="78" t="s">
        <v>564</v>
      </c>
      <c r="C216" s="87" t="s">
        <v>445</v>
      </c>
      <c r="D216" s="88">
        <v>816.3</v>
      </c>
      <c r="E216" s="126">
        <v>0</v>
      </c>
    </row>
    <row r="217" spans="1:5">
      <c r="A217" s="87">
        <v>100482</v>
      </c>
      <c r="B217" s="78" t="s">
        <v>565</v>
      </c>
      <c r="C217" s="87" t="s">
        <v>445</v>
      </c>
      <c r="D217" s="88">
        <v>0</v>
      </c>
      <c r="E217" s="126"/>
    </row>
    <row r="218" spans="1:5">
      <c r="A218" s="87">
        <v>100481</v>
      </c>
      <c r="B218" s="78" t="s">
        <v>566</v>
      </c>
      <c r="C218" s="87" t="s">
        <v>445</v>
      </c>
      <c r="D218" s="88">
        <v>695.43</v>
      </c>
      <c r="E218" s="126">
        <v>0</v>
      </c>
    </row>
    <row r="219" spans="1:5">
      <c r="A219" s="87">
        <v>100492</v>
      </c>
      <c r="B219" s="78" t="s">
        <v>567</v>
      </c>
      <c r="C219" s="87" t="s">
        <v>445</v>
      </c>
      <c r="D219" s="88">
        <v>697.44</v>
      </c>
      <c r="E219" s="126">
        <v>0</v>
      </c>
    </row>
    <row r="220" spans="1:5">
      <c r="A220" s="87">
        <v>100483</v>
      </c>
      <c r="B220" s="78" t="s">
        <v>568</v>
      </c>
      <c r="C220" s="87" t="s">
        <v>445</v>
      </c>
      <c r="D220" s="88">
        <v>736.29</v>
      </c>
      <c r="E220" s="126">
        <v>0</v>
      </c>
    </row>
    <row r="221" spans="1:5">
      <c r="A221" s="87">
        <v>100484</v>
      </c>
      <c r="B221" s="78" t="s">
        <v>569</v>
      </c>
      <c r="C221" s="87" t="s">
        <v>445</v>
      </c>
      <c r="D221" s="88">
        <v>691.94</v>
      </c>
      <c r="E221" s="126">
        <v>0</v>
      </c>
    </row>
    <row r="222" spans="1:5">
      <c r="A222" s="87">
        <v>100485</v>
      </c>
      <c r="B222" s="78" t="s">
        <v>570</v>
      </c>
      <c r="C222" s="87" t="s">
        <v>445</v>
      </c>
      <c r="D222" s="88">
        <v>676.03</v>
      </c>
      <c r="E222" s="126">
        <v>0</v>
      </c>
    </row>
    <row r="223" spans="1:5">
      <c r="A223" s="87">
        <v>87373</v>
      </c>
      <c r="B223" s="78" t="s">
        <v>571</v>
      </c>
      <c r="C223" s="87" t="s">
        <v>445</v>
      </c>
      <c r="D223" s="88">
        <v>822.89</v>
      </c>
      <c r="E223" s="126">
        <v>0</v>
      </c>
    </row>
    <row r="224" spans="1:5">
      <c r="A224" s="87">
        <v>100454</v>
      </c>
      <c r="B224" s="78" t="s">
        <v>572</v>
      </c>
      <c r="C224" s="87" t="s">
        <v>445</v>
      </c>
      <c r="D224" s="88">
        <v>0</v>
      </c>
      <c r="E224" s="126"/>
    </row>
    <row r="225" spans="1:5">
      <c r="A225" s="87">
        <v>87301</v>
      </c>
      <c r="B225" s="78" t="s">
        <v>573</v>
      </c>
      <c r="C225" s="87" t="s">
        <v>445</v>
      </c>
      <c r="D225" s="88">
        <v>688.22</v>
      </c>
      <c r="E225" s="126">
        <v>0</v>
      </c>
    </row>
    <row r="226" spans="1:5">
      <c r="A226" s="87">
        <v>87302</v>
      </c>
      <c r="B226" s="78" t="s">
        <v>574</v>
      </c>
      <c r="C226" s="87" t="s">
        <v>445</v>
      </c>
      <c r="D226" s="88">
        <v>681.83</v>
      </c>
      <c r="E226" s="126">
        <v>0</v>
      </c>
    </row>
    <row r="227" spans="1:5">
      <c r="A227" s="87">
        <v>87342</v>
      </c>
      <c r="B227" s="78" t="s">
        <v>575</v>
      </c>
      <c r="C227" s="87" t="s">
        <v>445</v>
      </c>
      <c r="D227" s="88">
        <v>752.95</v>
      </c>
      <c r="E227" s="126">
        <v>0</v>
      </c>
    </row>
    <row r="228" spans="1:5">
      <c r="A228" s="87">
        <v>87343</v>
      </c>
      <c r="B228" s="78" t="s">
        <v>576</v>
      </c>
      <c r="C228" s="87" t="s">
        <v>445</v>
      </c>
      <c r="D228" s="88">
        <v>687.25</v>
      </c>
      <c r="E228" s="126">
        <v>0</v>
      </c>
    </row>
    <row r="229" spans="1:5">
      <c r="A229" s="87">
        <v>87344</v>
      </c>
      <c r="B229" s="78" t="s">
        <v>577</v>
      </c>
      <c r="C229" s="87" t="s">
        <v>445</v>
      </c>
      <c r="D229" s="88">
        <v>652.45000000000005</v>
      </c>
      <c r="E229" s="126">
        <v>0</v>
      </c>
    </row>
    <row r="230" spans="1:5">
      <c r="A230" s="87">
        <v>88631</v>
      </c>
      <c r="B230" s="78" t="s">
        <v>578</v>
      </c>
      <c r="C230" s="87" t="s">
        <v>445</v>
      </c>
      <c r="D230" s="88">
        <v>678.49</v>
      </c>
      <c r="E230" s="126">
        <v>0</v>
      </c>
    </row>
    <row r="231" spans="1:5">
      <c r="A231" s="87">
        <v>100471</v>
      </c>
      <c r="B231" s="78" t="s">
        <v>579</v>
      </c>
      <c r="C231" s="87" t="s">
        <v>445</v>
      </c>
      <c r="D231" s="88">
        <v>0</v>
      </c>
      <c r="E231" s="126"/>
    </row>
    <row r="232" spans="1:5">
      <c r="A232" s="87">
        <v>100490</v>
      </c>
      <c r="B232" s="78" t="s">
        <v>580</v>
      </c>
      <c r="C232" s="87" t="s">
        <v>445</v>
      </c>
      <c r="D232" s="88">
        <v>565.74</v>
      </c>
      <c r="E232" s="126">
        <v>0</v>
      </c>
    </row>
    <row r="233" spans="1:5">
      <c r="A233" s="87">
        <v>100472</v>
      </c>
      <c r="B233" s="78" t="s">
        <v>581</v>
      </c>
      <c r="C233" s="87" t="s">
        <v>445</v>
      </c>
      <c r="D233" s="88">
        <v>610.05999999999995</v>
      </c>
      <c r="E233" s="126">
        <v>0</v>
      </c>
    </row>
    <row r="234" spans="1:5">
      <c r="A234" s="87">
        <v>100473</v>
      </c>
      <c r="B234" s="78" t="s">
        <v>582</v>
      </c>
      <c r="C234" s="87" t="s">
        <v>445</v>
      </c>
      <c r="D234" s="88">
        <v>564.55999999999995</v>
      </c>
      <c r="E234" s="126">
        <v>0</v>
      </c>
    </row>
    <row r="235" spans="1:5">
      <c r="A235" s="87">
        <v>100474</v>
      </c>
      <c r="B235" s="78" t="s">
        <v>583</v>
      </c>
      <c r="C235" s="87" t="s">
        <v>445</v>
      </c>
      <c r="D235" s="88">
        <v>546.29</v>
      </c>
      <c r="E235" s="126">
        <v>0</v>
      </c>
    </row>
    <row r="236" spans="1:5">
      <c r="A236" s="87">
        <v>87379</v>
      </c>
      <c r="B236" s="78" t="s">
        <v>584</v>
      </c>
      <c r="C236" s="87" t="s">
        <v>445</v>
      </c>
      <c r="D236" s="88">
        <v>3765.09</v>
      </c>
      <c r="E236" s="126">
        <v>0</v>
      </c>
    </row>
    <row r="237" spans="1:5">
      <c r="A237" s="87">
        <v>100460</v>
      </c>
      <c r="B237" s="78" t="s">
        <v>585</v>
      </c>
      <c r="C237" s="87" t="s">
        <v>445</v>
      </c>
      <c r="D237" s="88">
        <v>0</v>
      </c>
      <c r="E237" s="126"/>
    </row>
    <row r="238" spans="1:5">
      <c r="A238" s="87">
        <v>87319</v>
      </c>
      <c r="B238" s="78" t="s">
        <v>586</v>
      </c>
      <c r="C238" s="87" t="s">
        <v>445</v>
      </c>
      <c r="D238" s="88">
        <v>3644.09</v>
      </c>
      <c r="E238" s="126">
        <v>0</v>
      </c>
    </row>
    <row r="239" spans="1:5">
      <c r="A239" s="87">
        <v>87320</v>
      </c>
      <c r="B239" s="78" t="s">
        <v>587</v>
      </c>
      <c r="C239" s="87" t="s">
        <v>445</v>
      </c>
      <c r="D239" s="88">
        <v>3652.33</v>
      </c>
      <c r="E239" s="126">
        <v>0</v>
      </c>
    </row>
    <row r="240" spans="1:5">
      <c r="A240" s="87">
        <v>87358</v>
      </c>
      <c r="B240" s="78" t="s">
        <v>588</v>
      </c>
      <c r="C240" s="87" t="s">
        <v>445</v>
      </c>
      <c r="D240" s="88">
        <v>3602.22</v>
      </c>
      <c r="E240" s="126">
        <v>0</v>
      </c>
    </row>
    <row r="241" spans="1:5">
      <c r="A241" s="87">
        <v>87359</v>
      </c>
      <c r="B241" s="78" t="s">
        <v>589</v>
      </c>
      <c r="C241" s="87" t="s">
        <v>445</v>
      </c>
      <c r="D241" s="88">
        <v>3577.62</v>
      </c>
      <c r="E241" s="126">
        <v>0</v>
      </c>
    </row>
    <row r="242" spans="1:5">
      <c r="A242" s="87">
        <v>87376</v>
      </c>
      <c r="B242" s="78" t="s">
        <v>590</v>
      </c>
      <c r="C242" s="87" t="s">
        <v>445</v>
      </c>
      <c r="D242" s="88">
        <v>635.47</v>
      </c>
      <c r="E242" s="126">
        <v>0</v>
      </c>
    </row>
    <row r="243" spans="1:5">
      <c r="A243" s="87">
        <v>100457</v>
      </c>
      <c r="B243" s="78" t="s">
        <v>591</v>
      </c>
      <c r="C243" s="87" t="s">
        <v>445</v>
      </c>
      <c r="D243" s="88">
        <v>0</v>
      </c>
      <c r="E243" s="126"/>
    </row>
    <row r="244" spans="1:5">
      <c r="A244" s="87">
        <v>87310</v>
      </c>
      <c r="B244" s="78" t="s">
        <v>592</v>
      </c>
      <c r="C244" s="87" t="s">
        <v>445</v>
      </c>
      <c r="D244" s="88">
        <v>493.08</v>
      </c>
      <c r="E244" s="126">
        <v>0</v>
      </c>
    </row>
    <row r="245" spans="1:5">
      <c r="A245" s="87">
        <v>87311</v>
      </c>
      <c r="B245" s="78" t="s">
        <v>593</v>
      </c>
      <c r="C245" s="87" t="s">
        <v>445</v>
      </c>
      <c r="D245" s="88">
        <v>485.07</v>
      </c>
      <c r="E245" s="126">
        <v>0</v>
      </c>
    </row>
    <row r="246" spans="1:5">
      <c r="A246" s="87">
        <v>87350</v>
      </c>
      <c r="B246" s="78" t="s">
        <v>594</v>
      </c>
      <c r="C246" s="87" t="s">
        <v>445</v>
      </c>
      <c r="D246" s="88">
        <v>535.05999999999995</v>
      </c>
      <c r="E246" s="126">
        <v>0</v>
      </c>
    </row>
    <row r="247" spans="1:5">
      <c r="A247" s="87">
        <v>87351</v>
      </c>
      <c r="B247" s="78" t="s">
        <v>595</v>
      </c>
      <c r="C247" s="87" t="s">
        <v>445</v>
      </c>
      <c r="D247" s="88">
        <v>468.27</v>
      </c>
      <c r="E247" s="126">
        <v>0</v>
      </c>
    </row>
    <row r="248" spans="1:5">
      <c r="A248" s="87">
        <v>87374</v>
      </c>
      <c r="B248" s="78" t="s">
        <v>596</v>
      </c>
      <c r="C248" s="87" t="s">
        <v>445</v>
      </c>
      <c r="D248" s="88">
        <v>771.48</v>
      </c>
      <c r="E248" s="126">
        <v>0</v>
      </c>
    </row>
    <row r="249" spans="1:5">
      <c r="A249" s="87">
        <v>100455</v>
      </c>
      <c r="B249" s="78" t="s">
        <v>597</v>
      </c>
      <c r="C249" s="87" t="s">
        <v>445</v>
      </c>
      <c r="D249" s="88">
        <v>0</v>
      </c>
      <c r="E249" s="126"/>
    </row>
    <row r="250" spans="1:5">
      <c r="A250" s="87">
        <v>87304</v>
      </c>
      <c r="B250" s="78" t="s">
        <v>598</v>
      </c>
      <c r="C250" s="87" t="s">
        <v>445</v>
      </c>
      <c r="D250" s="88">
        <v>627.64</v>
      </c>
      <c r="E250" s="126">
        <v>0</v>
      </c>
    </row>
    <row r="251" spans="1:5">
      <c r="A251" s="87">
        <v>87305</v>
      </c>
      <c r="B251" s="78" t="s">
        <v>599</v>
      </c>
      <c r="C251" s="87" t="s">
        <v>445</v>
      </c>
      <c r="D251" s="88">
        <v>631.83000000000004</v>
      </c>
      <c r="E251" s="126">
        <v>0</v>
      </c>
    </row>
    <row r="252" spans="1:5">
      <c r="A252" s="87">
        <v>87345</v>
      </c>
      <c r="B252" s="78" t="s">
        <v>600</v>
      </c>
      <c r="C252" s="87" t="s">
        <v>445</v>
      </c>
      <c r="D252" s="88">
        <v>681.16</v>
      </c>
      <c r="E252" s="126">
        <v>0</v>
      </c>
    </row>
    <row r="253" spans="1:5">
      <c r="A253" s="87">
        <v>87346</v>
      </c>
      <c r="B253" s="78" t="s">
        <v>601</v>
      </c>
      <c r="C253" s="87" t="s">
        <v>445</v>
      </c>
      <c r="D253" s="88">
        <v>627.16999999999996</v>
      </c>
      <c r="E253" s="126">
        <v>0</v>
      </c>
    </row>
    <row r="254" spans="1:5">
      <c r="A254" s="87">
        <v>87347</v>
      </c>
      <c r="B254" s="78" t="s">
        <v>602</v>
      </c>
      <c r="C254" s="87" t="s">
        <v>445</v>
      </c>
      <c r="D254" s="88">
        <v>599.55999999999995</v>
      </c>
      <c r="E254" s="126">
        <v>0</v>
      </c>
    </row>
    <row r="255" spans="1:5">
      <c r="A255" s="87">
        <v>87366</v>
      </c>
      <c r="B255" s="78" t="s">
        <v>603</v>
      </c>
      <c r="C255" s="87" t="s">
        <v>445</v>
      </c>
      <c r="D255" s="88">
        <v>665.69</v>
      </c>
      <c r="E255" s="126">
        <v>0</v>
      </c>
    </row>
    <row r="256" spans="1:5">
      <c r="A256" s="87">
        <v>100448</v>
      </c>
      <c r="B256" s="78" t="s">
        <v>604</v>
      </c>
      <c r="C256" s="87" t="s">
        <v>445</v>
      </c>
      <c r="D256" s="88">
        <v>0</v>
      </c>
      <c r="E256" s="126"/>
    </row>
    <row r="257" spans="1:5">
      <c r="A257" s="87">
        <v>87283</v>
      </c>
      <c r="B257" s="78" t="s">
        <v>605</v>
      </c>
      <c r="C257" s="87" t="s">
        <v>445</v>
      </c>
      <c r="D257" s="88">
        <v>518.52</v>
      </c>
      <c r="E257" s="126">
        <v>0</v>
      </c>
    </row>
    <row r="258" spans="1:5">
      <c r="A258" s="87">
        <v>87284</v>
      </c>
      <c r="B258" s="78" t="s">
        <v>606</v>
      </c>
      <c r="C258" s="87" t="s">
        <v>445</v>
      </c>
      <c r="D258" s="88">
        <v>512.76</v>
      </c>
      <c r="E258" s="126">
        <v>0</v>
      </c>
    </row>
    <row r="259" spans="1:5">
      <c r="A259" s="87">
        <v>87329</v>
      </c>
      <c r="B259" s="78" t="s">
        <v>607</v>
      </c>
      <c r="C259" s="87" t="s">
        <v>445</v>
      </c>
      <c r="D259" s="88">
        <v>555.70000000000005</v>
      </c>
      <c r="E259" s="126">
        <v>0</v>
      </c>
    </row>
    <row r="260" spans="1:5">
      <c r="A260" s="87">
        <v>87330</v>
      </c>
      <c r="B260" s="78" t="s">
        <v>608</v>
      </c>
      <c r="C260" s="87" t="s">
        <v>445</v>
      </c>
      <c r="D260" s="88">
        <v>493.81</v>
      </c>
      <c r="E260" s="126">
        <v>0</v>
      </c>
    </row>
    <row r="261" spans="1:5">
      <c r="A261" s="87">
        <v>87375</v>
      </c>
      <c r="B261" s="78" t="s">
        <v>609</v>
      </c>
      <c r="C261" s="87" t="s">
        <v>445</v>
      </c>
      <c r="D261" s="88">
        <v>738.79</v>
      </c>
      <c r="E261" s="126">
        <v>0</v>
      </c>
    </row>
    <row r="262" spans="1:5">
      <c r="A262" s="87">
        <v>100456</v>
      </c>
      <c r="B262" s="78" t="s">
        <v>610</v>
      </c>
      <c r="C262" s="87" t="s">
        <v>445</v>
      </c>
      <c r="D262" s="88">
        <v>0</v>
      </c>
      <c r="E262" s="126"/>
    </row>
    <row r="263" spans="1:5">
      <c r="A263" s="87">
        <v>87307</v>
      </c>
      <c r="B263" s="78" t="s">
        <v>611</v>
      </c>
      <c r="C263" s="87" t="s">
        <v>445</v>
      </c>
      <c r="D263" s="88">
        <v>598.54999999999995</v>
      </c>
      <c r="E263" s="126">
        <v>0</v>
      </c>
    </row>
    <row r="264" spans="1:5">
      <c r="A264" s="87">
        <v>87308</v>
      </c>
      <c r="B264" s="78" t="s">
        <v>612</v>
      </c>
      <c r="C264" s="87" t="s">
        <v>445</v>
      </c>
      <c r="D264" s="88">
        <v>590.42999999999995</v>
      </c>
      <c r="E264" s="126">
        <v>0</v>
      </c>
    </row>
    <row r="265" spans="1:5">
      <c r="A265" s="87">
        <v>87348</v>
      </c>
      <c r="B265" s="78" t="s">
        <v>613</v>
      </c>
      <c r="C265" s="87" t="s">
        <v>445</v>
      </c>
      <c r="D265" s="88">
        <v>627.99</v>
      </c>
      <c r="E265" s="126">
        <v>0</v>
      </c>
    </row>
    <row r="266" spans="1:5">
      <c r="A266" s="87">
        <v>87349</v>
      </c>
      <c r="B266" s="78" t="s">
        <v>614</v>
      </c>
      <c r="C266" s="87" t="s">
        <v>445</v>
      </c>
      <c r="D266" s="88">
        <v>558.71</v>
      </c>
      <c r="E266" s="126">
        <v>0</v>
      </c>
    </row>
    <row r="267" spans="1:5">
      <c r="A267" s="87">
        <v>87365</v>
      </c>
      <c r="B267" s="78" t="s">
        <v>615</v>
      </c>
      <c r="C267" s="87" t="s">
        <v>445</v>
      </c>
      <c r="D267" s="88">
        <v>633.54</v>
      </c>
      <c r="E267" s="126">
        <v>0</v>
      </c>
    </row>
    <row r="268" spans="1:5">
      <c r="A268" s="87">
        <v>100447</v>
      </c>
      <c r="B268" s="78" t="s">
        <v>616</v>
      </c>
      <c r="C268" s="87" t="s">
        <v>445</v>
      </c>
      <c r="D268" s="88">
        <v>0</v>
      </c>
      <c r="E268" s="126"/>
    </row>
    <row r="269" spans="1:5">
      <c r="A269" s="87">
        <v>87280</v>
      </c>
      <c r="B269" s="78" t="s">
        <v>617</v>
      </c>
      <c r="C269" s="87" t="s">
        <v>445</v>
      </c>
      <c r="D269" s="88">
        <v>500.07</v>
      </c>
      <c r="E269" s="126">
        <v>0</v>
      </c>
    </row>
    <row r="270" spans="1:5">
      <c r="A270" s="87">
        <v>87281</v>
      </c>
      <c r="B270" s="78" t="s">
        <v>618</v>
      </c>
      <c r="C270" s="87" t="s">
        <v>445</v>
      </c>
      <c r="D270" s="88">
        <v>495.98</v>
      </c>
      <c r="E270" s="126">
        <v>0</v>
      </c>
    </row>
    <row r="271" spans="1:5">
      <c r="A271" s="87">
        <v>87327</v>
      </c>
      <c r="B271" s="78" t="s">
        <v>619</v>
      </c>
      <c r="C271" s="87" t="s">
        <v>445</v>
      </c>
      <c r="D271" s="88">
        <v>520.94000000000005</v>
      </c>
      <c r="E271" s="126">
        <v>0</v>
      </c>
    </row>
    <row r="272" spans="1:5">
      <c r="A272" s="87">
        <v>87328</v>
      </c>
      <c r="B272" s="78" t="s">
        <v>620</v>
      </c>
      <c r="C272" s="87" t="s">
        <v>445</v>
      </c>
      <c r="D272" s="88">
        <v>466.57</v>
      </c>
      <c r="E272" s="126">
        <v>0</v>
      </c>
    </row>
    <row r="273" spans="1:5">
      <c r="A273" s="87">
        <v>87410</v>
      </c>
      <c r="B273" s="78" t="s">
        <v>621</v>
      </c>
      <c r="C273" s="87" t="s">
        <v>445</v>
      </c>
      <c r="D273" s="88">
        <v>804.2</v>
      </c>
      <c r="E273" s="126">
        <v>0</v>
      </c>
    </row>
    <row r="274" spans="1:5">
      <c r="A274" s="87">
        <v>95577</v>
      </c>
      <c r="B274" s="78" t="s">
        <v>622</v>
      </c>
      <c r="C274" s="87" t="s">
        <v>59</v>
      </c>
      <c r="D274" s="88">
        <v>9.9600000000000009</v>
      </c>
      <c r="E274" s="126">
        <v>1.0999999999999999E-2</v>
      </c>
    </row>
    <row r="275" spans="1:5">
      <c r="A275" s="87">
        <v>95578</v>
      </c>
      <c r="B275" s="78" t="s">
        <v>623</v>
      </c>
      <c r="C275" s="87" t="s">
        <v>59</v>
      </c>
      <c r="D275" s="88">
        <v>8.25</v>
      </c>
      <c r="E275" s="126">
        <v>9.7000000000000003E-3</v>
      </c>
    </row>
    <row r="276" spans="1:5">
      <c r="A276" s="87">
        <v>95579</v>
      </c>
      <c r="B276" s="78" t="s">
        <v>624</v>
      </c>
      <c r="C276" s="87" t="s">
        <v>59</v>
      </c>
      <c r="D276" s="88">
        <v>7.93</v>
      </c>
      <c r="E276" s="126">
        <v>5.0000000000000001E-3</v>
      </c>
    </row>
    <row r="277" spans="1:5">
      <c r="A277" s="87">
        <v>95580</v>
      </c>
      <c r="B277" s="78" t="s">
        <v>625</v>
      </c>
      <c r="C277" s="87" t="s">
        <v>59</v>
      </c>
      <c r="D277" s="88">
        <v>9.14</v>
      </c>
      <c r="E277" s="126">
        <v>2.2000000000000001E-3</v>
      </c>
    </row>
    <row r="278" spans="1:5">
      <c r="A278" s="87">
        <v>95581</v>
      </c>
      <c r="B278" s="78" t="s">
        <v>626</v>
      </c>
      <c r="C278" s="87" t="s">
        <v>59</v>
      </c>
      <c r="D278" s="88">
        <v>9.09</v>
      </c>
      <c r="E278" s="126">
        <v>1.1000000000000001E-3</v>
      </c>
    </row>
    <row r="279" spans="1:5">
      <c r="A279" s="87">
        <v>95582</v>
      </c>
      <c r="B279" s="78" t="s">
        <v>627</v>
      </c>
      <c r="C279" s="87" t="s">
        <v>59</v>
      </c>
      <c r="D279" s="88">
        <v>9.9</v>
      </c>
      <c r="E279" s="126">
        <v>0</v>
      </c>
    </row>
    <row r="280" spans="1:5">
      <c r="A280" s="87">
        <v>95576</v>
      </c>
      <c r="B280" s="78" t="s">
        <v>628</v>
      </c>
      <c r="C280" s="87" t="s">
        <v>59</v>
      </c>
      <c r="D280" s="88">
        <v>11.82</v>
      </c>
      <c r="E280" s="126">
        <v>1.35E-2</v>
      </c>
    </row>
    <row r="281" spans="1:5">
      <c r="A281" s="87">
        <v>95583</v>
      </c>
      <c r="B281" s="78" t="s">
        <v>629</v>
      </c>
      <c r="C281" s="87" t="s">
        <v>59</v>
      </c>
      <c r="D281" s="88">
        <v>15.19</v>
      </c>
      <c r="E281" s="126">
        <v>1.7100000000000001E-2</v>
      </c>
    </row>
    <row r="282" spans="1:5">
      <c r="A282" s="87">
        <v>95584</v>
      </c>
      <c r="B282" s="78" t="s">
        <v>630</v>
      </c>
      <c r="C282" s="87" t="s">
        <v>59</v>
      </c>
      <c r="D282" s="88">
        <v>13.23</v>
      </c>
      <c r="E282" s="126">
        <v>1.5900000000000001E-2</v>
      </c>
    </row>
    <row r="283" spans="1:5">
      <c r="A283" s="87">
        <v>95593</v>
      </c>
      <c r="B283" s="78" t="s">
        <v>631</v>
      </c>
      <c r="C283" s="87" t="s">
        <v>59</v>
      </c>
      <c r="D283" s="88">
        <v>13.23</v>
      </c>
      <c r="E283" s="126">
        <v>1.5900000000000001E-2</v>
      </c>
    </row>
    <row r="284" spans="1:5">
      <c r="A284" s="87">
        <v>95592</v>
      </c>
      <c r="B284" s="78" t="s">
        <v>632</v>
      </c>
      <c r="C284" s="87" t="s">
        <v>59</v>
      </c>
      <c r="D284" s="88">
        <v>15.19</v>
      </c>
      <c r="E284" s="126">
        <v>1.7100000000000001E-2</v>
      </c>
    </row>
    <row r="285" spans="1:5">
      <c r="A285" s="87">
        <v>92919</v>
      </c>
      <c r="B285" s="78" t="s">
        <v>633</v>
      </c>
      <c r="C285" s="87" t="s">
        <v>59</v>
      </c>
      <c r="D285" s="88">
        <v>11.26</v>
      </c>
      <c r="E285" s="126">
        <v>9.7999999999999997E-3</v>
      </c>
    </row>
    <row r="286" spans="1:5">
      <c r="A286" s="87">
        <v>92921</v>
      </c>
      <c r="B286" s="78" t="s">
        <v>634</v>
      </c>
      <c r="C286" s="87" t="s">
        <v>59</v>
      </c>
      <c r="D286" s="88">
        <v>9.24</v>
      </c>
      <c r="E286" s="126">
        <v>8.6999999999999994E-3</v>
      </c>
    </row>
    <row r="287" spans="1:5">
      <c r="A287" s="87">
        <v>92922</v>
      </c>
      <c r="B287" s="78" t="s">
        <v>635</v>
      </c>
      <c r="C287" s="87" t="s">
        <v>59</v>
      </c>
      <c r="D287" s="88">
        <v>8.77</v>
      </c>
      <c r="E287" s="126">
        <v>4.5999999999999999E-3</v>
      </c>
    </row>
    <row r="288" spans="1:5">
      <c r="A288" s="87">
        <v>92923</v>
      </c>
      <c r="B288" s="78" t="s">
        <v>636</v>
      </c>
      <c r="C288" s="87" t="s">
        <v>59</v>
      </c>
      <c r="D288" s="88">
        <v>9.8000000000000007</v>
      </c>
      <c r="E288" s="126">
        <v>2E-3</v>
      </c>
    </row>
    <row r="289" spans="1:5">
      <c r="A289" s="87">
        <v>92924</v>
      </c>
      <c r="B289" s="78" t="s">
        <v>637</v>
      </c>
      <c r="C289" s="87" t="s">
        <v>59</v>
      </c>
      <c r="D289" s="88">
        <v>9.6</v>
      </c>
      <c r="E289" s="126">
        <v>1E-3</v>
      </c>
    </row>
    <row r="290" spans="1:5">
      <c r="A290" s="87">
        <v>104104</v>
      </c>
      <c r="B290" s="78" t="s">
        <v>638</v>
      </c>
      <c r="C290" s="87" t="s">
        <v>59</v>
      </c>
      <c r="D290" s="88">
        <v>10.029999999999999</v>
      </c>
      <c r="E290" s="126">
        <v>0</v>
      </c>
    </row>
    <row r="291" spans="1:5">
      <c r="A291" s="87">
        <v>92916</v>
      </c>
      <c r="B291" s="78" t="s">
        <v>639</v>
      </c>
      <c r="C291" s="87" t="s">
        <v>59</v>
      </c>
      <c r="D291" s="88">
        <v>14.41</v>
      </c>
      <c r="E291" s="126">
        <v>1.46E-2</v>
      </c>
    </row>
    <row r="292" spans="1:5">
      <c r="A292" s="87">
        <v>92917</v>
      </c>
      <c r="B292" s="78" t="s">
        <v>640</v>
      </c>
      <c r="C292" s="87" t="s">
        <v>59</v>
      </c>
      <c r="D292" s="88">
        <v>13</v>
      </c>
      <c r="E292" s="126">
        <v>1.23E-2</v>
      </c>
    </row>
    <row r="293" spans="1:5">
      <c r="A293" s="87">
        <v>92915</v>
      </c>
      <c r="B293" s="78" t="s">
        <v>77</v>
      </c>
      <c r="C293" s="87" t="s">
        <v>59</v>
      </c>
      <c r="D293" s="88">
        <v>16.010000000000002</v>
      </c>
      <c r="E293" s="126">
        <v>1.6199999999999999E-2</v>
      </c>
    </row>
    <row r="294" spans="1:5">
      <c r="A294" s="87">
        <v>92771</v>
      </c>
      <c r="B294" s="78" t="s">
        <v>641</v>
      </c>
      <c r="C294" s="87" t="s">
        <v>59</v>
      </c>
      <c r="D294" s="88">
        <v>9.82</v>
      </c>
      <c r="E294" s="126">
        <v>7.1000000000000004E-3</v>
      </c>
    </row>
    <row r="295" spans="1:5">
      <c r="A295" s="87">
        <v>92772</v>
      </c>
      <c r="B295" s="78" t="s">
        <v>642</v>
      </c>
      <c r="C295" s="87" t="s">
        <v>59</v>
      </c>
      <c r="D295" s="88">
        <v>8.19</v>
      </c>
      <c r="E295" s="126">
        <v>3.7000000000000002E-3</v>
      </c>
    </row>
    <row r="296" spans="1:5">
      <c r="A296" s="87">
        <v>92773</v>
      </c>
      <c r="B296" s="78" t="s">
        <v>643</v>
      </c>
      <c r="C296" s="87" t="s">
        <v>59</v>
      </c>
      <c r="D296" s="88">
        <v>8.01</v>
      </c>
      <c r="E296" s="126">
        <v>0</v>
      </c>
    </row>
    <row r="297" spans="1:5">
      <c r="A297" s="87">
        <v>92774</v>
      </c>
      <c r="B297" s="78" t="s">
        <v>644</v>
      </c>
      <c r="C297" s="87" t="s">
        <v>59</v>
      </c>
      <c r="D297" s="88">
        <v>9.27</v>
      </c>
      <c r="E297" s="126">
        <v>0</v>
      </c>
    </row>
    <row r="298" spans="1:5">
      <c r="A298" s="87">
        <v>92769</v>
      </c>
      <c r="B298" s="78" t="s">
        <v>645</v>
      </c>
      <c r="C298" s="87" t="s">
        <v>59</v>
      </c>
      <c r="D298" s="88">
        <v>11.92</v>
      </c>
      <c r="E298" s="126">
        <v>2.4299999999999999E-2</v>
      </c>
    </row>
    <row r="299" spans="1:5">
      <c r="A299" s="87">
        <v>92770</v>
      </c>
      <c r="B299" s="78" t="s">
        <v>646</v>
      </c>
      <c r="C299" s="87" t="s">
        <v>59</v>
      </c>
      <c r="D299" s="88">
        <v>11.1</v>
      </c>
      <c r="E299" s="126">
        <v>1.44E-2</v>
      </c>
    </row>
    <row r="300" spans="1:5">
      <c r="A300" s="87">
        <v>92767</v>
      </c>
      <c r="B300" s="78" t="s">
        <v>647</v>
      </c>
      <c r="C300" s="87" t="s">
        <v>59</v>
      </c>
      <c r="D300" s="88">
        <v>14.73</v>
      </c>
      <c r="E300" s="126">
        <v>4.1399999999999999E-2</v>
      </c>
    </row>
    <row r="301" spans="1:5">
      <c r="A301" s="87">
        <v>92768</v>
      </c>
      <c r="B301" s="78" t="s">
        <v>648</v>
      </c>
      <c r="C301" s="87" t="s">
        <v>59</v>
      </c>
      <c r="D301" s="88">
        <v>12.8</v>
      </c>
      <c r="E301" s="126">
        <v>3.5900000000000001E-2</v>
      </c>
    </row>
    <row r="302" spans="1:5">
      <c r="A302" s="87">
        <v>92762</v>
      </c>
      <c r="B302" s="78" t="s">
        <v>58</v>
      </c>
      <c r="C302" s="87" t="s">
        <v>59</v>
      </c>
      <c r="D302" s="88">
        <v>10.27</v>
      </c>
      <c r="E302" s="126">
        <v>1.0699999999999999E-2</v>
      </c>
    </row>
    <row r="303" spans="1:5">
      <c r="A303" s="87">
        <v>92763</v>
      </c>
      <c r="B303" s="78" t="s">
        <v>649</v>
      </c>
      <c r="C303" s="87" t="s">
        <v>59</v>
      </c>
      <c r="D303" s="88">
        <v>8.59</v>
      </c>
      <c r="E303" s="126">
        <v>9.2999999999999992E-3</v>
      </c>
    </row>
    <row r="304" spans="1:5">
      <c r="A304" s="87">
        <v>92764</v>
      </c>
      <c r="B304" s="78" t="s">
        <v>650</v>
      </c>
      <c r="C304" s="87" t="s">
        <v>59</v>
      </c>
      <c r="D304" s="88">
        <v>8.2799999999999994</v>
      </c>
      <c r="E304" s="126">
        <v>4.7999999999999996E-3</v>
      </c>
    </row>
    <row r="305" spans="1:5">
      <c r="A305" s="87">
        <v>92765</v>
      </c>
      <c r="B305" s="78" t="s">
        <v>651</v>
      </c>
      <c r="C305" s="87" t="s">
        <v>59</v>
      </c>
      <c r="D305" s="88">
        <v>9.42</v>
      </c>
      <c r="E305" s="126">
        <v>2.0999999999999999E-3</v>
      </c>
    </row>
    <row r="306" spans="1:5">
      <c r="A306" s="87">
        <v>92766</v>
      </c>
      <c r="B306" s="78" t="s">
        <v>652</v>
      </c>
      <c r="C306" s="87" t="s">
        <v>59</v>
      </c>
      <c r="D306" s="88">
        <v>9.3000000000000007</v>
      </c>
      <c r="E306" s="126">
        <v>1.1000000000000001E-3</v>
      </c>
    </row>
    <row r="307" spans="1:5">
      <c r="A307" s="87">
        <v>104105</v>
      </c>
      <c r="B307" s="78" t="s">
        <v>653</v>
      </c>
      <c r="C307" s="87" t="s">
        <v>59</v>
      </c>
      <c r="D307" s="88">
        <v>10.039999999999999</v>
      </c>
      <c r="E307" s="126">
        <v>0</v>
      </c>
    </row>
    <row r="308" spans="1:5">
      <c r="A308" s="87">
        <v>92760</v>
      </c>
      <c r="B308" s="78" t="s">
        <v>654</v>
      </c>
      <c r="C308" s="87" t="s">
        <v>59</v>
      </c>
      <c r="D308" s="88">
        <v>12.44</v>
      </c>
      <c r="E308" s="126">
        <v>1.6899999999999998E-2</v>
      </c>
    </row>
    <row r="309" spans="1:5">
      <c r="A309" s="87">
        <v>92761</v>
      </c>
      <c r="B309" s="78" t="s">
        <v>61</v>
      </c>
      <c r="C309" s="87" t="s">
        <v>59</v>
      </c>
      <c r="D309" s="88">
        <v>11.59</v>
      </c>
      <c r="E309" s="126">
        <v>1.38E-2</v>
      </c>
    </row>
    <row r="310" spans="1:5">
      <c r="A310" s="87">
        <v>92759</v>
      </c>
      <c r="B310" s="78" t="s">
        <v>655</v>
      </c>
      <c r="C310" s="87" t="s">
        <v>59</v>
      </c>
      <c r="D310" s="88">
        <v>13.33</v>
      </c>
      <c r="E310" s="126">
        <v>1.95E-2</v>
      </c>
    </row>
    <row r="311" spans="1:5">
      <c r="A311" s="87">
        <v>104108</v>
      </c>
      <c r="B311" s="78" t="s">
        <v>656</v>
      </c>
      <c r="C311" s="87" t="s">
        <v>59</v>
      </c>
      <c r="D311" s="88">
        <v>12.03</v>
      </c>
      <c r="E311" s="126">
        <v>9.1000000000000004E-3</v>
      </c>
    </row>
    <row r="312" spans="1:5">
      <c r="A312" s="87">
        <v>104107</v>
      </c>
      <c r="B312" s="78" t="s">
        <v>657</v>
      </c>
      <c r="C312" s="87" t="s">
        <v>59</v>
      </c>
      <c r="D312" s="88">
        <v>10.1</v>
      </c>
      <c r="E312" s="126">
        <v>7.9000000000000008E-3</v>
      </c>
    </row>
    <row r="313" spans="1:5">
      <c r="A313" s="87">
        <v>104106</v>
      </c>
      <c r="B313" s="78" t="s">
        <v>658</v>
      </c>
      <c r="C313" s="87" t="s">
        <v>59</v>
      </c>
      <c r="D313" s="88">
        <v>9.43</v>
      </c>
      <c r="E313" s="126">
        <v>4.1999999999999997E-3</v>
      </c>
    </row>
    <row r="314" spans="1:5">
      <c r="A314" s="87">
        <v>104110</v>
      </c>
      <c r="B314" s="78" t="s">
        <v>659</v>
      </c>
      <c r="C314" s="87" t="s">
        <v>59</v>
      </c>
      <c r="D314" s="88">
        <v>17.079999999999998</v>
      </c>
      <c r="E314" s="126">
        <v>1.23E-2</v>
      </c>
    </row>
    <row r="315" spans="1:5">
      <c r="A315" s="87">
        <v>104109</v>
      </c>
      <c r="B315" s="78" t="s">
        <v>660</v>
      </c>
      <c r="C315" s="87" t="s">
        <v>59</v>
      </c>
      <c r="D315" s="88">
        <v>14.89</v>
      </c>
      <c r="E315" s="126">
        <v>1.0699999999999999E-2</v>
      </c>
    </row>
    <row r="316" spans="1:5">
      <c r="A316" s="87">
        <v>104111</v>
      </c>
      <c r="B316" s="78" t="s">
        <v>63</v>
      </c>
      <c r="C316" s="87" t="s">
        <v>59</v>
      </c>
      <c r="D316" s="88">
        <v>19.600000000000001</v>
      </c>
      <c r="E316" s="126">
        <v>1.3299999999999999E-2</v>
      </c>
    </row>
    <row r="317" spans="1:5">
      <c r="A317" s="87">
        <v>92884</v>
      </c>
      <c r="B317" s="78" t="s">
        <v>661</v>
      </c>
      <c r="C317" s="87" t="s">
        <v>59</v>
      </c>
      <c r="D317" s="88">
        <v>11.43</v>
      </c>
      <c r="E317" s="126">
        <v>9.5999999999999992E-3</v>
      </c>
    </row>
    <row r="318" spans="1:5">
      <c r="A318" s="87">
        <v>92885</v>
      </c>
      <c r="B318" s="78" t="s">
        <v>662</v>
      </c>
      <c r="C318" s="87" t="s">
        <v>59</v>
      </c>
      <c r="D318" s="88">
        <v>10.79</v>
      </c>
      <c r="E318" s="126">
        <v>7.4000000000000003E-3</v>
      </c>
    </row>
    <row r="319" spans="1:5">
      <c r="A319" s="87">
        <v>92886</v>
      </c>
      <c r="B319" s="78" t="s">
        <v>663</v>
      </c>
      <c r="C319" s="87" t="s">
        <v>59</v>
      </c>
      <c r="D319" s="88">
        <v>10.25</v>
      </c>
      <c r="E319" s="126">
        <v>3.8999999999999998E-3</v>
      </c>
    </row>
    <row r="320" spans="1:5">
      <c r="A320" s="87">
        <v>92887</v>
      </c>
      <c r="B320" s="78" t="s">
        <v>664</v>
      </c>
      <c r="C320" s="87" t="s">
        <v>59</v>
      </c>
      <c r="D320" s="88">
        <v>10.14</v>
      </c>
      <c r="E320" s="126">
        <v>2E-3</v>
      </c>
    </row>
    <row r="321" spans="1:5">
      <c r="A321" s="87">
        <v>92888</v>
      </c>
      <c r="B321" s="78" t="s">
        <v>665</v>
      </c>
      <c r="C321" s="87" t="s">
        <v>59</v>
      </c>
      <c r="D321" s="88">
        <v>9.8699999999999992</v>
      </c>
      <c r="E321" s="126">
        <v>0</v>
      </c>
    </row>
    <row r="322" spans="1:5">
      <c r="A322" s="87">
        <v>92882</v>
      </c>
      <c r="B322" s="78" t="s">
        <v>666</v>
      </c>
      <c r="C322" s="87" t="s">
        <v>59</v>
      </c>
      <c r="D322" s="88">
        <v>12.48</v>
      </c>
      <c r="E322" s="126">
        <v>1.6799999999999999E-2</v>
      </c>
    </row>
    <row r="323" spans="1:5">
      <c r="A323" s="87">
        <v>92883</v>
      </c>
      <c r="B323" s="78" t="s">
        <v>667</v>
      </c>
      <c r="C323" s="87" t="s">
        <v>59</v>
      </c>
      <c r="D323" s="88">
        <v>11.37</v>
      </c>
      <c r="E323" s="126">
        <v>1.41E-2</v>
      </c>
    </row>
    <row r="324" spans="1:5">
      <c r="A324" s="87">
        <v>92877</v>
      </c>
      <c r="B324" s="78" t="s">
        <v>668</v>
      </c>
      <c r="C324" s="87" t="s">
        <v>59</v>
      </c>
      <c r="D324" s="88">
        <v>9.2799999999999994</v>
      </c>
      <c r="E324" s="126">
        <v>0</v>
      </c>
    </row>
    <row r="325" spans="1:5">
      <c r="A325" s="87">
        <v>92878</v>
      </c>
      <c r="B325" s="78" t="s">
        <v>669</v>
      </c>
      <c r="C325" s="87" t="s">
        <v>59</v>
      </c>
      <c r="D325" s="88">
        <v>9.11</v>
      </c>
      <c r="E325" s="126">
        <v>0</v>
      </c>
    </row>
    <row r="326" spans="1:5">
      <c r="A326" s="87">
        <v>92879</v>
      </c>
      <c r="B326" s="78" t="s">
        <v>670</v>
      </c>
      <c r="C326" s="87" t="s">
        <v>59</v>
      </c>
      <c r="D326" s="88">
        <v>9</v>
      </c>
      <c r="E326" s="126">
        <v>0</v>
      </c>
    </row>
    <row r="327" spans="1:5">
      <c r="A327" s="87">
        <v>92880</v>
      </c>
      <c r="B327" s="78" t="s">
        <v>671</v>
      </c>
      <c r="C327" s="87" t="s">
        <v>59</v>
      </c>
      <c r="D327" s="88">
        <v>9.19</v>
      </c>
      <c r="E327" s="126">
        <v>0</v>
      </c>
    </row>
    <row r="328" spans="1:5">
      <c r="A328" s="87">
        <v>92881</v>
      </c>
      <c r="B328" s="78" t="s">
        <v>672</v>
      </c>
      <c r="C328" s="87" t="s">
        <v>59</v>
      </c>
      <c r="D328" s="88">
        <v>9.16</v>
      </c>
      <c r="E328" s="126">
        <v>0</v>
      </c>
    </row>
    <row r="329" spans="1:5">
      <c r="A329" s="87">
        <v>92875</v>
      </c>
      <c r="B329" s="78" t="s">
        <v>673</v>
      </c>
      <c r="C329" s="87" t="s">
        <v>59</v>
      </c>
      <c r="D329" s="88">
        <v>8.94</v>
      </c>
      <c r="E329" s="126">
        <v>0</v>
      </c>
    </row>
    <row r="330" spans="1:5">
      <c r="A330" s="87">
        <v>92876</v>
      </c>
      <c r="B330" s="78" t="s">
        <v>674</v>
      </c>
      <c r="C330" s="87" t="s">
        <v>59</v>
      </c>
      <c r="D330" s="88">
        <v>8.6199999999999992</v>
      </c>
      <c r="E330" s="126">
        <v>0</v>
      </c>
    </row>
    <row r="331" spans="1:5">
      <c r="A331" s="87">
        <v>92803</v>
      </c>
      <c r="B331" s="78" t="s">
        <v>220</v>
      </c>
      <c r="C331" s="87" t="s">
        <v>59</v>
      </c>
      <c r="D331" s="88">
        <v>8.5500000000000007</v>
      </c>
      <c r="E331" s="126">
        <v>0</v>
      </c>
    </row>
    <row r="332" spans="1:5">
      <c r="A332" s="87">
        <v>92804</v>
      </c>
      <c r="B332" s="78" t="s">
        <v>675</v>
      </c>
      <c r="C332" s="87" t="s">
        <v>59</v>
      </c>
      <c r="D332" s="88">
        <v>7.32</v>
      </c>
      <c r="E332" s="126">
        <v>0</v>
      </c>
    </row>
    <row r="333" spans="1:5">
      <c r="A333" s="87">
        <v>92805</v>
      </c>
      <c r="B333" s="78" t="s">
        <v>676</v>
      </c>
      <c r="C333" s="87" t="s">
        <v>59</v>
      </c>
      <c r="D333" s="88">
        <v>7.24</v>
      </c>
      <c r="E333" s="126">
        <v>0</v>
      </c>
    </row>
    <row r="334" spans="1:5">
      <c r="A334" s="87">
        <v>92806</v>
      </c>
      <c r="B334" s="78" t="s">
        <v>677</v>
      </c>
      <c r="C334" s="87" t="s">
        <v>59</v>
      </c>
      <c r="D334" s="88">
        <v>8.5299999999999994</v>
      </c>
      <c r="E334" s="126">
        <v>0</v>
      </c>
    </row>
    <row r="335" spans="1:5">
      <c r="A335" s="87">
        <v>92798</v>
      </c>
      <c r="B335" s="78" t="s">
        <v>678</v>
      </c>
      <c r="C335" s="87" t="s">
        <v>59</v>
      </c>
      <c r="D335" s="88">
        <v>8.52</v>
      </c>
      <c r="E335" s="126">
        <v>0</v>
      </c>
    </row>
    <row r="336" spans="1:5">
      <c r="A336" s="87">
        <v>95448</v>
      </c>
      <c r="B336" s="78" t="s">
        <v>679</v>
      </c>
      <c r="C336" s="87" t="s">
        <v>59</v>
      </c>
      <c r="D336" s="88">
        <v>9.35</v>
      </c>
      <c r="E336" s="126">
        <v>0</v>
      </c>
    </row>
    <row r="337" spans="1:5">
      <c r="A337" s="87">
        <v>92801</v>
      </c>
      <c r="B337" s="78" t="s">
        <v>680</v>
      </c>
      <c r="C337" s="87" t="s">
        <v>59</v>
      </c>
      <c r="D337" s="88">
        <v>9.3800000000000008</v>
      </c>
      <c r="E337" s="126">
        <v>0</v>
      </c>
    </row>
    <row r="338" spans="1:5">
      <c r="A338" s="87">
        <v>92802</v>
      </c>
      <c r="B338" s="78" t="s">
        <v>681</v>
      </c>
      <c r="C338" s="87" t="s">
        <v>59</v>
      </c>
      <c r="D338" s="88">
        <v>9.2899999999999991</v>
      </c>
      <c r="E338" s="126">
        <v>0</v>
      </c>
    </row>
    <row r="339" spans="1:5">
      <c r="A339" s="87">
        <v>92799</v>
      </c>
      <c r="B339" s="78" t="s">
        <v>682</v>
      </c>
      <c r="C339" s="87" t="s">
        <v>59</v>
      </c>
      <c r="D339" s="88">
        <v>10.45</v>
      </c>
      <c r="E339" s="126">
        <v>0</v>
      </c>
    </row>
    <row r="340" spans="1:5">
      <c r="A340" s="87">
        <v>92800</v>
      </c>
      <c r="B340" s="78" t="s">
        <v>683</v>
      </c>
      <c r="C340" s="87" t="s">
        <v>59</v>
      </c>
      <c r="D340" s="88">
        <v>9.35</v>
      </c>
      <c r="E340" s="126">
        <v>0</v>
      </c>
    </row>
    <row r="341" spans="1:5">
      <c r="A341" s="87">
        <v>95605</v>
      </c>
      <c r="B341" s="78" t="s">
        <v>684</v>
      </c>
      <c r="C341" s="87" t="s">
        <v>119</v>
      </c>
      <c r="D341" s="88">
        <v>127.08</v>
      </c>
      <c r="E341" s="126">
        <v>2.6200000000000001E-2</v>
      </c>
    </row>
    <row r="342" spans="1:5">
      <c r="A342" s="87">
        <v>95602</v>
      </c>
      <c r="B342" s="78" t="s">
        <v>685</v>
      </c>
      <c r="C342" s="87" t="s">
        <v>119</v>
      </c>
      <c r="D342" s="88">
        <v>26.13</v>
      </c>
      <c r="E342" s="126">
        <v>2.5600000000000001E-2</v>
      </c>
    </row>
    <row r="343" spans="1:5">
      <c r="A343" s="87">
        <v>95603</v>
      </c>
      <c r="B343" s="78" t="s">
        <v>686</v>
      </c>
      <c r="C343" s="87" t="s">
        <v>119</v>
      </c>
      <c r="D343" s="88">
        <v>44.6</v>
      </c>
      <c r="E343" s="126">
        <v>2.5999999999999999E-2</v>
      </c>
    </row>
    <row r="344" spans="1:5">
      <c r="A344" s="87">
        <v>95604</v>
      </c>
      <c r="B344" s="78" t="s">
        <v>687</v>
      </c>
      <c r="C344" s="87" t="s">
        <v>119</v>
      </c>
      <c r="D344" s="88">
        <v>69.22</v>
      </c>
      <c r="E344" s="126">
        <v>2.5999999999999999E-2</v>
      </c>
    </row>
    <row r="345" spans="1:5">
      <c r="A345" s="87">
        <v>95601</v>
      </c>
      <c r="B345" s="78" t="s">
        <v>688</v>
      </c>
      <c r="C345" s="87" t="s">
        <v>119</v>
      </c>
      <c r="D345" s="88">
        <v>16.34</v>
      </c>
      <c r="E345" s="126">
        <v>2.5700000000000001E-2</v>
      </c>
    </row>
    <row r="346" spans="1:5">
      <c r="A346" s="87">
        <v>102521</v>
      </c>
      <c r="B346" s="78" t="s">
        <v>689</v>
      </c>
      <c r="C346" s="87" t="s">
        <v>119</v>
      </c>
      <c r="D346" s="88">
        <v>104.84</v>
      </c>
      <c r="E346" s="126">
        <v>2.6200000000000001E-2</v>
      </c>
    </row>
    <row r="347" spans="1:5">
      <c r="A347" s="87">
        <v>102522</v>
      </c>
      <c r="B347" s="78" t="s">
        <v>690</v>
      </c>
      <c r="C347" s="87" t="s">
        <v>119</v>
      </c>
      <c r="D347" s="88">
        <v>153.81</v>
      </c>
      <c r="E347" s="126">
        <v>2.6200000000000001E-2</v>
      </c>
    </row>
    <row r="348" spans="1:5">
      <c r="A348" s="87">
        <v>102523</v>
      </c>
      <c r="B348" s="78" t="s">
        <v>691</v>
      </c>
      <c r="C348" s="87" t="s">
        <v>119</v>
      </c>
      <c r="D348" s="88">
        <v>202.78</v>
      </c>
      <c r="E348" s="126">
        <v>2.6200000000000001E-2</v>
      </c>
    </row>
    <row r="349" spans="1:5">
      <c r="A349" s="87">
        <v>95608</v>
      </c>
      <c r="B349" s="78" t="s">
        <v>692</v>
      </c>
      <c r="C349" s="87" t="s">
        <v>119</v>
      </c>
      <c r="D349" s="88">
        <v>35.97</v>
      </c>
      <c r="E349" s="126">
        <v>0.50680000000000003</v>
      </c>
    </row>
    <row r="350" spans="1:5">
      <c r="A350" s="87">
        <v>95609</v>
      </c>
      <c r="B350" s="78" t="s">
        <v>693</v>
      </c>
      <c r="C350" s="87" t="s">
        <v>119</v>
      </c>
      <c r="D350" s="88">
        <v>45.62</v>
      </c>
      <c r="E350" s="126">
        <v>0.50680000000000003</v>
      </c>
    </row>
    <row r="351" spans="1:5">
      <c r="A351" s="87">
        <v>95607</v>
      </c>
      <c r="B351" s="78" t="s">
        <v>694</v>
      </c>
      <c r="C351" s="87" t="s">
        <v>119</v>
      </c>
      <c r="D351" s="88">
        <v>24.8</v>
      </c>
      <c r="E351" s="126">
        <v>0.50690000000000002</v>
      </c>
    </row>
    <row r="352" spans="1:5">
      <c r="A352" s="87">
        <v>106132</v>
      </c>
      <c r="B352" s="78" t="s">
        <v>695</v>
      </c>
      <c r="C352" s="87" t="s">
        <v>445</v>
      </c>
      <c r="D352" s="88">
        <v>0</v>
      </c>
      <c r="E352" s="126"/>
    </row>
    <row r="353" spans="1:5">
      <c r="A353" s="87">
        <v>106133</v>
      </c>
      <c r="B353" s="78" t="s">
        <v>696</v>
      </c>
      <c r="C353" s="87" t="s">
        <v>445</v>
      </c>
      <c r="D353" s="88">
        <v>0</v>
      </c>
      <c r="E353" s="126"/>
    </row>
    <row r="354" spans="1:5">
      <c r="A354" s="87">
        <v>95996</v>
      </c>
      <c r="B354" s="78" t="s">
        <v>697</v>
      </c>
      <c r="C354" s="87" t="s">
        <v>445</v>
      </c>
      <c r="D354" s="88">
        <v>2008.95</v>
      </c>
      <c r="E354" s="126">
        <v>2.0500000000000001E-2</v>
      </c>
    </row>
    <row r="355" spans="1:5">
      <c r="A355" s="87">
        <v>95995</v>
      </c>
      <c r="B355" s="78" t="s">
        <v>698</v>
      </c>
      <c r="C355" s="87" t="s">
        <v>445</v>
      </c>
      <c r="D355" s="88">
        <v>2315.09</v>
      </c>
      <c r="E355" s="126">
        <v>2.4799999999999999E-2</v>
      </c>
    </row>
    <row r="356" spans="1:5">
      <c r="A356" s="87">
        <v>104372</v>
      </c>
      <c r="B356" s="78" t="s">
        <v>699</v>
      </c>
      <c r="C356" s="87" t="s">
        <v>445</v>
      </c>
      <c r="D356" s="88">
        <v>0</v>
      </c>
      <c r="E356" s="126"/>
    </row>
    <row r="357" spans="1:5">
      <c r="A357" s="87">
        <v>104371</v>
      </c>
      <c r="B357" s="78" t="s">
        <v>700</v>
      </c>
      <c r="C357" s="87" t="s">
        <v>445</v>
      </c>
      <c r="D357" s="88">
        <v>0</v>
      </c>
      <c r="E357" s="126"/>
    </row>
    <row r="358" spans="1:5">
      <c r="A358" s="87">
        <v>106138</v>
      </c>
      <c r="B358" s="78" t="s">
        <v>701</v>
      </c>
      <c r="C358" s="87" t="s">
        <v>359</v>
      </c>
      <c r="D358" s="88">
        <v>7.74</v>
      </c>
      <c r="E358" s="126">
        <v>0.59299999999999997</v>
      </c>
    </row>
    <row r="359" spans="1:5">
      <c r="A359" s="87">
        <v>106135</v>
      </c>
      <c r="B359" s="78" t="s">
        <v>702</v>
      </c>
      <c r="C359" s="87" t="s">
        <v>359</v>
      </c>
      <c r="D359" s="88">
        <v>6.62</v>
      </c>
      <c r="E359" s="126">
        <v>0.60880000000000001</v>
      </c>
    </row>
    <row r="360" spans="1:5">
      <c r="A360" s="87">
        <v>106137</v>
      </c>
      <c r="B360" s="78" t="s">
        <v>703</v>
      </c>
      <c r="C360" s="87" t="s">
        <v>359</v>
      </c>
      <c r="D360" s="88">
        <v>8.94</v>
      </c>
      <c r="E360" s="126">
        <v>0.57720000000000005</v>
      </c>
    </row>
    <row r="361" spans="1:5">
      <c r="A361" s="87">
        <v>96001</v>
      </c>
      <c r="B361" s="78" t="s">
        <v>704</v>
      </c>
      <c r="C361" s="87" t="s">
        <v>359</v>
      </c>
      <c r="D361" s="88">
        <v>7.6</v>
      </c>
      <c r="E361" s="126">
        <v>0.59079999999999999</v>
      </c>
    </row>
    <row r="362" spans="1:5">
      <c r="A362" s="87">
        <v>106136</v>
      </c>
      <c r="B362" s="78" t="s">
        <v>705</v>
      </c>
      <c r="C362" s="87" t="s">
        <v>359</v>
      </c>
      <c r="D362" s="88">
        <v>10.46</v>
      </c>
      <c r="E362" s="126">
        <v>0.56310000000000004</v>
      </c>
    </row>
    <row r="363" spans="1:5">
      <c r="A363" s="87">
        <v>106134</v>
      </c>
      <c r="B363" s="78" t="s">
        <v>706</v>
      </c>
      <c r="C363" s="87" t="s">
        <v>359</v>
      </c>
      <c r="D363" s="88">
        <v>8.82</v>
      </c>
      <c r="E363" s="126">
        <v>0.57369999999999999</v>
      </c>
    </row>
    <row r="364" spans="1:5">
      <c r="A364" s="87">
        <v>94880</v>
      </c>
      <c r="B364" s="78" t="s">
        <v>707</v>
      </c>
      <c r="C364" s="87" t="s">
        <v>97</v>
      </c>
      <c r="D364" s="88">
        <v>40.950000000000003</v>
      </c>
      <c r="E364" s="126">
        <v>0.34799999999999998</v>
      </c>
    </row>
    <row r="365" spans="1:5">
      <c r="A365" s="87">
        <v>94882</v>
      </c>
      <c r="B365" s="78" t="s">
        <v>708</v>
      </c>
      <c r="C365" s="87" t="s">
        <v>97</v>
      </c>
      <c r="D365" s="88">
        <v>47.52</v>
      </c>
      <c r="E365" s="126">
        <v>0.35589999999999999</v>
      </c>
    </row>
    <row r="366" spans="1:5">
      <c r="A366" s="87">
        <v>94884</v>
      </c>
      <c r="B366" s="78" t="s">
        <v>709</v>
      </c>
      <c r="C366" s="87" t="s">
        <v>97</v>
      </c>
      <c r="D366" s="88">
        <v>60.84</v>
      </c>
      <c r="E366" s="126">
        <v>0.3664</v>
      </c>
    </row>
    <row r="367" spans="1:5">
      <c r="A367" s="87">
        <v>94870</v>
      </c>
      <c r="B367" s="78" t="s">
        <v>710</v>
      </c>
      <c r="C367" s="87" t="s">
        <v>97</v>
      </c>
      <c r="D367" s="88">
        <v>1.8</v>
      </c>
      <c r="E367" s="126">
        <v>0</v>
      </c>
    </row>
    <row r="368" spans="1:5">
      <c r="A368" s="87">
        <v>94872</v>
      </c>
      <c r="B368" s="78" t="s">
        <v>711</v>
      </c>
      <c r="C368" s="87" t="s">
        <v>97</v>
      </c>
      <c r="D368" s="88">
        <v>2.5</v>
      </c>
      <c r="E368" s="126">
        <v>0</v>
      </c>
    </row>
    <row r="369" spans="1:5">
      <c r="A369" s="87">
        <v>90746</v>
      </c>
      <c r="B369" s="78" t="s">
        <v>712</v>
      </c>
      <c r="C369" s="87" t="s">
        <v>97</v>
      </c>
      <c r="D369" s="88">
        <v>3.22</v>
      </c>
      <c r="E369" s="126">
        <v>0</v>
      </c>
    </row>
    <row r="370" spans="1:5">
      <c r="A370" s="87">
        <v>90747</v>
      </c>
      <c r="B370" s="78" t="s">
        <v>713</v>
      </c>
      <c r="C370" s="87" t="s">
        <v>97</v>
      </c>
      <c r="D370" s="88">
        <v>16.22</v>
      </c>
      <c r="E370" s="126">
        <v>0.40439999999999998</v>
      </c>
    </row>
    <row r="371" spans="1:5">
      <c r="A371" s="87">
        <v>94876</v>
      </c>
      <c r="B371" s="78" t="s">
        <v>714</v>
      </c>
      <c r="C371" s="87" t="s">
        <v>97</v>
      </c>
      <c r="D371" s="88">
        <v>27.37</v>
      </c>
      <c r="E371" s="126">
        <v>0.36209999999999998</v>
      </c>
    </row>
    <row r="372" spans="1:5">
      <c r="A372" s="87">
        <v>94878</v>
      </c>
      <c r="B372" s="78" t="s">
        <v>715</v>
      </c>
      <c r="C372" s="87" t="s">
        <v>97</v>
      </c>
      <c r="D372" s="88">
        <v>31.64</v>
      </c>
      <c r="E372" s="126">
        <v>0.3679</v>
      </c>
    </row>
    <row r="373" spans="1:5">
      <c r="A373" s="87">
        <v>90740</v>
      </c>
      <c r="B373" s="78" t="s">
        <v>716</v>
      </c>
      <c r="C373" s="87" t="s">
        <v>97</v>
      </c>
      <c r="D373" s="88">
        <v>3.93</v>
      </c>
      <c r="E373" s="126">
        <v>0</v>
      </c>
    </row>
    <row r="374" spans="1:5">
      <c r="A374" s="87">
        <v>90741</v>
      </c>
      <c r="B374" s="78" t="s">
        <v>717</v>
      </c>
      <c r="C374" s="87" t="s">
        <v>97</v>
      </c>
      <c r="D374" s="88">
        <v>4.47</v>
      </c>
      <c r="E374" s="126">
        <v>0</v>
      </c>
    </row>
    <row r="375" spans="1:5">
      <c r="A375" s="87">
        <v>90742</v>
      </c>
      <c r="B375" s="78" t="s">
        <v>718</v>
      </c>
      <c r="C375" s="87" t="s">
        <v>97</v>
      </c>
      <c r="D375" s="88">
        <v>5.0199999999999996</v>
      </c>
      <c r="E375" s="126">
        <v>0</v>
      </c>
    </row>
    <row r="376" spans="1:5">
      <c r="A376" s="87">
        <v>90743</v>
      </c>
      <c r="B376" s="78" t="s">
        <v>719</v>
      </c>
      <c r="C376" s="87" t="s">
        <v>97</v>
      </c>
      <c r="D376" s="88">
        <v>5.57</v>
      </c>
      <c r="E376" s="126">
        <v>0</v>
      </c>
    </row>
    <row r="377" spans="1:5">
      <c r="A377" s="87">
        <v>90744</v>
      </c>
      <c r="B377" s="78" t="s">
        <v>720</v>
      </c>
      <c r="C377" s="87" t="s">
        <v>97</v>
      </c>
      <c r="D377" s="88">
        <v>6.12</v>
      </c>
      <c r="E377" s="126">
        <v>0</v>
      </c>
    </row>
    <row r="378" spans="1:5">
      <c r="A378" s="87">
        <v>90745</v>
      </c>
      <c r="B378" s="78" t="s">
        <v>721</v>
      </c>
      <c r="C378" s="87" t="s">
        <v>97</v>
      </c>
      <c r="D378" s="88">
        <v>9.5299999999999994</v>
      </c>
      <c r="E378" s="126">
        <v>0.28439999999999999</v>
      </c>
    </row>
    <row r="379" spans="1:5">
      <c r="A379" s="87">
        <v>90733</v>
      </c>
      <c r="B379" s="78" t="s">
        <v>722</v>
      </c>
      <c r="C379" s="87" t="s">
        <v>97</v>
      </c>
      <c r="D379" s="88">
        <v>2.97</v>
      </c>
      <c r="E379" s="126">
        <v>0</v>
      </c>
    </row>
    <row r="380" spans="1:5">
      <c r="A380" s="87">
        <v>90734</v>
      </c>
      <c r="B380" s="78" t="s">
        <v>723</v>
      </c>
      <c r="C380" s="87" t="s">
        <v>97</v>
      </c>
      <c r="D380" s="88">
        <v>3.52</v>
      </c>
      <c r="E380" s="126">
        <v>0</v>
      </c>
    </row>
    <row r="381" spans="1:5">
      <c r="A381" s="87">
        <v>90735</v>
      </c>
      <c r="B381" s="78" t="s">
        <v>724</v>
      </c>
      <c r="C381" s="87" t="s">
        <v>97</v>
      </c>
      <c r="D381" s="88">
        <v>4.07</v>
      </c>
      <c r="E381" s="126">
        <v>0</v>
      </c>
    </row>
    <row r="382" spans="1:5">
      <c r="A382" s="87">
        <v>90736</v>
      </c>
      <c r="B382" s="78" t="s">
        <v>725</v>
      </c>
      <c r="C382" s="87" t="s">
        <v>97</v>
      </c>
      <c r="D382" s="88">
        <v>4.62</v>
      </c>
      <c r="E382" s="126">
        <v>0</v>
      </c>
    </row>
    <row r="383" spans="1:5">
      <c r="A383" s="87">
        <v>90737</v>
      </c>
      <c r="B383" s="78" t="s">
        <v>726</v>
      </c>
      <c r="C383" s="87" t="s">
        <v>97</v>
      </c>
      <c r="D383" s="88">
        <v>5.17</v>
      </c>
      <c r="E383" s="126">
        <v>0</v>
      </c>
    </row>
    <row r="384" spans="1:5">
      <c r="A384" s="87">
        <v>90738</v>
      </c>
      <c r="B384" s="78" t="s">
        <v>727</v>
      </c>
      <c r="C384" s="87" t="s">
        <v>97</v>
      </c>
      <c r="D384" s="88">
        <v>5.73</v>
      </c>
      <c r="E384" s="126">
        <v>0</v>
      </c>
    </row>
    <row r="385" spans="1:5">
      <c r="A385" s="87">
        <v>90739</v>
      </c>
      <c r="B385" s="78" t="s">
        <v>728</v>
      </c>
      <c r="C385" s="87" t="s">
        <v>97</v>
      </c>
      <c r="D385" s="88">
        <v>8.5299999999999994</v>
      </c>
      <c r="E385" s="126">
        <v>0.28489999999999999</v>
      </c>
    </row>
    <row r="386" spans="1:5">
      <c r="A386" s="87">
        <v>90724</v>
      </c>
      <c r="B386" s="78" t="s">
        <v>729</v>
      </c>
      <c r="C386" s="87" t="s">
        <v>119</v>
      </c>
      <c r="D386" s="88">
        <v>21.49</v>
      </c>
      <c r="E386" s="126">
        <v>0</v>
      </c>
    </row>
    <row r="387" spans="1:5">
      <c r="A387" s="87">
        <v>102267</v>
      </c>
      <c r="B387" s="78" t="s">
        <v>730</v>
      </c>
      <c r="C387" s="87" t="s">
        <v>119</v>
      </c>
      <c r="D387" s="88">
        <v>116.74</v>
      </c>
      <c r="E387" s="126">
        <v>0</v>
      </c>
    </row>
    <row r="388" spans="1:5">
      <c r="A388" s="87">
        <v>102268</v>
      </c>
      <c r="B388" s="78" t="s">
        <v>731</v>
      </c>
      <c r="C388" s="87" t="s">
        <v>119</v>
      </c>
      <c r="D388" s="88">
        <v>131.76</v>
      </c>
      <c r="E388" s="126">
        <v>0</v>
      </c>
    </row>
    <row r="389" spans="1:5">
      <c r="A389" s="87">
        <v>90725</v>
      </c>
      <c r="B389" s="78" t="s">
        <v>732</v>
      </c>
      <c r="C389" s="87" t="s">
        <v>119</v>
      </c>
      <c r="D389" s="88">
        <v>26.48</v>
      </c>
      <c r="E389" s="126">
        <v>0</v>
      </c>
    </row>
    <row r="390" spans="1:5">
      <c r="A390" s="87">
        <v>102269</v>
      </c>
      <c r="B390" s="78" t="s">
        <v>733</v>
      </c>
      <c r="C390" s="87" t="s">
        <v>119</v>
      </c>
      <c r="D390" s="88">
        <v>161.80000000000001</v>
      </c>
      <c r="E390" s="126">
        <v>0</v>
      </c>
    </row>
    <row r="391" spans="1:5">
      <c r="A391" s="87">
        <v>90726</v>
      </c>
      <c r="B391" s="78" t="s">
        <v>734</v>
      </c>
      <c r="C391" s="87" t="s">
        <v>119</v>
      </c>
      <c r="D391" s="88">
        <v>31.57</v>
      </c>
      <c r="E391" s="126">
        <v>0</v>
      </c>
    </row>
    <row r="392" spans="1:5">
      <c r="A392" s="87">
        <v>90727</v>
      </c>
      <c r="B392" s="78" t="s">
        <v>735</v>
      </c>
      <c r="C392" s="87" t="s">
        <v>119</v>
      </c>
      <c r="D392" s="88">
        <v>36.58</v>
      </c>
      <c r="E392" s="126">
        <v>0</v>
      </c>
    </row>
    <row r="393" spans="1:5">
      <c r="A393" s="87">
        <v>90728</v>
      </c>
      <c r="B393" s="78" t="s">
        <v>736</v>
      </c>
      <c r="C393" s="87" t="s">
        <v>119</v>
      </c>
      <c r="D393" s="88">
        <v>41.59</v>
      </c>
      <c r="E393" s="126">
        <v>0</v>
      </c>
    </row>
    <row r="394" spans="1:5">
      <c r="A394" s="87">
        <v>90729</v>
      </c>
      <c r="B394" s="78" t="s">
        <v>737</v>
      </c>
      <c r="C394" s="87" t="s">
        <v>119</v>
      </c>
      <c r="D394" s="88">
        <v>46.58</v>
      </c>
      <c r="E394" s="126">
        <v>0</v>
      </c>
    </row>
    <row r="395" spans="1:5">
      <c r="A395" s="87">
        <v>90730</v>
      </c>
      <c r="B395" s="78" t="s">
        <v>738</v>
      </c>
      <c r="C395" s="87" t="s">
        <v>119</v>
      </c>
      <c r="D395" s="88">
        <v>51.59</v>
      </c>
      <c r="E395" s="126">
        <v>0</v>
      </c>
    </row>
    <row r="396" spans="1:5">
      <c r="A396" s="87">
        <v>90731</v>
      </c>
      <c r="B396" s="78" t="s">
        <v>739</v>
      </c>
      <c r="C396" s="87" t="s">
        <v>119</v>
      </c>
      <c r="D396" s="88">
        <v>56.61</v>
      </c>
      <c r="E396" s="126">
        <v>0</v>
      </c>
    </row>
    <row r="397" spans="1:5">
      <c r="A397" s="87">
        <v>90732</v>
      </c>
      <c r="B397" s="78" t="s">
        <v>740</v>
      </c>
      <c r="C397" s="87" t="s">
        <v>119</v>
      </c>
      <c r="D397" s="88">
        <v>71.61</v>
      </c>
      <c r="E397" s="126">
        <v>0</v>
      </c>
    </row>
    <row r="398" spans="1:5">
      <c r="A398" s="87">
        <v>102265</v>
      </c>
      <c r="B398" s="78" t="s">
        <v>741</v>
      </c>
      <c r="C398" s="87" t="s">
        <v>119</v>
      </c>
      <c r="D398" s="88">
        <v>91.64</v>
      </c>
      <c r="E398" s="126">
        <v>0</v>
      </c>
    </row>
    <row r="399" spans="1:5">
      <c r="A399" s="87">
        <v>102266</v>
      </c>
      <c r="B399" s="78" t="s">
        <v>742</v>
      </c>
      <c r="C399" s="87" t="s">
        <v>119</v>
      </c>
      <c r="D399" s="88">
        <v>101.66</v>
      </c>
      <c r="E399" s="126">
        <v>0</v>
      </c>
    </row>
    <row r="400" spans="1:5">
      <c r="A400" s="87">
        <v>94879</v>
      </c>
      <c r="B400" s="78" t="s">
        <v>743</v>
      </c>
      <c r="C400" s="87" t="s">
        <v>97</v>
      </c>
      <c r="D400" s="88">
        <v>1804.44</v>
      </c>
      <c r="E400" s="126">
        <v>0.98519999999999996</v>
      </c>
    </row>
    <row r="401" spans="1:5">
      <c r="A401" s="87">
        <v>94881</v>
      </c>
      <c r="B401" s="78" t="s">
        <v>744</v>
      </c>
      <c r="C401" s="87" t="s">
        <v>97</v>
      </c>
      <c r="D401" s="88">
        <v>2484.7800000000002</v>
      </c>
      <c r="E401" s="126">
        <v>0.98770000000000002</v>
      </c>
    </row>
    <row r="402" spans="1:5">
      <c r="A402" s="87">
        <v>94869</v>
      </c>
      <c r="B402" s="78" t="s">
        <v>745</v>
      </c>
      <c r="C402" s="87" t="s">
        <v>97</v>
      </c>
      <c r="D402" s="88">
        <v>127.2</v>
      </c>
      <c r="E402" s="126">
        <v>0.98580000000000001</v>
      </c>
    </row>
    <row r="403" spans="1:5">
      <c r="A403" s="87">
        <v>94871</v>
      </c>
      <c r="B403" s="78" t="s">
        <v>746</v>
      </c>
      <c r="C403" s="87" t="s">
        <v>97</v>
      </c>
      <c r="D403" s="88">
        <v>198.97</v>
      </c>
      <c r="E403" s="126">
        <v>0.98740000000000006</v>
      </c>
    </row>
    <row r="404" spans="1:5">
      <c r="A404" s="87">
        <v>90708</v>
      </c>
      <c r="B404" s="78" t="s">
        <v>747</v>
      </c>
      <c r="C404" s="87" t="s">
        <v>97</v>
      </c>
      <c r="D404" s="88">
        <v>721.91</v>
      </c>
      <c r="E404" s="126">
        <v>0.98399999999999999</v>
      </c>
    </row>
    <row r="405" spans="1:5">
      <c r="A405" s="87">
        <v>94875</v>
      </c>
      <c r="B405" s="78" t="s">
        <v>748</v>
      </c>
      <c r="C405" s="87" t="s">
        <v>97</v>
      </c>
      <c r="D405" s="88">
        <v>1172.1400000000001</v>
      </c>
      <c r="E405" s="126">
        <v>0.98509999999999998</v>
      </c>
    </row>
    <row r="406" spans="1:5">
      <c r="A406" s="87">
        <v>102264</v>
      </c>
      <c r="B406" s="78" t="s">
        <v>749</v>
      </c>
      <c r="C406" s="87" t="s">
        <v>97</v>
      </c>
      <c r="D406" s="88">
        <v>17.07</v>
      </c>
      <c r="E406" s="126">
        <v>0</v>
      </c>
    </row>
    <row r="407" spans="1:5">
      <c r="A407" s="87">
        <v>90701</v>
      </c>
      <c r="B407" s="78" t="s">
        <v>750</v>
      </c>
      <c r="C407" s="87" t="s">
        <v>97</v>
      </c>
      <c r="D407" s="88">
        <v>58.3</v>
      </c>
      <c r="E407" s="126">
        <v>0</v>
      </c>
    </row>
    <row r="408" spans="1:5">
      <c r="A408" s="87">
        <v>90702</v>
      </c>
      <c r="B408" s="78" t="s">
        <v>751</v>
      </c>
      <c r="C408" s="87" t="s">
        <v>97</v>
      </c>
      <c r="D408" s="88">
        <v>96.25</v>
      </c>
      <c r="E408" s="126">
        <v>0</v>
      </c>
    </row>
    <row r="409" spans="1:5">
      <c r="A409" s="87">
        <v>90703</v>
      </c>
      <c r="B409" s="78" t="s">
        <v>752</v>
      </c>
      <c r="C409" s="87" t="s">
        <v>97</v>
      </c>
      <c r="D409" s="88">
        <v>152.19999999999999</v>
      </c>
      <c r="E409" s="126">
        <v>0</v>
      </c>
    </row>
    <row r="410" spans="1:5">
      <c r="A410" s="87">
        <v>90704</v>
      </c>
      <c r="B410" s="78" t="s">
        <v>753</v>
      </c>
      <c r="C410" s="87" t="s">
        <v>97</v>
      </c>
      <c r="D410" s="88">
        <v>229.1</v>
      </c>
      <c r="E410" s="126">
        <v>0</v>
      </c>
    </row>
    <row r="411" spans="1:5">
      <c r="A411" s="87">
        <v>90705</v>
      </c>
      <c r="B411" s="78" t="s">
        <v>754</v>
      </c>
      <c r="C411" s="87" t="s">
        <v>97</v>
      </c>
      <c r="D411" s="88">
        <v>294.16000000000003</v>
      </c>
      <c r="E411" s="126">
        <v>0</v>
      </c>
    </row>
    <row r="412" spans="1:5">
      <c r="A412" s="87">
        <v>90706</v>
      </c>
      <c r="B412" s="78" t="s">
        <v>755</v>
      </c>
      <c r="C412" s="87" t="s">
        <v>97</v>
      </c>
      <c r="D412" s="88">
        <v>390.86</v>
      </c>
      <c r="E412" s="126">
        <v>6.8999999999999999E-3</v>
      </c>
    </row>
    <row r="413" spans="1:5">
      <c r="A413" s="87">
        <v>90694</v>
      </c>
      <c r="B413" s="78" t="s">
        <v>756</v>
      </c>
      <c r="C413" s="87" t="s">
        <v>97</v>
      </c>
      <c r="D413" s="88">
        <v>38.369999999999997</v>
      </c>
      <c r="E413" s="126">
        <v>0</v>
      </c>
    </row>
    <row r="414" spans="1:5">
      <c r="A414" s="87">
        <v>90695</v>
      </c>
      <c r="B414" s="78" t="s">
        <v>757</v>
      </c>
      <c r="C414" s="87" t="s">
        <v>97</v>
      </c>
      <c r="D414" s="88">
        <v>72.790000000000006</v>
      </c>
      <c r="E414" s="126">
        <v>0</v>
      </c>
    </row>
    <row r="415" spans="1:5">
      <c r="A415" s="87">
        <v>90696</v>
      </c>
      <c r="B415" s="78" t="s">
        <v>758</v>
      </c>
      <c r="C415" s="87" t="s">
        <v>97</v>
      </c>
      <c r="D415" s="88">
        <v>121.5</v>
      </c>
      <c r="E415" s="126">
        <v>0</v>
      </c>
    </row>
    <row r="416" spans="1:5">
      <c r="A416" s="87">
        <v>90697</v>
      </c>
      <c r="B416" s="78" t="s">
        <v>759</v>
      </c>
      <c r="C416" s="87" t="s">
        <v>97</v>
      </c>
      <c r="D416" s="88">
        <v>188.39</v>
      </c>
      <c r="E416" s="126">
        <v>0</v>
      </c>
    </row>
    <row r="417" spans="1:5">
      <c r="A417" s="87">
        <v>90698</v>
      </c>
      <c r="B417" s="78" t="s">
        <v>760</v>
      </c>
      <c r="C417" s="87" t="s">
        <v>97</v>
      </c>
      <c r="D417" s="88">
        <v>287.83999999999997</v>
      </c>
      <c r="E417" s="126">
        <v>0</v>
      </c>
    </row>
    <row r="418" spans="1:5">
      <c r="A418" s="87">
        <v>90699</v>
      </c>
      <c r="B418" s="78" t="s">
        <v>761</v>
      </c>
      <c r="C418" s="87" t="s">
        <v>97</v>
      </c>
      <c r="D418" s="88">
        <v>405.05</v>
      </c>
      <c r="E418" s="126">
        <v>0</v>
      </c>
    </row>
    <row r="419" spans="1:5">
      <c r="A419" s="87">
        <v>90700</v>
      </c>
      <c r="B419" s="78" t="s">
        <v>762</v>
      </c>
      <c r="C419" s="87" t="s">
        <v>97</v>
      </c>
      <c r="D419" s="88">
        <v>473.57</v>
      </c>
      <c r="E419" s="126">
        <v>5.1000000000000004E-3</v>
      </c>
    </row>
    <row r="420" spans="1:5">
      <c r="A420" s="87">
        <v>105378</v>
      </c>
      <c r="B420" s="78" t="s">
        <v>763</v>
      </c>
      <c r="C420" s="87" t="s">
        <v>119</v>
      </c>
      <c r="D420" s="88">
        <v>10.87</v>
      </c>
      <c r="E420" s="126">
        <v>0.28889999999999999</v>
      </c>
    </row>
    <row r="421" spans="1:5">
      <c r="A421" s="87">
        <v>105373</v>
      </c>
      <c r="B421" s="78" t="s">
        <v>764</v>
      </c>
      <c r="C421" s="87" t="s">
        <v>119</v>
      </c>
      <c r="D421" s="88">
        <v>8.5</v>
      </c>
      <c r="E421" s="126">
        <v>0.24</v>
      </c>
    </row>
    <row r="422" spans="1:5">
      <c r="A422" s="87">
        <v>105380</v>
      </c>
      <c r="B422" s="78" t="s">
        <v>765</v>
      </c>
      <c r="C422" s="87" t="s">
        <v>119</v>
      </c>
      <c r="D422" s="88">
        <v>87.55</v>
      </c>
      <c r="E422" s="126">
        <v>0.28660000000000002</v>
      </c>
    </row>
    <row r="423" spans="1:5">
      <c r="A423" s="87">
        <v>105267</v>
      </c>
      <c r="B423" s="78" t="s">
        <v>766</v>
      </c>
      <c r="C423" s="87" t="s">
        <v>119</v>
      </c>
      <c r="D423" s="88">
        <v>70.930000000000007</v>
      </c>
      <c r="E423" s="126">
        <v>0.22969999999999999</v>
      </c>
    </row>
    <row r="424" spans="1:5">
      <c r="A424" s="87">
        <v>105249</v>
      </c>
      <c r="B424" s="78" t="s">
        <v>767</v>
      </c>
      <c r="C424" s="87" t="s">
        <v>119</v>
      </c>
      <c r="D424" s="88">
        <v>107.13</v>
      </c>
      <c r="E424" s="126">
        <v>0.27450000000000002</v>
      </c>
    </row>
    <row r="425" spans="1:5">
      <c r="A425" s="87">
        <v>105268</v>
      </c>
      <c r="B425" s="78" t="s">
        <v>768</v>
      </c>
      <c r="C425" s="87" t="s">
        <v>119</v>
      </c>
      <c r="D425" s="88">
        <v>87.51</v>
      </c>
      <c r="E425" s="126">
        <v>0.21829999999999999</v>
      </c>
    </row>
    <row r="426" spans="1:5">
      <c r="A426" s="87">
        <v>105379</v>
      </c>
      <c r="B426" s="78" t="s">
        <v>769</v>
      </c>
      <c r="C426" s="87" t="s">
        <v>119</v>
      </c>
      <c r="D426" s="88">
        <v>14.35</v>
      </c>
      <c r="E426" s="126">
        <v>0.2606</v>
      </c>
    </row>
    <row r="427" spans="1:5">
      <c r="A427" s="87">
        <v>105388</v>
      </c>
      <c r="B427" s="78" t="s">
        <v>770</v>
      </c>
      <c r="C427" s="87" t="s">
        <v>119</v>
      </c>
      <c r="D427" s="88">
        <v>11.41</v>
      </c>
      <c r="E427" s="126">
        <v>0.21210000000000001</v>
      </c>
    </row>
    <row r="428" spans="1:5">
      <c r="A428" s="87">
        <v>105392</v>
      </c>
      <c r="B428" s="78" t="s">
        <v>771</v>
      </c>
      <c r="C428" s="87" t="s">
        <v>119</v>
      </c>
      <c r="D428" s="88">
        <v>17.829999999999998</v>
      </c>
      <c r="E428" s="126">
        <v>0.24340000000000001</v>
      </c>
    </row>
    <row r="429" spans="1:5">
      <c r="A429" s="87">
        <v>105389</v>
      </c>
      <c r="B429" s="78" t="s">
        <v>772</v>
      </c>
      <c r="C429" s="87" t="s">
        <v>119</v>
      </c>
      <c r="D429" s="88">
        <v>14.32</v>
      </c>
      <c r="E429" s="126">
        <v>0.19620000000000001</v>
      </c>
    </row>
    <row r="430" spans="1:5">
      <c r="A430" s="87">
        <v>105393</v>
      </c>
      <c r="B430" s="78" t="s">
        <v>773</v>
      </c>
      <c r="C430" s="87" t="s">
        <v>119</v>
      </c>
      <c r="D430" s="88">
        <v>21.47</v>
      </c>
      <c r="E430" s="126">
        <v>0.2301</v>
      </c>
    </row>
    <row r="431" spans="1:5">
      <c r="A431" s="87">
        <v>105316</v>
      </c>
      <c r="B431" s="78" t="s">
        <v>774</v>
      </c>
      <c r="C431" s="87" t="s">
        <v>119</v>
      </c>
      <c r="D431" s="88">
        <v>17.39</v>
      </c>
      <c r="E431" s="126">
        <v>0.18459999999999999</v>
      </c>
    </row>
    <row r="432" spans="1:5">
      <c r="A432" s="87">
        <v>105394</v>
      </c>
      <c r="B432" s="78" t="s">
        <v>775</v>
      </c>
      <c r="C432" s="87" t="s">
        <v>119</v>
      </c>
      <c r="D432" s="88">
        <v>25.09</v>
      </c>
      <c r="E432" s="126">
        <v>0.22040000000000001</v>
      </c>
    </row>
    <row r="433" spans="1:5">
      <c r="A433" s="87">
        <v>105317</v>
      </c>
      <c r="B433" s="78" t="s">
        <v>776</v>
      </c>
      <c r="C433" s="87" t="s">
        <v>119</v>
      </c>
      <c r="D433" s="88">
        <v>20.420000000000002</v>
      </c>
      <c r="E433" s="126">
        <v>0.17580000000000001</v>
      </c>
    </row>
    <row r="434" spans="1:5">
      <c r="A434" s="87">
        <v>105395</v>
      </c>
      <c r="B434" s="78" t="s">
        <v>777</v>
      </c>
      <c r="C434" s="87" t="s">
        <v>119</v>
      </c>
      <c r="D434" s="88">
        <v>28.71</v>
      </c>
      <c r="E434" s="126">
        <v>0.2135</v>
      </c>
    </row>
    <row r="435" spans="1:5">
      <c r="A435" s="87">
        <v>105318</v>
      </c>
      <c r="B435" s="78" t="s">
        <v>778</v>
      </c>
      <c r="C435" s="87" t="s">
        <v>119</v>
      </c>
      <c r="D435" s="88">
        <v>23.47</v>
      </c>
      <c r="E435" s="126">
        <v>0.16919999999999999</v>
      </c>
    </row>
    <row r="436" spans="1:5">
      <c r="A436" s="87">
        <v>105396</v>
      </c>
      <c r="B436" s="78" t="s">
        <v>779</v>
      </c>
      <c r="C436" s="87" t="s">
        <v>119</v>
      </c>
      <c r="D436" s="88">
        <v>32.340000000000003</v>
      </c>
      <c r="E436" s="126">
        <v>0.20810000000000001</v>
      </c>
    </row>
    <row r="437" spans="1:5">
      <c r="A437" s="87">
        <v>105258</v>
      </c>
      <c r="B437" s="78" t="s">
        <v>780</v>
      </c>
      <c r="C437" s="87" t="s">
        <v>119</v>
      </c>
      <c r="D437" s="88">
        <v>26.52</v>
      </c>
      <c r="E437" s="126">
        <v>0.1648</v>
      </c>
    </row>
    <row r="438" spans="1:5">
      <c r="A438" s="87">
        <v>105397</v>
      </c>
      <c r="B438" s="78" t="s">
        <v>781</v>
      </c>
      <c r="C438" s="87" t="s">
        <v>119</v>
      </c>
      <c r="D438" s="88">
        <v>36.08</v>
      </c>
      <c r="E438" s="126">
        <v>0.2029</v>
      </c>
    </row>
    <row r="439" spans="1:5">
      <c r="A439" s="87">
        <v>105261</v>
      </c>
      <c r="B439" s="78" t="s">
        <v>782</v>
      </c>
      <c r="C439" s="87" t="s">
        <v>119</v>
      </c>
      <c r="D439" s="88">
        <v>29.69</v>
      </c>
      <c r="E439" s="126">
        <v>0.16</v>
      </c>
    </row>
    <row r="440" spans="1:5">
      <c r="A440" s="87">
        <v>105398</v>
      </c>
      <c r="B440" s="78" t="s">
        <v>783</v>
      </c>
      <c r="C440" s="87" t="s">
        <v>119</v>
      </c>
      <c r="D440" s="88">
        <v>46.6</v>
      </c>
      <c r="E440" s="126">
        <v>0.30709999999999998</v>
      </c>
    </row>
    <row r="441" spans="1:5">
      <c r="A441" s="87">
        <v>105262</v>
      </c>
      <c r="B441" s="78" t="s">
        <v>784</v>
      </c>
      <c r="C441" s="87" t="s">
        <v>119</v>
      </c>
      <c r="D441" s="88">
        <v>37.409999999999997</v>
      </c>
      <c r="E441" s="126">
        <v>0.24829999999999999</v>
      </c>
    </row>
    <row r="442" spans="1:5">
      <c r="A442" s="87">
        <v>105399</v>
      </c>
      <c r="B442" s="78" t="s">
        <v>785</v>
      </c>
      <c r="C442" s="87" t="s">
        <v>119</v>
      </c>
      <c r="D442" s="88">
        <v>55.12</v>
      </c>
      <c r="E442" s="126">
        <v>0.29859999999999998</v>
      </c>
    </row>
    <row r="443" spans="1:5">
      <c r="A443" s="87">
        <v>105263</v>
      </c>
      <c r="B443" s="78" t="s">
        <v>786</v>
      </c>
      <c r="C443" s="87" t="s">
        <v>119</v>
      </c>
      <c r="D443" s="88">
        <v>44.44</v>
      </c>
      <c r="E443" s="126">
        <v>0.24049999999999999</v>
      </c>
    </row>
    <row r="444" spans="1:5">
      <c r="A444" s="87">
        <v>105400</v>
      </c>
      <c r="B444" s="78" t="s">
        <v>787</v>
      </c>
      <c r="C444" s="87" t="s">
        <v>119</v>
      </c>
      <c r="D444" s="88">
        <v>62.9</v>
      </c>
      <c r="E444" s="126">
        <v>0.29620000000000002</v>
      </c>
    </row>
    <row r="445" spans="1:5">
      <c r="A445" s="87">
        <v>105264</v>
      </c>
      <c r="B445" s="78" t="s">
        <v>788</v>
      </c>
      <c r="C445" s="87" t="s">
        <v>119</v>
      </c>
      <c r="D445" s="88">
        <v>50.72</v>
      </c>
      <c r="E445" s="126">
        <v>0.23860000000000001</v>
      </c>
    </row>
    <row r="446" spans="1:5">
      <c r="A446" s="87">
        <v>105297</v>
      </c>
      <c r="B446" s="78" t="s">
        <v>789</v>
      </c>
      <c r="C446" s="87" t="s">
        <v>119</v>
      </c>
      <c r="D446" s="88">
        <v>9.44</v>
      </c>
      <c r="E446" s="126">
        <v>0.30830000000000002</v>
      </c>
    </row>
    <row r="447" spans="1:5">
      <c r="A447" s="87">
        <v>105372</v>
      </c>
      <c r="B447" s="78" t="s">
        <v>790</v>
      </c>
      <c r="C447" s="87" t="s">
        <v>119</v>
      </c>
      <c r="D447" s="88">
        <v>7.32</v>
      </c>
      <c r="E447" s="126">
        <v>0.25819999999999999</v>
      </c>
    </row>
    <row r="448" spans="1:5">
      <c r="A448" s="87">
        <v>105401</v>
      </c>
      <c r="B448" s="78" t="s">
        <v>791</v>
      </c>
      <c r="C448" s="87" t="s">
        <v>119</v>
      </c>
      <c r="D448" s="88">
        <v>70.94</v>
      </c>
      <c r="E448" s="126">
        <v>0.29289999999999999</v>
      </c>
    </row>
    <row r="449" spans="1:5">
      <c r="A449" s="87">
        <v>105265</v>
      </c>
      <c r="B449" s="78" t="s">
        <v>792</v>
      </c>
      <c r="C449" s="87" t="s">
        <v>119</v>
      </c>
      <c r="D449" s="88">
        <v>57.28</v>
      </c>
      <c r="E449" s="126">
        <v>0.23569999999999999</v>
      </c>
    </row>
    <row r="450" spans="1:5">
      <c r="A450" s="87">
        <v>105402</v>
      </c>
      <c r="B450" s="78" t="s">
        <v>793</v>
      </c>
      <c r="C450" s="87" t="s">
        <v>119</v>
      </c>
      <c r="D450" s="88">
        <v>79.2</v>
      </c>
      <c r="E450" s="126">
        <v>0.2898</v>
      </c>
    </row>
    <row r="451" spans="1:5">
      <c r="A451" s="87">
        <v>105266</v>
      </c>
      <c r="B451" s="78" t="s">
        <v>794</v>
      </c>
      <c r="C451" s="87" t="s">
        <v>119</v>
      </c>
      <c r="D451" s="88">
        <v>64.040000000000006</v>
      </c>
      <c r="E451" s="126">
        <v>0.23280000000000001</v>
      </c>
    </row>
    <row r="452" spans="1:5">
      <c r="A452" s="87">
        <v>105361</v>
      </c>
      <c r="B452" s="78" t="s">
        <v>795</v>
      </c>
      <c r="C452" s="87" t="s">
        <v>119</v>
      </c>
      <c r="D452" s="88">
        <v>15.47</v>
      </c>
      <c r="E452" s="126">
        <v>0</v>
      </c>
    </row>
    <row r="453" spans="1:5">
      <c r="A453" s="87">
        <v>105382</v>
      </c>
      <c r="B453" s="78" t="s">
        <v>796</v>
      </c>
      <c r="C453" s="87" t="s">
        <v>119</v>
      </c>
      <c r="D453" s="88">
        <v>12.83</v>
      </c>
      <c r="E453" s="126">
        <v>0</v>
      </c>
    </row>
    <row r="454" spans="1:5">
      <c r="A454" s="87">
        <v>105359</v>
      </c>
      <c r="B454" s="78" t="s">
        <v>797</v>
      </c>
      <c r="C454" s="87" t="s">
        <v>119</v>
      </c>
      <c r="D454" s="88">
        <v>10.9</v>
      </c>
      <c r="E454" s="126">
        <v>0</v>
      </c>
    </row>
    <row r="455" spans="1:5">
      <c r="A455" s="87">
        <v>105315</v>
      </c>
      <c r="B455" s="78" t="s">
        <v>798</v>
      </c>
      <c r="C455" s="87" t="s">
        <v>119</v>
      </c>
      <c r="D455" s="88">
        <v>8.9600000000000009</v>
      </c>
      <c r="E455" s="126">
        <v>0</v>
      </c>
    </row>
    <row r="456" spans="1:5">
      <c r="A456" s="87">
        <v>105360</v>
      </c>
      <c r="B456" s="78" t="s">
        <v>799</v>
      </c>
      <c r="C456" s="87" t="s">
        <v>119</v>
      </c>
      <c r="D456" s="88">
        <v>13.26</v>
      </c>
      <c r="E456" s="126">
        <v>0</v>
      </c>
    </row>
    <row r="457" spans="1:5">
      <c r="A457" s="87">
        <v>105381</v>
      </c>
      <c r="B457" s="78" t="s">
        <v>800</v>
      </c>
      <c r="C457" s="87" t="s">
        <v>119</v>
      </c>
      <c r="D457" s="88">
        <v>10.98</v>
      </c>
      <c r="E457" s="126">
        <v>0</v>
      </c>
    </row>
    <row r="458" spans="1:5">
      <c r="A458" s="87">
        <v>105251</v>
      </c>
      <c r="B458" s="78" t="s">
        <v>801</v>
      </c>
      <c r="C458" s="87" t="s">
        <v>119</v>
      </c>
      <c r="D458" s="88">
        <v>15.87</v>
      </c>
      <c r="E458" s="126">
        <v>0.2974</v>
      </c>
    </row>
    <row r="459" spans="1:5">
      <c r="A459" s="87">
        <v>105282</v>
      </c>
      <c r="B459" s="78" t="s">
        <v>802</v>
      </c>
      <c r="C459" s="87" t="s">
        <v>119</v>
      </c>
      <c r="D459" s="88">
        <v>12.32</v>
      </c>
      <c r="E459" s="126">
        <v>0.24840000000000001</v>
      </c>
    </row>
    <row r="460" spans="1:5">
      <c r="A460" s="87">
        <v>105276</v>
      </c>
      <c r="B460" s="78" t="s">
        <v>803</v>
      </c>
      <c r="C460" s="87" t="s">
        <v>119</v>
      </c>
      <c r="D460" s="88">
        <v>127.52</v>
      </c>
      <c r="E460" s="126">
        <v>0.29520000000000002</v>
      </c>
    </row>
    <row r="461" spans="1:5">
      <c r="A461" s="87">
        <v>105341</v>
      </c>
      <c r="B461" s="78" t="s">
        <v>804</v>
      </c>
      <c r="C461" s="87" t="s">
        <v>119</v>
      </c>
      <c r="D461" s="88">
        <v>102.56</v>
      </c>
      <c r="E461" s="126">
        <v>0.2384</v>
      </c>
    </row>
    <row r="462" spans="1:5">
      <c r="A462" s="87">
        <v>105277</v>
      </c>
      <c r="B462" s="78" t="s">
        <v>805</v>
      </c>
      <c r="C462" s="87" t="s">
        <v>119</v>
      </c>
      <c r="D462" s="88">
        <v>154.54</v>
      </c>
      <c r="E462" s="126">
        <v>0.28539999999999999</v>
      </c>
    </row>
    <row r="463" spans="1:5">
      <c r="A463" s="87">
        <v>105342</v>
      </c>
      <c r="B463" s="78" t="s">
        <v>806</v>
      </c>
      <c r="C463" s="87" t="s">
        <v>119</v>
      </c>
      <c r="D463" s="88">
        <v>125.12</v>
      </c>
      <c r="E463" s="126">
        <v>0.22889999999999999</v>
      </c>
    </row>
    <row r="464" spans="1:5">
      <c r="A464" s="87">
        <v>105252</v>
      </c>
      <c r="B464" s="78" t="s">
        <v>807</v>
      </c>
      <c r="C464" s="87" t="s">
        <v>119</v>
      </c>
      <c r="D464" s="88">
        <v>20.96</v>
      </c>
      <c r="E464" s="126">
        <v>0.26769999999999999</v>
      </c>
    </row>
    <row r="465" spans="1:5">
      <c r="A465" s="87">
        <v>105298</v>
      </c>
      <c r="B465" s="78" t="s">
        <v>808</v>
      </c>
      <c r="C465" s="87" t="s">
        <v>119</v>
      </c>
      <c r="D465" s="88">
        <v>16.54</v>
      </c>
      <c r="E465" s="126">
        <v>0.22009999999999999</v>
      </c>
    </row>
    <row r="466" spans="1:5">
      <c r="A466" s="87">
        <v>105253</v>
      </c>
      <c r="B466" s="78" t="s">
        <v>809</v>
      </c>
      <c r="C466" s="87" t="s">
        <v>119</v>
      </c>
      <c r="D466" s="88">
        <v>26.07</v>
      </c>
      <c r="E466" s="126">
        <v>0.25009999999999999</v>
      </c>
    </row>
    <row r="467" spans="1:5">
      <c r="A467" s="87">
        <v>105299</v>
      </c>
      <c r="B467" s="78" t="s">
        <v>810</v>
      </c>
      <c r="C467" s="87" t="s">
        <v>119</v>
      </c>
      <c r="D467" s="88">
        <v>20.78</v>
      </c>
      <c r="E467" s="126">
        <v>0.2036</v>
      </c>
    </row>
    <row r="468" spans="1:5">
      <c r="A468" s="87">
        <v>105254</v>
      </c>
      <c r="B468" s="78" t="s">
        <v>811</v>
      </c>
      <c r="C468" s="87" t="s">
        <v>119</v>
      </c>
      <c r="D468" s="88">
        <v>31.3</v>
      </c>
      <c r="E468" s="126">
        <v>0.23669999999999999</v>
      </c>
    </row>
    <row r="469" spans="1:5">
      <c r="A469" s="87">
        <v>105300</v>
      </c>
      <c r="B469" s="78" t="s">
        <v>812</v>
      </c>
      <c r="C469" s="87" t="s">
        <v>119</v>
      </c>
      <c r="D469" s="88">
        <v>25.17</v>
      </c>
      <c r="E469" s="126">
        <v>0.19109999999999999</v>
      </c>
    </row>
    <row r="470" spans="1:5">
      <c r="A470" s="87">
        <v>105255</v>
      </c>
      <c r="B470" s="78" t="s">
        <v>813</v>
      </c>
      <c r="C470" s="87" t="s">
        <v>119</v>
      </c>
      <c r="D470" s="88">
        <v>36.53</v>
      </c>
      <c r="E470" s="126">
        <v>0.22750000000000001</v>
      </c>
    </row>
    <row r="471" spans="1:5">
      <c r="A471" s="87">
        <v>105301</v>
      </c>
      <c r="B471" s="78" t="s">
        <v>814</v>
      </c>
      <c r="C471" s="87" t="s">
        <v>119</v>
      </c>
      <c r="D471" s="88">
        <v>29.54</v>
      </c>
      <c r="E471" s="126">
        <v>0.1825</v>
      </c>
    </row>
    <row r="472" spans="1:5">
      <c r="A472" s="87">
        <v>105256</v>
      </c>
      <c r="B472" s="78" t="s">
        <v>815</v>
      </c>
      <c r="C472" s="87" t="s">
        <v>119</v>
      </c>
      <c r="D472" s="88">
        <v>41.77</v>
      </c>
      <c r="E472" s="126">
        <v>0.2203</v>
      </c>
    </row>
    <row r="473" spans="1:5">
      <c r="A473" s="87">
        <v>105302</v>
      </c>
      <c r="B473" s="78" t="s">
        <v>816</v>
      </c>
      <c r="C473" s="87" t="s">
        <v>119</v>
      </c>
      <c r="D473" s="88">
        <v>33.909999999999997</v>
      </c>
      <c r="E473" s="126">
        <v>0.17610000000000001</v>
      </c>
    </row>
    <row r="474" spans="1:5">
      <c r="A474" s="87">
        <v>105257</v>
      </c>
      <c r="B474" s="78" t="s">
        <v>817</v>
      </c>
      <c r="C474" s="87" t="s">
        <v>119</v>
      </c>
      <c r="D474" s="88">
        <v>46.98</v>
      </c>
      <c r="E474" s="126">
        <v>0.215</v>
      </c>
    </row>
    <row r="475" spans="1:5">
      <c r="A475" s="87">
        <v>105303</v>
      </c>
      <c r="B475" s="78" t="s">
        <v>818</v>
      </c>
      <c r="C475" s="87" t="s">
        <v>119</v>
      </c>
      <c r="D475" s="88">
        <v>38.26</v>
      </c>
      <c r="E475" s="126">
        <v>0.17150000000000001</v>
      </c>
    </row>
    <row r="476" spans="1:5">
      <c r="A476" s="87">
        <v>105270</v>
      </c>
      <c r="B476" s="78" t="s">
        <v>819</v>
      </c>
      <c r="C476" s="87" t="s">
        <v>119</v>
      </c>
      <c r="D476" s="88">
        <v>52.34</v>
      </c>
      <c r="E476" s="126">
        <v>0.21</v>
      </c>
    </row>
    <row r="477" spans="1:5">
      <c r="A477" s="87">
        <v>105304</v>
      </c>
      <c r="B477" s="78" t="s">
        <v>820</v>
      </c>
      <c r="C477" s="87" t="s">
        <v>119</v>
      </c>
      <c r="D477" s="88">
        <v>42.75</v>
      </c>
      <c r="E477" s="126">
        <v>0.16700000000000001</v>
      </c>
    </row>
    <row r="478" spans="1:5">
      <c r="A478" s="87">
        <v>105271</v>
      </c>
      <c r="B478" s="78" t="s">
        <v>821</v>
      </c>
      <c r="C478" s="87" t="s">
        <v>119</v>
      </c>
      <c r="D478" s="88">
        <v>67.900000000000006</v>
      </c>
      <c r="E478" s="126">
        <v>0.31619999999999998</v>
      </c>
    </row>
    <row r="479" spans="1:5">
      <c r="A479" s="87">
        <v>105305</v>
      </c>
      <c r="B479" s="78" t="s">
        <v>822</v>
      </c>
      <c r="C479" s="87" t="s">
        <v>119</v>
      </c>
      <c r="D479" s="88">
        <v>54.1</v>
      </c>
      <c r="E479" s="126">
        <v>0.25769999999999998</v>
      </c>
    </row>
    <row r="480" spans="1:5">
      <c r="A480" s="87">
        <v>105272</v>
      </c>
      <c r="B480" s="78" t="s">
        <v>823</v>
      </c>
      <c r="C480" s="87" t="s">
        <v>119</v>
      </c>
      <c r="D480" s="88">
        <v>80.16</v>
      </c>
      <c r="E480" s="126">
        <v>0.308</v>
      </c>
    </row>
    <row r="481" spans="1:5">
      <c r="A481" s="87">
        <v>105306</v>
      </c>
      <c r="B481" s="78" t="s">
        <v>824</v>
      </c>
      <c r="C481" s="87" t="s">
        <v>119</v>
      </c>
      <c r="D481" s="88">
        <v>64.13</v>
      </c>
      <c r="E481" s="126">
        <v>0.25</v>
      </c>
    </row>
    <row r="482" spans="1:5">
      <c r="A482" s="87">
        <v>105273</v>
      </c>
      <c r="B482" s="78" t="s">
        <v>825</v>
      </c>
      <c r="C482" s="87" t="s">
        <v>119</v>
      </c>
      <c r="D482" s="88">
        <v>91.65</v>
      </c>
      <c r="E482" s="126">
        <v>0.30470000000000003</v>
      </c>
    </row>
    <row r="483" spans="1:5">
      <c r="A483" s="87">
        <v>105307</v>
      </c>
      <c r="B483" s="78" t="s">
        <v>826</v>
      </c>
      <c r="C483" s="87" t="s">
        <v>119</v>
      </c>
      <c r="D483" s="88">
        <v>73.37</v>
      </c>
      <c r="E483" s="126">
        <v>0.2472</v>
      </c>
    </row>
    <row r="484" spans="1:5">
      <c r="A484" s="87">
        <v>105250</v>
      </c>
      <c r="B484" s="78" t="s">
        <v>827</v>
      </c>
      <c r="C484" s="87" t="s">
        <v>119</v>
      </c>
      <c r="D484" s="88">
        <v>13.8</v>
      </c>
      <c r="E484" s="126">
        <v>0.31669999999999998</v>
      </c>
    </row>
    <row r="485" spans="1:5">
      <c r="A485" s="87">
        <v>105269</v>
      </c>
      <c r="B485" s="78" t="s">
        <v>828</v>
      </c>
      <c r="C485" s="87" t="s">
        <v>119</v>
      </c>
      <c r="D485" s="88">
        <v>10.6</v>
      </c>
      <c r="E485" s="126">
        <v>0.26700000000000002</v>
      </c>
    </row>
    <row r="486" spans="1:5">
      <c r="A486" s="87">
        <v>105274</v>
      </c>
      <c r="B486" s="78" t="s">
        <v>829</v>
      </c>
      <c r="C486" s="87" t="s">
        <v>119</v>
      </c>
      <c r="D486" s="88">
        <v>103.43</v>
      </c>
      <c r="E486" s="126">
        <v>0.3014</v>
      </c>
    </row>
    <row r="487" spans="1:5">
      <c r="A487" s="87">
        <v>105340</v>
      </c>
      <c r="B487" s="78" t="s">
        <v>830</v>
      </c>
      <c r="C487" s="87" t="s">
        <v>119</v>
      </c>
      <c r="D487" s="88">
        <v>82.94</v>
      </c>
      <c r="E487" s="126">
        <v>0.24399999999999999</v>
      </c>
    </row>
    <row r="488" spans="1:5">
      <c r="A488" s="87">
        <v>105275</v>
      </c>
      <c r="B488" s="78" t="s">
        <v>831</v>
      </c>
      <c r="C488" s="87" t="s">
        <v>119</v>
      </c>
      <c r="D488" s="88">
        <v>115.41</v>
      </c>
      <c r="E488" s="126">
        <v>0.29820000000000002</v>
      </c>
    </row>
    <row r="489" spans="1:5">
      <c r="A489" s="87">
        <v>105390</v>
      </c>
      <c r="B489" s="78" t="s">
        <v>832</v>
      </c>
      <c r="C489" s="87" t="s">
        <v>119</v>
      </c>
      <c r="D489" s="88">
        <v>92.68</v>
      </c>
      <c r="E489" s="126">
        <v>0.24099999999999999</v>
      </c>
    </row>
    <row r="490" spans="1:5">
      <c r="A490" s="87">
        <v>105364</v>
      </c>
      <c r="B490" s="78" t="s">
        <v>833</v>
      </c>
      <c r="C490" s="87" t="s">
        <v>119</v>
      </c>
      <c r="D490" s="88">
        <v>22.44</v>
      </c>
      <c r="E490" s="126">
        <v>0</v>
      </c>
    </row>
    <row r="491" spans="1:5">
      <c r="A491" s="87">
        <v>105385</v>
      </c>
      <c r="B491" s="78" t="s">
        <v>834</v>
      </c>
      <c r="C491" s="87" t="s">
        <v>119</v>
      </c>
      <c r="D491" s="88">
        <v>18.489999999999998</v>
      </c>
      <c r="E491" s="126">
        <v>0</v>
      </c>
    </row>
    <row r="492" spans="1:5">
      <c r="A492" s="87">
        <v>105362</v>
      </c>
      <c r="B492" s="78" t="s">
        <v>835</v>
      </c>
      <c r="C492" s="87" t="s">
        <v>119</v>
      </c>
      <c r="D492" s="88">
        <v>16.02</v>
      </c>
      <c r="E492" s="126">
        <v>0</v>
      </c>
    </row>
    <row r="493" spans="1:5">
      <c r="A493" s="87">
        <v>105383</v>
      </c>
      <c r="B493" s="78" t="s">
        <v>836</v>
      </c>
      <c r="C493" s="87" t="s">
        <v>119</v>
      </c>
      <c r="D493" s="88">
        <v>13.12</v>
      </c>
      <c r="E493" s="126">
        <v>0</v>
      </c>
    </row>
    <row r="494" spans="1:5">
      <c r="A494" s="87">
        <v>105363</v>
      </c>
      <c r="B494" s="78" t="s">
        <v>837</v>
      </c>
      <c r="C494" s="87" t="s">
        <v>119</v>
      </c>
      <c r="D494" s="88">
        <v>19.309999999999999</v>
      </c>
      <c r="E494" s="126">
        <v>0</v>
      </c>
    </row>
    <row r="495" spans="1:5">
      <c r="A495" s="87">
        <v>105384</v>
      </c>
      <c r="B495" s="78" t="s">
        <v>838</v>
      </c>
      <c r="C495" s="87" t="s">
        <v>119</v>
      </c>
      <c r="D495" s="88">
        <v>15.89</v>
      </c>
      <c r="E495" s="126">
        <v>0</v>
      </c>
    </row>
    <row r="496" spans="1:5">
      <c r="A496" s="87">
        <v>105279</v>
      </c>
      <c r="B496" s="78" t="s">
        <v>839</v>
      </c>
      <c r="C496" s="87" t="s">
        <v>119</v>
      </c>
      <c r="D496" s="88">
        <v>21.76</v>
      </c>
      <c r="E496" s="126">
        <v>0.28949999999999998</v>
      </c>
    </row>
    <row r="497" spans="1:5">
      <c r="A497" s="87">
        <v>105259</v>
      </c>
      <c r="B497" s="78" t="s">
        <v>840</v>
      </c>
      <c r="C497" s="87" t="s">
        <v>119</v>
      </c>
      <c r="D497" s="88">
        <v>17.04</v>
      </c>
      <c r="E497" s="126">
        <v>0.24</v>
      </c>
    </row>
    <row r="498" spans="1:5">
      <c r="A498" s="87">
        <v>105357</v>
      </c>
      <c r="B498" s="78" t="s">
        <v>841</v>
      </c>
      <c r="C498" s="87" t="s">
        <v>119</v>
      </c>
      <c r="D498" s="88">
        <v>175.14</v>
      </c>
      <c r="E498" s="126">
        <v>0.28660000000000002</v>
      </c>
    </row>
    <row r="499" spans="1:5">
      <c r="A499" s="87">
        <v>105346</v>
      </c>
      <c r="B499" s="78" t="s">
        <v>842</v>
      </c>
      <c r="C499" s="87" t="s">
        <v>119</v>
      </c>
      <c r="D499" s="88">
        <v>141.87</v>
      </c>
      <c r="E499" s="126">
        <v>0.2298</v>
      </c>
    </row>
    <row r="500" spans="1:5">
      <c r="A500" s="87">
        <v>105358</v>
      </c>
      <c r="B500" s="78" t="s">
        <v>843</v>
      </c>
      <c r="C500" s="87" t="s">
        <v>119</v>
      </c>
      <c r="D500" s="88">
        <v>214.27</v>
      </c>
      <c r="E500" s="126">
        <v>0.27460000000000001</v>
      </c>
    </row>
    <row r="501" spans="1:5">
      <c r="A501" s="87">
        <v>105347</v>
      </c>
      <c r="B501" s="78" t="s">
        <v>844</v>
      </c>
      <c r="C501" s="87" t="s">
        <v>119</v>
      </c>
      <c r="D501" s="88">
        <v>175.03</v>
      </c>
      <c r="E501" s="126">
        <v>0.21829999999999999</v>
      </c>
    </row>
    <row r="502" spans="1:5">
      <c r="A502" s="87">
        <v>105280</v>
      </c>
      <c r="B502" s="78" t="s">
        <v>845</v>
      </c>
      <c r="C502" s="87" t="s">
        <v>119</v>
      </c>
      <c r="D502" s="88">
        <v>28.73</v>
      </c>
      <c r="E502" s="126">
        <v>0.26069999999999999</v>
      </c>
    </row>
    <row r="503" spans="1:5">
      <c r="A503" s="87">
        <v>105283</v>
      </c>
      <c r="B503" s="78" t="s">
        <v>846</v>
      </c>
      <c r="C503" s="87" t="s">
        <v>119</v>
      </c>
      <c r="D503" s="88">
        <v>22.85</v>
      </c>
      <c r="E503" s="126">
        <v>0.2127</v>
      </c>
    </row>
    <row r="504" spans="1:5">
      <c r="A504" s="87">
        <v>105281</v>
      </c>
      <c r="B504" s="78" t="s">
        <v>847</v>
      </c>
      <c r="C504" s="87" t="s">
        <v>119</v>
      </c>
      <c r="D504" s="88">
        <v>35.700000000000003</v>
      </c>
      <c r="E504" s="126">
        <v>0.24310000000000001</v>
      </c>
    </row>
    <row r="505" spans="1:5">
      <c r="A505" s="87">
        <v>105319</v>
      </c>
      <c r="B505" s="78" t="s">
        <v>848</v>
      </c>
      <c r="C505" s="87" t="s">
        <v>119</v>
      </c>
      <c r="D505" s="88">
        <v>28.67</v>
      </c>
      <c r="E505" s="126">
        <v>0.19670000000000001</v>
      </c>
    </row>
    <row r="506" spans="1:5">
      <c r="A506" s="87">
        <v>105284</v>
      </c>
      <c r="B506" s="78" t="s">
        <v>849</v>
      </c>
      <c r="C506" s="87" t="s">
        <v>119</v>
      </c>
      <c r="D506" s="88">
        <v>42.97</v>
      </c>
      <c r="E506" s="126">
        <v>0.23019999999999999</v>
      </c>
    </row>
    <row r="507" spans="1:5">
      <c r="A507" s="87">
        <v>105320</v>
      </c>
      <c r="B507" s="78" t="s">
        <v>850</v>
      </c>
      <c r="C507" s="87" t="s">
        <v>119</v>
      </c>
      <c r="D507" s="88">
        <v>34.79</v>
      </c>
      <c r="E507" s="126">
        <v>0.1845</v>
      </c>
    </row>
    <row r="508" spans="1:5">
      <c r="A508" s="87">
        <v>105348</v>
      </c>
      <c r="B508" s="78" t="s">
        <v>851</v>
      </c>
      <c r="C508" s="87" t="s">
        <v>119</v>
      </c>
      <c r="D508" s="88">
        <v>50.23</v>
      </c>
      <c r="E508" s="126">
        <v>0.22059999999999999</v>
      </c>
    </row>
    <row r="509" spans="1:5">
      <c r="A509" s="87">
        <v>105321</v>
      </c>
      <c r="B509" s="78" t="s">
        <v>852</v>
      </c>
      <c r="C509" s="87" t="s">
        <v>119</v>
      </c>
      <c r="D509" s="88">
        <v>40.89</v>
      </c>
      <c r="E509" s="126">
        <v>0.17610000000000001</v>
      </c>
    </row>
    <row r="510" spans="1:5">
      <c r="A510" s="87">
        <v>105349</v>
      </c>
      <c r="B510" s="78" t="s">
        <v>853</v>
      </c>
      <c r="C510" s="87" t="s">
        <v>119</v>
      </c>
      <c r="D510" s="88">
        <v>57.46</v>
      </c>
      <c r="E510" s="126">
        <v>0.2135</v>
      </c>
    </row>
    <row r="511" spans="1:5">
      <c r="A511" s="87">
        <v>105322</v>
      </c>
      <c r="B511" s="78" t="s">
        <v>854</v>
      </c>
      <c r="C511" s="87" t="s">
        <v>119</v>
      </c>
      <c r="D511" s="88">
        <v>46.98</v>
      </c>
      <c r="E511" s="126">
        <v>0.1694</v>
      </c>
    </row>
    <row r="512" spans="1:5">
      <c r="A512" s="87">
        <v>105350</v>
      </c>
      <c r="B512" s="78" t="s">
        <v>855</v>
      </c>
      <c r="C512" s="87" t="s">
        <v>119</v>
      </c>
      <c r="D512" s="88">
        <v>64.69</v>
      </c>
      <c r="E512" s="126">
        <v>0.2082</v>
      </c>
    </row>
    <row r="513" spans="1:5">
      <c r="A513" s="87">
        <v>105323</v>
      </c>
      <c r="B513" s="78" t="s">
        <v>856</v>
      </c>
      <c r="C513" s="87" t="s">
        <v>119</v>
      </c>
      <c r="D513" s="88">
        <v>53.06</v>
      </c>
      <c r="E513" s="126">
        <v>0.16489999999999999</v>
      </c>
    </row>
    <row r="514" spans="1:5">
      <c r="A514" s="87">
        <v>105351</v>
      </c>
      <c r="B514" s="78" t="s">
        <v>857</v>
      </c>
      <c r="C514" s="87" t="s">
        <v>119</v>
      </c>
      <c r="D514" s="88">
        <v>72.2</v>
      </c>
      <c r="E514" s="126">
        <v>0.20319999999999999</v>
      </c>
    </row>
    <row r="515" spans="1:5">
      <c r="A515" s="87">
        <v>105324</v>
      </c>
      <c r="B515" s="78" t="s">
        <v>858</v>
      </c>
      <c r="C515" s="87" t="s">
        <v>119</v>
      </c>
      <c r="D515" s="88">
        <v>59.42</v>
      </c>
      <c r="E515" s="126">
        <v>0.16039999999999999</v>
      </c>
    </row>
    <row r="516" spans="1:5">
      <c r="A516" s="87">
        <v>105352</v>
      </c>
      <c r="B516" s="78" t="s">
        <v>859</v>
      </c>
      <c r="C516" s="87" t="s">
        <v>119</v>
      </c>
      <c r="D516" s="88">
        <v>93.24</v>
      </c>
      <c r="E516" s="126">
        <v>0.30690000000000001</v>
      </c>
    </row>
    <row r="517" spans="1:5">
      <c r="A517" s="87">
        <v>105325</v>
      </c>
      <c r="B517" s="78" t="s">
        <v>860</v>
      </c>
      <c r="C517" s="87" t="s">
        <v>119</v>
      </c>
      <c r="D517" s="88">
        <v>74.83</v>
      </c>
      <c r="E517" s="126">
        <v>0.24829999999999999</v>
      </c>
    </row>
    <row r="518" spans="1:5">
      <c r="A518" s="87">
        <v>105353</v>
      </c>
      <c r="B518" s="78" t="s">
        <v>861</v>
      </c>
      <c r="C518" s="87" t="s">
        <v>119</v>
      </c>
      <c r="D518" s="88">
        <v>110.28</v>
      </c>
      <c r="E518" s="126">
        <v>0.29870000000000002</v>
      </c>
    </row>
    <row r="519" spans="1:5">
      <c r="A519" s="87">
        <v>105326</v>
      </c>
      <c r="B519" s="78" t="s">
        <v>862</v>
      </c>
      <c r="C519" s="87" t="s">
        <v>119</v>
      </c>
      <c r="D519" s="88">
        <v>88.9</v>
      </c>
      <c r="E519" s="126">
        <v>0.24060000000000001</v>
      </c>
    </row>
    <row r="520" spans="1:5">
      <c r="A520" s="87">
        <v>105354</v>
      </c>
      <c r="B520" s="78" t="s">
        <v>863</v>
      </c>
      <c r="C520" s="87" t="s">
        <v>119</v>
      </c>
      <c r="D520" s="88">
        <v>125.82</v>
      </c>
      <c r="E520" s="126">
        <v>0.29609999999999997</v>
      </c>
    </row>
    <row r="521" spans="1:5">
      <c r="A521" s="87">
        <v>105344</v>
      </c>
      <c r="B521" s="78" t="s">
        <v>864</v>
      </c>
      <c r="C521" s="87" t="s">
        <v>119</v>
      </c>
      <c r="D521" s="88">
        <v>101.46</v>
      </c>
      <c r="E521" s="126">
        <v>0.23849999999999999</v>
      </c>
    </row>
    <row r="522" spans="1:5">
      <c r="A522" s="87">
        <v>105278</v>
      </c>
      <c r="B522" s="78" t="s">
        <v>865</v>
      </c>
      <c r="C522" s="87" t="s">
        <v>119</v>
      </c>
      <c r="D522" s="88">
        <v>18.91</v>
      </c>
      <c r="E522" s="126">
        <v>0.30780000000000002</v>
      </c>
    </row>
    <row r="523" spans="1:5">
      <c r="A523" s="87">
        <v>105343</v>
      </c>
      <c r="B523" s="78" t="s">
        <v>866</v>
      </c>
      <c r="C523" s="87" t="s">
        <v>119</v>
      </c>
      <c r="D523" s="88">
        <v>14.64</v>
      </c>
      <c r="E523" s="126">
        <v>0.25750000000000001</v>
      </c>
    </row>
    <row r="524" spans="1:5">
      <c r="A524" s="87">
        <v>105355</v>
      </c>
      <c r="B524" s="78" t="s">
        <v>867</v>
      </c>
      <c r="C524" s="87" t="s">
        <v>119</v>
      </c>
      <c r="D524" s="88">
        <v>141.9</v>
      </c>
      <c r="E524" s="126">
        <v>0.29299999999999998</v>
      </c>
    </row>
    <row r="525" spans="1:5">
      <c r="A525" s="87">
        <v>105391</v>
      </c>
      <c r="B525" s="78" t="s">
        <v>868</v>
      </c>
      <c r="C525" s="87" t="s">
        <v>119</v>
      </c>
      <c r="D525" s="88">
        <v>114.56</v>
      </c>
      <c r="E525" s="126">
        <v>0.2356</v>
      </c>
    </row>
    <row r="526" spans="1:5">
      <c r="A526" s="87">
        <v>105356</v>
      </c>
      <c r="B526" s="78" t="s">
        <v>869</v>
      </c>
      <c r="C526" s="87" t="s">
        <v>119</v>
      </c>
      <c r="D526" s="88">
        <v>158.4</v>
      </c>
      <c r="E526" s="126">
        <v>0.28960000000000002</v>
      </c>
    </row>
    <row r="527" spans="1:5">
      <c r="A527" s="87">
        <v>105345</v>
      </c>
      <c r="B527" s="78" t="s">
        <v>870</v>
      </c>
      <c r="C527" s="87" t="s">
        <v>119</v>
      </c>
      <c r="D527" s="88">
        <v>128.09</v>
      </c>
      <c r="E527" s="126">
        <v>0.2326</v>
      </c>
    </row>
    <row r="528" spans="1:5">
      <c r="A528" s="87">
        <v>105367</v>
      </c>
      <c r="B528" s="78" t="s">
        <v>871</v>
      </c>
      <c r="C528" s="87" t="s">
        <v>119</v>
      </c>
      <c r="D528" s="88">
        <v>30.95</v>
      </c>
      <c r="E528" s="126">
        <v>0</v>
      </c>
    </row>
    <row r="529" spans="1:5">
      <c r="A529" s="87">
        <v>105371</v>
      </c>
      <c r="B529" s="78" t="s">
        <v>872</v>
      </c>
      <c r="C529" s="87" t="s">
        <v>119</v>
      </c>
      <c r="D529" s="88">
        <v>25.68</v>
      </c>
      <c r="E529" s="126">
        <v>0</v>
      </c>
    </row>
    <row r="530" spans="1:5">
      <c r="A530" s="87">
        <v>105365</v>
      </c>
      <c r="B530" s="78" t="s">
        <v>873</v>
      </c>
      <c r="C530" s="87" t="s">
        <v>119</v>
      </c>
      <c r="D530" s="88">
        <v>21.81</v>
      </c>
      <c r="E530" s="126">
        <v>0</v>
      </c>
    </row>
    <row r="531" spans="1:5">
      <c r="A531" s="87">
        <v>105386</v>
      </c>
      <c r="B531" s="78" t="s">
        <v>874</v>
      </c>
      <c r="C531" s="87" t="s">
        <v>119</v>
      </c>
      <c r="D531" s="88">
        <v>17.95</v>
      </c>
      <c r="E531" s="126">
        <v>0</v>
      </c>
    </row>
    <row r="532" spans="1:5">
      <c r="A532" s="87">
        <v>105366</v>
      </c>
      <c r="B532" s="78" t="s">
        <v>875</v>
      </c>
      <c r="C532" s="87" t="s">
        <v>119</v>
      </c>
      <c r="D532" s="88">
        <v>26.55</v>
      </c>
      <c r="E532" s="126">
        <v>0</v>
      </c>
    </row>
    <row r="533" spans="1:5">
      <c r="A533" s="87">
        <v>105387</v>
      </c>
      <c r="B533" s="78" t="s">
        <v>876</v>
      </c>
      <c r="C533" s="87" t="s">
        <v>119</v>
      </c>
      <c r="D533" s="88">
        <v>21.98</v>
      </c>
      <c r="E533" s="126">
        <v>0</v>
      </c>
    </row>
    <row r="534" spans="1:5">
      <c r="A534" s="87">
        <v>97177</v>
      </c>
      <c r="B534" s="78" t="s">
        <v>877</v>
      </c>
      <c r="C534" s="87" t="s">
        <v>97</v>
      </c>
      <c r="D534" s="88">
        <v>66.94</v>
      </c>
      <c r="E534" s="126">
        <v>0.17369999999999999</v>
      </c>
    </row>
    <row r="535" spans="1:5">
      <c r="A535" s="87">
        <v>97187</v>
      </c>
      <c r="B535" s="78" t="s">
        <v>878</v>
      </c>
      <c r="C535" s="87" t="s">
        <v>97</v>
      </c>
      <c r="D535" s="88">
        <v>59.79</v>
      </c>
      <c r="E535" s="126">
        <v>0.1263</v>
      </c>
    </row>
    <row r="536" spans="1:5">
      <c r="A536" s="87">
        <v>97178</v>
      </c>
      <c r="B536" s="78" t="s">
        <v>879</v>
      </c>
      <c r="C536" s="87" t="s">
        <v>97</v>
      </c>
      <c r="D536" s="88">
        <v>81.39</v>
      </c>
      <c r="E536" s="126">
        <v>0.16869999999999999</v>
      </c>
    </row>
    <row r="537" spans="1:5">
      <c r="A537" s="87">
        <v>97188</v>
      </c>
      <c r="B537" s="78" t="s">
        <v>880</v>
      </c>
      <c r="C537" s="87" t="s">
        <v>97</v>
      </c>
      <c r="D537" s="88">
        <v>72.8</v>
      </c>
      <c r="E537" s="126">
        <v>0.12239999999999999</v>
      </c>
    </row>
    <row r="538" spans="1:5">
      <c r="A538" s="87">
        <v>97179</v>
      </c>
      <c r="B538" s="78" t="s">
        <v>881</v>
      </c>
      <c r="C538" s="87" t="s">
        <v>97</v>
      </c>
      <c r="D538" s="88">
        <v>95.85</v>
      </c>
      <c r="E538" s="126">
        <v>0.1653</v>
      </c>
    </row>
    <row r="539" spans="1:5">
      <c r="A539" s="87">
        <v>97189</v>
      </c>
      <c r="B539" s="78" t="s">
        <v>882</v>
      </c>
      <c r="C539" s="87" t="s">
        <v>97</v>
      </c>
      <c r="D539" s="88">
        <v>85.8</v>
      </c>
      <c r="E539" s="126">
        <v>0.1198</v>
      </c>
    </row>
    <row r="540" spans="1:5">
      <c r="A540" s="87">
        <v>97180</v>
      </c>
      <c r="B540" s="78" t="s">
        <v>883</v>
      </c>
      <c r="C540" s="87" t="s">
        <v>97</v>
      </c>
      <c r="D540" s="88">
        <v>110.27</v>
      </c>
      <c r="E540" s="126">
        <v>0.16270000000000001</v>
      </c>
    </row>
    <row r="541" spans="1:5">
      <c r="A541" s="87">
        <v>97190</v>
      </c>
      <c r="B541" s="78" t="s">
        <v>884</v>
      </c>
      <c r="C541" s="87" t="s">
        <v>97</v>
      </c>
      <c r="D541" s="88">
        <v>98.78</v>
      </c>
      <c r="E541" s="126">
        <v>0.1179</v>
      </c>
    </row>
    <row r="542" spans="1:5">
      <c r="A542" s="87">
        <v>97181</v>
      </c>
      <c r="B542" s="78" t="s">
        <v>885</v>
      </c>
      <c r="C542" s="87" t="s">
        <v>97</v>
      </c>
      <c r="D542" s="88">
        <v>124.75</v>
      </c>
      <c r="E542" s="126">
        <v>0.16059999999999999</v>
      </c>
    </row>
    <row r="543" spans="1:5">
      <c r="A543" s="87">
        <v>97191</v>
      </c>
      <c r="B543" s="78" t="s">
        <v>886</v>
      </c>
      <c r="C543" s="87" t="s">
        <v>97</v>
      </c>
      <c r="D543" s="88">
        <v>111.81</v>
      </c>
      <c r="E543" s="126">
        <v>0.1164</v>
      </c>
    </row>
    <row r="544" spans="1:5">
      <c r="A544" s="87">
        <v>97182</v>
      </c>
      <c r="B544" s="78" t="s">
        <v>887</v>
      </c>
      <c r="C544" s="87" t="s">
        <v>97</v>
      </c>
      <c r="D544" s="88">
        <v>143.51</v>
      </c>
      <c r="E544" s="126">
        <v>0.17460000000000001</v>
      </c>
    </row>
    <row r="545" spans="1:5">
      <c r="A545" s="87">
        <v>97192</v>
      </c>
      <c r="B545" s="78" t="s">
        <v>888</v>
      </c>
      <c r="C545" s="87" t="s">
        <v>97</v>
      </c>
      <c r="D545" s="88">
        <v>128.1</v>
      </c>
      <c r="E545" s="126">
        <v>0.127</v>
      </c>
    </row>
    <row r="546" spans="1:5">
      <c r="A546" s="87">
        <v>97173</v>
      </c>
      <c r="B546" s="78" t="s">
        <v>889</v>
      </c>
      <c r="C546" s="87" t="s">
        <v>97</v>
      </c>
      <c r="D546" s="88">
        <v>38.049999999999997</v>
      </c>
      <c r="E546" s="126">
        <v>0.1953</v>
      </c>
    </row>
    <row r="547" spans="1:5">
      <c r="A547" s="87">
        <v>97183</v>
      </c>
      <c r="B547" s="78" t="s">
        <v>890</v>
      </c>
      <c r="C547" s="87" t="s">
        <v>97</v>
      </c>
      <c r="D547" s="88">
        <v>33.82</v>
      </c>
      <c r="E547" s="126">
        <v>0.14280000000000001</v>
      </c>
    </row>
    <row r="548" spans="1:5">
      <c r="A548" s="87">
        <v>97174</v>
      </c>
      <c r="B548" s="78" t="s">
        <v>891</v>
      </c>
      <c r="C548" s="87" t="s">
        <v>97</v>
      </c>
      <c r="D548" s="88">
        <v>45.28</v>
      </c>
      <c r="E548" s="126">
        <v>0.18709999999999999</v>
      </c>
    </row>
    <row r="549" spans="1:5">
      <c r="A549" s="87">
        <v>97184</v>
      </c>
      <c r="B549" s="78" t="s">
        <v>892</v>
      </c>
      <c r="C549" s="87" t="s">
        <v>97</v>
      </c>
      <c r="D549" s="88">
        <v>40.32</v>
      </c>
      <c r="E549" s="126">
        <v>0.13639999999999999</v>
      </c>
    </row>
    <row r="550" spans="1:5">
      <c r="A550" s="87">
        <v>97175</v>
      </c>
      <c r="B550" s="78" t="s">
        <v>893</v>
      </c>
      <c r="C550" s="87" t="s">
        <v>97</v>
      </c>
      <c r="D550" s="88">
        <v>52.49</v>
      </c>
      <c r="E550" s="126">
        <v>0.18140000000000001</v>
      </c>
    </row>
    <row r="551" spans="1:5">
      <c r="A551" s="87">
        <v>97185</v>
      </c>
      <c r="B551" s="78" t="s">
        <v>894</v>
      </c>
      <c r="C551" s="87" t="s">
        <v>97</v>
      </c>
      <c r="D551" s="88">
        <v>46.8</v>
      </c>
      <c r="E551" s="126">
        <v>0.1321</v>
      </c>
    </row>
    <row r="552" spans="1:5">
      <c r="A552" s="87">
        <v>97176</v>
      </c>
      <c r="B552" s="78" t="s">
        <v>895</v>
      </c>
      <c r="C552" s="87" t="s">
        <v>97</v>
      </c>
      <c r="D552" s="88">
        <v>59.73</v>
      </c>
      <c r="E552" s="126">
        <v>0.17710000000000001</v>
      </c>
    </row>
    <row r="553" spans="1:5">
      <c r="A553" s="87">
        <v>97186</v>
      </c>
      <c r="B553" s="78" t="s">
        <v>896</v>
      </c>
      <c r="C553" s="87" t="s">
        <v>97</v>
      </c>
      <c r="D553" s="88">
        <v>53.31</v>
      </c>
      <c r="E553" s="126">
        <v>0.12889999999999999</v>
      </c>
    </row>
    <row r="554" spans="1:5">
      <c r="A554" s="87">
        <v>97142</v>
      </c>
      <c r="B554" s="78" t="s">
        <v>897</v>
      </c>
      <c r="C554" s="87" t="s">
        <v>97</v>
      </c>
      <c r="D554" s="88">
        <v>5</v>
      </c>
      <c r="E554" s="126">
        <v>0.30599999999999999</v>
      </c>
    </row>
    <row r="555" spans="1:5">
      <c r="A555" s="87">
        <v>97158</v>
      </c>
      <c r="B555" s="78" t="s">
        <v>898</v>
      </c>
      <c r="C555" s="87" t="s">
        <v>97</v>
      </c>
      <c r="D555" s="88">
        <v>3.85</v>
      </c>
      <c r="E555" s="126">
        <v>0.2571</v>
      </c>
    </row>
    <row r="556" spans="1:5">
      <c r="A556" s="87">
        <v>97155</v>
      </c>
      <c r="B556" s="78" t="s">
        <v>899</v>
      </c>
      <c r="C556" s="87" t="s">
        <v>97</v>
      </c>
      <c r="D556" s="88">
        <v>40.04</v>
      </c>
      <c r="E556" s="126">
        <v>0.30570000000000003</v>
      </c>
    </row>
    <row r="557" spans="1:5">
      <c r="A557" s="87">
        <v>97171</v>
      </c>
      <c r="B557" s="78" t="s">
        <v>900</v>
      </c>
      <c r="C557" s="87" t="s">
        <v>97</v>
      </c>
      <c r="D557" s="88">
        <v>31.92</v>
      </c>
      <c r="E557" s="126">
        <v>0.24909999999999999</v>
      </c>
    </row>
    <row r="558" spans="1:5">
      <c r="A558" s="87">
        <v>97156</v>
      </c>
      <c r="B558" s="78" t="s">
        <v>901</v>
      </c>
      <c r="C558" s="87" t="s">
        <v>97</v>
      </c>
      <c r="D558" s="88">
        <v>47.97</v>
      </c>
      <c r="E558" s="126">
        <v>0.29870000000000002</v>
      </c>
    </row>
    <row r="559" spans="1:5">
      <c r="A559" s="87">
        <v>97172</v>
      </c>
      <c r="B559" s="78" t="s">
        <v>902</v>
      </c>
      <c r="C559" s="87" t="s">
        <v>97</v>
      </c>
      <c r="D559" s="88">
        <v>38.409999999999997</v>
      </c>
      <c r="E559" s="126">
        <v>0.2424</v>
      </c>
    </row>
    <row r="560" spans="1:5">
      <c r="A560" s="87">
        <v>97143</v>
      </c>
      <c r="B560" s="78" t="s">
        <v>903</v>
      </c>
      <c r="C560" s="87" t="s">
        <v>97</v>
      </c>
      <c r="D560" s="88">
        <v>6.61</v>
      </c>
      <c r="E560" s="126">
        <v>0.27529999999999999</v>
      </c>
    </row>
    <row r="561" spans="1:5">
      <c r="A561" s="87">
        <v>97159</v>
      </c>
      <c r="B561" s="78" t="s">
        <v>904</v>
      </c>
      <c r="C561" s="87" t="s">
        <v>97</v>
      </c>
      <c r="D561" s="88">
        <v>5.19</v>
      </c>
      <c r="E561" s="126">
        <v>0.22739999999999999</v>
      </c>
    </row>
    <row r="562" spans="1:5">
      <c r="A562" s="87">
        <v>97144</v>
      </c>
      <c r="B562" s="78" t="s">
        <v>905</v>
      </c>
      <c r="C562" s="87" t="s">
        <v>97</v>
      </c>
      <c r="D562" s="88">
        <v>8.24</v>
      </c>
      <c r="E562" s="126">
        <v>0.25609999999999999</v>
      </c>
    </row>
    <row r="563" spans="1:5">
      <c r="A563" s="87">
        <v>97160</v>
      </c>
      <c r="B563" s="78" t="s">
        <v>906</v>
      </c>
      <c r="C563" s="87" t="s">
        <v>97</v>
      </c>
      <c r="D563" s="88">
        <v>6.52</v>
      </c>
      <c r="E563" s="126">
        <v>0.21010000000000001</v>
      </c>
    </row>
    <row r="564" spans="1:5">
      <c r="A564" s="87">
        <v>97145</v>
      </c>
      <c r="B564" s="78" t="s">
        <v>907</v>
      </c>
      <c r="C564" s="87" t="s">
        <v>97</v>
      </c>
      <c r="D564" s="88">
        <v>9.85</v>
      </c>
      <c r="E564" s="126">
        <v>0.2437</v>
      </c>
    </row>
    <row r="565" spans="1:5">
      <c r="A565" s="87">
        <v>97161</v>
      </c>
      <c r="B565" s="78" t="s">
        <v>908</v>
      </c>
      <c r="C565" s="87" t="s">
        <v>97</v>
      </c>
      <c r="D565" s="88">
        <v>7.86</v>
      </c>
      <c r="E565" s="126">
        <v>0.19719999999999999</v>
      </c>
    </row>
    <row r="566" spans="1:5">
      <c r="A566" s="87">
        <v>97146</v>
      </c>
      <c r="B566" s="78" t="s">
        <v>909</v>
      </c>
      <c r="C566" s="87" t="s">
        <v>97</v>
      </c>
      <c r="D566" s="88">
        <v>11.5</v>
      </c>
      <c r="E566" s="126">
        <v>0.23480000000000001</v>
      </c>
    </row>
    <row r="567" spans="1:5">
      <c r="A567" s="87">
        <v>97162</v>
      </c>
      <c r="B567" s="78" t="s">
        <v>910</v>
      </c>
      <c r="C567" s="87" t="s">
        <v>97</v>
      </c>
      <c r="D567" s="88">
        <v>9.23</v>
      </c>
      <c r="E567" s="126">
        <v>0.18959999999999999</v>
      </c>
    </row>
    <row r="568" spans="1:5">
      <c r="A568" s="87">
        <v>97147</v>
      </c>
      <c r="B568" s="78" t="s">
        <v>911</v>
      </c>
      <c r="C568" s="87" t="s">
        <v>97</v>
      </c>
      <c r="D568" s="88">
        <v>13.15</v>
      </c>
      <c r="E568" s="126">
        <v>0.2266</v>
      </c>
    </row>
    <row r="569" spans="1:5">
      <c r="A569" s="87">
        <v>97163</v>
      </c>
      <c r="B569" s="78" t="s">
        <v>912</v>
      </c>
      <c r="C569" s="87" t="s">
        <v>97</v>
      </c>
      <c r="D569" s="88">
        <v>10.59</v>
      </c>
      <c r="E569" s="126">
        <v>0.1822</v>
      </c>
    </row>
    <row r="570" spans="1:5">
      <c r="A570" s="87">
        <v>97148</v>
      </c>
      <c r="B570" s="78" t="s">
        <v>913</v>
      </c>
      <c r="C570" s="87" t="s">
        <v>97</v>
      </c>
      <c r="D570" s="88">
        <v>14.77</v>
      </c>
      <c r="E570" s="126">
        <v>0.22209999999999999</v>
      </c>
    </row>
    <row r="571" spans="1:5">
      <c r="A571" s="87">
        <v>97164</v>
      </c>
      <c r="B571" s="78" t="s">
        <v>914</v>
      </c>
      <c r="C571" s="87" t="s">
        <v>97</v>
      </c>
      <c r="D571" s="88">
        <v>11.94</v>
      </c>
      <c r="E571" s="126">
        <v>0.1784</v>
      </c>
    </row>
    <row r="572" spans="1:5">
      <c r="A572" s="87">
        <v>97149</v>
      </c>
      <c r="B572" s="78" t="s">
        <v>915</v>
      </c>
      <c r="C572" s="87" t="s">
        <v>97</v>
      </c>
      <c r="D572" s="88">
        <v>16.440000000000001</v>
      </c>
      <c r="E572" s="126">
        <v>0.2172</v>
      </c>
    </row>
    <row r="573" spans="1:5">
      <c r="A573" s="87">
        <v>97165</v>
      </c>
      <c r="B573" s="78" t="s">
        <v>916</v>
      </c>
      <c r="C573" s="87" t="s">
        <v>97</v>
      </c>
      <c r="D573" s="88">
        <v>13.32</v>
      </c>
      <c r="E573" s="126">
        <v>0.17419999999999999</v>
      </c>
    </row>
    <row r="574" spans="1:5">
      <c r="A574" s="87">
        <v>97150</v>
      </c>
      <c r="B574" s="78" t="s">
        <v>917</v>
      </c>
      <c r="C574" s="87" t="s">
        <v>97</v>
      </c>
      <c r="D574" s="88">
        <v>21.41</v>
      </c>
      <c r="E574" s="126">
        <v>0.32550000000000001</v>
      </c>
    </row>
    <row r="575" spans="1:5">
      <c r="A575" s="87">
        <v>97166</v>
      </c>
      <c r="B575" s="78" t="s">
        <v>918</v>
      </c>
      <c r="C575" s="87" t="s">
        <v>97</v>
      </c>
      <c r="D575" s="88">
        <v>16.93</v>
      </c>
      <c r="E575" s="126">
        <v>0.26700000000000002</v>
      </c>
    </row>
    <row r="576" spans="1:5">
      <c r="A576" s="87">
        <v>97151</v>
      </c>
      <c r="B576" s="78" t="s">
        <v>919</v>
      </c>
      <c r="C576" s="87" t="s">
        <v>97</v>
      </c>
      <c r="D576" s="88">
        <v>25.22</v>
      </c>
      <c r="E576" s="126">
        <v>0.318</v>
      </c>
    </row>
    <row r="577" spans="1:5">
      <c r="A577" s="87">
        <v>97167</v>
      </c>
      <c r="B577" s="78" t="s">
        <v>920</v>
      </c>
      <c r="C577" s="87" t="s">
        <v>97</v>
      </c>
      <c r="D577" s="88">
        <v>20.02</v>
      </c>
      <c r="E577" s="126">
        <v>0.25969999999999999</v>
      </c>
    </row>
    <row r="578" spans="1:5">
      <c r="A578" s="87">
        <v>97152</v>
      </c>
      <c r="B578" s="78" t="s">
        <v>921</v>
      </c>
      <c r="C578" s="87" t="s">
        <v>97</v>
      </c>
      <c r="D578" s="88">
        <v>28.8</v>
      </c>
      <c r="E578" s="126">
        <v>0.31490000000000001</v>
      </c>
    </row>
    <row r="579" spans="1:5">
      <c r="A579" s="87">
        <v>97168</v>
      </c>
      <c r="B579" s="78" t="s">
        <v>922</v>
      </c>
      <c r="C579" s="87" t="s">
        <v>97</v>
      </c>
      <c r="D579" s="88">
        <v>22.85</v>
      </c>
      <c r="E579" s="126">
        <v>0.25779999999999997</v>
      </c>
    </row>
    <row r="580" spans="1:5">
      <c r="A580" s="87">
        <v>97141</v>
      </c>
      <c r="B580" s="78" t="s">
        <v>923</v>
      </c>
      <c r="C580" s="87" t="s">
        <v>97</v>
      </c>
      <c r="D580" s="88">
        <v>4.3499999999999996</v>
      </c>
      <c r="E580" s="126">
        <v>0.3241</v>
      </c>
    </row>
    <row r="581" spans="1:5">
      <c r="A581" s="87">
        <v>97157</v>
      </c>
      <c r="B581" s="78" t="s">
        <v>924</v>
      </c>
      <c r="C581" s="87" t="s">
        <v>97</v>
      </c>
      <c r="D581" s="88">
        <v>3.31</v>
      </c>
      <c r="E581" s="126">
        <v>0.27489999999999998</v>
      </c>
    </row>
    <row r="582" spans="1:5">
      <c r="A582" s="87">
        <v>97153</v>
      </c>
      <c r="B582" s="78" t="s">
        <v>925</v>
      </c>
      <c r="C582" s="87" t="s">
        <v>97</v>
      </c>
      <c r="D582" s="88">
        <v>32.520000000000003</v>
      </c>
      <c r="E582" s="126">
        <v>0.3115</v>
      </c>
    </row>
    <row r="583" spans="1:5">
      <c r="A583" s="87">
        <v>97169</v>
      </c>
      <c r="B583" s="78" t="s">
        <v>926</v>
      </c>
      <c r="C583" s="87" t="s">
        <v>97</v>
      </c>
      <c r="D583" s="88">
        <v>25.85</v>
      </c>
      <c r="E583" s="126">
        <v>0.2545</v>
      </c>
    </row>
    <row r="584" spans="1:5">
      <c r="A584" s="87">
        <v>97154</v>
      </c>
      <c r="B584" s="78" t="s">
        <v>927</v>
      </c>
      <c r="C584" s="87" t="s">
        <v>97</v>
      </c>
      <c r="D584" s="88">
        <v>36.26</v>
      </c>
      <c r="E584" s="126">
        <v>0.30830000000000002</v>
      </c>
    </row>
    <row r="585" spans="1:5">
      <c r="A585" s="87">
        <v>97170</v>
      </c>
      <c r="B585" s="78" t="s">
        <v>928</v>
      </c>
      <c r="C585" s="87" t="s">
        <v>97</v>
      </c>
      <c r="D585" s="88">
        <v>28.87</v>
      </c>
      <c r="E585" s="126">
        <v>0.2515</v>
      </c>
    </row>
    <row r="586" spans="1:5">
      <c r="A586" s="87">
        <v>105311</v>
      </c>
      <c r="B586" s="78" t="s">
        <v>929</v>
      </c>
      <c r="C586" s="87" t="s">
        <v>97</v>
      </c>
      <c r="D586" s="88">
        <v>3.43</v>
      </c>
      <c r="E586" s="126">
        <v>0</v>
      </c>
    </row>
    <row r="587" spans="1:5">
      <c r="A587" s="87">
        <v>105339</v>
      </c>
      <c r="B587" s="78" t="s">
        <v>930</v>
      </c>
      <c r="C587" s="87" t="s">
        <v>97</v>
      </c>
      <c r="D587" s="88">
        <v>2.83</v>
      </c>
      <c r="E587" s="126">
        <v>0</v>
      </c>
    </row>
    <row r="588" spans="1:5">
      <c r="A588" s="87">
        <v>97127</v>
      </c>
      <c r="B588" s="78" t="s">
        <v>931</v>
      </c>
      <c r="C588" s="87" t="s">
        <v>97</v>
      </c>
      <c r="D588" s="88">
        <v>4.5</v>
      </c>
      <c r="E588" s="126">
        <v>0</v>
      </c>
    </row>
    <row r="589" spans="1:5">
      <c r="A589" s="87">
        <v>97134</v>
      </c>
      <c r="B589" s="78" t="s">
        <v>932</v>
      </c>
      <c r="C589" s="87" t="s">
        <v>97</v>
      </c>
      <c r="D589" s="88">
        <v>3.72</v>
      </c>
      <c r="E589" s="126">
        <v>0</v>
      </c>
    </row>
    <row r="590" spans="1:5">
      <c r="A590" s="87">
        <v>97128</v>
      </c>
      <c r="B590" s="78" t="s">
        <v>933</v>
      </c>
      <c r="C590" s="87" t="s">
        <v>97</v>
      </c>
      <c r="D590" s="88">
        <v>8.9700000000000006</v>
      </c>
      <c r="E590" s="126">
        <v>0.20069999999999999</v>
      </c>
    </row>
    <row r="591" spans="1:5">
      <c r="A591" s="87">
        <v>97135</v>
      </c>
      <c r="B591" s="78" t="s">
        <v>934</v>
      </c>
      <c r="C591" s="87" t="s">
        <v>97</v>
      </c>
      <c r="D591" s="88">
        <v>6.89</v>
      </c>
      <c r="E591" s="126">
        <v>0.16980000000000001</v>
      </c>
    </row>
    <row r="592" spans="1:5">
      <c r="A592" s="87">
        <v>97129</v>
      </c>
      <c r="B592" s="78" t="s">
        <v>935</v>
      </c>
      <c r="C592" s="87" t="s">
        <v>97</v>
      </c>
      <c r="D592" s="88">
        <v>10.62</v>
      </c>
      <c r="E592" s="126">
        <v>0.2006</v>
      </c>
    </row>
    <row r="593" spans="1:5">
      <c r="A593" s="87">
        <v>97136</v>
      </c>
      <c r="B593" s="78" t="s">
        <v>936</v>
      </c>
      <c r="C593" s="87" t="s">
        <v>97</v>
      </c>
      <c r="D593" s="88">
        <v>8.16</v>
      </c>
      <c r="E593" s="126">
        <v>0.1691</v>
      </c>
    </row>
    <row r="594" spans="1:5">
      <c r="A594" s="87">
        <v>97130</v>
      </c>
      <c r="B594" s="78" t="s">
        <v>937</v>
      </c>
      <c r="C594" s="87" t="s">
        <v>97</v>
      </c>
      <c r="D594" s="88">
        <v>12.27</v>
      </c>
      <c r="E594" s="126">
        <v>0.20050000000000001</v>
      </c>
    </row>
    <row r="595" spans="1:5">
      <c r="A595" s="87">
        <v>97137</v>
      </c>
      <c r="B595" s="78" t="s">
        <v>938</v>
      </c>
      <c r="C595" s="87" t="s">
        <v>97</v>
      </c>
      <c r="D595" s="88">
        <v>9.44</v>
      </c>
      <c r="E595" s="126">
        <v>0.16950000000000001</v>
      </c>
    </row>
    <row r="596" spans="1:5">
      <c r="A596" s="87">
        <v>97131</v>
      </c>
      <c r="B596" s="78" t="s">
        <v>939</v>
      </c>
      <c r="C596" s="87" t="s">
        <v>97</v>
      </c>
      <c r="D596" s="88">
        <v>13.94</v>
      </c>
      <c r="E596" s="126">
        <v>0.2001</v>
      </c>
    </row>
    <row r="597" spans="1:5">
      <c r="A597" s="87">
        <v>97138</v>
      </c>
      <c r="B597" s="78" t="s">
        <v>940</v>
      </c>
      <c r="C597" s="87" t="s">
        <v>97</v>
      </c>
      <c r="D597" s="88">
        <v>10.72</v>
      </c>
      <c r="E597" s="126">
        <v>0.16880000000000001</v>
      </c>
    </row>
    <row r="598" spans="1:5">
      <c r="A598" s="87">
        <v>97132</v>
      </c>
      <c r="B598" s="78" t="s">
        <v>941</v>
      </c>
      <c r="C598" s="87" t="s">
        <v>97</v>
      </c>
      <c r="D598" s="88">
        <v>15.61</v>
      </c>
      <c r="E598" s="126">
        <v>0.19989999999999999</v>
      </c>
    </row>
    <row r="599" spans="1:5">
      <c r="A599" s="87">
        <v>97139</v>
      </c>
      <c r="B599" s="78" t="s">
        <v>942</v>
      </c>
      <c r="C599" s="87" t="s">
        <v>97</v>
      </c>
      <c r="D599" s="88">
        <v>12.01</v>
      </c>
      <c r="E599" s="126">
        <v>0.16819999999999999</v>
      </c>
    </row>
    <row r="600" spans="1:5">
      <c r="A600" s="87">
        <v>97133</v>
      </c>
      <c r="B600" s="78" t="s">
        <v>943</v>
      </c>
      <c r="C600" s="87" t="s">
        <v>97</v>
      </c>
      <c r="D600" s="88">
        <v>18.93</v>
      </c>
      <c r="E600" s="126">
        <v>0.19969999999999999</v>
      </c>
    </row>
    <row r="601" spans="1:5">
      <c r="A601" s="87">
        <v>97140</v>
      </c>
      <c r="B601" s="78" t="s">
        <v>944</v>
      </c>
      <c r="C601" s="87" t="s">
        <v>97</v>
      </c>
      <c r="D601" s="88">
        <v>14.55</v>
      </c>
      <c r="E601" s="126">
        <v>0.16839999999999999</v>
      </c>
    </row>
    <row r="602" spans="1:5">
      <c r="A602" s="87">
        <v>97123</v>
      </c>
      <c r="B602" s="78" t="s">
        <v>945</v>
      </c>
      <c r="C602" s="87" t="s">
        <v>97</v>
      </c>
      <c r="D602" s="88">
        <v>3.7</v>
      </c>
      <c r="E602" s="126">
        <v>0</v>
      </c>
    </row>
    <row r="603" spans="1:5">
      <c r="A603" s="87">
        <v>97126</v>
      </c>
      <c r="B603" s="78" t="s">
        <v>946</v>
      </c>
      <c r="C603" s="87" t="s">
        <v>97</v>
      </c>
      <c r="D603" s="88">
        <v>3.04</v>
      </c>
      <c r="E603" s="126">
        <v>0</v>
      </c>
    </row>
    <row r="604" spans="1:5">
      <c r="A604" s="87">
        <v>105308</v>
      </c>
      <c r="B604" s="78" t="s">
        <v>947</v>
      </c>
      <c r="C604" s="87" t="s">
        <v>97</v>
      </c>
      <c r="D604" s="88">
        <v>4.26</v>
      </c>
      <c r="E604" s="126">
        <v>0</v>
      </c>
    </row>
    <row r="605" spans="1:5">
      <c r="A605" s="87">
        <v>105312</v>
      </c>
      <c r="B605" s="78" t="s">
        <v>948</v>
      </c>
      <c r="C605" s="87" t="s">
        <v>97</v>
      </c>
      <c r="D605" s="88">
        <v>3.53</v>
      </c>
      <c r="E605" s="126">
        <v>0</v>
      </c>
    </row>
    <row r="606" spans="1:5">
      <c r="A606" s="87">
        <v>105309</v>
      </c>
      <c r="B606" s="78" t="s">
        <v>949</v>
      </c>
      <c r="C606" s="87" t="s">
        <v>97</v>
      </c>
      <c r="D606" s="88">
        <v>4.5999999999999996</v>
      </c>
      <c r="E606" s="126">
        <v>0</v>
      </c>
    </row>
    <row r="607" spans="1:5">
      <c r="A607" s="87">
        <v>105313</v>
      </c>
      <c r="B607" s="78" t="s">
        <v>950</v>
      </c>
      <c r="C607" s="87" t="s">
        <v>97</v>
      </c>
      <c r="D607" s="88">
        <v>3.8</v>
      </c>
      <c r="E607" s="126">
        <v>0</v>
      </c>
    </row>
    <row r="608" spans="1:5">
      <c r="A608" s="87">
        <v>105310</v>
      </c>
      <c r="B608" s="78" t="s">
        <v>951</v>
      </c>
      <c r="C608" s="87" t="s">
        <v>97</v>
      </c>
      <c r="D608" s="88">
        <v>5.42</v>
      </c>
      <c r="E608" s="126">
        <v>0</v>
      </c>
    </row>
    <row r="609" spans="1:5">
      <c r="A609" s="87">
        <v>105314</v>
      </c>
      <c r="B609" s="78" t="s">
        <v>952</v>
      </c>
      <c r="C609" s="87" t="s">
        <v>97</v>
      </c>
      <c r="D609" s="88">
        <v>4.5</v>
      </c>
      <c r="E609" s="126">
        <v>0</v>
      </c>
    </row>
    <row r="610" spans="1:5">
      <c r="A610" s="87">
        <v>97121</v>
      </c>
      <c r="B610" s="78" t="s">
        <v>953</v>
      </c>
      <c r="C610" s="87" t="s">
        <v>97</v>
      </c>
      <c r="D610" s="88">
        <v>2.64</v>
      </c>
      <c r="E610" s="126">
        <v>0</v>
      </c>
    </row>
    <row r="611" spans="1:5">
      <c r="A611" s="87">
        <v>97124</v>
      </c>
      <c r="B611" s="78" t="s">
        <v>954</v>
      </c>
      <c r="C611" s="87" t="s">
        <v>97</v>
      </c>
      <c r="D611" s="88">
        <v>2.16</v>
      </c>
      <c r="E611" s="126">
        <v>0</v>
      </c>
    </row>
    <row r="612" spans="1:5">
      <c r="A612" s="87">
        <v>97122</v>
      </c>
      <c r="B612" s="78" t="s">
        <v>955</v>
      </c>
      <c r="C612" s="87" t="s">
        <v>97</v>
      </c>
      <c r="D612" s="88">
        <v>3.18</v>
      </c>
      <c r="E612" s="126">
        <v>0</v>
      </c>
    </row>
    <row r="613" spans="1:5">
      <c r="A613" s="87">
        <v>97125</v>
      </c>
      <c r="B613" s="78" t="s">
        <v>956</v>
      </c>
      <c r="C613" s="87" t="s">
        <v>97</v>
      </c>
      <c r="D613" s="88">
        <v>2.61</v>
      </c>
      <c r="E613" s="126">
        <v>0</v>
      </c>
    </row>
    <row r="614" spans="1:5">
      <c r="A614" s="87">
        <v>105296</v>
      </c>
      <c r="B614" s="78" t="s">
        <v>957</v>
      </c>
      <c r="C614" s="87" t="s">
        <v>119</v>
      </c>
      <c r="D614" s="88">
        <v>178.23</v>
      </c>
      <c r="E614" s="126">
        <v>0.87409999999999999</v>
      </c>
    </row>
    <row r="615" spans="1:5">
      <c r="A615" s="87">
        <v>105374</v>
      </c>
      <c r="B615" s="78" t="s">
        <v>958</v>
      </c>
      <c r="C615" s="87" t="s">
        <v>119</v>
      </c>
      <c r="D615" s="88">
        <v>174.28</v>
      </c>
      <c r="E615" s="126">
        <v>0.89390000000000003</v>
      </c>
    </row>
    <row r="616" spans="1:5">
      <c r="A616" s="87">
        <v>105292</v>
      </c>
      <c r="B616" s="78" t="s">
        <v>959</v>
      </c>
      <c r="C616" s="87" t="s">
        <v>119</v>
      </c>
      <c r="D616" s="88">
        <v>50.03</v>
      </c>
      <c r="E616" s="126">
        <v>0.67979999999999996</v>
      </c>
    </row>
    <row r="617" spans="1:5">
      <c r="A617" s="87">
        <v>105293</v>
      </c>
      <c r="B617" s="78" t="s">
        <v>960</v>
      </c>
      <c r="C617" s="87" t="s">
        <v>119</v>
      </c>
      <c r="D617" s="88">
        <v>47.13</v>
      </c>
      <c r="E617" s="126">
        <v>0.72160000000000002</v>
      </c>
    </row>
    <row r="618" spans="1:5">
      <c r="A618" s="87">
        <v>105294</v>
      </c>
      <c r="B618" s="78" t="s">
        <v>961</v>
      </c>
      <c r="C618" s="87" t="s">
        <v>119</v>
      </c>
      <c r="D618" s="88">
        <v>103.24</v>
      </c>
      <c r="E618" s="126">
        <v>0.81299999999999994</v>
      </c>
    </row>
    <row r="619" spans="1:5">
      <c r="A619" s="87">
        <v>105295</v>
      </c>
      <c r="B619" s="78" t="s">
        <v>962</v>
      </c>
      <c r="C619" s="87" t="s">
        <v>119</v>
      </c>
      <c r="D619" s="88">
        <v>99.82</v>
      </c>
      <c r="E619" s="126">
        <v>0.84079999999999999</v>
      </c>
    </row>
    <row r="620" spans="1:5">
      <c r="A620" s="87">
        <v>105290</v>
      </c>
      <c r="B620" s="78" t="s">
        <v>963</v>
      </c>
      <c r="C620" s="87" t="s">
        <v>119</v>
      </c>
      <c r="D620" s="88">
        <v>67.349999999999994</v>
      </c>
      <c r="E620" s="126">
        <v>0.77029999999999998</v>
      </c>
    </row>
    <row r="621" spans="1:5">
      <c r="A621" s="87">
        <v>105291</v>
      </c>
      <c r="B621" s="78" t="s">
        <v>964</v>
      </c>
      <c r="C621" s="87" t="s">
        <v>119</v>
      </c>
      <c r="D621" s="88">
        <v>64.709999999999994</v>
      </c>
      <c r="E621" s="126">
        <v>0.80169999999999997</v>
      </c>
    </row>
    <row r="622" spans="1:5">
      <c r="A622" s="87">
        <v>105286</v>
      </c>
      <c r="B622" s="78" t="s">
        <v>965</v>
      </c>
      <c r="C622" s="87" t="s">
        <v>119</v>
      </c>
      <c r="D622" s="88">
        <v>29.85</v>
      </c>
      <c r="E622" s="126">
        <v>0.63480000000000003</v>
      </c>
    </row>
    <row r="623" spans="1:5">
      <c r="A623" s="87">
        <v>105287</v>
      </c>
      <c r="B623" s="78" t="s">
        <v>966</v>
      </c>
      <c r="C623" s="87" t="s">
        <v>119</v>
      </c>
      <c r="D623" s="88">
        <v>27.91</v>
      </c>
      <c r="E623" s="126">
        <v>0.67900000000000005</v>
      </c>
    </row>
    <row r="624" spans="1:5">
      <c r="A624" s="87">
        <v>105288</v>
      </c>
      <c r="B624" s="78" t="s">
        <v>967</v>
      </c>
      <c r="C624" s="87" t="s">
        <v>119</v>
      </c>
      <c r="D624" s="88">
        <v>49.82</v>
      </c>
      <c r="E624" s="126">
        <v>0.73380000000000001</v>
      </c>
    </row>
    <row r="625" spans="1:5">
      <c r="A625" s="87">
        <v>105289</v>
      </c>
      <c r="B625" s="78" t="s">
        <v>968</v>
      </c>
      <c r="C625" s="87" t="s">
        <v>119</v>
      </c>
      <c r="D625" s="88">
        <v>47.54</v>
      </c>
      <c r="E625" s="126">
        <v>0.76900000000000002</v>
      </c>
    </row>
    <row r="626" spans="1:5">
      <c r="A626" s="87">
        <v>105375</v>
      </c>
      <c r="B626" s="78" t="s">
        <v>969</v>
      </c>
      <c r="C626" s="87" t="s">
        <v>119</v>
      </c>
      <c r="D626" s="88">
        <v>136.43</v>
      </c>
      <c r="E626" s="126">
        <v>0.77310000000000001</v>
      </c>
    </row>
    <row r="627" spans="1:5">
      <c r="A627" s="87">
        <v>105376</v>
      </c>
      <c r="B627" s="78" t="s">
        <v>970</v>
      </c>
      <c r="C627" s="87" t="s">
        <v>119</v>
      </c>
      <c r="D627" s="88">
        <v>131.16</v>
      </c>
      <c r="E627" s="126">
        <v>0.80420000000000003</v>
      </c>
    </row>
    <row r="628" spans="1:5">
      <c r="A628" s="87">
        <v>105331</v>
      </c>
      <c r="B628" s="78" t="s">
        <v>971</v>
      </c>
      <c r="C628" s="87" t="s">
        <v>97</v>
      </c>
      <c r="D628" s="88">
        <v>58.56</v>
      </c>
      <c r="E628" s="126">
        <v>0.94140000000000001</v>
      </c>
    </row>
    <row r="629" spans="1:5">
      <c r="A629" s="87">
        <v>105332</v>
      </c>
      <c r="B629" s="78" t="s">
        <v>972</v>
      </c>
      <c r="C629" s="87" t="s">
        <v>97</v>
      </c>
      <c r="D629" s="88">
        <v>57.96</v>
      </c>
      <c r="E629" s="126">
        <v>0.95120000000000005</v>
      </c>
    </row>
    <row r="630" spans="1:5">
      <c r="A630" s="87">
        <v>105333</v>
      </c>
      <c r="B630" s="78" t="s">
        <v>973</v>
      </c>
      <c r="C630" s="87" t="s">
        <v>97</v>
      </c>
      <c r="D630" s="88">
        <v>260.44</v>
      </c>
      <c r="E630" s="126">
        <v>0.97250000000000003</v>
      </c>
    </row>
    <row r="631" spans="1:5">
      <c r="A631" s="87">
        <v>105334</v>
      </c>
      <c r="B631" s="78" t="s">
        <v>974</v>
      </c>
      <c r="C631" s="87" t="s">
        <v>97</v>
      </c>
      <c r="D631" s="88">
        <v>258.36</v>
      </c>
      <c r="E631" s="126">
        <v>0.97789999999999999</v>
      </c>
    </row>
    <row r="632" spans="1:5">
      <c r="A632" s="87">
        <v>105335</v>
      </c>
      <c r="B632" s="78" t="s">
        <v>975</v>
      </c>
      <c r="C632" s="87" t="s">
        <v>97</v>
      </c>
      <c r="D632" s="88">
        <v>393.44</v>
      </c>
      <c r="E632" s="126">
        <v>0.97840000000000005</v>
      </c>
    </row>
    <row r="633" spans="1:5">
      <c r="A633" s="87">
        <v>105336</v>
      </c>
      <c r="B633" s="78" t="s">
        <v>976</v>
      </c>
      <c r="C633" s="87" t="s">
        <v>97</v>
      </c>
      <c r="D633" s="88">
        <v>390.98</v>
      </c>
      <c r="E633" s="126">
        <v>0.98270000000000002</v>
      </c>
    </row>
    <row r="634" spans="1:5">
      <c r="A634" s="87">
        <v>105337</v>
      </c>
      <c r="B634" s="78" t="s">
        <v>977</v>
      </c>
      <c r="C634" s="87" t="s">
        <v>97</v>
      </c>
      <c r="D634" s="88">
        <v>555.88</v>
      </c>
      <c r="E634" s="126">
        <v>0.98240000000000005</v>
      </c>
    </row>
    <row r="635" spans="1:5">
      <c r="A635" s="87">
        <v>105338</v>
      </c>
      <c r="B635" s="78" t="s">
        <v>978</v>
      </c>
      <c r="C635" s="87" t="s">
        <v>97</v>
      </c>
      <c r="D635" s="88">
        <v>553.04999999999995</v>
      </c>
      <c r="E635" s="126">
        <v>0.98580000000000001</v>
      </c>
    </row>
    <row r="636" spans="1:5">
      <c r="A636" s="87">
        <v>106108</v>
      </c>
      <c r="B636" s="78" t="s">
        <v>979</v>
      </c>
      <c r="C636" s="87" t="s">
        <v>97</v>
      </c>
      <c r="D636" s="88">
        <v>82.97</v>
      </c>
      <c r="E636" s="126">
        <v>0.95540000000000003</v>
      </c>
    </row>
    <row r="637" spans="1:5">
      <c r="A637" s="87">
        <v>106109</v>
      </c>
      <c r="B637" s="78" t="s">
        <v>980</v>
      </c>
      <c r="C637" s="87" t="s">
        <v>97</v>
      </c>
      <c r="D637" s="88">
        <v>82.31</v>
      </c>
      <c r="E637" s="126">
        <v>0.96309999999999996</v>
      </c>
    </row>
    <row r="638" spans="1:5">
      <c r="A638" s="87">
        <v>106104</v>
      </c>
      <c r="B638" s="78" t="s">
        <v>981</v>
      </c>
      <c r="C638" s="87" t="s">
        <v>97</v>
      </c>
      <c r="D638" s="88">
        <v>26.79</v>
      </c>
      <c r="E638" s="126">
        <v>0.90149999999999997</v>
      </c>
    </row>
    <row r="639" spans="1:5">
      <c r="A639" s="87">
        <v>106105</v>
      </c>
      <c r="B639" s="78" t="s">
        <v>982</v>
      </c>
      <c r="C639" s="87" t="s">
        <v>97</v>
      </c>
      <c r="D639" s="88">
        <v>26.31</v>
      </c>
      <c r="E639" s="126">
        <v>0.91790000000000005</v>
      </c>
    </row>
    <row r="640" spans="1:5">
      <c r="A640" s="87">
        <v>106106</v>
      </c>
      <c r="B640" s="78" t="s">
        <v>983</v>
      </c>
      <c r="C640" s="87" t="s">
        <v>97</v>
      </c>
      <c r="D640" s="88">
        <v>50.62</v>
      </c>
      <c r="E640" s="126">
        <v>0.93720000000000003</v>
      </c>
    </row>
    <row r="641" spans="1:5">
      <c r="A641" s="87">
        <v>106107</v>
      </c>
      <c r="B641" s="78" t="s">
        <v>984</v>
      </c>
      <c r="C641" s="87" t="s">
        <v>97</v>
      </c>
      <c r="D641" s="88">
        <v>50.05</v>
      </c>
      <c r="E641" s="126">
        <v>0.94789999999999996</v>
      </c>
    </row>
    <row r="642" spans="1:5">
      <c r="A642" s="87">
        <v>105377</v>
      </c>
      <c r="B642" s="78" t="s">
        <v>985</v>
      </c>
      <c r="C642" s="87" t="s">
        <v>119</v>
      </c>
      <c r="D642" s="88">
        <v>43.37</v>
      </c>
      <c r="E642" s="126">
        <v>0.78259999999999996</v>
      </c>
    </row>
    <row r="643" spans="1:5">
      <c r="A643" s="87">
        <v>105368</v>
      </c>
      <c r="B643" s="78" t="s">
        <v>986</v>
      </c>
      <c r="C643" s="87" t="s">
        <v>119</v>
      </c>
      <c r="D643" s="88">
        <v>40.17</v>
      </c>
      <c r="E643" s="126">
        <v>0.80659999999999998</v>
      </c>
    </row>
    <row r="644" spans="1:5">
      <c r="A644" s="87">
        <v>105369</v>
      </c>
      <c r="B644" s="78" t="s">
        <v>987</v>
      </c>
      <c r="C644" s="87" t="s">
        <v>119</v>
      </c>
      <c r="D644" s="88">
        <v>68.48</v>
      </c>
      <c r="E644" s="126">
        <v>0.80879999999999996</v>
      </c>
    </row>
    <row r="645" spans="1:5">
      <c r="A645" s="87">
        <v>105370</v>
      </c>
      <c r="B645" s="78" t="s">
        <v>988</v>
      </c>
      <c r="C645" s="87" t="s">
        <v>119</v>
      </c>
      <c r="D645" s="88">
        <v>64.209999999999994</v>
      </c>
      <c r="E645" s="126">
        <v>0.83069999999999999</v>
      </c>
    </row>
    <row r="646" spans="1:5">
      <c r="A646" s="87">
        <v>92864</v>
      </c>
      <c r="B646" s="78" t="s">
        <v>989</v>
      </c>
      <c r="C646" s="87" t="s">
        <v>97</v>
      </c>
      <c r="D646" s="88">
        <v>102.57</v>
      </c>
      <c r="E646" s="126">
        <v>0.17799999999999999</v>
      </c>
    </row>
    <row r="647" spans="1:5">
      <c r="A647" s="87">
        <v>92848</v>
      </c>
      <c r="B647" s="78" t="s">
        <v>990</v>
      </c>
      <c r="C647" s="87" t="s">
        <v>97</v>
      </c>
      <c r="D647" s="88">
        <v>93.27</v>
      </c>
      <c r="E647" s="126">
        <v>0.16</v>
      </c>
    </row>
    <row r="648" spans="1:5">
      <c r="A648" s="87">
        <v>104937</v>
      </c>
      <c r="B648" s="78" t="s">
        <v>991</v>
      </c>
      <c r="C648" s="87" t="s">
        <v>97</v>
      </c>
      <c r="D648" s="88">
        <v>0</v>
      </c>
      <c r="E648" s="126"/>
    </row>
    <row r="649" spans="1:5">
      <c r="A649" s="87">
        <v>104933</v>
      </c>
      <c r="B649" s="78" t="s">
        <v>992</v>
      </c>
      <c r="C649" s="87" t="s">
        <v>97</v>
      </c>
      <c r="D649" s="88">
        <v>0</v>
      </c>
      <c r="E649" s="126"/>
    </row>
    <row r="650" spans="1:5">
      <c r="A650" s="87">
        <v>104939</v>
      </c>
      <c r="B650" s="78" t="s">
        <v>993</v>
      </c>
      <c r="C650" s="87" t="s">
        <v>97</v>
      </c>
      <c r="D650" s="88">
        <v>0</v>
      </c>
      <c r="E650" s="126"/>
    </row>
    <row r="651" spans="1:5">
      <c r="A651" s="87">
        <v>104935</v>
      </c>
      <c r="B651" s="78" t="s">
        <v>994</v>
      </c>
      <c r="C651" s="87" t="s">
        <v>97</v>
      </c>
      <c r="D651" s="88">
        <v>0</v>
      </c>
      <c r="E651" s="126"/>
    </row>
    <row r="652" spans="1:5">
      <c r="A652" s="87">
        <v>92850</v>
      </c>
      <c r="B652" s="78" t="s">
        <v>995</v>
      </c>
      <c r="C652" s="87" t="s">
        <v>97</v>
      </c>
      <c r="D652" s="88">
        <v>25.25</v>
      </c>
      <c r="E652" s="126">
        <v>0.18140000000000001</v>
      </c>
    </row>
    <row r="653" spans="1:5">
      <c r="A653" s="87">
        <v>92834</v>
      </c>
      <c r="B653" s="78" t="s">
        <v>996</v>
      </c>
      <c r="C653" s="87" t="s">
        <v>97</v>
      </c>
      <c r="D653" s="88">
        <v>22.93</v>
      </c>
      <c r="E653" s="126">
        <v>0.16309999999999999</v>
      </c>
    </row>
    <row r="654" spans="1:5">
      <c r="A654" s="87">
        <v>92852</v>
      </c>
      <c r="B654" s="78" t="s">
        <v>997</v>
      </c>
      <c r="C654" s="87" t="s">
        <v>97</v>
      </c>
      <c r="D654" s="88">
        <v>33.119999999999997</v>
      </c>
      <c r="E654" s="126">
        <v>0.19689999999999999</v>
      </c>
    </row>
    <row r="655" spans="1:5">
      <c r="A655" s="87">
        <v>92836</v>
      </c>
      <c r="B655" s="78" t="s">
        <v>998</v>
      </c>
      <c r="C655" s="87" t="s">
        <v>97</v>
      </c>
      <c r="D655" s="88">
        <v>29.8</v>
      </c>
      <c r="E655" s="126">
        <v>0.1789</v>
      </c>
    </row>
    <row r="656" spans="1:5">
      <c r="A656" s="87">
        <v>92854</v>
      </c>
      <c r="B656" s="78" t="s">
        <v>999</v>
      </c>
      <c r="C656" s="87" t="s">
        <v>97</v>
      </c>
      <c r="D656" s="88">
        <v>41.45</v>
      </c>
      <c r="E656" s="126">
        <v>0.20480000000000001</v>
      </c>
    </row>
    <row r="657" spans="1:5">
      <c r="A657" s="87">
        <v>92838</v>
      </c>
      <c r="B657" s="78" t="s">
        <v>1000</v>
      </c>
      <c r="C657" s="87" t="s">
        <v>97</v>
      </c>
      <c r="D657" s="88">
        <v>37.15</v>
      </c>
      <c r="E657" s="126">
        <v>0.18679999999999999</v>
      </c>
    </row>
    <row r="658" spans="1:5">
      <c r="A658" s="87">
        <v>92856</v>
      </c>
      <c r="B658" s="78" t="s">
        <v>1001</v>
      </c>
      <c r="C658" s="87" t="s">
        <v>97</v>
      </c>
      <c r="D658" s="88">
        <v>50.21</v>
      </c>
      <c r="E658" s="126">
        <v>0.2077</v>
      </c>
    </row>
    <row r="659" spans="1:5">
      <c r="A659" s="87">
        <v>92840</v>
      </c>
      <c r="B659" s="78" t="s">
        <v>1002</v>
      </c>
      <c r="C659" s="87" t="s">
        <v>97</v>
      </c>
      <c r="D659" s="88">
        <v>44.9</v>
      </c>
      <c r="E659" s="126">
        <v>0.19</v>
      </c>
    </row>
    <row r="660" spans="1:5">
      <c r="A660" s="87">
        <v>92858</v>
      </c>
      <c r="B660" s="78" t="s">
        <v>1003</v>
      </c>
      <c r="C660" s="87" t="s">
        <v>97</v>
      </c>
      <c r="D660" s="88">
        <v>63.34</v>
      </c>
      <c r="E660" s="126">
        <v>0.1958</v>
      </c>
    </row>
    <row r="661" spans="1:5">
      <c r="A661" s="87">
        <v>92842</v>
      </c>
      <c r="B661" s="78" t="s">
        <v>1004</v>
      </c>
      <c r="C661" s="87" t="s">
        <v>97</v>
      </c>
      <c r="D661" s="88">
        <v>57.01</v>
      </c>
      <c r="E661" s="126">
        <v>0.1779</v>
      </c>
    </row>
    <row r="662" spans="1:5">
      <c r="A662" s="87">
        <v>92860</v>
      </c>
      <c r="B662" s="78" t="s">
        <v>1005</v>
      </c>
      <c r="C662" s="87" t="s">
        <v>97</v>
      </c>
      <c r="D662" s="88">
        <v>75.45</v>
      </c>
      <c r="E662" s="126">
        <v>0.19020000000000001</v>
      </c>
    </row>
    <row r="663" spans="1:5">
      <c r="A663" s="87">
        <v>92844</v>
      </c>
      <c r="B663" s="78" t="s">
        <v>1006</v>
      </c>
      <c r="C663" s="87" t="s">
        <v>97</v>
      </c>
      <c r="D663" s="88">
        <v>68.14</v>
      </c>
      <c r="E663" s="126">
        <v>0.17199999999999999</v>
      </c>
    </row>
    <row r="664" spans="1:5">
      <c r="A664" s="87">
        <v>92862</v>
      </c>
      <c r="B664" s="78" t="s">
        <v>1007</v>
      </c>
      <c r="C664" s="87" t="s">
        <v>97</v>
      </c>
      <c r="D664" s="88">
        <v>86.59</v>
      </c>
      <c r="E664" s="126">
        <v>0.18840000000000001</v>
      </c>
    </row>
    <row r="665" spans="1:5">
      <c r="A665" s="87">
        <v>92846</v>
      </c>
      <c r="B665" s="78" t="s">
        <v>1008</v>
      </c>
      <c r="C665" s="87" t="s">
        <v>97</v>
      </c>
      <c r="D665" s="88">
        <v>78.290000000000006</v>
      </c>
      <c r="E665" s="126">
        <v>0.17030000000000001</v>
      </c>
    </row>
    <row r="666" spans="1:5">
      <c r="A666" s="87">
        <v>92828</v>
      </c>
      <c r="B666" s="78" t="s">
        <v>1009</v>
      </c>
      <c r="C666" s="87" t="s">
        <v>97</v>
      </c>
      <c r="D666" s="88">
        <v>103.45</v>
      </c>
      <c r="E666" s="126">
        <v>0.31869999999999998</v>
      </c>
    </row>
    <row r="667" spans="1:5">
      <c r="A667" s="87">
        <v>92815</v>
      </c>
      <c r="B667" s="78" t="s">
        <v>1010</v>
      </c>
      <c r="C667" s="87" t="s">
        <v>97</v>
      </c>
      <c r="D667" s="88">
        <v>94.15</v>
      </c>
      <c r="E667" s="126">
        <v>0.31480000000000002</v>
      </c>
    </row>
    <row r="668" spans="1:5">
      <c r="A668" s="87">
        <v>92830</v>
      </c>
      <c r="B668" s="78" t="s">
        <v>1011</v>
      </c>
      <c r="C668" s="87" t="s">
        <v>97</v>
      </c>
      <c r="D668" s="88">
        <v>128.21</v>
      </c>
      <c r="E668" s="126">
        <v>0.3105</v>
      </c>
    </row>
    <row r="669" spans="1:5">
      <c r="A669" s="87">
        <v>92817</v>
      </c>
      <c r="B669" s="78" t="s">
        <v>1012</v>
      </c>
      <c r="C669" s="87" t="s">
        <v>97</v>
      </c>
      <c r="D669" s="88">
        <v>116.93</v>
      </c>
      <c r="E669" s="126">
        <v>0.30590000000000001</v>
      </c>
    </row>
    <row r="670" spans="1:5">
      <c r="A670" s="87">
        <v>92832</v>
      </c>
      <c r="B670" s="78" t="s">
        <v>1013</v>
      </c>
      <c r="C670" s="87" t="s">
        <v>97</v>
      </c>
      <c r="D670" s="88">
        <v>167.47</v>
      </c>
      <c r="E670" s="126">
        <v>0.29899999999999999</v>
      </c>
    </row>
    <row r="671" spans="1:5">
      <c r="A671" s="87">
        <v>92819</v>
      </c>
      <c r="B671" s="78" t="s">
        <v>1014</v>
      </c>
      <c r="C671" s="87" t="s">
        <v>97</v>
      </c>
      <c r="D671" s="88">
        <v>153.19</v>
      </c>
      <c r="E671" s="126">
        <v>0.29349999999999998</v>
      </c>
    </row>
    <row r="672" spans="1:5">
      <c r="A672" s="87">
        <v>92820</v>
      </c>
      <c r="B672" s="78" t="s">
        <v>1015</v>
      </c>
      <c r="C672" s="87" t="s">
        <v>97</v>
      </c>
      <c r="D672" s="88">
        <v>25.7</v>
      </c>
      <c r="E672" s="126">
        <v>0.35139999999999999</v>
      </c>
    </row>
    <row r="673" spans="1:5">
      <c r="A673" s="87">
        <v>92808</v>
      </c>
      <c r="B673" s="78" t="s">
        <v>1016</v>
      </c>
      <c r="C673" s="87" t="s">
        <v>97</v>
      </c>
      <c r="D673" s="88">
        <v>23.35</v>
      </c>
      <c r="E673" s="126">
        <v>0.35070000000000001</v>
      </c>
    </row>
    <row r="674" spans="1:5">
      <c r="A674" s="87">
        <v>92821</v>
      </c>
      <c r="B674" s="78" t="s">
        <v>1017</v>
      </c>
      <c r="C674" s="87" t="s">
        <v>97</v>
      </c>
      <c r="D674" s="88">
        <v>35.89</v>
      </c>
      <c r="E674" s="126">
        <v>0.34689999999999999</v>
      </c>
    </row>
    <row r="675" spans="1:5">
      <c r="A675" s="87">
        <v>92809</v>
      </c>
      <c r="B675" s="78" t="s">
        <v>1018</v>
      </c>
      <c r="C675" s="87" t="s">
        <v>97</v>
      </c>
      <c r="D675" s="88">
        <v>32.57</v>
      </c>
      <c r="E675" s="126">
        <v>0.34539999999999998</v>
      </c>
    </row>
    <row r="676" spans="1:5">
      <c r="A676" s="87">
        <v>92822</v>
      </c>
      <c r="B676" s="78" t="s">
        <v>1019</v>
      </c>
      <c r="C676" s="87" t="s">
        <v>97</v>
      </c>
      <c r="D676" s="88">
        <v>46.47</v>
      </c>
      <c r="E676" s="126">
        <v>0.34150000000000003</v>
      </c>
    </row>
    <row r="677" spans="1:5">
      <c r="A677" s="87">
        <v>92810</v>
      </c>
      <c r="B677" s="78" t="s">
        <v>1020</v>
      </c>
      <c r="C677" s="87" t="s">
        <v>97</v>
      </c>
      <c r="D677" s="88">
        <v>42.16</v>
      </c>
      <c r="E677" s="126">
        <v>0.3397</v>
      </c>
    </row>
    <row r="678" spans="1:5">
      <c r="A678" s="87">
        <v>92824</v>
      </c>
      <c r="B678" s="78" t="s">
        <v>1021</v>
      </c>
      <c r="C678" s="87" t="s">
        <v>97</v>
      </c>
      <c r="D678" s="88">
        <v>57.28</v>
      </c>
      <c r="E678" s="126">
        <v>0.33679999999999999</v>
      </c>
    </row>
    <row r="679" spans="1:5">
      <c r="A679" s="87">
        <v>92811</v>
      </c>
      <c r="B679" s="78" t="s">
        <v>1022</v>
      </c>
      <c r="C679" s="87" t="s">
        <v>97</v>
      </c>
      <c r="D679" s="88">
        <v>51.98</v>
      </c>
      <c r="E679" s="126">
        <v>0.33460000000000001</v>
      </c>
    </row>
    <row r="680" spans="1:5">
      <c r="A680" s="87">
        <v>92825</v>
      </c>
      <c r="B680" s="78" t="s">
        <v>1023</v>
      </c>
      <c r="C680" s="87" t="s">
        <v>97</v>
      </c>
      <c r="D680" s="88">
        <v>68.39</v>
      </c>
      <c r="E680" s="126">
        <v>0.33210000000000001</v>
      </c>
    </row>
    <row r="681" spans="1:5">
      <c r="A681" s="87">
        <v>92812</v>
      </c>
      <c r="B681" s="78" t="s">
        <v>1024</v>
      </c>
      <c r="C681" s="87" t="s">
        <v>97</v>
      </c>
      <c r="D681" s="88">
        <v>62.1</v>
      </c>
      <c r="E681" s="126">
        <v>0.32929999999999998</v>
      </c>
    </row>
    <row r="682" spans="1:5">
      <c r="A682" s="87">
        <v>92826</v>
      </c>
      <c r="B682" s="78" t="s">
        <v>1025</v>
      </c>
      <c r="C682" s="87" t="s">
        <v>97</v>
      </c>
      <c r="D682" s="88">
        <v>79.790000000000006</v>
      </c>
      <c r="E682" s="126">
        <v>0.32750000000000001</v>
      </c>
    </row>
    <row r="683" spans="1:5">
      <c r="A683" s="87">
        <v>92813</v>
      </c>
      <c r="B683" s="78" t="s">
        <v>1026</v>
      </c>
      <c r="C683" s="87" t="s">
        <v>97</v>
      </c>
      <c r="D683" s="88">
        <v>72.5</v>
      </c>
      <c r="E683" s="126">
        <v>0.32429999999999998</v>
      </c>
    </row>
    <row r="684" spans="1:5">
      <c r="A684" s="87">
        <v>92827</v>
      </c>
      <c r="B684" s="78" t="s">
        <v>1027</v>
      </c>
      <c r="C684" s="87" t="s">
        <v>97</v>
      </c>
      <c r="D684" s="88">
        <v>91.53</v>
      </c>
      <c r="E684" s="126">
        <v>0.32300000000000001</v>
      </c>
    </row>
    <row r="685" spans="1:5">
      <c r="A685" s="87">
        <v>92814</v>
      </c>
      <c r="B685" s="78" t="s">
        <v>1028</v>
      </c>
      <c r="C685" s="87" t="s">
        <v>97</v>
      </c>
      <c r="D685" s="88">
        <v>83.2</v>
      </c>
      <c r="E685" s="126">
        <v>0.31940000000000002</v>
      </c>
    </row>
    <row r="686" spans="1:5">
      <c r="A686" s="87">
        <v>95570</v>
      </c>
      <c r="B686" s="78" t="s">
        <v>1029</v>
      </c>
      <c r="C686" s="87" t="s">
        <v>97</v>
      </c>
      <c r="D686" s="88">
        <v>95.32</v>
      </c>
      <c r="E686" s="126">
        <v>0.82509999999999994</v>
      </c>
    </row>
    <row r="687" spans="1:5">
      <c r="A687" s="87">
        <v>95567</v>
      </c>
      <c r="B687" s="78" t="s">
        <v>1030</v>
      </c>
      <c r="C687" s="87" t="s">
        <v>97</v>
      </c>
      <c r="D687" s="88">
        <v>92.97</v>
      </c>
      <c r="E687" s="126">
        <v>0.83689999999999998</v>
      </c>
    </row>
    <row r="688" spans="1:5">
      <c r="A688" s="87">
        <v>95571</v>
      </c>
      <c r="B688" s="78" t="s">
        <v>1031</v>
      </c>
      <c r="C688" s="87" t="s">
        <v>97</v>
      </c>
      <c r="D688" s="88">
        <v>118.16</v>
      </c>
      <c r="E688" s="126">
        <v>0.80159999999999998</v>
      </c>
    </row>
    <row r="689" spans="1:5">
      <c r="A689" s="87">
        <v>95568</v>
      </c>
      <c r="B689" s="78" t="s">
        <v>1032</v>
      </c>
      <c r="C689" s="87" t="s">
        <v>97</v>
      </c>
      <c r="D689" s="88">
        <v>114.84</v>
      </c>
      <c r="E689" s="126">
        <v>0.81440000000000001</v>
      </c>
    </row>
    <row r="690" spans="1:5">
      <c r="A690" s="87">
        <v>95572</v>
      </c>
      <c r="B690" s="78" t="s">
        <v>1033</v>
      </c>
      <c r="C690" s="87" t="s">
        <v>97</v>
      </c>
      <c r="D690" s="88">
        <v>168.92</v>
      </c>
      <c r="E690" s="126">
        <v>0.81879999999999997</v>
      </c>
    </row>
    <row r="691" spans="1:5">
      <c r="A691" s="87">
        <v>95569</v>
      </c>
      <c r="B691" s="78" t="s">
        <v>1034</v>
      </c>
      <c r="C691" s="87" t="s">
        <v>97</v>
      </c>
      <c r="D691" s="88">
        <v>164.61</v>
      </c>
      <c r="E691" s="126">
        <v>0.83089999999999997</v>
      </c>
    </row>
    <row r="692" spans="1:5">
      <c r="A692" s="87">
        <v>92863</v>
      </c>
      <c r="B692" s="78" t="s">
        <v>1035</v>
      </c>
      <c r="C692" s="87" t="s">
        <v>97</v>
      </c>
      <c r="D692" s="88">
        <v>860.85</v>
      </c>
      <c r="E692" s="126">
        <v>2.12E-2</v>
      </c>
    </row>
    <row r="693" spans="1:5">
      <c r="A693" s="87">
        <v>92847</v>
      </c>
      <c r="B693" s="78" t="s">
        <v>1036</v>
      </c>
      <c r="C693" s="87" t="s">
        <v>97</v>
      </c>
      <c r="D693" s="88">
        <v>851.55</v>
      </c>
      <c r="E693" s="126">
        <v>1.7500000000000002E-2</v>
      </c>
    </row>
    <row r="694" spans="1:5">
      <c r="A694" s="87">
        <v>104936</v>
      </c>
      <c r="B694" s="78" t="s">
        <v>1037</v>
      </c>
      <c r="C694" s="87" t="s">
        <v>97</v>
      </c>
      <c r="D694" s="88">
        <v>0</v>
      </c>
      <c r="E694" s="126"/>
    </row>
    <row r="695" spans="1:5">
      <c r="A695" s="87">
        <v>104932</v>
      </c>
      <c r="B695" s="78" t="s">
        <v>1038</v>
      </c>
      <c r="C695" s="87" t="s">
        <v>97</v>
      </c>
      <c r="D695" s="88">
        <v>0</v>
      </c>
      <c r="E695" s="126"/>
    </row>
    <row r="696" spans="1:5">
      <c r="A696" s="87">
        <v>104938</v>
      </c>
      <c r="B696" s="78" t="s">
        <v>1039</v>
      </c>
      <c r="C696" s="87" t="s">
        <v>97</v>
      </c>
      <c r="D696" s="88">
        <v>0</v>
      </c>
      <c r="E696" s="126"/>
    </row>
    <row r="697" spans="1:5">
      <c r="A697" s="87">
        <v>104934</v>
      </c>
      <c r="B697" s="78" t="s">
        <v>1040</v>
      </c>
      <c r="C697" s="87" t="s">
        <v>97</v>
      </c>
      <c r="D697" s="88">
        <v>0</v>
      </c>
      <c r="E697" s="126"/>
    </row>
    <row r="698" spans="1:5">
      <c r="A698" s="87">
        <v>92849</v>
      </c>
      <c r="B698" s="78" t="s">
        <v>1041</v>
      </c>
      <c r="C698" s="87" t="s">
        <v>97</v>
      </c>
      <c r="D698" s="88">
        <v>183.9</v>
      </c>
      <c r="E698" s="126">
        <v>2.4899999999999999E-2</v>
      </c>
    </row>
    <row r="699" spans="1:5">
      <c r="A699" s="87">
        <v>92833</v>
      </c>
      <c r="B699" s="78" t="s">
        <v>1042</v>
      </c>
      <c r="C699" s="87" t="s">
        <v>97</v>
      </c>
      <c r="D699" s="88">
        <v>181.58</v>
      </c>
      <c r="E699" s="126">
        <v>2.06E-2</v>
      </c>
    </row>
    <row r="700" spans="1:5">
      <c r="A700" s="87">
        <v>92851</v>
      </c>
      <c r="B700" s="78" t="s">
        <v>1043</v>
      </c>
      <c r="C700" s="87" t="s">
        <v>97</v>
      </c>
      <c r="D700" s="88">
        <v>195.83</v>
      </c>
      <c r="E700" s="126">
        <v>3.3300000000000003E-2</v>
      </c>
    </row>
    <row r="701" spans="1:5">
      <c r="A701" s="87">
        <v>92835</v>
      </c>
      <c r="B701" s="78" t="s">
        <v>1044</v>
      </c>
      <c r="C701" s="87" t="s">
        <v>97</v>
      </c>
      <c r="D701" s="88">
        <v>192.51</v>
      </c>
      <c r="E701" s="126">
        <v>2.7699999999999999E-2</v>
      </c>
    </row>
    <row r="702" spans="1:5">
      <c r="A702" s="87">
        <v>92853</v>
      </c>
      <c r="B702" s="78" t="s">
        <v>1045</v>
      </c>
      <c r="C702" s="87" t="s">
        <v>97</v>
      </c>
      <c r="D702" s="88">
        <v>342.47</v>
      </c>
      <c r="E702" s="126">
        <v>2.4799999999999999E-2</v>
      </c>
    </row>
    <row r="703" spans="1:5">
      <c r="A703" s="87">
        <v>92837</v>
      </c>
      <c r="B703" s="78" t="s">
        <v>1046</v>
      </c>
      <c r="C703" s="87" t="s">
        <v>97</v>
      </c>
      <c r="D703" s="88">
        <v>338.17</v>
      </c>
      <c r="E703" s="126">
        <v>2.0500000000000001E-2</v>
      </c>
    </row>
    <row r="704" spans="1:5">
      <c r="A704" s="87">
        <v>92855</v>
      </c>
      <c r="B704" s="78" t="s">
        <v>1047</v>
      </c>
      <c r="C704" s="87" t="s">
        <v>97</v>
      </c>
      <c r="D704" s="88">
        <v>419.58</v>
      </c>
      <c r="E704" s="126">
        <v>2.4899999999999999E-2</v>
      </c>
    </row>
    <row r="705" spans="1:5">
      <c r="A705" s="87">
        <v>92839</v>
      </c>
      <c r="B705" s="78" t="s">
        <v>1048</v>
      </c>
      <c r="C705" s="87" t="s">
        <v>97</v>
      </c>
      <c r="D705" s="88">
        <v>414.27</v>
      </c>
      <c r="E705" s="126">
        <v>2.06E-2</v>
      </c>
    </row>
    <row r="706" spans="1:5">
      <c r="A706" s="87">
        <v>92857</v>
      </c>
      <c r="B706" s="78" t="s">
        <v>1049</v>
      </c>
      <c r="C706" s="87" t="s">
        <v>97</v>
      </c>
      <c r="D706" s="88">
        <v>545.80999999999995</v>
      </c>
      <c r="E706" s="126">
        <v>2.2700000000000001E-2</v>
      </c>
    </row>
    <row r="707" spans="1:5">
      <c r="A707" s="87">
        <v>92841</v>
      </c>
      <c r="B707" s="78" t="s">
        <v>1050</v>
      </c>
      <c r="C707" s="87" t="s">
        <v>97</v>
      </c>
      <c r="D707" s="88">
        <v>539.48</v>
      </c>
      <c r="E707" s="126">
        <v>1.8800000000000001E-2</v>
      </c>
    </row>
    <row r="708" spans="1:5">
      <c r="A708" s="87">
        <v>92859</v>
      </c>
      <c r="B708" s="78" t="s">
        <v>1051</v>
      </c>
      <c r="C708" s="87" t="s">
        <v>97</v>
      </c>
      <c r="D708" s="88">
        <v>568.57000000000005</v>
      </c>
      <c r="E708" s="126">
        <v>2.52E-2</v>
      </c>
    </row>
    <row r="709" spans="1:5">
      <c r="A709" s="87">
        <v>92843</v>
      </c>
      <c r="B709" s="78" t="s">
        <v>1052</v>
      </c>
      <c r="C709" s="87" t="s">
        <v>97</v>
      </c>
      <c r="D709" s="88">
        <v>561.26</v>
      </c>
      <c r="E709" s="126">
        <v>2.0899999999999998E-2</v>
      </c>
    </row>
    <row r="710" spans="1:5">
      <c r="A710" s="87">
        <v>92861</v>
      </c>
      <c r="B710" s="78" t="s">
        <v>1053</v>
      </c>
      <c r="C710" s="87" t="s">
        <v>97</v>
      </c>
      <c r="D710" s="88">
        <v>834.29</v>
      </c>
      <c r="E710" s="126">
        <v>1.95E-2</v>
      </c>
    </row>
    <row r="711" spans="1:5">
      <c r="A711" s="87">
        <v>92845</v>
      </c>
      <c r="B711" s="78" t="s">
        <v>1054</v>
      </c>
      <c r="C711" s="87" t="s">
        <v>97</v>
      </c>
      <c r="D711" s="88">
        <v>825.99</v>
      </c>
      <c r="E711" s="126">
        <v>1.61E-2</v>
      </c>
    </row>
    <row r="712" spans="1:5">
      <c r="A712" s="87">
        <v>92226</v>
      </c>
      <c r="B712" s="78" t="s">
        <v>1055</v>
      </c>
      <c r="C712" s="87" t="s">
        <v>97</v>
      </c>
      <c r="D712" s="88">
        <v>480.96</v>
      </c>
      <c r="E712" s="126">
        <v>6.8599999999999994E-2</v>
      </c>
    </row>
    <row r="713" spans="1:5">
      <c r="A713" s="87">
        <v>92216</v>
      </c>
      <c r="B713" s="78" t="s">
        <v>1056</v>
      </c>
      <c r="C713" s="87" t="s">
        <v>97</v>
      </c>
      <c r="D713" s="88">
        <v>471.66</v>
      </c>
      <c r="E713" s="126">
        <v>6.2799999999999995E-2</v>
      </c>
    </row>
    <row r="714" spans="1:5">
      <c r="A714" s="87">
        <v>92829</v>
      </c>
      <c r="B714" s="78" t="s">
        <v>1057</v>
      </c>
      <c r="C714" s="87" t="s">
        <v>97</v>
      </c>
      <c r="D714" s="88">
        <v>692.04</v>
      </c>
      <c r="E714" s="126">
        <v>5.7500000000000002E-2</v>
      </c>
    </row>
    <row r="715" spans="1:5">
      <c r="A715" s="87">
        <v>92816</v>
      </c>
      <c r="B715" s="78" t="s">
        <v>1058</v>
      </c>
      <c r="C715" s="87" t="s">
        <v>97</v>
      </c>
      <c r="D715" s="88">
        <v>680.76</v>
      </c>
      <c r="E715" s="126">
        <v>5.2499999999999998E-2</v>
      </c>
    </row>
    <row r="716" spans="1:5">
      <c r="A716" s="87">
        <v>92831</v>
      </c>
      <c r="B716" s="78" t="s">
        <v>1059</v>
      </c>
      <c r="C716" s="87" t="s">
        <v>97</v>
      </c>
      <c r="D716" s="88">
        <v>984.33</v>
      </c>
      <c r="E716" s="126">
        <v>5.0900000000000001E-2</v>
      </c>
    </row>
    <row r="717" spans="1:5">
      <c r="A717" s="87">
        <v>92818</v>
      </c>
      <c r="B717" s="78" t="s">
        <v>1060</v>
      </c>
      <c r="C717" s="87" t="s">
        <v>97</v>
      </c>
      <c r="D717" s="88">
        <v>970.05</v>
      </c>
      <c r="E717" s="126">
        <v>4.6300000000000001E-2</v>
      </c>
    </row>
    <row r="718" spans="1:5">
      <c r="A718" s="87">
        <v>95566</v>
      </c>
      <c r="B718" s="78" t="s">
        <v>1061</v>
      </c>
      <c r="C718" s="87" t="s">
        <v>97</v>
      </c>
      <c r="D718" s="88">
        <v>114.38</v>
      </c>
      <c r="E718" s="126">
        <v>7.8899999999999998E-2</v>
      </c>
    </row>
    <row r="719" spans="1:5">
      <c r="A719" s="87">
        <v>95565</v>
      </c>
      <c r="B719" s="78" t="s">
        <v>1062</v>
      </c>
      <c r="C719" s="87" t="s">
        <v>97</v>
      </c>
      <c r="D719" s="88">
        <v>112.03</v>
      </c>
      <c r="E719" s="126">
        <v>7.3099999999999998E-2</v>
      </c>
    </row>
    <row r="720" spans="1:5">
      <c r="A720" s="87">
        <v>92219</v>
      </c>
      <c r="B720" s="78" t="s">
        <v>1063</v>
      </c>
      <c r="C720" s="87" t="s">
        <v>97</v>
      </c>
      <c r="D720" s="88">
        <v>135.94999999999999</v>
      </c>
      <c r="E720" s="126">
        <v>9.1600000000000001E-2</v>
      </c>
    </row>
    <row r="721" spans="1:5">
      <c r="A721" s="87">
        <v>92210</v>
      </c>
      <c r="B721" s="78" t="s">
        <v>1064</v>
      </c>
      <c r="C721" s="87" t="s">
        <v>97</v>
      </c>
      <c r="D721" s="88">
        <v>132.63</v>
      </c>
      <c r="E721" s="126">
        <v>8.48E-2</v>
      </c>
    </row>
    <row r="722" spans="1:5">
      <c r="A722" s="87">
        <v>92220</v>
      </c>
      <c r="B722" s="78" t="s">
        <v>1065</v>
      </c>
      <c r="C722" s="87" t="s">
        <v>97</v>
      </c>
      <c r="D722" s="88">
        <v>166.06</v>
      </c>
      <c r="E722" s="126">
        <v>9.5600000000000004E-2</v>
      </c>
    </row>
    <row r="723" spans="1:5">
      <c r="A723" s="87">
        <v>92211</v>
      </c>
      <c r="B723" s="78" t="s">
        <v>1066</v>
      </c>
      <c r="C723" s="87" t="s">
        <v>97</v>
      </c>
      <c r="D723" s="88">
        <v>161.75</v>
      </c>
      <c r="E723" s="126">
        <v>8.8499999999999995E-2</v>
      </c>
    </row>
    <row r="724" spans="1:5">
      <c r="A724" s="87">
        <v>92221</v>
      </c>
      <c r="B724" s="78" t="s">
        <v>1067</v>
      </c>
      <c r="C724" s="87" t="s">
        <v>97</v>
      </c>
      <c r="D724" s="88">
        <v>250.92</v>
      </c>
      <c r="E724" s="126">
        <v>7.6899999999999996E-2</v>
      </c>
    </row>
    <row r="725" spans="1:5">
      <c r="A725" s="87">
        <v>92212</v>
      </c>
      <c r="B725" s="78" t="s">
        <v>1068</v>
      </c>
      <c r="C725" s="87" t="s">
        <v>97</v>
      </c>
      <c r="D725" s="88">
        <v>245.62</v>
      </c>
      <c r="E725" s="126">
        <v>7.0800000000000002E-2</v>
      </c>
    </row>
    <row r="726" spans="1:5">
      <c r="A726" s="87">
        <v>92222</v>
      </c>
      <c r="B726" s="78" t="s">
        <v>1069</v>
      </c>
      <c r="C726" s="87" t="s">
        <v>97</v>
      </c>
      <c r="D726" s="88">
        <v>332.31</v>
      </c>
      <c r="E726" s="126">
        <v>6.83E-2</v>
      </c>
    </row>
    <row r="727" spans="1:5">
      <c r="A727" s="87">
        <v>92213</v>
      </c>
      <c r="B727" s="78" t="s">
        <v>1070</v>
      </c>
      <c r="C727" s="87" t="s">
        <v>97</v>
      </c>
      <c r="D727" s="88">
        <v>326.02</v>
      </c>
      <c r="E727" s="126">
        <v>6.2700000000000006E-2</v>
      </c>
    </row>
    <row r="728" spans="1:5">
      <c r="A728" s="87">
        <v>92223</v>
      </c>
      <c r="B728" s="78" t="s">
        <v>1071</v>
      </c>
      <c r="C728" s="87" t="s">
        <v>97</v>
      </c>
      <c r="D728" s="88">
        <v>401.97</v>
      </c>
      <c r="E728" s="126">
        <v>6.5000000000000002E-2</v>
      </c>
    </row>
    <row r="729" spans="1:5">
      <c r="A729" s="87">
        <v>92214</v>
      </c>
      <c r="B729" s="78" t="s">
        <v>1072</v>
      </c>
      <c r="C729" s="87" t="s">
        <v>97</v>
      </c>
      <c r="D729" s="88">
        <v>394.68</v>
      </c>
      <c r="E729" s="126">
        <v>5.96E-2</v>
      </c>
    </row>
    <row r="730" spans="1:5">
      <c r="A730" s="87">
        <v>92224</v>
      </c>
      <c r="B730" s="78" t="s">
        <v>1073</v>
      </c>
      <c r="C730" s="87" t="s">
        <v>97</v>
      </c>
      <c r="D730" s="88">
        <v>461.72</v>
      </c>
      <c r="E730" s="126">
        <v>6.4000000000000001E-2</v>
      </c>
    </row>
    <row r="731" spans="1:5">
      <c r="A731" s="87">
        <v>92215</v>
      </c>
      <c r="B731" s="78" t="s">
        <v>1074</v>
      </c>
      <c r="C731" s="87" t="s">
        <v>97</v>
      </c>
      <c r="D731" s="88">
        <v>453.39</v>
      </c>
      <c r="E731" s="126">
        <v>5.8599999999999999E-2</v>
      </c>
    </row>
    <row r="732" spans="1:5">
      <c r="A732" s="87">
        <v>94342</v>
      </c>
      <c r="B732" s="78" t="s">
        <v>1075</v>
      </c>
      <c r="C732" s="87" t="s">
        <v>445</v>
      </c>
      <c r="D732" s="88">
        <v>126.29</v>
      </c>
      <c r="E732" s="126">
        <v>4.0000000000000001E-3</v>
      </c>
    </row>
    <row r="733" spans="1:5">
      <c r="A733" s="87">
        <v>94319</v>
      </c>
      <c r="B733" s="78" t="s">
        <v>49</v>
      </c>
      <c r="C733" s="87" t="s">
        <v>445</v>
      </c>
      <c r="D733" s="88">
        <v>79.430000000000007</v>
      </c>
      <c r="E733" s="126">
        <v>0.68410000000000004</v>
      </c>
    </row>
    <row r="734" spans="1:5">
      <c r="A734" s="87">
        <v>94304</v>
      </c>
      <c r="B734" s="78" t="s">
        <v>1076</v>
      </c>
      <c r="C734" s="87" t="s">
        <v>445</v>
      </c>
      <c r="D734" s="88">
        <v>76.040000000000006</v>
      </c>
      <c r="E734" s="126">
        <v>0.83189999999999997</v>
      </c>
    </row>
    <row r="735" spans="1:5">
      <c r="A735" s="87">
        <v>94306</v>
      </c>
      <c r="B735" s="78" t="s">
        <v>1077</v>
      </c>
      <c r="C735" s="87" t="s">
        <v>445</v>
      </c>
      <c r="D735" s="88">
        <v>69.73</v>
      </c>
      <c r="E735" s="126">
        <v>0.85829999999999995</v>
      </c>
    </row>
    <row r="736" spans="1:5">
      <c r="A736" s="87">
        <v>94327</v>
      </c>
      <c r="B736" s="78" t="s">
        <v>1078</v>
      </c>
      <c r="C736" s="87" t="s">
        <v>445</v>
      </c>
      <c r="D736" s="88">
        <v>122.9</v>
      </c>
      <c r="E736" s="126">
        <v>7.6700000000000004E-2</v>
      </c>
    </row>
    <row r="737" spans="1:5">
      <c r="A737" s="87">
        <v>94329</v>
      </c>
      <c r="B737" s="78" t="s">
        <v>1079</v>
      </c>
      <c r="C737" s="87" t="s">
        <v>445</v>
      </c>
      <c r="D737" s="88">
        <v>116.59</v>
      </c>
      <c r="E737" s="126">
        <v>5.16E-2</v>
      </c>
    </row>
    <row r="738" spans="1:5">
      <c r="A738" s="87">
        <v>94333</v>
      </c>
      <c r="B738" s="78" t="s">
        <v>1080</v>
      </c>
      <c r="C738" s="87" t="s">
        <v>445</v>
      </c>
      <c r="D738" s="88">
        <v>113.72</v>
      </c>
      <c r="E738" s="126">
        <v>3.8899999999999997E-2</v>
      </c>
    </row>
    <row r="739" spans="1:5">
      <c r="A739" s="87">
        <v>94310</v>
      </c>
      <c r="B739" s="78" t="s">
        <v>1081</v>
      </c>
      <c r="C739" s="87" t="s">
        <v>445</v>
      </c>
      <c r="D739" s="88">
        <v>66.86</v>
      </c>
      <c r="E739" s="126">
        <v>0.87119999999999997</v>
      </c>
    </row>
    <row r="740" spans="1:5">
      <c r="A740" s="87">
        <v>104739</v>
      </c>
      <c r="B740" s="78" t="s">
        <v>1082</v>
      </c>
      <c r="C740" s="87" t="s">
        <v>445</v>
      </c>
      <c r="D740" s="88">
        <v>127.37</v>
      </c>
      <c r="E740" s="126">
        <v>7.3999999999999996E-2</v>
      </c>
    </row>
    <row r="741" spans="1:5">
      <c r="A741" s="87">
        <v>104738</v>
      </c>
      <c r="B741" s="78" t="s">
        <v>1083</v>
      </c>
      <c r="C741" s="87" t="s">
        <v>445</v>
      </c>
      <c r="D741" s="88">
        <v>80.510000000000005</v>
      </c>
      <c r="E741" s="126">
        <v>0.78559999999999997</v>
      </c>
    </row>
    <row r="742" spans="1:5">
      <c r="A742" s="87">
        <v>94316</v>
      </c>
      <c r="B742" s="78" t="s">
        <v>1084</v>
      </c>
      <c r="C742" s="87" t="s">
        <v>445</v>
      </c>
      <c r="D742" s="88">
        <v>70.739999999999995</v>
      </c>
      <c r="E742" s="126">
        <v>0.82799999999999996</v>
      </c>
    </row>
    <row r="743" spans="1:5">
      <c r="A743" s="87">
        <v>94318</v>
      </c>
      <c r="B743" s="78" t="s">
        <v>1085</v>
      </c>
      <c r="C743" s="87" t="s">
        <v>445</v>
      </c>
      <c r="D743" s="88">
        <v>65.48</v>
      </c>
      <c r="E743" s="126">
        <v>0.86560000000000004</v>
      </c>
    </row>
    <row r="744" spans="1:5">
      <c r="A744" s="87">
        <v>94339</v>
      </c>
      <c r="B744" s="78" t="s">
        <v>1086</v>
      </c>
      <c r="C744" s="87" t="s">
        <v>445</v>
      </c>
      <c r="D744" s="88">
        <v>117.6</v>
      </c>
      <c r="E744" s="126">
        <v>4.0300000000000002E-2</v>
      </c>
    </row>
    <row r="745" spans="1:5">
      <c r="A745" s="87">
        <v>94341</v>
      </c>
      <c r="B745" s="78" t="s">
        <v>1087</v>
      </c>
      <c r="C745" s="87" t="s">
        <v>445</v>
      </c>
      <c r="D745" s="88">
        <v>112.34</v>
      </c>
      <c r="E745" s="126">
        <v>2.5399999999999999E-2</v>
      </c>
    </row>
    <row r="746" spans="1:5">
      <c r="A746" s="87">
        <v>104742</v>
      </c>
      <c r="B746" s="78" t="s">
        <v>1088</v>
      </c>
      <c r="C746" s="87" t="s">
        <v>359</v>
      </c>
      <c r="D746" s="88">
        <v>8.01</v>
      </c>
      <c r="E746" s="126">
        <v>0.51559999999999995</v>
      </c>
    </row>
    <row r="747" spans="1:5">
      <c r="A747" s="87">
        <v>93382</v>
      </c>
      <c r="B747" s="78" t="s">
        <v>1089</v>
      </c>
      <c r="C747" s="87" t="s">
        <v>445</v>
      </c>
      <c r="D747" s="88">
        <v>25.6</v>
      </c>
      <c r="E747" s="126">
        <v>1.9900000000000001E-2</v>
      </c>
    </row>
    <row r="748" spans="1:5">
      <c r="A748" s="87">
        <v>104737</v>
      </c>
      <c r="B748" s="78" t="s">
        <v>1090</v>
      </c>
      <c r="C748" s="87" t="s">
        <v>445</v>
      </c>
      <c r="D748" s="88">
        <v>22.36</v>
      </c>
      <c r="E748" s="126">
        <v>8.8999999999999999E-3</v>
      </c>
    </row>
    <row r="749" spans="1:5">
      <c r="A749" s="87">
        <v>93369</v>
      </c>
      <c r="B749" s="78" t="s">
        <v>1091</v>
      </c>
      <c r="C749" s="87" t="s">
        <v>445</v>
      </c>
      <c r="D749" s="88">
        <v>15.9</v>
      </c>
      <c r="E749" s="126">
        <v>0.37859999999999999</v>
      </c>
    </row>
    <row r="750" spans="1:5">
      <c r="A750" s="87">
        <v>93373</v>
      </c>
      <c r="B750" s="78" t="s">
        <v>1092</v>
      </c>
      <c r="C750" s="87" t="s">
        <v>445</v>
      </c>
      <c r="D750" s="88">
        <v>13.03</v>
      </c>
      <c r="E750" s="126">
        <v>0.3392</v>
      </c>
    </row>
    <row r="751" spans="1:5">
      <c r="A751" s="87">
        <v>93368</v>
      </c>
      <c r="B751" s="78" t="s">
        <v>1093</v>
      </c>
      <c r="C751" s="87" t="s">
        <v>445</v>
      </c>
      <c r="D751" s="88">
        <v>19.420000000000002</v>
      </c>
      <c r="E751" s="126">
        <v>0.40889999999999999</v>
      </c>
    </row>
    <row r="752" spans="1:5">
      <c r="A752" s="87">
        <v>104729</v>
      </c>
      <c r="B752" s="78" t="s">
        <v>1094</v>
      </c>
      <c r="C752" s="87" t="s">
        <v>445</v>
      </c>
      <c r="D752" s="88">
        <v>16.14</v>
      </c>
      <c r="E752" s="126">
        <v>0.47649999999999998</v>
      </c>
    </row>
    <row r="753" spans="1:5">
      <c r="A753" s="87">
        <v>93372</v>
      </c>
      <c r="B753" s="78" t="s">
        <v>1095</v>
      </c>
      <c r="C753" s="87" t="s">
        <v>445</v>
      </c>
      <c r="D753" s="88">
        <v>15.27</v>
      </c>
      <c r="E753" s="126">
        <v>0.37130000000000002</v>
      </c>
    </row>
    <row r="754" spans="1:5">
      <c r="A754" s="87">
        <v>104731</v>
      </c>
      <c r="B754" s="78" t="s">
        <v>1096</v>
      </c>
      <c r="C754" s="87" t="s">
        <v>445</v>
      </c>
      <c r="D754" s="88">
        <v>11.99</v>
      </c>
      <c r="E754" s="126">
        <v>0.45200000000000001</v>
      </c>
    </row>
    <row r="755" spans="1:5">
      <c r="A755" s="87">
        <v>93367</v>
      </c>
      <c r="B755" s="78" t="s">
        <v>1097</v>
      </c>
      <c r="C755" s="87" t="s">
        <v>445</v>
      </c>
      <c r="D755" s="88">
        <v>22.21</v>
      </c>
      <c r="E755" s="126">
        <v>0.42459999999999998</v>
      </c>
    </row>
    <row r="756" spans="1:5">
      <c r="A756" s="87">
        <v>104728</v>
      </c>
      <c r="B756" s="78" t="s">
        <v>1098</v>
      </c>
      <c r="C756" s="87" t="s">
        <v>445</v>
      </c>
      <c r="D756" s="88">
        <v>18.920000000000002</v>
      </c>
      <c r="E756" s="126">
        <v>0.48470000000000002</v>
      </c>
    </row>
    <row r="757" spans="1:5">
      <c r="A757" s="87">
        <v>104730</v>
      </c>
      <c r="B757" s="78" t="s">
        <v>1099</v>
      </c>
      <c r="C757" s="87" t="s">
        <v>445</v>
      </c>
      <c r="D757" s="88">
        <v>12.62</v>
      </c>
      <c r="E757" s="126">
        <v>0.4572</v>
      </c>
    </row>
    <row r="758" spans="1:5">
      <c r="A758" s="87">
        <v>104732</v>
      </c>
      <c r="B758" s="78" t="s">
        <v>1100</v>
      </c>
      <c r="C758" s="87" t="s">
        <v>445</v>
      </c>
      <c r="D758" s="88">
        <v>9.75</v>
      </c>
      <c r="E758" s="126">
        <v>0.42770000000000002</v>
      </c>
    </row>
    <row r="759" spans="1:5">
      <c r="A759" s="87">
        <v>104740</v>
      </c>
      <c r="B759" s="78" t="s">
        <v>1101</v>
      </c>
      <c r="C759" s="87" t="s">
        <v>445</v>
      </c>
      <c r="D759" s="88">
        <v>26.68</v>
      </c>
      <c r="E759" s="126">
        <v>0.35310000000000002</v>
      </c>
    </row>
    <row r="760" spans="1:5">
      <c r="A760" s="87">
        <v>104741</v>
      </c>
      <c r="B760" s="78" t="s">
        <v>1102</v>
      </c>
      <c r="C760" s="87" t="s">
        <v>445</v>
      </c>
      <c r="D760" s="88">
        <v>23.44</v>
      </c>
      <c r="E760" s="126">
        <v>0.38869999999999999</v>
      </c>
    </row>
    <row r="761" spans="1:5">
      <c r="A761" s="87">
        <v>93381</v>
      </c>
      <c r="B761" s="78" t="s">
        <v>1103</v>
      </c>
      <c r="C761" s="87" t="s">
        <v>445</v>
      </c>
      <c r="D761" s="88">
        <v>11.65</v>
      </c>
      <c r="E761" s="126">
        <v>0.24460000000000001</v>
      </c>
    </row>
    <row r="762" spans="1:5">
      <c r="A762" s="87">
        <v>93379</v>
      </c>
      <c r="B762" s="78" t="s">
        <v>1104</v>
      </c>
      <c r="C762" s="87" t="s">
        <v>445</v>
      </c>
      <c r="D762" s="88">
        <v>16.91</v>
      </c>
      <c r="E762" s="126">
        <v>0.28029999999999999</v>
      </c>
    </row>
    <row r="763" spans="1:5">
      <c r="A763" s="87">
        <v>93380</v>
      </c>
      <c r="B763" s="78" t="s">
        <v>1105</v>
      </c>
      <c r="C763" s="87" t="s">
        <v>445</v>
      </c>
      <c r="D763" s="88">
        <v>14.4</v>
      </c>
      <c r="E763" s="126">
        <v>0.27079999999999999</v>
      </c>
    </row>
    <row r="764" spans="1:5">
      <c r="A764" s="87">
        <v>93378</v>
      </c>
      <c r="B764" s="78" t="s">
        <v>1106</v>
      </c>
      <c r="C764" s="87" t="s">
        <v>445</v>
      </c>
      <c r="D764" s="88">
        <v>22.02</v>
      </c>
      <c r="E764" s="126">
        <v>0.29970000000000002</v>
      </c>
    </row>
    <row r="765" spans="1:5">
      <c r="A765" s="87">
        <v>104733</v>
      </c>
      <c r="B765" s="78" t="s">
        <v>1107</v>
      </c>
      <c r="C765" s="87" t="s">
        <v>445</v>
      </c>
      <c r="D765" s="88">
        <v>18.78</v>
      </c>
      <c r="E765" s="126">
        <v>0.33489999999999998</v>
      </c>
    </row>
    <row r="766" spans="1:5">
      <c r="A766" s="87">
        <v>104735</v>
      </c>
      <c r="B766" s="78" t="s">
        <v>1108</v>
      </c>
      <c r="C766" s="87" t="s">
        <v>445</v>
      </c>
      <c r="D766" s="88">
        <v>11.13</v>
      </c>
      <c r="E766" s="126">
        <v>0.32700000000000001</v>
      </c>
    </row>
    <row r="767" spans="1:5">
      <c r="A767" s="87">
        <v>104734</v>
      </c>
      <c r="B767" s="78" t="s">
        <v>1109</v>
      </c>
      <c r="C767" s="87" t="s">
        <v>445</v>
      </c>
      <c r="D767" s="88">
        <v>13.65</v>
      </c>
      <c r="E767" s="126">
        <v>0.32669999999999999</v>
      </c>
    </row>
    <row r="768" spans="1:5">
      <c r="A768" s="87">
        <v>104736</v>
      </c>
      <c r="B768" s="78" t="s">
        <v>1110</v>
      </c>
      <c r="C768" s="87" t="s">
        <v>445</v>
      </c>
      <c r="D768" s="88">
        <v>8.3699999999999992</v>
      </c>
      <c r="E768" s="126">
        <v>0.31059999999999999</v>
      </c>
    </row>
    <row r="769" spans="1:5">
      <c r="A769" s="87">
        <v>105732</v>
      </c>
      <c r="B769" s="78" t="s">
        <v>1111</v>
      </c>
      <c r="C769" s="87" t="s">
        <v>445</v>
      </c>
      <c r="D769" s="88">
        <v>251.76</v>
      </c>
      <c r="E769" s="126">
        <v>5.1400000000000001E-2</v>
      </c>
    </row>
    <row r="770" spans="1:5">
      <c r="A770" s="87">
        <v>96397</v>
      </c>
      <c r="B770" s="78" t="s">
        <v>1112</v>
      </c>
      <c r="C770" s="87" t="s">
        <v>445</v>
      </c>
      <c r="D770" s="88">
        <v>247.55</v>
      </c>
      <c r="E770" s="126">
        <v>4.36E-2</v>
      </c>
    </row>
    <row r="771" spans="1:5">
      <c r="A771" s="87">
        <v>105735</v>
      </c>
      <c r="B771" s="78" t="s">
        <v>1113</v>
      </c>
      <c r="C771" s="87" t="s">
        <v>445</v>
      </c>
      <c r="D771" s="88">
        <v>245.42</v>
      </c>
      <c r="E771" s="126">
        <v>3.9699999999999999E-2</v>
      </c>
    </row>
    <row r="772" spans="1:5">
      <c r="A772" s="87">
        <v>105727</v>
      </c>
      <c r="B772" s="78" t="s">
        <v>1114</v>
      </c>
      <c r="C772" s="87" t="s">
        <v>445</v>
      </c>
      <c r="D772" s="88">
        <v>178.22</v>
      </c>
      <c r="E772" s="126">
        <v>6.4600000000000005E-2</v>
      </c>
    </row>
    <row r="773" spans="1:5">
      <c r="A773" s="87">
        <v>96396</v>
      </c>
      <c r="B773" s="78" t="s">
        <v>1115</v>
      </c>
      <c r="C773" s="87" t="s">
        <v>445</v>
      </c>
      <c r="D773" s="88">
        <v>174.98</v>
      </c>
      <c r="E773" s="126">
        <v>5.6500000000000002E-2</v>
      </c>
    </row>
    <row r="774" spans="1:5">
      <c r="A774" s="87">
        <v>105730</v>
      </c>
      <c r="B774" s="78" t="s">
        <v>1116</v>
      </c>
      <c r="C774" s="87" t="s">
        <v>445</v>
      </c>
      <c r="D774" s="88">
        <v>173.33</v>
      </c>
      <c r="E774" s="126">
        <v>5.2200000000000003E-2</v>
      </c>
    </row>
    <row r="775" spans="1:5">
      <c r="A775" s="87">
        <v>105737</v>
      </c>
      <c r="B775" s="78" t="s">
        <v>1117</v>
      </c>
      <c r="C775" s="87" t="s">
        <v>445</v>
      </c>
      <c r="D775" s="88">
        <v>346.35</v>
      </c>
      <c r="E775" s="126">
        <v>3.1800000000000002E-2</v>
      </c>
    </row>
    <row r="776" spans="1:5">
      <c r="A776" s="87">
        <v>96398</v>
      </c>
      <c r="B776" s="78" t="s">
        <v>1118</v>
      </c>
      <c r="C776" s="87" t="s">
        <v>445</v>
      </c>
      <c r="D776" s="88">
        <v>343.21</v>
      </c>
      <c r="E776" s="126">
        <v>2.75E-2</v>
      </c>
    </row>
    <row r="777" spans="1:5">
      <c r="A777" s="87">
        <v>105740</v>
      </c>
      <c r="B777" s="78" t="s">
        <v>1119</v>
      </c>
      <c r="C777" s="87" t="s">
        <v>445</v>
      </c>
      <c r="D777" s="88">
        <v>341.52</v>
      </c>
      <c r="E777" s="126">
        <v>2.5100000000000001E-2</v>
      </c>
    </row>
    <row r="778" spans="1:5">
      <c r="A778" s="87">
        <v>105749</v>
      </c>
      <c r="B778" s="78" t="s">
        <v>1120</v>
      </c>
      <c r="C778" s="87" t="s">
        <v>445</v>
      </c>
      <c r="D778" s="88">
        <v>158.93</v>
      </c>
      <c r="E778" s="126">
        <v>9.7299999999999998E-2</v>
      </c>
    </row>
    <row r="779" spans="1:5">
      <c r="A779" s="87">
        <v>96400</v>
      </c>
      <c r="B779" s="78" t="s">
        <v>1121</v>
      </c>
      <c r="C779" s="87" t="s">
        <v>445</v>
      </c>
      <c r="D779" s="88">
        <v>157.19</v>
      </c>
      <c r="E779" s="126">
        <v>9.2200000000000004E-2</v>
      </c>
    </row>
    <row r="780" spans="1:5">
      <c r="A780" s="87">
        <v>105752</v>
      </c>
      <c r="B780" s="78" t="s">
        <v>1122</v>
      </c>
      <c r="C780" s="87" t="s">
        <v>445</v>
      </c>
      <c r="D780" s="88">
        <v>155.69</v>
      </c>
      <c r="E780" s="126">
        <v>8.7499999999999994E-2</v>
      </c>
    </row>
    <row r="781" spans="1:5">
      <c r="A781" s="87">
        <v>105754</v>
      </c>
      <c r="B781" s="78" t="s">
        <v>1123</v>
      </c>
      <c r="C781" s="87" t="s">
        <v>445</v>
      </c>
      <c r="D781" s="88">
        <v>154.26</v>
      </c>
      <c r="E781" s="126">
        <v>8.3000000000000004E-2</v>
      </c>
    </row>
    <row r="782" spans="1:5">
      <c r="A782" s="87">
        <v>105742</v>
      </c>
      <c r="B782" s="78" t="s">
        <v>1124</v>
      </c>
      <c r="C782" s="87" t="s">
        <v>445</v>
      </c>
      <c r="D782" s="88">
        <v>121.55</v>
      </c>
      <c r="E782" s="126">
        <v>8.1900000000000001E-2</v>
      </c>
    </row>
    <row r="783" spans="1:5">
      <c r="A783" s="87">
        <v>96399</v>
      </c>
      <c r="B783" s="78" t="s">
        <v>1125</v>
      </c>
      <c r="C783" s="87" t="s">
        <v>445</v>
      </c>
      <c r="D783" s="88">
        <v>120.02</v>
      </c>
      <c r="E783" s="126">
        <v>7.5700000000000003E-2</v>
      </c>
    </row>
    <row r="784" spans="1:5">
      <c r="A784" s="87">
        <v>105745</v>
      </c>
      <c r="B784" s="78" t="s">
        <v>1126</v>
      </c>
      <c r="C784" s="87" t="s">
        <v>445</v>
      </c>
      <c r="D784" s="88">
        <v>118.49</v>
      </c>
      <c r="E784" s="126">
        <v>6.9199999999999998E-2</v>
      </c>
    </row>
    <row r="785" spans="1:5">
      <c r="A785" s="87">
        <v>105747</v>
      </c>
      <c r="B785" s="78" t="s">
        <v>1127</v>
      </c>
      <c r="C785" s="87" t="s">
        <v>445</v>
      </c>
      <c r="D785" s="88">
        <v>116.95</v>
      </c>
      <c r="E785" s="126">
        <v>6.2399999999999997E-2</v>
      </c>
    </row>
    <row r="786" spans="1:5">
      <c r="A786" s="87">
        <v>105657</v>
      </c>
      <c r="B786" s="78" t="s">
        <v>1128</v>
      </c>
      <c r="C786" s="87" t="s">
        <v>445</v>
      </c>
      <c r="D786" s="88">
        <v>187.15</v>
      </c>
      <c r="E786" s="126">
        <v>6.5100000000000005E-2</v>
      </c>
    </row>
    <row r="787" spans="1:5">
      <c r="A787" s="87">
        <v>100566</v>
      </c>
      <c r="B787" s="78" t="s">
        <v>1129</v>
      </c>
      <c r="C787" s="87" t="s">
        <v>445</v>
      </c>
      <c r="D787" s="88">
        <v>180.48</v>
      </c>
      <c r="E787" s="126">
        <v>5.1499999999999997E-2</v>
      </c>
    </row>
    <row r="788" spans="1:5">
      <c r="A788" s="87">
        <v>105666</v>
      </c>
      <c r="B788" s="78" t="s">
        <v>1130</v>
      </c>
      <c r="C788" s="87" t="s">
        <v>445</v>
      </c>
      <c r="D788" s="88">
        <v>177.15</v>
      </c>
      <c r="E788" s="126">
        <v>4.4200000000000003E-2</v>
      </c>
    </row>
    <row r="789" spans="1:5">
      <c r="A789" s="87">
        <v>105639</v>
      </c>
      <c r="B789" s="78" t="s">
        <v>1131</v>
      </c>
      <c r="C789" s="87" t="s">
        <v>445</v>
      </c>
      <c r="D789" s="88">
        <v>216.88</v>
      </c>
      <c r="E789" s="126">
        <v>5.28E-2</v>
      </c>
    </row>
    <row r="790" spans="1:5">
      <c r="A790" s="87">
        <v>105645</v>
      </c>
      <c r="B790" s="78" t="s">
        <v>1132</v>
      </c>
      <c r="C790" s="87" t="s">
        <v>445</v>
      </c>
      <c r="D790" s="88">
        <v>213.64</v>
      </c>
      <c r="E790" s="126">
        <v>4.5999999999999999E-2</v>
      </c>
    </row>
    <row r="791" spans="1:5">
      <c r="A791" s="87">
        <v>105651</v>
      </c>
      <c r="B791" s="78" t="s">
        <v>1133</v>
      </c>
      <c r="C791" s="87" t="s">
        <v>445</v>
      </c>
      <c r="D791" s="88">
        <v>211.99</v>
      </c>
      <c r="E791" s="126">
        <v>4.24E-2</v>
      </c>
    </row>
    <row r="792" spans="1:5">
      <c r="A792" s="87">
        <v>105658</v>
      </c>
      <c r="B792" s="78" t="s">
        <v>1134</v>
      </c>
      <c r="C792" s="87" t="s">
        <v>445</v>
      </c>
      <c r="D792" s="88">
        <v>222.15</v>
      </c>
      <c r="E792" s="126">
        <v>5.4800000000000001E-2</v>
      </c>
    </row>
    <row r="793" spans="1:5">
      <c r="A793" s="87">
        <v>100567</v>
      </c>
      <c r="B793" s="78" t="s">
        <v>1135</v>
      </c>
      <c r="C793" s="87" t="s">
        <v>445</v>
      </c>
      <c r="D793" s="88">
        <v>215.48</v>
      </c>
      <c r="E793" s="126">
        <v>4.3099999999999999E-2</v>
      </c>
    </row>
    <row r="794" spans="1:5">
      <c r="A794" s="87">
        <v>105667</v>
      </c>
      <c r="B794" s="78" t="s">
        <v>1136</v>
      </c>
      <c r="C794" s="87" t="s">
        <v>445</v>
      </c>
      <c r="D794" s="88">
        <v>212.15</v>
      </c>
      <c r="E794" s="126">
        <v>3.6900000000000002E-2</v>
      </c>
    </row>
    <row r="795" spans="1:5">
      <c r="A795" s="87">
        <v>105640</v>
      </c>
      <c r="B795" s="78" t="s">
        <v>1137</v>
      </c>
      <c r="C795" s="87" t="s">
        <v>445</v>
      </c>
      <c r="D795" s="88">
        <v>249.62</v>
      </c>
      <c r="E795" s="126">
        <v>4.58E-2</v>
      </c>
    </row>
    <row r="796" spans="1:5">
      <c r="A796" s="87">
        <v>105646</v>
      </c>
      <c r="B796" s="78" t="s">
        <v>1138</v>
      </c>
      <c r="C796" s="87" t="s">
        <v>445</v>
      </c>
      <c r="D796" s="88">
        <v>246.38</v>
      </c>
      <c r="E796" s="126">
        <v>3.9899999999999998E-2</v>
      </c>
    </row>
    <row r="797" spans="1:5">
      <c r="A797" s="87">
        <v>105652</v>
      </c>
      <c r="B797" s="78" t="s">
        <v>1139</v>
      </c>
      <c r="C797" s="87" t="s">
        <v>445</v>
      </c>
      <c r="D797" s="88">
        <v>244.73</v>
      </c>
      <c r="E797" s="126">
        <v>3.6700000000000003E-2</v>
      </c>
    </row>
    <row r="798" spans="1:5">
      <c r="A798" s="87">
        <v>105659</v>
      </c>
      <c r="B798" s="78" t="s">
        <v>1140</v>
      </c>
      <c r="C798" s="87" t="s">
        <v>445</v>
      </c>
      <c r="D798" s="88">
        <v>256.67</v>
      </c>
      <c r="E798" s="126">
        <v>4.7500000000000001E-2</v>
      </c>
    </row>
    <row r="799" spans="1:5">
      <c r="A799" s="87">
        <v>100568</v>
      </c>
      <c r="B799" s="78" t="s">
        <v>1141</v>
      </c>
      <c r="C799" s="87" t="s">
        <v>445</v>
      </c>
      <c r="D799" s="88">
        <v>250</v>
      </c>
      <c r="E799" s="126">
        <v>3.7199999999999997E-2</v>
      </c>
    </row>
    <row r="800" spans="1:5">
      <c r="A800" s="87">
        <v>105668</v>
      </c>
      <c r="B800" s="78" t="s">
        <v>1142</v>
      </c>
      <c r="C800" s="87" t="s">
        <v>445</v>
      </c>
      <c r="D800" s="88">
        <v>246.67</v>
      </c>
      <c r="E800" s="126">
        <v>3.1699999999999999E-2</v>
      </c>
    </row>
    <row r="801" spans="1:5">
      <c r="A801" s="87">
        <v>105641</v>
      </c>
      <c r="B801" s="78" t="s">
        <v>1143</v>
      </c>
      <c r="C801" s="87" t="s">
        <v>445</v>
      </c>
      <c r="D801" s="88">
        <v>282.35000000000002</v>
      </c>
      <c r="E801" s="126">
        <v>4.0500000000000001E-2</v>
      </c>
    </row>
    <row r="802" spans="1:5">
      <c r="A802" s="87">
        <v>105647</v>
      </c>
      <c r="B802" s="78" t="s">
        <v>1144</v>
      </c>
      <c r="C802" s="87" t="s">
        <v>445</v>
      </c>
      <c r="D802" s="88">
        <v>279.11</v>
      </c>
      <c r="E802" s="126">
        <v>3.5099999999999999E-2</v>
      </c>
    </row>
    <row r="803" spans="1:5">
      <c r="A803" s="87">
        <v>105653</v>
      </c>
      <c r="B803" s="78" t="s">
        <v>1145</v>
      </c>
      <c r="C803" s="87" t="s">
        <v>445</v>
      </c>
      <c r="D803" s="88">
        <v>277.45999999999998</v>
      </c>
      <c r="E803" s="126">
        <v>3.2300000000000002E-2</v>
      </c>
    </row>
    <row r="804" spans="1:5">
      <c r="A804" s="87">
        <v>105710</v>
      </c>
      <c r="B804" s="78" t="s">
        <v>1146</v>
      </c>
      <c r="C804" s="87" t="s">
        <v>445</v>
      </c>
      <c r="D804" s="88">
        <v>112.44</v>
      </c>
      <c r="E804" s="126">
        <v>0.10829999999999999</v>
      </c>
    </row>
    <row r="805" spans="1:5">
      <c r="A805" s="87">
        <v>100564</v>
      </c>
      <c r="B805" s="78" t="s">
        <v>1147</v>
      </c>
      <c r="C805" s="87" t="s">
        <v>445</v>
      </c>
      <c r="D805" s="88">
        <v>105.77</v>
      </c>
      <c r="E805" s="126">
        <v>8.7900000000000006E-2</v>
      </c>
    </row>
    <row r="806" spans="1:5">
      <c r="A806" s="87">
        <v>105711</v>
      </c>
      <c r="B806" s="78" t="s">
        <v>1148</v>
      </c>
      <c r="C806" s="87" t="s">
        <v>445</v>
      </c>
      <c r="D806" s="88">
        <v>102.44</v>
      </c>
      <c r="E806" s="126">
        <v>7.6399999999999996E-2</v>
      </c>
    </row>
    <row r="807" spans="1:5">
      <c r="A807" s="87">
        <v>105705</v>
      </c>
      <c r="B807" s="78" t="s">
        <v>1149</v>
      </c>
      <c r="C807" s="87" t="s">
        <v>445</v>
      </c>
      <c r="D807" s="88">
        <v>151.41999999999999</v>
      </c>
      <c r="E807" s="126">
        <v>7.5700000000000003E-2</v>
      </c>
    </row>
    <row r="808" spans="1:5">
      <c r="A808" s="87">
        <v>105706</v>
      </c>
      <c r="B808" s="78" t="s">
        <v>1150</v>
      </c>
      <c r="C808" s="87" t="s">
        <v>445</v>
      </c>
      <c r="D808" s="88">
        <v>148.18</v>
      </c>
      <c r="E808" s="126">
        <v>6.6500000000000004E-2</v>
      </c>
    </row>
    <row r="809" spans="1:5">
      <c r="A809" s="87">
        <v>105708</v>
      </c>
      <c r="B809" s="78" t="s">
        <v>1151</v>
      </c>
      <c r="C809" s="87" t="s">
        <v>445</v>
      </c>
      <c r="D809" s="88">
        <v>146.53</v>
      </c>
      <c r="E809" s="126">
        <v>6.1499999999999999E-2</v>
      </c>
    </row>
    <row r="810" spans="1:5">
      <c r="A810" s="87">
        <v>105690</v>
      </c>
      <c r="B810" s="78" t="s">
        <v>1152</v>
      </c>
      <c r="C810" s="87" t="s">
        <v>445</v>
      </c>
      <c r="D810" s="88">
        <v>173.86</v>
      </c>
      <c r="E810" s="126">
        <v>7.0099999999999996E-2</v>
      </c>
    </row>
    <row r="811" spans="1:5">
      <c r="A811" s="87">
        <v>100569</v>
      </c>
      <c r="B811" s="78" t="s">
        <v>1153</v>
      </c>
      <c r="C811" s="87" t="s">
        <v>445</v>
      </c>
      <c r="D811" s="88">
        <v>167.19</v>
      </c>
      <c r="E811" s="126">
        <v>5.5599999999999997E-2</v>
      </c>
    </row>
    <row r="812" spans="1:5">
      <c r="A812" s="87">
        <v>105699</v>
      </c>
      <c r="B812" s="78" t="s">
        <v>1154</v>
      </c>
      <c r="C812" s="87" t="s">
        <v>445</v>
      </c>
      <c r="D812" s="88">
        <v>163.86</v>
      </c>
      <c r="E812" s="126">
        <v>4.7800000000000002E-2</v>
      </c>
    </row>
    <row r="813" spans="1:5">
      <c r="A813" s="87">
        <v>105672</v>
      </c>
      <c r="B813" s="78" t="s">
        <v>1155</v>
      </c>
      <c r="C813" s="87" t="s">
        <v>445</v>
      </c>
      <c r="D813" s="88">
        <v>196.68</v>
      </c>
      <c r="E813" s="126">
        <v>5.8200000000000002E-2</v>
      </c>
    </row>
    <row r="814" spans="1:5">
      <c r="A814" s="87">
        <v>105678</v>
      </c>
      <c r="B814" s="78" t="s">
        <v>1156</v>
      </c>
      <c r="C814" s="87" t="s">
        <v>445</v>
      </c>
      <c r="D814" s="88">
        <v>193.44</v>
      </c>
      <c r="E814" s="126">
        <v>5.0799999999999998E-2</v>
      </c>
    </row>
    <row r="815" spans="1:5">
      <c r="A815" s="87">
        <v>105684</v>
      </c>
      <c r="B815" s="78" t="s">
        <v>1157</v>
      </c>
      <c r="C815" s="87" t="s">
        <v>445</v>
      </c>
      <c r="D815" s="88">
        <v>191.79</v>
      </c>
      <c r="E815" s="126">
        <v>4.6899999999999997E-2</v>
      </c>
    </row>
    <row r="816" spans="1:5">
      <c r="A816" s="87">
        <v>105691</v>
      </c>
      <c r="B816" s="78" t="s">
        <v>1158</v>
      </c>
      <c r="C816" s="87" t="s">
        <v>445</v>
      </c>
      <c r="D816" s="88">
        <v>209.14</v>
      </c>
      <c r="E816" s="126">
        <v>5.8200000000000002E-2</v>
      </c>
    </row>
    <row r="817" spans="1:5">
      <c r="A817" s="87">
        <v>100570</v>
      </c>
      <c r="B817" s="78" t="s">
        <v>1159</v>
      </c>
      <c r="C817" s="87" t="s">
        <v>445</v>
      </c>
      <c r="D817" s="88">
        <v>202.47</v>
      </c>
      <c r="E817" s="126">
        <v>4.5900000000000003E-2</v>
      </c>
    </row>
    <row r="818" spans="1:5">
      <c r="A818" s="87">
        <v>105700</v>
      </c>
      <c r="B818" s="78" t="s">
        <v>1160</v>
      </c>
      <c r="C818" s="87" t="s">
        <v>445</v>
      </c>
      <c r="D818" s="88">
        <v>199.14</v>
      </c>
      <c r="E818" s="126">
        <v>3.9300000000000002E-2</v>
      </c>
    </row>
    <row r="819" spans="1:5">
      <c r="A819" s="87">
        <v>105673</v>
      </c>
      <c r="B819" s="78" t="s">
        <v>1161</v>
      </c>
      <c r="C819" s="87" t="s">
        <v>445</v>
      </c>
      <c r="D819" s="88">
        <v>229.84</v>
      </c>
      <c r="E819" s="126">
        <v>4.9799999999999997E-2</v>
      </c>
    </row>
    <row r="820" spans="1:5">
      <c r="A820" s="87">
        <v>105679</v>
      </c>
      <c r="B820" s="78" t="s">
        <v>1162</v>
      </c>
      <c r="C820" s="87" t="s">
        <v>445</v>
      </c>
      <c r="D820" s="88">
        <v>226.6</v>
      </c>
      <c r="E820" s="126">
        <v>4.3299999999999998E-2</v>
      </c>
    </row>
    <row r="821" spans="1:5">
      <c r="A821" s="87">
        <v>105685</v>
      </c>
      <c r="B821" s="78" t="s">
        <v>1163</v>
      </c>
      <c r="C821" s="87" t="s">
        <v>445</v>
      </c>
      <c r="D821" s="88">
        <v>224.95</v>
      </c>
      <c r="E821" s="126">
        <v>3.9899999999999998E-2</v>
      </c>
    </row>
    <row r="822" spans="1:5">
      <c r="A822" s="87">
        <v>105692</v>
      </c>
      <c r="B822" s="78" t="s">
        <v>1164</v>
      </c>
      <c r="C822" s="87" t="s">
        <v>445</v>
      </c>
      <c r="D822" s="88">
        <v>243.94</v>
      </c>
      <c r="E822" s="126">
        <v>4.99E-2</v>
      </c>
    </row>
    <row r="823" spans="1:5">
      <c r="A823" s="87">
        <v>100571</v>
      </c>
      <c r="B823" s="78" t="s">
        <v>1165</v>
      </c>
      <c r="C823" s="87" t="s">
        <v>445</v>
      </c>
      <c r="D823" s="88">
        <v>237.27</v>
      </c>
      <c r="E823" s="126">
        <v>3.9199999999999999E-2</v>
      </c>
    </row>
    <row r="824" spans="1:5">
      <c r="A824" s="87">
        <v>105701</v>
      </c>
      <c r="B824" s="78" t="s">
        <v>1166</v>
      </c>
      <c r="C824" s="87" t="s">
        <v>445</v>
      </c>
      <c r="D824" s="88">
        <v>233.94</v>
      </c>
      <c r="E824" s="126">
        <v>3.3500000000000002E-2</v>
      </c>
    </row>
    <row r="825" spans="1:5">
      <c r="A825" s="87">
        <v>105674</v>
      </c>
      <c r="B825" s="78" t="s">
        <v>1167</v>
      </c>
      <c r="C825" s="87" t="s">
        <v>445</v>
      </c>
      <c r="D825" s="88">
        <v>263</v>
      </c>
      <c r="E825" s="126">
        <v>4.3499999999999997E-2</v>
      </c>
    </row>
    <row r="826" spans="1:5">
      <c r="A826" s="87">
        <v>105680</v>
      </c>
      <c r="B826" s="78" t="s">
        <v>1168</v>
      </c>
      <c r="C826" s="87" t="s">
        <v>445</v>
      </c>
      <c r="D826" s="88">
        <v>259.76</v>
      </c>
      <c r="E826" s="126">
        <v>3.78E-2</v>
      </c>
    </row>
    <row r="827" spans="1:5">
      <c r="A827" s="87">
        <v>105686</v>
      </c>
      <c r="B827" s="78" t="s">
        <v>1169</v>
      </c>
      <c r="C827" s="87" t="s">
        <v>445</v>
      </c>
      <c r="D827" s="88">
        <v>258.11</v>
      </c>
      <c r="E827" s="126">
        <v>3.4799999999999998E-2</v>
      </c>
    </row>
    <row r="828" spans="1:5">
      <c r="A828" s="87">
        <v>105718</v>
      </c>
      <c r="B828" s="78" t="s">
        <v>1170</v>
      </c>
      <c r="C828" s="87" t="s">
        <v>445</v>
      </c>
      <c r="D828" s="88">
        <v>98.6</v>
      </c>
      <c r="E828" s="126">
        <v>0.1235</v>
      </c>
    </row>
    <row r="829" spans="1:5">
      <c r="A829" s="87">
        <v>100565</v>
      </c>
      <c r="B829" s="78" t="s">
        <v>1171</v>
      </c>
      <c r="C829" s="87" t="s">
        <v>445</v>
      </c>
      <c r="D829" s="88">
        <v>91.93</v>
      </c>
      <c r="E829" s="126">
        <v>0.1012</v>
      </c>
    </row>
    <row r="830" spans="1:5">
      <c r="A830" s="87">
        <v>105581</v>
      </c>
      <c r="B830" s="78" t="s">
        <v>1172</v>
      </c>
      <c r="C830" s="87" t="s">
        <v>445</v>
      </c>
      <c r="D830" s="88">
        <v>88.6</v>
      </c>
      <c r="E830" s="126">
        <v>8.8400000000000006E-2</v>
      </c>
    </row>
    <row r="831" spans="1:5">
      <c r="A831" s="87">
        <v>105713</v>
      </c>
      <c r="B831" s="78" t="s">
        <v>1173</v>
      </c>
      <c r="C831" s="87" t="s">
        <v>445</v>
      </c>
      <c r="D831" s="88">
        <v>130.38999999999999</v>
      </c>
      <c r="E831" s="126">
        <v>8.7999999999999995E-2</v>
      </c>
    </row>
    <row r="832" spans="1:5">
      <c r="A832" s="87">
        <v>105714</v>
      </c>
      <c r="B832" s="78" t="s">
        <v>1174</v>
      </c>
      <c r="C832" s="87" t="s">
        <v>445</v>
      </c>
      <c r="D832" s="88">
        <v>127.15</v>
      </c>
      <c r="E832" s="126">
        <v>7.7499999999999999E-2</v>
      </c>
    </row>
    <row r="833" spans="1:5">
      <c r="A833" s="87">
        <v>105716</v>
      </c>
      <c r="B833" s="78" t="s">
        <v>1175</v>
      </c>
      <c r="C833" s="87" t="s">
        <v>445</v>
      </c>
      <c r="D833" s="88">
        <v>125.5</v>
      </c>
      <c r="E833" s="126">
        <v>7.1800000000000003E-2</v>
      </c>
    </row>
    <row r="834" spans="1:5">
      <c r="A834" s="87">
        <v>105624</v>
      </c>
      <c r="B834" s="78" t="s">
        <v>1176</v>
      </c>
      <c r="C834" s="87" t="s">
        <v>445</v>
      </c>
      <c r="D834" s="88">
        <v>132.94999999999999</v>
      </c>
      <c r="E834" s="126">
        <v>5.5500000000000001E-2</v>
      </c>
    </row>
    <row r="835" spans="1:5">
      <c r="A835" s="87">
        <v>96391</v>
      </c>
      <c r="B835" s="78" t="s">
        <v>1177</v>
      </c>
      <c r="C835" s="87" t="s">
        <v>445</v>
      </c>
      <c r="D835" s="88">
        <v>127.6</v>
      </c>
      <c r="E835" s="126">
        <v>3.9600000000000003E-2</v>
      </c>
    </row>
    <row r="836" spans="1:5">
      <c r="A836" s="87">
        <v>105632</v>
      </c>
      <c r="B836" s="78" t="s">
        <v>1178</v>
      </c>
      <c r="C836" s="87" t="s">
        <v>445</v>
      </c>
      <c r="D836" s="88">
        <v>126.73</v>
      </c>
      <c r="E836" s="126">
        <v>3.6799999999999999E-2</v>
      </c>
    </row>
    <row r="837" spans="1:5">
      <c r="A837" s="87">
        <v>105601</v>
      </c>
      <c r="B837" s="78" t="s">
        <v>1179</v>
      </c>
      <c r="C837" s="87" t="s">
        <v>445</v>
      </c>
      <c r="D837" s="88">
        <v>124.73</v>
      </c>
      <c r="E837" s="126">
        <v>6.6600000000000006E-2</v>
      </c>
    </row>
    <row r="838" spans="1:5">
      <c r="A838" s="87">
        <v>105609</v>
      </c>
      <c r="B838" s="78" t="s">
        <v>1180</v>
      </c>
      <c r="C838" s="87" t="s">
        <v>445</v>
      </c>
      <c r="D838" s="88">
        <v>122.59</v>
      </c>
      <c r="E838" s="126">
        <v>5.91E-2</v>
      </c>
    </row>
    <row r="839" spans="1:5">
      <c r="A839" s="87">
        <v>105617</v>
      </c>
      <c r="B839" s="78" t="s">
        <v>1181</v>
      </c>
      <c r="C839" s="87" t="s">
        <v>445</v>
      </c>
      <c r="D839" s="88">
        <v>121.05</v>
      </c>
      <c r="E839" s="126">
        <v>5.33E-2</v>
      </c>
    </row>
    <row r="840" spans="1:5">
      <c r="A840" s="87">
        <v>105625</v>
      </c>
      <c r="B840" s="78" t="s">
        <v>1182</v>
      </c>
      <c r="C840" s="87" t="s">
        <v>445</v>
      </c>
      <c r="D840" s="88">
        <v>169.13</v>
      </c>
      <c r="E840" s="126">
        <v>4.36E-2</v>
      </c>
    </row>
    <row r="841" spans="1:5">
      <c r="A841" s="87">
        <v>96392</v>
      </c>
      <c r="B841" s="78" t="s">
        <v>1183</v>
      </c>
      <c r="C841" s="87" t="s">
        <v>445</v>
      </c>
      <c r="D841" s="88">
        <v>163.78</v>
      </c>
      <c r="E841" s="126">
        <v>3.0800000000000001E-2</v>
      </c>
    </row>
    <row r="842" spans="1:5">
      <c r="A842" s="87">
        <v>105633</v>
      </c>
      <c r="B842" s="78" t="s">
        <v>1184</v>
      </c>
      <c r="C842" s="87" t="s">
        <v>445</v>
      </c>
      <c r="D842" s="88">
        <v>162.91</v>
      </c>
      <c r="E842" s="126">
        <v>2.87E-2</v>
      </c>
    </row>
    <row r="843" spans="1:5">
      <c r="A843" s="87">
        <v>105602</v>
      </c>
      <c r="B843" s="78" t="s">
        <v>1185</v>
      </c>
      <c r="C843" s="87" t="s">
        <v>445</v>
      </c>
      <c r="D843" s="88">
        <v>159.99</v>
      </c>
      <c r="E843" s="126">
        <v>5.1900000000000002E-2</v>
      </c>
    </row>
    <row r="844" spans="1:5">
      <c r="A844" s="87">
        <v>105610</v>
      </c>
      <c r="B844" s="78" t="s">
        <v>1186</v>
      </c>
      <c r="C844" s="87" t="s">
        <v>445</v>
      </c>
      <c r="D844" s="88">
        <v>157.85</v>
      </c>
      <c r="E844" s="126">
        <v>4.58E-2</v>
      </c>
    </row>
    <row r="845" spans="1:5">
      <c r="A845" s="87">
        <v>105618</v>
      </c>
      <c r="B845" s="78" t="s">
        <v>1187</v>
      </c>
      <c r="C845" s="87" t="s">
        <v>445</v>
      </c>
      <c r="D845" s="88">
        <v>156.31</v>
      </c>
      <c r="E845" s="126">
        <v>4.1200000000000001E-2</v>
      </c>
    </row>
    <row r="846" spans="1:5">
      <c r="A846" s="87">
        <v>105571</v>
      </c>
      <c r="B846" s="78" t="s">
        <v>1188</v>
      </c>
      <c r="C846" s="87" t="s">
        <v>445</v>
      </c>
      <c r="D846" s="88">
        <v>58.62</v>
      </c>
      <c r="E846" s="126">
        <v>0.12590000000000001</v>
      </c>
    </row>
    <row r="847" spans="1:5">
      <c r="A847" s="87">
        <v>96389</v>
      </c>
      <c r="B847" s="78" t="s">
        <v>1189</v>
      </c>
      <c r="C847" s="87" t="s">
        <v>445</v>
      </c>
      <c r="D847" s="88">
        <v>53.27</v>
      </c>
      <c r="E847" s="126">
        <v>9.4799999999999995E-2</v>
      </c>
    </row>
    <row r="848" spans="1:5">
      <c r="A848" s="87">
        <v>105575</v>
      </c>
      <c r="B848" s="78" t="s">
        <v>1190</v>
      </c>
      <c r="C848" s="87" t="s">
        <v>445</v>
      </c>
      <c r="D848" s="88">
        <v>52.4</v>
      </c>
      <c r="E848" s="126">
        <v>8.9099999999999999E-2</v>
      </c>
    </row>
    <row r="849" spans="1:5">
      <c r="A849" s="87">
        <v>105599</v>
      </c>
      <c r="B849" s="78" t="s">
        <v>1191</v>
      </c>
      <c r="C849" s="87" t="s">
        <v>445</v>
      </c>
      <c r="D849" s="88">
        <v>54.21</v>
      </c>
      <c r="E849" s="126">
        <v>0.1537</v>
      </c>
    </row>
    <row r="850" spans="1:5">
      <c r="A850" s="87">
        <v>105607</v>
      </c>
      <c r="B850" s="78" t="s">
        <v>1192</v>
      </c>
      <c r="C850" s="87" t="s">
        <v>445</v>
      </c>
      <c r="D850" s="88">
        <v>52.07</v>
      </c>
      <c r="E850" s="126">
        <v>0.1394</v>
      </c>
    </row>
    <row r="851" spans="1:5">
      <c r="A851" s="87">
        <v>105615</v>
      </c>
      <c r="B851" s="78" t="s">
        <v>1193</v>
      </c>
      <c r="C851" s="87" t="s">
        <v>445</v>
      </c>
      <c r="D851" s="88">
        <v>50.53</v>
      </c>
      <c r="E851" s="126">
        <v>0.128</v>
      </c>
    </row>
    <row r="852" spans="1:5">
      <c r="A852" s="87">
        <v>105623</v>
      </c>
      <c r="B852" s="78" t="s">
        <v>1194</v>
      </c>
      <c r="C852" s="87" t="s">
        <v>445</v>
      </c>
      <c r="D852" s="88">
        <v>96.29</v>
      </c>
      <c r="E852" s="126">
        <v>7.6600000000000001E-2</v>
      </c>
    </row>
    <row r="853" spans="1:5">
      <c r="A853" s="87">
        <v>96390</v>
      </c>
      <c r="B853" s="78" t="s">
        <v>1195</v>
      </c>
      <c r="C853" s="87" t="s">
        <v>445</v>
      </c>
      <c r="D853" s="88">
        <v>90.94</v>
      </c>
      <c r="E853" s="126">
        <v>5.5500000000000001E-2</v>
      </c>
    </row>
    <row r="854" spans="1:5">
      <c r="A854" s="87">
        <v>105631</v>
      </c>
      <c r="B854" s="78" t="s">
        <v>1196</v>
      </c>
      <c r="C854" s="87" t="s">
        <v>445</v>
      </c>
      <c r="D854" s="88">
        <v>90.07</v>
      </c>
      <c r="E854" s="126">
        <v>5.1799999999999999E-2</v>
      </c>
    </row>
    <row r="855" spans="1:5">
      <c r="A855" s="87">
        <v>105600</v>
      </c>
      <c r="B855" s="78" t="s">
        <v>1197</v>
      </c>
      <c r="C855" s="87" t="s">
        <v>445</v>
      </c>
      <c r="D855" s="88">
        <v>89.47</v>
      </c>
      <c r="E855" s="126">
        <v>9.2999999999999999E-2</v>
      </c>
    </row>
    <row r="856" spans="1:5">
      <c r="A856" s="87">
        <v>105608</v>
      </c>
      <c r="B856" s="78" t="s">
        <v>1198</v>
      </c>
      <c r="C856" s="87" t="s">
        <v>445</v>
      </c>
      <c r="D856" s="88">
        <v>87.33</v>
      </c>
      <c r="E856" s="126">
        <v>8.3000000000000004E-2</v>
      </c>
    </row>
    <row r="857" spans="1:5">
      <c r="A857" s="87">
        <v>105616</v>
      </c>
      <c r="B857" s="78" t="s">
        <v>1199</v>
      </c>
      <c r="C857" s="87" t="s">
        <v>445</v>
      </c>
      <c r="D857" s="88">
        <v>85.79</v>
      </c>
      <c r="E857" s="126">
        <v>7.5300000000000006E-2</v>
      </c>
    </row>
    <row r="858" spans="1:5">
      <c r="A858" s="87">
        <v>105585</v>
      </c>
      <c r="B858" s="78" t="s">
        <v>1200</v>
      </c>
      <c r="C858" s="87" t="s">
        <v>445</v>
      </c>
      <c r="D858" s="88">
        <v>119.83</v>
      </c>
      <c r="E858" s="126">
        <v>0.1288</v>
      </c>
    </row>
    <row r="859" spans="1:5">
      <c r="A859" s="87">
        <v>100572</v>
      </c>
      <c r="B859" s="78" t="s">
        <v>1201</v>
      </c>
      <c r="C859" s="87" t="s">
        <v>445</v>
      </c>
      <c r="D859" s="88">
        <v>110.73</v>
      </c>
      <c r="E859" s="126">
        <v>0.1037</v>
      </c>
    </row>
    <row r="860" spans="1:5">
      <c r="A860" s="87">
        <v>105588</v>
      </c>
      <c r="B860" s="78" t="s">
        <v>1202</v>
      </c>
      <c r="C860" s="87" t="s">
        <v>445</v>
      </c>
      <c r="D860" s="88">
        <v>109.78</v>
      </c>
      <c r="E860" s="126">
        <v>0.1007</v>
      </c>
    </row>
    <row r="861" spans="1:5">
      <c r="A861" s="87">
        <v>105583</v>
      </c>
      <c r="B861" s="78" t="s">
        <v>1203</v>
      </c>
      <c r="C861" s="87" t="s">
        <v>445</v>
      </c>
      <c r="D861" s="88">
        <v>157.07</v>
      </c>
      <c r="E861" s="126">
        <v>9.1600000000000001E-2</v>
      </c>
    </row>
    <row r="862" spans="1:5">
      <c r="A862" s="87">
        <v>105719</v>
      </c>
      <c r="B862" s="78" t="s">
        <v>1204</v>
      </c>
      <c r="C862" s="87" t="s">
        <v>445</v>
      </c>
      <c r="D862" s="88">
        <v>151.94</v>
      </c>
      <c r="E862" s="126">
        <v>7.7700000000000005E-2</v>
      </c>
    </row>
    <row r="863" spans="1:5">
      <c r="A863" s="87">
        <v>105721</v>
      </c>
      <c r="B863" s="78" t="s">
        <v>1205</v>
      </c>
      <c r="C863" s="87" t="s">
        <v>445</v>
      </c>
      <c r="D863" s="88">
        <v>152.13</v>
      </c>
      <c r="E863" s="126">
        <v>7.8299999999999995E-2</v>
      </c>
    </row>
    <row r="864" spans="1:5">
      <c r="A864" s="87">
        <v>105592</v>
      </c>
      <c r="B864" s="78" t="s">
        <v>1206</v>
      </c>
      <c r="C864" s="87" t="s">
        <v>445</v>
      </c>
      <c r="D864" s="88">
        <v>105.99</v>
      </c>
      <c r="E864" s="126">
        <v>0.14560000000000001</v>
      </c>
    </row>
    <row r="865" spans="1:5">
      <c r="A865" s="87">
        <v>100573</v>
      </c>
      <c r="B865" s="78" t="s">
        <v>1207</v>
      </c>
      <c r="C865" s="87" t="s">
        <v>445</v>
      </c>
      <c r="D865" s="88">
        <v>96.89</v>
      </c>
      <c r="E865" s="126">
        <v>0.11849999999999999</v>
      </c>
    </row>
    <row r="866" spans="1:5">
      <c r="A866" s="87">
        <v>105595</v>
      </c>
      <c r="B866" s="78" t="s">
        <v>1208</v>
      </c>
      <c r="C866" s="87" t="s">
        <v>445</v>
      </c>
      <c r="D866" s="88">
        <v>95.94</v>
      </c>
      <c r="E866" s="126">
        <v>0.1152</v>
      </c>
    </row>
    <row r="867" spans="1:5">
      <c r="A867" s="87">
        <v>105590</v>
      </c>
      <c r="B867" s="78" t="s">
        <v>1209</v>
      </c>
      <c r="C867" s="87" t="s">
        <v>445</v>
      </c>
      <c r="D867" s="88">
        <v>136.04</v>
      </c>
      <c r="E867" s="126">
        <v>0.10580000000000001</v>
      </c>
    </row>
    <row r="868" spans="1:5">
      <c r="A868" s="87">
        <v>105723</v>
      </c>
      <c r="B868" s="78" t="s">
        <v>1210</v>
      </c>
      <c r="C868" s="87" t="s">
        <v>445</v>
      </c>
      <c r="D868" s="88">
        <v>130.91</v>
      </c>
      <c r="E868" s="126">
        <v>9.01E-2</v>
      </c>
    </row>
    <row r="869" spans="1:5">
      <c r="A869" s="87">
        <v>105725</v>
      </c>
      <c r="B869" s="78" t="s">
        <v>1211</v>
      </c>
      <c r="C869" s="87" t="s">
        <v>445</v>
      </c>
      <c r="D869" s="88">
        <v>131.1</v>
      </c>
      <c r="E869" s="126">
        <v>9.0800000000000006E-2</v>
      </c>
    </row>
    <row r="870" spans="1:5">
      <c r="A870" s="87">
        <v>105566</v>
      </c>
      <c r="B870" s="78" t="s">
        <v>1212</v>
      </c>
      <c r="C870" s="87" t="s">
        <v>445</v>
      </c>
      <c r="D870" s="88">
        <v>10.78</v>
      </c>
      <c r="E870" s="126">
        <v>0.45729999999999998</v>
      </c>
    </row>
    <row r="871" spans="1:5">
      <c r="A871" s="87">
        <v>96388</v>
      </c>
      <c r="B871" s="78" t="s">
        <v>1213</v>
      </c>
      <c r="C871" s="87" t="s">
        <v>445</v>
      </c>
      <c r="D871" s="88">
        <v>8.64</v>
      </c>
      <c r="E871" s="126">
        <v>0.44679999999999997</v>
      </c>
    </row>
    <row r="872" spans="1:5">
      <c r="A872" s="87">
        <v>105569</v>
      </c>
      <c r="B872" s="78" t="s">
        <v>1214</v>
      </c>
      <c r="C872" s="87" t="s">
        <v>445</v>
      </c>
      <c r="D872" s="88">
        <v>7.18</v>
      </c>
      <c r="E872" s="126">
        <v>0.43309999999999998</v>
      </c>
    </row>
    <row r="873" spans="1:5">
      <c r="A873" s="87">
        <v>101767</v>
      </c>
      <c r="B873" s="78" t="s">
        <v>1215</v>
      </c>
      <c r="C873" s="87" t="s">
        <v>445</v>
      </c>
      <c r="D873" s="88">
        <v>28.02</v>
      </c>
      <c r="E873" s="126">
        <v>0.41010000000000002</v>
      </c>
    </row>
    <row r="874" spans="1:5">
      <c r="A874" s="87">
        <v>101768</v>
      </c>
      <c r="B874" s="78" t="s">
        <v>1216</v>
      </c>
      <c r="C874" s="87" t="s">
        <v>445</v>
      </c>
      <c r="D874" s="88">
        <v>24.08</v>
      </c>
      <c r="E874" s="126">
        <v>0.46970000000000001</v>
      </c>
    </row>
    <row r="875" spans="1:5">
      <c r="A875" s="87">
        <v>100574</v>
      </c>
      <c r="B875" s="78" t="s">
        <v>1217</v>
      </c>
      <c r="C875" s="87" t="s">
        <v>445</v>
      </c>
      <c r="D875" s="88">
        <v>1.4</v>
      </c>
      <c r="E875" s="126">
        <v>0.55000000000000004</v>
      </c>
    </row>
    <row r="876" spans="1:5">
      <c r="A876" s="87">
        <v>102470</v>
      </c>
      <c r="B876" s="78" t="s">
        <v>1218</v>
      </c>
      <c r="C876" s="87" t="s">
        <v>359</v>
      </c>
      <c r="D876" s="88">
        <v>0</v>
      </c>
      <c r="E876" s="126"/>
    </row>
    <row r="877" spans="1:5">
      <c r="A877" s="87">
        <v>105756</v>
      </c>
      <c r="B877" s="78" t="s">
        <v>1219</v>
      </c>
      <c r="C877" s="87" t="s">
        <v>359</v>
      </c>
      <c r="D877" s="88">
        <v>0</v>
      </c>
      <c r="E877" s="126"/>
    </row>
    <row r="878" spans="1:5">
      <c r="A878" s="87">
        <v>104375</v>
      </c>
      <c r="B878" s="78" t="s">
        <v>1220</v>
      </c>
      <c r="C878" s="87" t="s">
        <v>359</v>
      </c>
      <c r="D878" s="88">
        <v>0</v>
      </c>
      <c r="E878" s="126"/>
    </row>
    <row r="879" spans="1:5">
      <c r="A879" s="87">
        <v>105757</v>
      </c>
      <c r="B879" s="78" t="s">
        <v>1221</v>
      </c>
      <c r="C879" s="87" t="s">
        <v>359</v>
      </c>
      <c r="D879" s="88">
        <v>0</v>
      </c>
      <c r="E879" s="126"/>
    </row>
    <row r="880" spans="1:5">
      <c r="A880" s="87">
        <v>105562</v>
      </c>
      <c r="B880" s="78" t="s">
        <v>1222</v>
      </c>
      <c r="C880" s="87" t="s">
        <v>445</v>
      </c>
      <c r="D880" s="88">
        <v>7.97</v>
      </c>
      <c r="E880" s="126">
        <v>0.42659999999999998</v>
      </c>
    </row>
    <row r="881" spans="1:5">
      <c r="A881" s="87">
        <v>105563</v>
      </c>
      <c r="B881" s="78" t="s">
        <v>1223</v>
      </c>
      <c r="C881" s="87" t="s">
        <v>445</v>
      </c>
      <c r="D881" s="88">
        <v>6.45</v>
      </c>
      <c r="E881" s="126">
        <v>0.41089999999999999</v>
      </c>
    </row>
    <row r="882" spans="1:5">
      <c r="A882" s="87">
        <v>105565</v>
      </c>
      <c r="B882" s="78" t="s">
        <v>1224</v>
      </c>
      <c r="C882" s="87" t="s">
        <v>445</v>
      </c>
      <c r="D882" s="88">
        <v>5.97</v>
      </c>
      <c r="E882" s="126">
        <v>0.40699999999999997</v>
      </c>
    </row>
    <row r="883" spans="1:5">
      <c r="A883" s="87">
        <v>105557</v>
      </c>
      <c r="B883" s="78" t="s">
        <v>1225</v>
      </c>
      <c r="C883" s="87" t="s">
        <v>445</v>
      </c>
      <c r="D883" s="88">
        <v>15.03</v>
      </c>
      <c r="E883" s="126">
        <v>0.4118</v>
      </c>
    </row>
    <row r="884" spans="1:5">
      <c r="A884" s="87">
        <v>105558</v>
      </c>
      <c r="B884" s="78" t="s">
        <v>1226</v>
      </c>
      <c r="C884" s="87" t="s">
        <v>445</v>
      </c>
      <c r="D884" s="88">
        <v>12.96</v>
      </c>
      <c r="E884" s="126">
        <v>0.40739999999999998</v>
      </c>
    </row>
    <row r="885" spans="1:5">
      <c r="A885" s="87">
        <v>105560</v>
      </c>
      <c r="B885" s="78" t="s">
        <v>1227</v>
      </c>
      <c r="C885" s="87" t="s">
        <v>445</v>
      </c>
      <c r="D885" s="88">
        <v>11.81</v>
      </c>
      <c r="E885" s="126">
        <v>0.40389999999999998</v>
      </c>
    </row>
    <row r="886" spans="1:5">
      <c r="A886" s="87">
        <v>96386</v>
      </c>
      <c r="B886" s="78" t="s">
        <v>1228</v>
      </c>
      <c r="C886" s="87" t="s">
        <v>445</v>
      </c>
      <c r="D886" s="88">
        <v>6.39</v>
      </c>
      <c r="E886" s="126">
        <v>0.41</v>
      </c>
    </row>
    <row r="887" spans="1:5">
      <c r="A887" s="87">
        <v>105564</v>
      </c>
      <c r="B887" s="78" t="s">
        <v>1229</v>
      </c>
      <c r="C887" s="87" t="s">
        <v>445</v>
      </c>
      <c r="D887" s="88">
        <v>5.93</v>
      </c>
      <c r="E887" s="126">
        <v>0.40639999999999998</v>
      </c>
    </row>
    <row r="888" spans="1:5">
      <c r="A888" s="87">
        <v>105561</v>
      </c>
      <c r="B888" s="78" t="s">
        <v>1230</v>
      </c>
      <c r="C888" s="87" t="s">
        <v>445</v>
      </c>
      <c r="D888" s="88">
        <v>7.8</v>
      </c>
      <c r="E888" s="126">
        <v>0.42559999999999998</v>
      </c>
    </row>
    <row r="889" spans="1:5">
      <c r="A889" s="87">
        <v>96385</v>
      </c>
      <c r="B889" s="78" t="s">
        <v>1231</v>
      </c>
      <c r="C889" s="87" t="s">
        <v>445</v>
      </c>
      <c r="D889" s="88">
        <v>11.7</v>
      </c>
      <c r="E889" s="126">
        <v>0.40429999999999999</v>
      </c>
    </row>
    <row r="890" spans="1:5">
      <c r="A890" s="87">
        <v>105556</v>
      </c>
      <c r="B890" s="78" t="s">
        <v>1232</v>
      </c>
      <c r="C890" s="87" t="s">
        <v>445</v>
      </c>
      <c r="D890" s="88">
        <v>13.16</v>
      </c>
      <c r="E890" s="126">
        <v>0.4088</v>
      </c>
    </row>
    <row r="891" spans="1:5">
      <c r="A891" s="87">
        <v>105559</v>
      </c>
      <c r="B891" s="78" t="s">
        <v>1233</v>
      </c>
      <c r="C891" s="87" t="s">
        <v>445</v>
      </c>
      <c r="D891" s="88">
        <v>9.94</v>
      </c>
      <c r="E891" s="126">
        <v>0.39839999999999998</v>
      </c>
    </row>
    <row r="892" spans="1:5">
      <c r="A892" s="87">
        <v>105733</v>
      </c>
      <c r="B892" s="78" t="s">
        <v>1234</v>
      </c>
      <c r="C892" s="87" t="s">
        <v>445</v>
      </c>
      <c r="D892" s="88">
        <v>258.88</v>
      </c>
      <c r="E892" s="126">
        <v>6.4199999999999993E-2</v>
      </c>
    </row>
    <row r="893" spans="1:5">
      <c r="A893" s="87">
        <v>105734</v>
      </c>
      <c r="B893" s="78" t="s">
        <v>1235</v>
      </c>
      <c r="C893" s="87" t="s">
        <v>445</v>
      </c>
      <c r="D893" s="88">
        <v>253.09</v>
      </c>
      <c r="E893" s="126">
        <v>5.3999999999999999E-2</v>
      </c>
    </row>
    <row r="894" spans="1:5">
      <c r="A894" s="87">
        <v>105736</v>
      </c>
      <c r="B894" s="78" t="s">
        <v>1236</v>
      </c>
      <c r="C894" s="87" t="s">
        <v>445</v>
      </c>
      <c r="D894" s="88">
        <v>250.17</v>
      </c>
      <c r="E894" s="126">
        <v>4.87E-2</v>
      </c>
    </row>
    <row r="895" spans="1:5">
      <c r="A895" s="87">
        <v>105728</v>
      </c>
      <c r="B895" s="78" t="s">
        <v>1237</v>
      </c>
      <c r="C895" s="87" t="s">
        <v>445</v>
      </c>
      <c r="D895" s="88">
        <v>184.16</v>
      </c>
      <c r="E895" s="126">
        <v>7.9200000000000007E-2</v>
      </c>
    </row>
    <row r="896" spans="1:5">
      <c r="A896" s="87">
        <v>105729</v>
      </c>
      <c r="B896" s="78" t="s">
        <v>1238</v>
      </c>
      <c r="C896" s="87" t="s">
        <v>445</v>
      </c>
      <c r="D896" s="88">
        <v>179.73</v>
      </c>
      <c r="E896" s="126">
        <v>6.8599999999999994E-2</v>
      </c>
    </row>
    <row r="897" spans="1:5">
      <c r="A897" s="87">
        <v>105731</v>
      </c>
      <c r="B897" s="78" t="s">
        <v>1239</v>
      </c>
      <c r="C897" s="87" t="s">
        <v>445</v>
      </c>
      <c r="D897" s="88">
        <v>177.48</v>
      </c>
      <c r="E897" s="126">
        <v>6.3100000000000003E-2</v>
      </c>
    </row>
    <row r="898" spans="1:5">
      <c r="A898" s="87">
        <v>105738</v>
      </c>
      <c r="B898" s="78" t="s">
        <v>1240</v>
      </c>
      <c r="C898" s="87" t="s">
        <v>445</v>
      </c>
      <c r="D898" s="88">
        <v>352.28</v>
      </c>
      <c r="E898" s="126">
        <v>0.04</v>
      </c>
    </row>
    <row r="899" spans="1:5">
      <c r="A899" s="87">
        <v>105739</v>
      </c>
      <c r="B899" s="78" t="s">
        <v>1241</v>
      </c>
      <c r="C899" s="87" t="s">
        <v>445</v>
      </c>
      <c r="D899" s="88">
        <v>347.96</v>
      </c>
      <c r="E899" s="126">
        <v>3.4099999999999998E-2</v>
      </c>
    </row>
    <row r="900" spans="1:5">
      <c r="A900" s="87">
        <v>105741</v>
      </c>
      <c r="B900" s="78" t="s">
        <v>1242</v>
      </c>
      <c r="C900" s="87" t="s">
        <v>445</v>
      </c>
      <c r="D900" s="88">
        <v>345.67</v>
      </c>
      <c r="E900" s="126">
        <v>3.1E-2</v>
      </c>
    </row>
    <row r="901" spans="1:5">
      <c r="A901" s="87">
        <v>105750</v>
      </c>
      <c r="B901" s="78" t="s">
        <v>1243</v>
      </c>
      <c r="C901" s="87" t="s">
        <v>445</v>
      </c>
      <c r="D901" s="88">
        <v>168.37</v>
      </c>
      <c r="E901" s="126">
        <v>0.12640000000000001</v>
      </c>
    </row>
    <row r="902" spans="1:5">
      <c r="A902" s="87">
        <v>105751</v>
      </c>
      <c r="B902" s="78" t="s">
        <v>1244</v>
      </c>
      <c r="C902" s="87" t="s">
        <v>445</v>
      </c>
      <c r="D902" s="88">
        <v>166.12</v>
      </c>
      <c r="E902" s="126">
        <v>0.1205</v>
      </c>
    </row>
    <row r="903" spans="1:5">
      <c r="A903" s="87">
        <v>105753</v>
      </c>
      <c r="B903" s="78" t="s">
        <v>1245</v>
      </c>
      <c r="C903" s="87" t="s">
        <v>445</v>
      </c>
      <c r="D903" s="88">
        <v>164.08</v>
      </c>
      <c r="E903" s="126">
        <v>0.1148</v>
      </c>
    </row>
    <row r="904" spans="1:5">
      <c r="A904" s="87">
        <v>105755</v>
      </c>
      <c r="B904" s="78" t="s">
        <v>1246</v>
      </c>
      <c r="C904" s="87" t="s">
        <v>445</v>
      </c>
      <c r="D904" s="88">
        <v>162.15</v>
      </c>
      <c r="E904" s="126">
        <v>0.10920000000000001</v>
      </c>
    </row>
    <row r="905" spans="1:5">
      <c r="A905" s="87">
        <v>105743</v>
      </c>
      <c r="B905" s="78" t="s">
        <v>1247</v>
      </c>
      <c r="C905" s="87" t="s">
        <v>445</v>
      </c>
      <c r="D905" s="88">
        <v>128.13</v>
      </c>
      <c r="E905" s="126">
        <v>0.1081</v>
      </c>
    </row>
    <row r="906" spans="1:5">
      <c r="A906" s="87">
        <v>105744</v>
      </c>
      <c r="B906" s="78" t="s">
        <v>1248</v>
      </c>
      <c r="C906" s="87" t="s">
        <v>445</v>
      </c>
      <c r="D906" s="88">
        <v>125.98</v>
      </c>
      <c r="E906" s="126">
        <v>0.1</v>
      </c>
    </row>
    <row r="907" spans="1:5">
      <c r="A907" s="87">
        <v>105746</v>
      </c>
      <c r="B907" s="78" t="s">
        <v>1249</v>
      </c>
      <c r="C907" s="87" t="s">
        <v>445</v>
      </c>
      <c r="D907" s="88">
        <v>123.84</v>
      </c>
      <c r="E907" s="126">
        <v>9.1700000000000004E-2</v>
      </c>
    </row>
    <row r="908" spans="1:5">
      <c r="A908" s="87">
        <v>105748</v>
      </c>
      <c r="B908" s="78" t="s">
        <v>1250</v>
      </c>
      <c r="C908" s="87" t="s">
        <v>445</v>
      </c>
      <c r="D908" s="88">
        <v>121.7</v>
      </c>
      <c r="E908" s="126">
        <v>8.3000000000000004E-2</v>
      </c>
    </row>
    <row r="909" spans="1:5">
      <c r="A909" s="87">
        <v>105660</v>
      </c>
      <c r="B909" s="78" t="s">
        <v>1251</v>
      </c>
      <c r="C909" s="87" t="s">
        <v>445</v>
      </c>
      <c r="D909" s="88">
        <v>198.17</v>
      </c>
      <c r="E909" s="126">
        <v>8.5500000000000007E-2</v>
      </c>
    </row>
    <row r="910" spans="1:5">
      <c r="A910" s="87">
        <v>105663</v>
      </c>
      <c r="B910" s="78" t="s">
        <v>1252</v>
      </c>
      <c r="C910" s="87" t="s">
        <v>445</v>
      </c>
      <c r="D910" s="88">
        <v>188.88</v>
      </c>
      <c r="E910" s="126">
        <v>6.8500000000000005E-2</v>
      </c>
    </row>
    <row r="911" spans="1:5">
      <c r="A911" s="87">
        <v>105669</v>
      </c>
      <c r="B911" s="78" t="s">
        <v>1253</v>
      </c>
      <c r="C911" s="87" t="s">
        <v>445</v>
      </c>
      <c r="D911" s="88">
        <v>184.23</v>
      </c>
      <c r="E911" s="126">
        <v>5.9200000000000003E-2</v>
      </c>
    </row>
    <row r="912" spans="1:5">
      <c r="A912" s="87">
        <v>105642</v>
      </c>
      <c r="B912" s="78" t="s">
        <v>1254</v>
      </c>
      <c r="C912" s="87" t="s">
        <v>445</v>
      </c>
      <c r="D912" s="88">
        <v>222.82</v>
      </c>
      <c r="E912" s="126">
        <v>6.5199999999999994E-2</v>
      </c>
    </row>
    <row r="913" spans="1:5">
      <c r="A913" s="87">
        <v>105648</v>
      </c>
      <c r="B913" s="78" t="s">
        <v>1255</v>
      </c>
      <c r="C913" s="87" t="s">
        <v>445</v>
      </c>
      <c r="D913" s="88">
        <v>218.39</v>
      </c>
      <c r="E913" s="126">
        <v>5.62E-2</v>
      </c>
    </row>
    <row r="914" spans="1:5">
      <c r="A914" s="87">
        <v>105654</v>
      </c>
      <c r="B914" s="78" t="s">
        <v>1256</v>
      </c>
      <c r="C914" s="87" t="s">
        <v>445</v>
      </c>
      <c r="D914" s="88">
        <v>216.14</v>
      </c>
      <c r="E914" s="126">
        <v>5.1499999999999997E-2</v>
      </c>
    </row>
    <row r="915" spans="1:5">
      <c r="A915" s="87">
        <v>105661</v>
      </c>
      <c r="B915" s="78" t="s">
        <v>1257</v>
      </c>
      <c r="C915" s="87" t="s">
        <v>445</v>
      </c>
      <c r="D915" s="88">
        <v>233.17</v>
      </c>
      <c r="E915" s="126">
        <v>7.2700000000000001E-2</v>
      </c>
    </row>
    <row r="916" spans="1:5">
      <c r="A916" s="87">
        <v>105664</v>
      </c>
      <c r="B916" s="78" t="s">
        <v>1258</v>
      </c>
      <c r="C916" s="87" t="s">
        <v>445</v>
      </c>
      <c r="D916" s="88">
        <v>223.88</v>
      </c>
      <c r="E916" s="126">
        <v>5.7799999999999997E-2</v>
      </c>
    </row>
    <row r="917" spans="1:5">
      <c r="A917" s="87">
        <v>105670</v>
      </c>
      <c r="B917" s="78" t="s">
        <v>1259</v>
      </c>
      <c r="C917" s="87" t="s">
        <v>445</v>
      </c>
      <c r="D917" s="88">
        <v>219.23</v>
      </c>
      <c r="E917" s="126">
        <v>4.9799999999999997E-2</v>
      </c>
    </row>
    <row r="918" spans="1:5">
      <c r="A918" s="87">
        <v>105643</v>
      </c>
      <c r="B918" s="78" t="s">
        <v>1260</v>
      </c>
      <c r="C918" s="87" t="s">
        <v>445</v>
      </c>
      <c r="D918" s="88">
        <v>255.56</v>
      </c>
      <c r="E918" s="126">
        <v>5.6800000000000003E-2</v>
      </c>
    </row>
    <row r="919" spans="1:5">
      <c r="A919" s="87">
        <v>105649</v>
      </c>
      <c r="B919" s="78" t="s">
        <v>1261</v>
      </c>
      <c r="C919" s="87" t="s">
        <v>445</v>
      </c>
      <c r="D919" s="88">
        <v>251.13</v>
      </c>
      <c r="E919" s="126">
        <v>4.8800000000000003E-2</v>
      </c>
    </row>
    <row r="920" spans="1:5">
      <c r="A920" s="87">
        <v>105655</v>
      </c>
      <c r="B920" s="78" t="s">
        <v>1262</v>
      </c>
      <c r="C920" s="87" t="s">
        <v>445</v>
      </c>
      <c r="D920" s="88">
        <v>248.88</v>
      </c>
      <c r="E920" s="126">
        <v>4.4699999999999997E-2</v>
      </c>
    </row>
    <row r="921" spans="1:5">
      <c r="A921" s="87">
        <v>105662</v>
      </c>
      <c r="B921" s="78" t="s">
        <v>1263</v>
      </c>
      <c r="C921" s="87" t="s">
        <v>445</v>
      </c>
      <c r="D921" s="88">
        <v>267.69</v>
      </c>
      <c r="E921" s="126">
        <v>6.3299999999999995E-2</v>
      </c>
    </row>
    <row r="922" spans="1:5">
      <c r="A922" s="87">
        <v>105665</v>
      </c>
      <c r="B922" s="78" t="s">
        <v>1264</v>
      </c>
      <c r="C922" s="87" t="s">
        <v>445</v>
      </c>
      <c r="D922" s="88">
        <v>258.39999999999998</v>
      </c>
      <c r="E922" s="126">
        <v>5.0099999999999999E-2</v>
      </c>
    </row>
    <row r="923" spans="1:5">
      <c r="A923" s="87">
        <v>105671</v>
      </c>
      <c r="B923" s="78" t="s">
        <v>1265</v>
      </c>
      <c r="C923" s="87" t="s">
        <v>445</v>
      </c>
      <c r="D923" s="88">
        <v>253.75</v>
      </c>
      <c r="E923" s="126">
        <v>4.2999999999999997E-2</v>
      </c>
    </row>
    <row r="924" spans="1:5">
      <c r="A924" s="87">
        <v>105644</v>
      </c>
      <c r="B924" s="78" t="s">
        <v>1266</v>
      </c>
      <c r="C924" s="87" t="s">
        <v>445</v>
      </c>
      <c r="D924" s="88">
        <v>288.29000000000002</v>
      </c>
      <c r="E924" s="126">
        <v>5.0299999999999997E-2</v>
      </c>
    </row>
    <row r="925" spans="1:5">
      <c r="A925" s="87">
        <v>105650</v>
      </c>
      <c r="B925" s="78" t="s">
        <v>1267</v>
      </c>
      <c r="C925" s="87" t="s">
        <v>445</v>
      </c>
      <c r="D925" s="88">
        <v>283.86</v>
      </c>
      <c r="E925" s="126">
        <v>4.3200000000000002E-2</v>
      </c>
    </row>
    <row r="926" spans="1:5">
      <c r="A926" s="87">
        <v>105656</v>
      </c>
      <c r="B926" s="78" t="s">
        <v>1268</v>
      </c>
      <c r="C926" s="87" t="s">
        <v>445</v>
      </c>
      <c r="D926" s="88">
        <v>281.61</v>
      </c>
      <c r="E926" s="126">
        <v>3.95E-2</v>
      </c>
    </row>
    <row r="927" spans="1:5">
      <c r="A927" s="87">
        <v>105577</v>
      </c>
      <c r="B927" s="78" t="s">
        <v>1269</v>
      </c>
      <c r="C927" s="87" t="s">
        <v>445</v>
      </c>
      <c r="D927" s="88">
        <v>123.46</v>
      </c>
      <c r="E927" s="126">
        <v>0.13739999999999999</v>
      </c>
    </row>
    <row r="928" spans="1:5">
      <c r="A928" s="87">
        <v>105578</v>
      </c>
      <c r="B928" s="78" t="s">
        <v>1270</v>
      </c>
      <c r="C928" s="87" t="s">
        <v>445</v>
      </c>
      <c r="D928" s="88">
        <v>114.18</v>
      </c>
      <c r="E928" s="126">
        <v>0.1133</v>
      </c>
    </row>
    <row r="929" spans="1:5">
      <c r="A929" s="87">
        <v>105712</v>
      </c>
      <c r="B929" s="78" t="s">
        <v>1271</v>
      </c>
      <c r="C929" s="87" t="s">
        <v>445</v>
      </c>
      <c r="D929" s="88">
        <v>109.53</v>
      </c>
      <c r="E929" s="126">
        <v>9.9699999999999997E-2</v>
      </c>
    </row>
    <row r="930" spans="1:5">
      <c r="A930" s="87">
        <v>105637</v>
      </c>
      <c r="B930" s="78" t="s">
        <v>1272</v>
      </c>
      <c r="C930" s="87" t="s">
        <v>445</v>
      </c>
      <c r="D930" s="88">
        <v>157.36000000000001</v>
      </c>
      <c r="E930" s="126">
        <v>9.2399999999999996E-2</v>
      </c>
    </row>
    <row r="931" spans="1:5">
      <c r="A931" s="87">
        <v>105707</v>
      </c>
      <c r="B931" s="78" t="s">
        <v>1273</v>
      </c>
      <c r="C931" s="87" t="s">
        <v>445</v>
      </c>
      <c r="D931" s="88">
        <v>152.93</v>
      </c>
      <c r="E931" s="126">
        <v>8.0399999999999999E-2</v>
      </c>
    </row>
    <row r="932" spans="1:5">
      <c r="A932" s="87">
        <v>105709</v>
      </c>
      <c r="B932" s="78" t="s">
        <v>1274</v>
      </c>
      <c r="C932" s="87" t="s">
        <v>445</v>
      </c>
      <c r="D932" s="88">
        <v>150.68</v>
      </c>
      <c r="E932" s="126">
        <v>7.4099999999999999E-2</v>
      </c>
    </row>
    <row r="933" spans="1:5">
      <c r="A933" s="87">
        <v>105693</v>
      </c>
      <c r="B933" s="78" t="s">
        <v>1275</v>
      </c>
      <c r="C933" s="87" t="s">
        <v>445</v>
      </c>
      <c r="D933" s="88">
        <v>184.88</v>
      </c>
      <c r="E933" s="126">
        <v>9.1700000000000004E-2</v>
      </c>
    </row>
    <row r="934" spans="1:5">
      <c r="A934" s="87">
        <v>105696</v>
      </c>
      <c r="B934" s="78" t="s">
        <v>1276</v>
      </c>
      <c r="C934" s="87" t="s">
        <v>445</v>
      </c>
      <c r="D934" s="88">
        <v>175.59</v>
      </c>
      <c r="E934" s="126">
        <v>7.3700000000000002E-2</v>
      </c>
    </row>
    <row r="935" spans="1:5">
      <c r="A935" s="87">
        <v>105702</v>
      </c>
      <c r="B935" s="78" t="s">
        <v>1277</v>
      </c>
      <c r="C935" s="87" t="s">
        <v>445</v>
      </c>
      <c r="D935" s="88">
        <v>170.94</v>
      </c>
      <c r="E935" s="126">
        <v>6.3799999999999996E-2</v>
      </c>
    </row>
    <row r="936" spans="1:5">
      <c r="A936" s="87">
        <v>105675</v>
      </c>
      <c r="B936" s="78" t="s">
        <v>1278</v>
      </c>
      <c r="C936" s="87" t="s">
        <v>445</v>
      </c>
      <c r="D936" s="88">
        <v>202.62</v>
      </c>
      <c r="E936" s="126">
        <v>7.17E-2</v>
      </c>
    </row>
    <row r="937" spans="1:5">
      <c r="A937" s="87">
        <v>105681</v>
      </c>
      <c r="B937" s="78" t="s">
        <v>1279</v>
      </c>
      <c r="C937" s="87" t="s">
        <v>445</v>
      </c>
      <c r="D937" s="88">
        <v>198.19</v>
      </c>
      <c r="E937" s="126">
        <v>6.1899999999999997E-2</v>
      </c>
    </row>
    <row r="938" spans="1:5">
      <c r="A938" s="87">
        <v>105687</v>
      </c>
      <c r="B938" s="78" t="s">
        <v>1280</v>
      </c>
      <c r="C938" s="87" t="s">
        <v>445</v>
      </c>
      <c r="D938" s="88">
        <v>195.94</v>
      </c>
      <c r="E938" s="126">
        <v>5.6899999999999999E-2</v>
      </c>
    </row>
    <row r="939" spans="1:5">
      <c r="A939" s="87">
        <v>105694</v>
      </c>
      <c r="B939" s="78" t="s">
        <v>1281</v>
      </c>
      <c r="C939" s="87" t="s">
        <v>445</v>
      </c>
      <c r="D939" s="88">
        <v>220.16</v>
      </c>
      <c r="E939" s="126">
        <v>7.6999999999999999E-2</v>
      </c>
    </row>
    <row r="940" spans="1:5">
      <c r="A940" s="87">
        <v>105697</v>
      </c>
      <c r="B940" s="78" t="s">
        <v>1282</v>
      </c>
      <c r="C940" s="87" t="s">
        <v>445</v>
      </c>
      <c r="D940" s="88">
        <v>210.87</v>
      </c>
      <c r="E940" s="126">
        <v>6.1400000000000003E-2</v>
      </c>
    </row>
    <row r="941" spans="1:5">
      <c r="A941" s="87">
        <v>105703</v>
      </c>
      <c r="B941" s="78" t="s">
        <v>1283</v>
      </c>
      <c r="C941" s="87" t="s">
        <v>445</v>
      </c>
      <c r="D941" s="88">
        <v>206.22</v>
      </c>
      <c r="E941" s="126">
        <v>5.2900000000000003E-2</v>
      </c>
    </row>
    <row r="942" spans="1:5">
      <c r="A942" s="87">
        <v>105676</v>
      </c>
      <c r="B942" s="78" t="s">
        <v>1284</v>
      </c>
      <c r="C942" s="87" t="s">
        <v>445</v>
      </c>
      <c r="D942" s="88">
        <v>235.78</v>
      </c>
      <c r="E942" s="126">
        <v>6.1499999999999999E-2</v>
      </c>
    </row>
    <row r="943" spans="1:5">
      <c r="A943" s="87">
        <v>105682</v>
      </c>
      <c r="B943" s="78" t="s">
        <v>1285</v>
      </c>
      <c r="C943" s="87" t="s">
        <v>445</v>
      </c>
      <c r="D943" s="88">
        <v>231.35</v>
      </c>
      <c r="E943" s="126">
        <v>5.2999999999999999E-2</v>
      </c>
    </row>
    <row r="944" spans="1:5">
      <c r="A944" s="87">
        <v>105688</v>
      </c>
      <c r="B944" s="78" t="s">
        <v>1286</v>
      </c>
      <c r="C944" s="87" t="s">
        <v>445</v>
      </c>
      <c r="D944" s="88">
        <v>229.1</v>
      </c>
      <c r="E944" s="126">
        <v>4.8599999999999997E-2</v>
      </c>
    </row>
    <row r="945" spans="1:5">
      <c r="A945" s="87">
        <v>105695</v>
      </c>
      <c r="B945" s="78" t="s">
        <v>1287</v>
      </c>
      <c r="C945" s="87" t="s">
        <v>445</v>
      </c>
      <c r="D945" s="88">
        <v>254.96</v>
      </c>
      <c r="E945" s="126">
        <v>6.6500000000000004E-2</v>
      </c>
    </row>
    <row r="946" spans="1:5">
      <c r="A946" s="87">
        <v>105698</v>
      </c>
      <c r="B946" s="78" t="s">
        <v>1288</v>
      </c>
      <c r="C946" s="87" t="s">
        <v>445</v>
      </c>
      <c r="D946" s="88">
        <v>245.67</v>
      </c>
      <c r="E946" s="126">
        <v>5.2699999999999997E-2</v>
      </c>
    </row>
    <row r="947" spans="1:5">
      <c r="A947" s="87">
        <v>105704</v>
      </c>
      <c r="B947" s="78" t="s">
        <v>1289</v>
      </c>
      <c r="C947" s="87" t="s">
        <v>445</v>
      </c>
      <c r="D947" s="88">
        <v>241.02</v>
      </c>
      <c r="E947" s="126">
        <v>4.53E-2</v>
      </c>
    </row>
    <row r="948" spans="1:5">
      <c r="A948" s="87">
        <v>105677</v>
      </c>
      <c r="B948" s="78" t="s">
        <v>1290</v>
      </c>
      <c r="C948" s="87" t="s">
        <v>445</v>
      </c>
      <c r="D948" s="88">
        <v>268.94</v>
      </c>
      <c r="E948" s="126">
        <v>5.3900000000000003E-2</v>
      </c>
    </row>
    <row r="949" spans="1:5">
      <c r="A949" s="87">
        <v>105683</v>
      </c>
      <c r="B949" s="78" t="s">
        <v>1291</v>
      </c>
      <c r="C949" s="87" t="s">
        <v>445</v>
      </c>
      <c r="D949" s="88">
        <v>264.51</v>
      </c>
      <c r="E949" s="126">
        <v>4.6300000000000001E-2</v>
      </c>
    </row>
    <row r="950" spans="1:5">
      <c r="A950" s="87">
        <v>105689</v>
      </c>
      <c r="B950" s="78" t="s">
        <v>1292</v>
      </c>
      <c r="C950" s="87" t="s">
        <v>445</v>
      </c>
      <c r="D950" s="88">
        <v>262.26</v>
      </c>
      <c r="E950" s="126">
        <v>4.24E-2</v>
      </c>
    </row>
    <row r="951" spans="1:5">
      <c r="A951" s="87">
        <v>105579</v>
      </c>
      <c r="B951" s="78" t="s">
        <v>1293</v>
      </c>
      <c r="C951" s="87" t="s">
        <v>445</v>
      </c>
      <c r="D951" s="88">
        <v>109.62</v>
      </c>
      <c r="E951" s="126">
        <v>0.1547</v>
      </c>
    </row>
    <row r="952" spans="1:5">
      <c r="A952" s="87">
        <v>105580</v>
      </c>
      <c r="B952" s="78" t="s">
        <v>1294</v>
      </c>
      <c r="C952" s="87" t="s">
        <v>445</v>
      </c>
      <c r="D952" s="88">
        <v>100.34</v>
      </c>
      <c r="E952" s="126">
        <v>0.129</v>
      </c>
    </row>
    <row r="953" spans="1:5">
      <c r="A953" s="87">
        <v>105582</v>
      </c>
      <c r="B953" s="78" t="s">
        <v>1295</v>
      </c>
      <c r="C953" s="87" t="s">
        <v>445</v>
      </c>
      <c r="D953" s="88">
        <v>95.69</v>
      </c>
      <c r="E953" s="126">
        <v>0.11409999999999999</v>
      </c>
    </row>
    <row r="954" spans="1:5">
      <c r="A954" s="87">
        <v>105638</v>
      </c>
      <c r="B954" s="78" t="s">
        <v>1296</v>
      </c>
      <c r="C954" s="87" t="s">
        <v>445</v>
      </c>
      <c r="D954" s="88">
        <v>136.33000000000001</v>
      </c>
      <c r="E954" s="126">
        <v>0.1067</v>
      </c>
    </row>
    <row r="955" spans="1:5">
      <c r="A955" s="87">
        <v>105715</v>
      </c>
      <c r="B955" s="78" t="s">
        <v>1297</v>
      </c>
      <c r="C955" s="87" t="s">
        <v>445</v>
      </c>
      <c r="D955" s="88">
        <v>131.9</v>
      </c>
      <c r="E955" s="126">
        <v>9.3200000000000005E-2</v>
      </c>
    </row>
    <row r="956" spans="1:5">
      <c r="A956" s="87">
        <v>105717</v>
      </c>
      <c r="B956" s="78" t="s">
        <v>1298</v>
      </c>
      <c r="C956" s="87" t="s">
        <v>445</v>
      </c>
      <c r="D956" s="88">
        <v>129.65</v>
      </c>
      <c r="E956" s="126">
        <v>8.6099999999999996E-2</v>
      </c>
    </row>
    <row r="957" spans="1:5">
      <c r="A957" s="87">
        <v>105626</v>
      </c>
      <c r="B957" s="78" t="s">
        <v>1299</v>
      </c>
      <c r="C957" s="87" t="s">
        <v>445</v>
      </c>
      <c r="D957" s="88">
        <v>139.25</v>
      </c>
      <c r="E957" s="126">
        <v>7.2499999999999995E-2</v>
      </c>
    </row>
    <row r="958" spans="1:5">
      <c r="A958" s="87">
        <v>105629</v>
      </c>
      <c r="B958" s="78" t="s">
        <v>1300</v>
      </c>
      <c r="C958" s="87" t="s">
        <v>445</v>
      </c>
      <c r="D958" s="88">
        <v>131.80000000000001</v>
      </c>
      <c r="E958" s="126">
        <v>5.2200000000000003E-2</v>
      </c>
    </row>
    <row r="959" spans="1:5">
      <c r="A959" s="87">
        <v>105635</v>
      </c>
      <c r="B959" s="78" t="s">
        <v>1301</v>
      </c>
      <c r="C959" s="87" t="s">
        <v>445</v>
      </c>
      <c r="D959" s="88">
        <v>130.74</v>
      </c>
      <c r="E959" s="126">
        <v>4.8899999999999999E-2</v>
      </c>
    </row>
    <row r="960" spans="1:5">
      <c r="A960" s="87">
        <v>105605</v>
      </c>
      <c r="B960" s="78" t="s">
        <v>1302</v>
      </c>
      <c r="C960" s="87" t="s">
        <v>445</v>
      </c>
      <c r="D960" s="88">
        <v>128.13999999999999</v>
      </c>
      <c r="E960" s="126">
        <v>7.8600000000000003E-2</v>
      </c>
    </row>
    <row r="961" spans="1:5">
      <c r="A961" s="87">
        <v>105613</v>
      </c>
      <c r="B961" s="78" t="s">
        <v>1303</v>
      </c>
      <c r="C961" s="87" t="s">
        <v>445</v>
      </c>
      <c r="D961" s="88">
        <v>125.26</v>
      </c>
      <c r="E961" s="126">
        <v>6.88E-2</v>
      </c>
    </row>
    <row r="962" spans="1:5">
      <c r="A962" s="87">
        <v>105621</v>
      </c>
      <c r="B962" s="78" t="s">
        <v>1304</v>
      </c>
      <c r="C962" s="87" t="s">
        <v>445</v>
      </c>
      <c r="D962" s="88">
        <v>123.2</v>
      </c>
      <c r="E962" s="126">
        <v>6.1400000000000003E-2</v>
      </c>
    </row>
    <row r="963" spans="1:5">
      <c r="A963" s="87">
        <v>105627</v>
      </c>
      <c r="B963" s="78" t="s">
        <v>1305</v>
      </c>
      <c r="C963" s="87" t="s">
        <v>445</v>
      </c>
      <c r="D963" s="88">
        <v>175.43</v>
      </c>
      <c r="E963" s="126">
        <v>5.7599999999999998E-2</v>
      </c>
    </row>
    <row r="964" spans="1:5">
      <c r="A964" s="87">
        <v>105630</v>
      </c>
      <c r="B964" s="78" t="s">
        <v>1306</v>
      </c>
      <c r="C964" s="87" t="s">
        <v>445</v>
      </c>
      <c r="D964" s="88">
        <v>167.98</v>
      </c>
      <c r="E964" s="126">
        <v>4.1000000000000002E-2</v>
      </c>
    </row>
    <row r="965" spans="1:5">
      <c r="A965" s="87">
        <v>105636</v>
      </c>
      <c r="B965" s="78" t="s">
        <v>1307</v>
      </c>
      <c r="C965" s="87" t="s">
        <v>445</v>
      </c>
      <c r="D965" s="88">
        <v>166.92</v>
      </c>
      <c r="E965" s="126">
        <v>3.8300000000000001E-2</v>
      </c>
    </row>
    <row r="966" spans="1:5">
      <c r="A966" s="87">
        <v>105606</v>
      </c>
      <c r="B966" s="78" t="s">
        <v>1308</v>
      </c>
      <c r="C966" s="87" t="s">
        <v>445</v>
      </c>
      <c r="D966" s="88">
        <v>163.4</v>
      </c>
      <c r="E966" s="126">
        <v>6.1600000000000002E-2</v>
      </c>
    </row>
    <row r="967" spans="1:5">
      <c r="A967" s="87">
        <v>105614</v>
      </c>
      <c r="B967" s="78" t="s">
        <v>1309</v>
      </c>
      <c r="C967" s="87" t="s">
        <v>445</v>
      </c>
      <c r="D967" s="88">
        <v>160.52000000000001</v>
      </c>
      <c r="E967" s="126">
        <v>5.3600000000000002E-2</v>
      </c>
    </row>
    <row r="968" spans="1:5">
      <c r="A968" s="87">
        <v>105622</v>
      </c>
      <c r="B968" s="78" t="s">
        <v>1310</v>
      </c>
      <c r="C968" s="87" t="s">
        <v>445</v>
      </c>
      <c r="D968" s="88">
        <v>158.46</v>
      </c>
      <c r="E968" s="126">
        <v>4.7699999999999999E-2</v>
      </c>
    </row>
    <row r="969" spans="1:5">
      <c r="A969" s="87">
        <v>105572</v>
      </c>
      <c r="B969" s="78" t="s">
        <v>1311</v>
      </c>
      <c r="C969" s="87" t="s">
        <v>445</v>
      </c>
      <c r="D969" s="88">
        <v>64.92</v>
      </c>
      <c r="E969" s="126">
        <v>0.15559999999999999</v>
      </c>
    </row>
    <row r="970" spans="1:5">
      <c r="A970" s="87">
        <v>105574</v>
      </c>
      <c r="B970" s="78" t="s">
        <v>1312</v>
      </c>
      <c r="C970" s="87" t="s">
        <v>445</v>
      </c>
      <c r="D970" s="88">
        <v>57.47</v>
      </c>
      <c r="E970" s="126">
        <v>0.1197</v>
      </c>
    </row>
    <row r="971" spans="1:5">
      <c r="A971" s="87">
        <v>105576</v>
      </c>
      <c r="B971" s="78" t="s">
        <v>1313</v>
      </c>
      <c r="C971" s="87" t="s">
        <v>445</v>
      </c>
      <c r="D971" s="88">
        <v>56.41</v>
      </c>
      <c r="E971" s="126">
        <v>0.1133</v>
      </c>
    </row>
    <row r="972" spans="1:5">
      <c r="A972" s="87">
        <v>105603</v>
      </c>
      <c r="B972" s="78" t="s">
        <v>1314</v>
      </c>
      <c r="C972" s="87" t="s">
        <v>445</v>
      </c>
      <c r="D972" s="88">
        <v>57.62</v>
      </c>
      <c r="E972" s="126">
        <v>0.17510000000000001</v>
      </c>
    </row>
    <row r="973" spans="1:5">
      <c r="A973" s="87">
        <v>105611</v>
      </c>
      <c r="B973" s="78" t="s">
        <v>1315</v>
      </c>
      <c r="C973" s="87" t="s">
        <v>445</v>
      </c>
      <c r="D973" s="88">
        <v>54.74</v>
      </c>
      <c r="E973" s="126">
        <v>0.1578</v>
      </c>
    </row>
    <row r="974" spans="1:5">
      <c r="A974" s="87">
        <v>105619</v>
      </c>
      <c r="B974" s="78" t="s">
        <v>1316</v>
      </c>
      <c r="C974" s="87" t="s">
        <v>445</v>
      </c>
      <c r="D974" s="88">
        <v>52.68</v>
      </c>
      <c r="E974" s="126">
        <v>0.14410000000000001</v>
      </c>
    </row>
    <row r="975" spans="1:5">
      <c r="A975" s="87">
        <v>105573</v>
      </c>
      <c r="B975" s="78" t="s">
        <v>1317</v>
      </c>
      <c r="C975" s="87" t="s">
        <v>445</v>
      </c>
      <c r="D975" s="88">
        <v>102.59</v>
      </c>
      <c r="E975" s="126">
        <v>9.8500000000000004E-2</v>
      </c>
    </row>
    <row r="976" spans="1:5">
      <c r="A976" s="87">
        <v>105628</v>
      </c>
      <c r="B976" s="78" t="s">
        <v>1318</v>
      </c>
      <c r="C976" s="87" t="s">
        <v>445</v>
      </c>
      <c r="D976" s="88">
        <v>95.14</v>
      </c>
      <c r="E976" s="126">
        <v>7.2300000000000003E-2</v>
      </c>
    </row>
    <row r="977" spans="1:5">
      <c r="A977" s="87">
        <v>105634</v>
      </c>
      <c r="B977" s="78" t="s">
        <v>1319</v>
      </c>
      <c r="C977" s="87" t="s">
        <v>445</v>
      </c>
      <c r="D977" s="88">
        <v>94.08</v>
      </c>
      <c r="E977" s="126">
        <v>6.7900000000000002E-2</v>
      </c>
    </row>
    <row r="978" spans="1:5">
      <c r="A978" s="87">
        <v>105604</v>
      </c>
      <c r="B978" s="78" t="s">
        <v>1320</v>
      </c>
      <c r="C978" s="87" t="s">
        <v>445</v>
      </c>
      <c r="D978" s="88">
        <v>92.88</v>
      </c>
      <c r="E978" s="126">
        <v>0.1085</v>
      </c>
    </row>
    <row r="979" spans="1:5">
      <c r="A979" s="87">
        <v>105612</v>
      </c>
      <c r="B979" s="78" t="s">
        <v>1321</v>
      </c>
      <c r="C979" s="87" t="s">
        <v>445</v>
      </c>
      <c r="D979" s="88">
        <v>90</v>
      </c>
      <c r="E979" s="126">
        <v>9.5899999999999999E-2</v>
      </c>
    </row>
    <row r="980" spans="1:5">
      <c r="A980" s="87">
        <v>105620</v>
      </c>
      <c r="B980" s="78" t="s">
        <v>1322</v>
      </c>
      <c r="C980" s="87" t="s">
        <v>445</v>
      </c>
      <c r="D980" s="88">
        <v>87.94</v>
      </c>
      <c r="E980" s="126">
        <v>8.6199999999999999E-2</v>
      </c>
    </row>
    <row r="981" spans="1:5">
      <c r="A981" s="87">
        <v>105586</v>
      </c>
      <c r="B981" s="78" t="s">
        <v>1323</v>
      </c>
      <c r="C981" s="87" t="s">
        <v>445</v>
      </c>
      <c r="D981" s="88">
        <v>134.04</v>
      </c>
      <c r="E981" s="126">
        <v>0.1613</v>
      </c>
    </row>
    <row r="982" spans="1:5">
      <c r="A982" s="87">
        <v>105587</v>
      </c>
      <c r="B982" s="78" t="s">
        <v>1324</v>
      </c>
      <c r="C982" s="87" t="s">
        <v>445</v>
      </c>
      <c r="D982" s="88">
        <v>121.26</v>
      </c>
      <c r="E982" s="126">
        <v>0.13239999999999999</v>
      </c>
    </row>
    <row r="983" spans="1:5">
      <c r="A983" s="87">
        <v>105589</v>
      </c>
      <c r="B983" s="78" t="s">
        <v>1325</v>
      </c>
      <c r="C983" s="87" t="s">
        <v>445</v>
      </c>
      <c r="D983" s="88">
        <v>120.05</v>
      </c>
      <c r="E983" s="126">
        <v>0.1293</v>
      </c>
    </row>
    <row r="984" spans="1:5">
      <c r="A984" s="87">
        <v>105584</v>
      </c>
      <c r="B984" s="78" t="s">
        <v>1326</v>
      </c>
      <c r="C984" s="87" t="s">
        <v>445</v>
      </c>
      <c r="D984" s="88">
        <v>165.41</v>
      </c>
      <c r="E984" s="126">
        <v>0.11310000000000001</v>
      </c>
    </row>
    <row r="985" spans="1:5">
      <c r="A985" s="87">
        <v>105720</v>
      </c>
      <c r="B985" s="78" t="s">
        <v>1327</v>
      </c>
      <c r="C985" s="87" t="s">
        <v>445</v>
      </c>
      <c r="D985" s="88">
        <v>158.30000000000001</v>
      </c>
      <c r="E985" s="126">
        <v>9.5399999999999999E-2</v>
      </c>
    </row>
    <row r="986" spans="1:5">
      <c r="A986" s="87">
        <v>105722</v>
      </c>
      <c r="B986" s="78" t="s">
        <v>1328</v>
      </c>
      <c r="C986" s="87" t="s">
        <v>445</v>
      </c>
      <c r="D986" s="88">
        <v>158.69999999999999</v>
      </c>
      <c r="E986" s="126">
        <v>9.64E-2</v>
      </c>
    </row>
    <row r="987" spans="1:5">
      <c r="A987" s="87">
        <v>105593</v>
      </c>
      <c r="B987" s="78" t="s">
        <v>1329</v>
      </c>
      <c r="C987" s="87" t="s">
        <v>445</v>
      </c>
      <c r="D987" s="88">
        <v>120.2</v>
      </c>
      <c r="E987" s="126">
        <v>0.1799</v>
      </c>
    </row>
    <row r="988" spans="1:5">
      <c r="A988" s="87">
        <v>105594</v>
      </c>
      <c r="B988" s="78" t="s">
        <v>1330</v>
      </c>
      <c r="C988" s="87" t="s">
        <v>445</v>
      </c>
      <c r="D988" s="88">
        <v>107.42</v>
      </c>
      <c r="E988" s="126">
        <v>0.14949999999999999</v>
      </c>
    </row>
    <row r="989" spans="1:5">
      <c r="A989" s="87">
        <v>105596</v>
      </c>
      <c r="B989" s="78" t="s">
        <v>1331</v>
      </c>
      <c r="C989" s="87" t="s">
        <v>445</v>
      </c>
      <c r="D989" s="88">
        <v>106.21</v>
      </c>
      <c r="E989" s="126">
        <v>0.14610000000000001</v>
      </c>
    </row>
    <row r="990" spans="1:5">
      <c r="A990" s="87">
        <v>105591</v>
      </c>
      <c r="B990" s="78" t="s">
        <v>1332</v>
      </c>
      <c r="C990" s="87" t="s">
        <v>445</v>
      </c>
      <c r="D990" s="88">
        <v>144.38</v>
      </c>
      <c r="E990" s="126">
        <v>0.12959999999999999</v>
      </c>
    </row>
    <row r="991" spans="1:5">
      <c r="A991" s="87">
        <v>105724</v>
      </c>
      <c r="B991" s="78" t="s">
        <v>1333</v>
      </c>
      <c r="C991" s="87" t="s">
        <v>445</v>
      </c>
      <c r="D991" s="88">
        <v>137.27000000000001</v>
      </c>
      <c r="E991" s="126">
        <v>0.11</v>
      </c>
    </row>
    <row r="992" spans="1:5">
      <c r="A992" s="87">
        <v>105726</v>
      </c>
      <c r="B992" s="78" t="s">
        <v>1334</v>
      </c>
      <c r="C992" s="87" t="s">
        <v>445</v>
      </c>
      <c r="D992" s="88">
        <v>137.66999999999999</v>
      </c>
      <c r="E992" s="126">
        <v>0.1111</v>
      </c>
    </row>
    <row r="993" spans="1:5">
      <c r="A993" s="87">
        <v>105567</v>
      </c>
      <c r="B993" s="78" t="s">
        <v>1335</v>
      </c>
      <c r="C993" s="87" t="s">
        <v>445</v>
      </c>
      <c r="D993" s="88">
        <v>14.19</v>
      </c>
      <c r="E993" s="126">
        <v>0.47149999999999997</v>
      </c>
    </row>
    <row r="994" spans="1:5">
      <c r="A994" s="87">
        <v>105568</v>
      </c>
      <c r="B994" s="78" t="s">
        <v>1336</v>
      </c>
      <c r="C994" s="87" t="s">
        <v>445</v>
      </c>
      <c r="D994" s="88">
        <v>11.32</v>
      </c>
      <c r="E994" s="126">
        <v>0.46289999999999998</v>
      </c>
    </row>
    <row r="995" spans="1:5">
      <c r="A995" s="87">
        <v>105570</v>
      </c>
      <c r="B995" s="78" t="s">
        <v>1337</v>
      </c>
      <c r="C995" s="87" t="s">
        <v>445</v>
      </c>
      <c r="D995" s="88">
        <v>9.36</v>
      </c>
      <c r="E995" s="126">
        <v>0.45300000000000001</v>
      </c>
    </row>
    <row r="996" spans="1:5">
      <c r="A996" s="87">
        <v>100575</v>
      </c>
      <c r="B996" s="78" t="s">
        <v>1338</v>
      </c>
      <c r="C996" s="87" t="s">
        <v>359</v>
      </c>
      <c r="D996" s="88">
        <v>0.53</v>
      </c>
      <c r="E996" s="126">
        <v>0.6038</v>
      </c>
    </row>
    <row r="997" spans="1:5">
      <c r="A997" s="87">
        <v>100577</v>
      </c>
      <c r="B997" s="78" t="s">
        <v>1339</v>
      </c>
      <c r="C997" s="87" t="s">
        <v>359</v>
      </c>
      <c r="D997" s="88">
        <v>1.39</v>
      </c>
      <c r="E997" s="126">
        <v>0.38850000000000001</v>
      </c>
    </row>
    <row r="998" spans="1:5">
      <c r="A998" s="87">
        <v>105598</v>
      </c>
      <c r="B998" s="78" t="s">
        <v>1340</v>
      </c>
      <c r="C998" s="87" t="s">
        <v>359</v>
      </c>
      <c r="D998" s="88">
        <v>1.83</v>
      </c>
      <c r="E998" s="126">
        <v>0.42080000000000001</v>
      </c>
    </row>
    <row r="999" spans="1:5">
      <c r="A999" s="87">
        <v>100576</v>
      </c>
      <c r="B999" s="78" t="s">
        <v>1341</v>
      </c>
      <c r="C999" s="87" t="s">
        <v>359</v>
      </c>
      <c r="D999" s="88">
        <v>2.69</v>
      </c>
      <c r="E999" s="126">
        <v>0.39779999999999999</v>
      </c>
    </row>
    <row r="1000" spans="1:5">
      <c r="A1000" s="87">
        <v>105597</v>
      </c>
      <c r="B1000" s="78" t="s">
        <v>1342</v>
      </c>
      <c r="C1000" s="87" t="s">
        <v>359</v>
      </c>
      <c r="D1000" s="88">
        <v>3.66</v>
      </c>
      <c r="E1000" s="126">
        <v>0.40710000000000002</v>
      </c>
    </row>
    <row r="1001" spans="1:5">
      <c r="A1001" s="87">
        <v>102730</v>
      </c>
      <c r="B1001" s="78" t="s">
        <v>1343</v>
      </c>
      <c r="C1001" s="87" t="s">
        <v>59</v>
      </c>
      <c r="D1001" s="88">
        <v>11.15</v>
      </c>
      <c r="E1001" s="126">
        <v>9.9000000000000008E-3</v>
      </c>
    </row>
    <row r="1002" spans="1:5">
      <c r="A1002" s="87">
        <v>102731</v>
      </c>
      <c r="B1002" s="78" t="s">
        <v>1344</v>
      </c>
      <c r="C1002" s="87" t="s">
        <v>59</v>
      </c>
      <c r="D1002" s="88">
        <v>9.32</v>
      </c>
      <c r="E1002" s="126">
        <v>8.6E-3</v>
      </c>
    </row>
    <row r="1003" spans="1:5">
      <c r="A1003" s="87">
        <v>102732</v>
      </c>
      <c r="B1003" s="78" t="s">
        <v>1345</v>
      </c>
      <c r="C1003" s="87" t="s">
        <v>59</v>
      </c>
      <c r="D1003" s="88">
        <v>8.7100000000000009</v>
      </c>
      <c r="E1003" s="126">
        <v>4.5999999999999999E-3</v>
      </c>
    </row>
    <row r="1004" spans="1:5">
      <c r="A1004" s="87">
        <v>102733</v>
      </c>
      <c r="B1004" s="78" t="s">
        <v>1346</v>
      </c>
      <c r="C1004" s="87" t="s">
        <v>59</v>
      </c>
      <c r="D1004" s="88">
        <v>9.6300000000000008</v>
      </c>
      <c r="E1004" s="126">
        <v>2.0999999999999999E-3</v>
      </c>
    </row>
    <row r="1005" spans="1:5">
      <c r="A1005" s="87">
        <v>102728</v>
      </c>
      <c r="B1005" s="78" t="s">
        <v>1347</v>
      </c>
      <c r="C1005" s="87" t="s">
        <v>59</v>
      </c>
      <c r="D1005" s="88">
        <v>13.73</v>
      </c>
      <c r="E1005" s="126">
        <v>1.5299999999999999E-2</v>
      </c>
    </row>
    <row r="1006" spans="1:5">
      <c r="A1006" s="87">
        <v>102729</v>
      </c>
      <c r="B1006" s="78" t="s">
        <v>1348</v>
      </c>
      <c r="C1006" s="87" t="s">
        <v>59</v>
      </c>
      <c r="D1006" s="88">
        <v>12.65</v>
      </c>
      <c r="E1006" s="126">
        <v>1.26E-2</v>
      </c>
    </row>
    <row r="1007" spans="1:5">
      <c r="A1007" s="87">
        <v>102734</v>
      </c>
      <c r="B1007" s="78" t="s">
        <v>1349</v>
      </c>
      <c r="C1007" s="87" t="s">
        <v>59</v>
      </c>
      <c r="D1007" s="88">
        <v>12.8</v>
      </c>
      <c r="E1007" s="126">
        <v>3.6700000000000003E-2</v>
      </c>
    </row>
    <row r="1008" spans="1:5">
      <c r="A1008" s="87">
        <v>102735</v>
      </c>
      <c r="B1008" s="78" t="s">
        <v>1350</v>
      </c>
      <c r="C1008" s="87" t="s">
        <v>59</v>
      </c>
      <c r="D1008" s="88">
        <v>11.82</v>
      </c>
      <c r="E1008" s="126">
        <v>2.1999999999999999E-2</v>
      </c>
    </row>
    <row r="1009" spans="1:5">
      <c r="A1009" s="87">
        <v>102765</v>
      </c>
      <c r="B1009" s="78" t="s">
        <v>1351</v>
      </c>
      <c r="C1009" s="87" t="s">
        <v>119</v>
      </c>
      <c r="D1009" s="88">
        <v>15744.6</v>
      </c>
      <c r="E1009" s="126">
        <v>5.7999999999999996E-3</v>
      </c>
    </row>
    <row r="1010" spans="1:5">
      <c r="A1010" s="87">
        <v>102795</v>
      </c>
      <c r="B1010" s="78" t="s">
        <v>1352</v>
      </c>
      <c r="C1010" s="87" t="s">
        <v>119</v>
      </c>
      <c r="D1010" s="88">
        <v>27535.43</v>
      </c>
      <c r="E1010" s="126">
        <v>0.1041</v>
      </c>
    </row>
    <row r="1011" spans="1:5">
      <c r="A1011" s="87">
        <v>102766</v>
      </c>
      <c r="B1011" s="78" t="s">
        <v>1353</v>
      </c>
      <c r="C1011" s="87" t="s">
        <v>119</v>
      </c>
      <c r="D1011" s="88">
        <v>23691.25</v>
      </c>
      <c r="E1011" s="126">
        <v>6.4000000000000003E-3</v>
      </c>
    </row>
    <row r="1012" spans="1:5">
      <c r="A1012" s="87">
        <v>102796</v>
      </c>
      <c r="B1012" s="78" t="s">
        <v>1354</v>
      </c>
      <c r="C1012" s="87" t="s">
        <v>119</v>
      </c>
      <c r="D1012" s="88">
        <v>44200.57</v>
      </c>
      <c r="E1012" s="126">
        <v>9.8299999999999998E-2</v>
      </c>
    </row>
    <row r="1013" spans="1:5">
      <c r="A1013" s="87">
        <v>102767</v>
      </c>
      <c r="B1013" s="78" t="s">
        <v>1355</v>
      </c>
      <c r="C1013" s="87" t="s">
        <v>119</v>
      </c>
      <c r="D1013" s="88">
        <v>33061.550000000003</v>
      </c>
      <c r="E1013" s="126">
        <v>6.6E-3</v>
      </c>
    </row>
    <row r="1014" spans="1:5">
      <c r="A1014" s="87">
        <v>102797</v>
      </c>
      <c r="B1014" s="78" t="s">
        <v>1356</v>
      </c>
      <c r="C1014" s="87" t="s">
        <v>119</v>
      </c>
      <c r="D1014" s="88">
        <v>62527.83</v>
      </c>
      <c r="E1014" s="126">
        <v>9.6199999999999994E-2</v>
      </c>
    </row>
    <row r="1015" spans="1:5">
      <c r="A1015" s="87">
        <v>102768</v>
      </c>
      <c r="B1015" s="78" t="s">
        <v>1357</v>
      </c>
      <c r="C1015" s="87" t="s">
        <v>119</v>
      </c>
      <c r="D1015" s="88">
        <v>46115.74</v>
      </c>
      <c r="E1015" s="126">
        <v>5.4999999999999997E-3</v>
      </c>
    </row>
    <row r="1016" spans="1:5">
      <c r="A1016" s="87">
        <v>102798</v>
      </c>
      <c r="B1016" s="78" t="s">
        <v>1358</v>
      </c>
      <c r="C1016" s="87" t="s">
        <v>119</v>
      </c>
      <c r="D1016" s="88">
        <v>76471.14</v>
      </c>
      <c r="E1016" s="126">
        <v>9.4600000000000004E-2</v>
      </c>
    </row>
    <row r="1017" spans="1:5">
      <c r="A1017" s="87">
        <v>102744</v>
      </c>
      <c r="B1017" s="78" t="s">
        <v>1359</v>
      </c>
      <c r="C1017" s="87" t="s">
        <v>119</v>
      </c>
      <c r="D1017" s="88">
        <v>6585.67</v>
      </c>
      <c r="E1017" s="126">
        <v>6.7999999999999996E-3</v>
      </c>
    </row>
    <row r="1018" spans="1:5">
      <c r="A1018" s="87">
        <v>102755</v>
      </c>
      <c r="B1018" s="78" t="s">
        <v>1360</v>
      </c>
      <c r="C1018" s="87" t="s">
        <v>119</v>
      </c>
      <c r="D1018" s="88">
        <v>10155.24</v>
      </c>
      <c r="E1018" s="126">
        <v>7.4999999999999997E-3</v>
      </c>
    </row>
    <row r="1019" spans="1:5">
      <c r="A1019" s="87">
        <v>102782</v>
      </c>
      <c r="B1019" s="78" t="s">
        <v>1361</v>
      </c>
      <c r="C1019" s="87" t="s">
        <v>119</v>
      </c>
      <c r="D1019" s="88">
        <v>13450.59</v>
      </c>
      <c r="E1019" s="126">
        <v>0.106</v>
      </c>
    </row>
    <row r="1020" spans="1:5">
      <c r="A1020" s="87">
        <v>102745</v>
      </c>
      <c r="B1020" s="78" t="s">
        <v>1362</v>
      </c>
      <c r="C1020" s="87" t="s">
        <v>119</v>
      </c>
      <c r="D1020" s="88">
        <v>9238.75</v>
      </c>
      <c r="E1020" s="126">
        <v>7.1000000000000004E-3</v>
      </c>
    </row>
    <row r="1021" spans="1:5">
      <c r="A1021" s="87">
        <v>102756</v>
      </c>
      <c r="B1021" s="78" t="s">
        <v>1363</v>
      </c>
      <c r="C1021" s="87" t="s">
        <v>119</v>
      </c>
      <c r="D1021" s="88">
        <v>15043.84</v>
      </c>
      <c r="E1021" s="126">
        <v>7.7999999999999996E-3</v>
      </c>
    </row>
    <row r="1022" spans="1:5">
      <c r="A1022" s="87">
        <v>102783</v>
      </c>
      <c r="B1022" s="78" t="s">
        <v>1364</v>
      </c>
      <c r="C1022" s="87" t="s">
        <v>119</v>
      </c>
      <c r="D1022" s="88">
        <v>17858.939999999999</v>
      </c>
      <c r="E1022" s="126">
        <v>0.10730000000000001</v>
      </c>
    </row>
    <row r="1023" spans="1:5">
      <c r="A1023" s="87">
        <v>102746</v>
      </c>
      <c r="B1023" s="78" t="s">
        <v>1365</v>
      </c>
      <c r="C1023" s="87" t="s">
        <v>119</v>
      </c>
      <c r="D1023" s="88">
        <v>15992.16</v>
      </c>
      <c r="E1023" s="126">
        <v>7.3000000000000001E-3</v>
      </c>
    </row>
    <row r="1024" spans="1:5">
      <c r="A1024" s="87">
        <v>102757</v>
      </c>
      <c r="B1024" s="78" t="s">
        <v>1366</v>
      </c>
      <c r="C1024" s="87" t="s">
        <v>119</v>
      </c>
      <c r="D1024" s="88">
        <v>27951.72</v>
      </c>
      <c r="E1024" s="126">
        <v>8.0000000000000002E-3</v>
      </c>
    </row>
    <row r="1025" spans="1:5">
      <c r="A1025" s="87">
        <v>102784</v>
      </c>
      <c r="B1025" s="78" t="s">
        <v>1367</v>
      </c>
      <c r="C1025" s="87" t="s">
        <v>119</v>
      </c>
      <c r="D1025" s="88">
        <v>27147.15</v>
      </c>
      <c r="E1025" s="126">
        <v>8.0799999999999997E-2</v>
      </c>
    </row>
    <row r="1026" spans="1:5">
      <c r="A1026" s="87">
        <v>102779</v>
      </c>
      <c r="B1026" s="78" t="s">
        <v>1368</v>
      </c>
      <c r="C1026" s="87" t="s">
        <v>119</v>
      </c>
      <c r="D1026" s="88">
        <v>7128.04</v>
      </c>
      <c r="E1026" s="126">
        <v>0.1134</v>
      </c>
    </row>
    <row r="1027" spans="1:5">
      <c r="A1027" s="87">
        <v>102780</v>
      </c>
      <c r="B1027" s="78" t="s">
        <v>1369</v>
      </c>
      <c r="C1027" s="87" t="s">
        <v>119</v>
      </c>
      <c r="D1027" s="88">
        <v>8200.98</v>
      </c>
      <c r="E1027" s="126">
        <v>0.1135</v>
      </c>
    </row>
    <row r="1028" spans="1:5">
      <c r="A1028" s="87">
        <v>102743</v>
      </c>
      <c r="B1028" s="78" t="s">
        <v>1370</v>
      </c>
      <c r="C1028" s="87" t="s">
        <v>119</v>
      </c>
      <c r="D1028" s="88">
        <v>4406.37</v>
      </c>
      <c r="E1028" s="126">
        <v>6.6E-3</v>
      </c>
    </row>
    <row r="1029" spans="1:5">
      <c r="A1029" s="87">
        <v>102781</v>
      </c>
      <c r="B1029" s="78" t="s">
        <v>1371</v>
      </c>
      <c r="C1029" s="87" t="s">
        <v>119</v>
      </c>
      <c r="D1029" s="88">
        <v>12168.49</v>
      </c>
      <c r="E1029" s="126">
        <v>0.1128</v>
      </c>
    </row>
    <row r="1030" spans="1:5">
      <c r="A1030" s="87">
        <v>102761</v>
      </c>
      <c r="B1030" s="78" t="s">
        <v>1372</v>
      </c>
      <c r="C1030" s="87" t="s">
        <v>119</v>
      </c>
      <c r="D1030" s="88">
        <v>12591.96</v>
      </c>
      <c r="E1030" s="126">
        <v>5.7999999999999996E-3</v>
      </c>
    </row>
    <row r="1031" spans="1:5">
      <c r="A1031" s="87">
        <v>102791</v>
      </c>
      <c r="B1031" s="78" t="s">
        <v>1373</v>
      </c>
      <c r="C1031" s="87" t="s">
        <v>119</v>
      </c>
      <c r="D1031" s="88">
        <v>25815.02</v>
      </c>
      <c r="E1031" s="126">
        <v>0.1037</v>
      </c>
    </row>
    <row r="1032" spans="1:5">
      <c r="A1032" s="87">
        <v>102762</v>
      </c>
      <c r="B1032" s="78" t="s">
        <v>1374</v>
      </c>
      <c r="C1032" s="87" t="s">
        <v>119</v>
      </c>
      <c r="D1032" s="88">
        <v>19431.29</v>
      </c>
      <c r="E1032" s="126">
        <v>6.1000000000000004E-3</v>
      </c>
    </row>
    <row r="1033" spans="1:5">
      <c r="A1033" s="87">
        <v>102792</v>
      </c>
      <c r="B1033" s="78" t="s">
        <v>1375</v>
      </c>
      <c r="C1033" s="87" t="s">
        <v>119</v>
      </c>
      <c r="D1033" s="88">
        <v>41816.949999999997</v>
      </c>
      <c r="E1033" s="126">
        <v>9.8699999999999996E-2</v>
      </c>
    </row>
    <row r="1034" spans="1:5">
      <c r="A1034" s="87">
        <v>102763</v>
      </c>
      <c r="B1034" s="78" t="s">
        <v>1376</v>
      </c>
      <c r="C1034" s="87" t="s">
        <v>119</v>
      </c>
      <c r="D1034" s="88">
        <v>26970.13</v>
      </c>
      <c r="E1034" s="126">
        <v>6.3E-3</v>
      </c>
    </row>
    <row r="1035" spans="1:5">
      <c r="A1035" s="87">
        <v>102793</v>
      </c>
      <c r="B1035" s="78" t="s">
        <v>1377</v>
      </c>
      <c r="C1035" s="87" t="s">
        <v>119</v>
      </c>
      <c r="D1035" s="88">
        <v>56003.69</v>
      </c>
      <c r="E1035" s="126">
        <v>9.2999999999999999E-2</v>
      </c>
    </row>
    <row r="1036" spans="1:5">
      <c r="A1036" s="87">
        <v>102764</v>
      </c>
      <c r="B1036" s="78" t="s">
        <v>1378</v>
      </c>
      <c r="C1036" s="87" t="s">
        <v>119</v>
      </c>
      <c r="D1036" s="88">
        <v>37966.800000000003</v>
      </c>
      <c r="E1036" s="126">
        <v>5.4999999999999997E-3</v>
      </c>
    </row>
    <row r="1037" spans="1:5">
      <c r="A1037" s="87">
        <v>102794</v>
      </c>
      <c r="B1037" s="78" t="s">
        <v>1379</v>
      </c>
      <c r="C1037" s="87" t="s">
        <v>119</v>
      </c>
      <c r="D1037" s="88">
        <v>80141.25</v>
      </c>
      <c r="E1037" s="126">
        <v>9.0800000000000006E-2</v>
      </c>
    </row>
    <row r="1038" spans="1:5">
      <c r="A1038" s="87">
        <v>102740</v>
      </c>
      <c r="B1038" s="78" t="s">
        <v>1380</v>
      </c>
      <c r="C1038" s="87" t="s">
        <v>119</v>
      </c>
      <c r="D1038" s="88">
        <v>5418.45</v>
      </c>
      <c r="E1038" s="126">
        <v>6.6E-3</v>
      </c>
    </row>
    <row r="1039" spans="1:5">
      <c r="A1039" s="87">
        <v>102752</v>
      </c>
      <c r="B1039" s="78" t="s">
        <v>1381</v>
      </c>
      <c r="C1039" s="87" t="s">
        <v>119</v>
      </c>
      <c r="D1039" s="88">
        <v>7264.96</v>
      </c>
      <c r="E1039" s="126">
        <v>7.1000000000000004E-3</v>
      </c>
    </row>
    <row r="1040" spans="1:5">
      <c r="A1040" s="87">
        <v>102776</v>
      </c>
      <c r="B1040" s="78" t="s">
        <v>1382</v>
      </c>
      <c r="C1040" s="87" t="s">
        <v>119</v>
      </c>
      <c r="D1040" s="88">
        <v>10654.72</v>
      </c>
      <c r="E1040" s="126">
        <v>0.11269999999999999</v>
      </c>
    </row>
    <row r="1041" spans="1:5">
      <c r="A1041" s="87">
        <v>102741</v>
      </c>
      <c r="B1041" s="78" t="s">
        <v>1383</v>
      </c>
      <c r="C1041" s="87" t="s">
        <v>119</v>
      </c>
      <c r="D1041" s="88">
        <v>7592.77</v>
      </c>
      <c r="E1041" s="126">
        <v>6.7999999999999996E-3</v>
      </c>
    </row>
    <row r="1042" spans="1:5">
      <c r="A1042" s="87">
        <v>102753</v>
      </c>
      <c r="B1042" s="78" t="s">
        <v>1384</v>
      </c>
      <c r="C1042" s="87" t="s">
        <v>119</v>
      </c>
      <c r="D1042" s="88">
        <v>10729.39</v>
      </c>
      <c r="E1042" s="126">
        <v>7.3000000000000001E-3</v>
      </c>
    </row>
    <row r="1043" spans="1:5">
      <c r="A1043" s="87">
        <v>102777</v>
      </c>
      <c r="B1043" s="78" t="s">
        <v>1385</v>
      </c>
      <c r="C1043" s="87" t="s">
        <v>119</v>
      </c>
      <c r="D1043" s="88">
        <v>16136.01</v>
      </c>
      <c r="E1043" s="126">
        <v>0.1125</v>
      </c>
    </row>
    <row r="1044" spans="1:5">
      <c r="A1044" s="87">
        <v>102742</v>
      </c>
      <c r="B1044" s="78" t="s">
        <v>1386</v>
      </c>
      <c r="C1044" s="87" t="s">
        <v>119</v>
      </c>
      <c r="D1044" s="88">
        <v>13128.47</v>
      </c>
      <c r="E1044" s="126">
        <v>7.1000000000000004E-3</v>
      </c>
    </row>
    <row r="1045" spans="1:5">
      <c r="A1045" s="87">
        <v>102754</v>
      </c>
      <c r="B1045" s="78" t="s">
        <v>1387</v>
      </c>
      <c r="C1045" s="87" t="s">
        <v>119</v>
      </c>
      <c r="D1045" s="88">
        <v>20372.75</v>
      </c>
      <c r="E1045" s="126">
        <v>7.6E-3</v>
      </c>
    </row>
    <row r="1046" spans="1:5">
      <c r="A1046" s="87">
        <v>102778</v>
      </c>
      <c r="B1046" s="78" t="s">
        <v>1388</v>
      </c>
      <c r="C1046" s="87" t="s">
        <v>119</v>
      </c>
      <c r="D1046" s="88">
        <v>23476.77</v>
      </c>
      <c r="E1046" s="126">
        <v>8.8099999999999998E-2</v>
      </c>
    </row>
    <row r="1047" spans="1:5">
      <c r="A1047" s="87">
        <v>102737</v>
      </c>
      <c r="B1047" s="78" t="s">
        <v>1389</v>
      </c>
      <c r="C1047" s="87" t="s">
        <v>119</v>
      </c>
      <c r="D1047" s="88">
        <v>1061.8599999999999</v>
      </c>
      <c r="E1047" s="126">
        <v>5.7000000000000002E-3</v>
      </c>
    </row>
    <row r="1048" spans="1:5">
      <c r="A1048" s="87">
        <v>102773</v>
      </c>
      <c r="B1048" s="78" t="s">
        <v>1390</v>
      </c>
      <c r="C1048" s="87" t="s">
        <v>119</v>
      </c>
      <c r="D1048" s="88">
        <v>7128.04</v>
      </c>
      <c r="E1048" s="126">
        <v>0.1134</v>
      </c>
    </row>
    <row r="1049" spans="1:5">
      <c r="A1049" s="87">
        <v>102738</v>
      </c>
      <c r="B1049" s="78" t="s">
        <v>1391</v>
      </c>
      <c r="C1049" s="87" t="s">
        <v>119</v>
      </c>
      <c r="D1049" s="88">
        <v>2168.96</v>
      </c>
      <c r="E1049" s="126">
        <v>6.1000000000000004E-3</v>
      </c>
    </row>
    <row r="1050" spans="1:5">
      <c r="A1050" s="87">
        <v>102750</v>
      </c>
      <c r="B1050" s="78" t="s">
        <v>1392</v>
      </c>
      <c r="C1050" s="87" t="s">
        <v>119</v>
      </c>
      <c r="D1050" s="88">
        <v>2641.78</v>
      </c>
      <c r="E1050" s="126">
        <v>6.3E-3</v>
      </c>
    </row>
    <row r="1051" spans="1:5">
      <c r="A1051" s="87">
        <v>102774</v>
      </c>
      <c r="B1051" s="78" t="s">
        <v>1393</v>
      </c>
      <c r="C1051" s="87" t="s">
        <v>119</v>
      </c>
      <c r="D1051" s="88">
        <v>7128.04</v>
      </c>
      <c r="E1051" s="126">
        <v>0.1134</v>
      </c>
    </row>
    <row r="1052" spans="1:5">
      <c r="A1052" s="87">
        <v>102739</v>
      </c>
      <c r="B1052" s="78" t="s">
        <v>1394</v>
      </c>
      <c r="C1052" s="87" t="s">
        <v>119</v>
      </c>
      <c r="D1052" s="88">
        <v>3622.23</v>
      </c>
      <c r="E1052" s="126">
        <v>6.4000000000000003E-3</v>
      </c>
    </row>
    <row r="1053" spans="1:5">
      <c r="A1053" s="87">
        <v>102751</v>
      </c>
      <c r="B1053" s="78" t="s">
        <v>1395</v>
      </c>
      <c r="C1053" s="87" t="s">
        <v>119</v>
      </c>
      <c r="D1053" s="88">
        <v>4572.33</v>
      </c>
      <c r="E1053" s="126">
        <v>6.7000000000000002E-3</v>
      </c>
    </row>
    <row r="1054" spans="1:5">
      <c r="A1054" s="87">
        <v>102775</v>
      </c>
      <c r="B1054" s="78" t="s">
        <v>1396</v>
      </c>
      <c r="C1054" s="87" t="s">
        <v>119</v>
      </c>
      <c r="D1054" s="88">
        <v>10654.72</v>
      </c>
      <c r="E1054" s="126">
        <v>0.11269999999999999</v>
      </c>
    </row>
    <row r="1055" spans="1:5">
      <c r="A1055" s="87">
        <v>102769</v>
      </c>
      <c r="B1055" s="78" t="s">
        <v>1397</v>
      </c>
      <c r="C1055" s="87" t="s">
        <v>119</v>
      </c>
      <c r="D1055" s="88">
        <v>18266.48</v>
      </c>
      <c r="E1055" s="126">
        <v>6.0000000000000001E-3</v>
      </c>
    </row>
    <row r="1056" spans="1:5">
      <c r="A1056" s="87">
        <v>102799</v>
      </c>
      <c r="B1056" s="78" t="s">
        <v>1398</v>
      </c>
      <c r="C1056" s="87" t="s">
        <v>119</v>
      </c>
      <c r="D1056" s="88">
        <v>28123.21</v>
      </c>
      <c r="E1056" s="126">
        <v>0.1042</v>
      </c>
    </row>
    <row r="1057" spans="1:5">
      <c r="A1057" s="87">
        <v>102770</v>
      </c>
      <c r="B1057" s="78" t="s">
        <v>1399</v>
      </c>
      <c r="C1057" s="87" t="s">
        <v>119</v>
      </c>
      <c r="D1057" s="88">
        <v>27998.720000000001</v>
      </c>
      <c r="E1057" s="126">
        <v>6.7000000000000002E-3</v>
      </c>
    </row>
    <row r="1058" spans="1:5">
      <c r="A1058" s="87">
        <v>102800</v>
      </c>
      <c r="B1058" s="78" t="s">
        <v>1400</v>
      </c>
      <c r="C1058" s="87" t="s">
        <v>119</v>
      </c>
      <c r="D1058" s="88">
        <v>48523.44</v>
      </c>
      <c r="E1058" s="126">
        <v>9.8799999999999999E-2</v>
      </c>
    </row>
    <row r="1059" spans="1:5">
      <c r="A1059" s="87">
        <v>102771</v>
      </c>
      <c r="B1059" s="78" t="s">
        <v>1401</v>
      </c>
      <c r="C1059" s="87" t="s">
        <v>119</v>
      </c>
      <c r="D1059" s="88">
        <v>39060</v>
      </c>
      <c r="E1059" s="126">
        <v>6.7999999999999996E-3</v>
      </c>
    </row>
    <row r="1060" spans="1:5">
      <c r="A1060" s="87">
        <v>102801</v>
      </c>
      <c r="B1060" s="78" t="s">
        <v>1402</v>
      </c>
      <c r="C1060" s="87" t="s">
        <v>119</v>
      </c>
      <c r="D1060" s="88">
        <v>67749.88</v>
      </c>
      <c r="E1060" s="126">
        <v>9.5799999999999996E-2</v>
      </c>
    </row>
    <row r="1061" spans="1:5">
      <c r="A1061" s="87">
        <v>102772</v>
      </c>
      <c r="B1061" s="78" t="s">
        <v>1403</v>
      </c>
      <c r="C1061" s="87" t="s">
        <v>119</v>
      </c>
      <c r="D1061" s="88">
        <v>54789.52</v>
      </c>
      <c r="E1061" s="126">
        <v>5.5999999999999999E-3</v>
      </c>
    </row>
    <row r="1062" spans="1:5">
      <c r="A1062" s="87">
        <v>102802</v>
      </c>
      <c r="B1062" s="78" t="s">
        <v>1404</v>
      </c>
      <c r="C1062" s="87" t="s">
        <v>119</v>
      </c>
      <c r="D1062" s="88">
        <v>81207.28</v>
      </c>
      <c r="E1062" s="126">
        <v>9.5000000000000001E-2</v>
      </c>
    </row>
    <row r="1063" spans="1:5">
      <c r="A1063" s="87">
        <v>102747</v>
      </c>
      <c r="B1063" s="78" t="s">
        <v>1405</v>
      </c>
      <c r="C1063" s="87" t="s">
        <v>119</v>
      </c>
      <c r="D1063" s="88">
        <v>8186.39</v>
      </c>
      <c r="E1063" s="126">
        <v>7.1000000000000004E-3</v>
      </c>
    </row>
    <row r="1064" spans="1:5">
      <c r="A1064" s="87">
        <v>102758</v>
      </c>
      <c r="B1064" s="78" t="s">
        <v>1406</v>
      </c>
      <c r="C1064" s="87" t="s">
        <v>119</v>
      </c>
      <c r="D1064" s="88">
        <v>13058.69</v>
      </c>
      <c r="E1064" s="126">
        <v>7.7999999999999996E-3</v>
      </c>
    </row>
    <row r="1065" spans="1:5">
      <c r="A1065" s="87">
        <v>102788</v>
      </c>
      <c r="B1065" s="78" t="s">
        <v>1407</v>
      </c>
      <c r="C1065" s="87" t="s">
        <v>119</v>
      </c>
      <c r="D1065" s="88">
        <v>14689.24</v>
      </c>
      <c r="E1065" s="126">
        <v>9.9099999999999994E-2</v>
      </c>
    </row>
    <row r="1066" spans="1:5">
      <c r="A1066" s="87">
        <v>102748</v>
      </c>
      <c r="B1066" s="78" t="s">
        <v>1408</v>
      </c>
      <c r="C1066" s="87" t="s">
        <v>119</v>
      </c>
      <c r="D1066" s="88">
        <v>11434.74</v>
      </c>
      <c r="E1066" s="126">
        <v>7.4000000000000003E-3</v>
      </c>
    </row>
    <row r="1067" spans="1:5">
      <c r="A1067" s="87">
        <v>102759</v>
      </c>
      <c r="B1067" s="78" t="s">
        <v>1409</v>
      </c>
      <c r="C1067" s="87" t="s">
        <v>119</v>
      </c>
      <c r="D1067" s="88">
        <v>19378.34</v>
      </c>
      <c r="E1067" s="126">
        <v>8.2000000000000007E-3</v>
      </c>
    </row>
    <row r="1068" spans="1:5">
      <c r="A1068" s="87">
        <v>102789</v>
      </c>
      <c r="B1068" s="78" t="s">
        <v>1410</v>
      </c>
      <c r="C1068" s="87" t="s">
        <v>119</v>
      </c>
      <c r="D1068" s="88">
        <v>19321.23</v>
      </c>
      <c r="E1068" s="126">
        <v>9.7500000000000003E-2</v>
      </c>
    </row>
    <row r="1069" spans="1:5">
      <c r="A1069" s="87">
        <v>102749</v>
      </c>
      <c r="B1069" s="78" t="s">
        <v>1411</v>
      </c>
      <c r="C1069" s="87" t="s">
        <v>119</v>
      </c>
      <c r="D1069" s="88">
        <v>19605.54</v>
      </c>
      <c r="E1069" s="126">
        <v>7.6E-3</v>
      </c>
    </row>
    <row r="1070" spans="1:5">
      <c r="A1070" s="87">
        <v>102760</v>
      </c>
      <c r="B1070" s="78" t="s">
        <v>1412</v>
      </c>
      <c r="C1070" s="87" t="s">
        <v>119</v>
      </c>
      <c r="D1070" s="88">
        <v>35673.08</v>
      </c>
      <c r="E1070" s="126">
        <v>8.3999999999999995E-3</v>
      </c>
    </row>
    <row r="1071" spans="1:5">
      <c r="A1071" s="87">
        <v>102790</v>
      </c>
      <c r="B1071" s="78" t="s">
        <v>1413</v>
      </c>
      <c r="C1071" s="87" t="s">
        <v>119</v>
      </c>
      <c r="D1071" s="88">
        <v>31541.53</v>
      </c>
      <c r="E1071" s="126">
        <v>8.5300000000000001E-2</v>
      </c>
    </row>
    <row r="1072" spans="1:5">
      <c r="A1072" s="87">
        <v>102785</v>
      </c>
      <c r="B1072" s="78" t="s">
        <v>1414</v>
      </c>
      <c r="C1072" s="87" t="s">
        <v>119</v>
      </c>
      <c r="D1072" s="88">
        <v>8200.98</v>
      </c>
      <c r="E1072" s="126">
        <v>0.1135</v>
      </c>
    </row>
    <row r="1073" spans="1:5">
      <c r="A1073" s="87">
        <v>102786</v>
      </c>
      <c r="B1073" s="78" t="s">
        <v>1415</v>
      </c>
      <c r="C1073" s="87" t="s">
        <v>119</v>
      </c>
      <c r="D1073" s="88">
        <v>9042.24</v>
      </c>
      <c r="E1073" s="126">
        <v>0.1033</v>
      </c>
    </row>
    <row r="1074" spans="1:5">
      <c r="A1074" s="87">
        <v>102787</v>
      </c>
      <c r="B1074" s="78" t="s">
        <v>1416</v>
      </c>
      <c r="C1074" s="87" t="s">
        <v>119</v>
      </c>
      <c r="D1074" s="88">
        <v>13450.59</v>
      </c>
      <c r="E1074" s="126">
        <v>0.106</v>
      </c>
    </row>
    <row r="1075" spans="1:5">
      <c r="A1075" s="87">
        <v>102736</v>
      </c>
      <c r="B1075" s="78" t="s">
        <v>1417</v>
      </c>
      <c r="C1075" s="87" t="s">
        <v>445</v>
      </c>
      <c r="D1075" s="88">
        <v>642.03</v>
      </c>
      <c r="E1075" s="126">
        <v>2.0000000000000001E-4</v>
      </c>
    </row>
    <row r="1076" spans="1:5">
      <c r="A1076" s="87">
        <v>102727</v>
      </c>
      <c r="B1076" s="78" t="s">
        <v>1418</v>
      </c>
      <c r="C1076" s="87" t="s">
        <v>359</v>
      </c>
      <c r="D1076" s="88">
        <v>97.51</v>
      </c>
      <c r="E1076" s="126">
        <v>0</v>
      </c>
    </row>
    <row r="1077" spans="1:5">
      <c r="A1077" s="87">
        <v>102111</v>
      </c>
      <c r="B1077" s="78" t="s">
        <v>1419</v>
      </c>
      <c r="C1077" s="87" t="s">
        <v>119</v>
      </c>
      <c r="D1077" s="88">
        <v>844.56</v>
      </c>
      <c r="E1077" s="126">
        <v>6.7000000000000002E-3</v>
      </c>
    </row>
    <row r="1078" spans="1:5">
      <c r="A1078" s="87">
        <v>102113</v>
      </c>
      <c r="B1078" s="78" t="s">
        <v>1420</v>
      </c>
      <c r="C1078" s="87" t="s">
        <v>119</v>
      </c>
      <c r="D1078" s="88">
        <v>1294.6300000000001</v>
      </c>
      <c r="E1078" s="126">
        <v>4.4000000000000003E-3</v>
      </c>
    </row>
    <row r="1079" spans="1:5">
      <c r="A1079" s="87">
        <v>102116</v>
      </c>
      <c r="B1079" s="78" t="s">
        <v>1421</v>
      </c>
      <c r="C1079" s="87" t="s">
        <v>119</v>
      </c>
      <c r="D1079" s="88">
        <v>1377.71</v>
      </c>
      <c r="E1079" s="126">
        <v>4.1000000000000003E-3</v>
      </c>
    </row>
    <row r="1080" spans="1:5">
      <c r="A1080" s="87">
        <v>102132</v>
      </c>
      <c r="B1080" s="78" t="s">
        <v>1422</v>
      </c>
      <c r="C1080" s="87" t="s">
        <v>119</v>
      </c>
      <c r="D1080" s="88">
        <v>0</v>
      </c>
      <c r="E1080" s="126"/>
    </row>
    <row r="1081" spans="1:5">
      <c r="A1081" s="87">
        <v>102115</v>
      </c>
      <c r="B1081" s="78" t="s">
        <v>1423</v>
      </c>
      <c r="C1081" s="87" t="s">
        <v>119</v>
      </c>
      <c r="D1081" s="88">
        <v>2154.1999999999998</v>
      </c>
      <c r="E1081" s="126">
        <v>2.5999999999999999E-3</v>
      </c>
    </row>
    <row r="1082" spans="1:5">
      <c r="A1082" s="87">
        <v>102122</v>
      </c>
      <c r="B1082" s="78" t="s">
        <v>1424</v>
      </c>
      <c r="C1082" s="87" t="s">
        <v>119</v>
      </c>
      <c r="D1082" s="88">
        <v>6044.28</v>
      </c>
      <c r="E1082" s="126">
        <v>8.9999999999999998E-4</v>
      </c>
    </row>
    <row r="1083" spans="1:5">
      <c r="A1083" s="87">
        <v>102118</v>
      </c>
      <c r="B1083" s="78" t="s">
        <v>1425</v>
      </c>
      <c r="C1083" s="87" t="s">
        <v>119</v>
      </c>
      <c r="D1083" s="88">
        <v>1846.61</v>
      </c>
      <c r="E1083" s="126">
        <v>3.0999999999999999E-3</v>
      </c>
    </row>
    <row r="1084" spans="1:5">
      <c r="A1084" s="87">
        <v>102133</v>
      </c>
      <c r="B1084" s="78" t="s">
        <v>1426</v>
      </c>
      <c r="C1084" s="87" t="s">
        <v>119</v>
      </c>
      <c r="D1084" s="88">
        <v>0</v>
      </c>
      <c r="E1084" s="126"/>
    </row>
    <row r="1085" spans="1:5">
      <c r="A1085" s="87">
        <v>102126</v>
      </c>
      <c r="B1085" s="78" t="s">
        <v>1427</v>
      </c>
      <c r="C1085" s="87" t="s">
        <v>119</v>
      </c>
      <c r="D1085" s="88">
        <v>7361.22</v>
      </c>
      <c r="E1085" s="126">
        <v>0</v>
      </c>
    </row>
    <row r="1086" spans="1:5">
      <c r="A1086" s="87">
        <v>102137</v>
      </c>
      <c r="B1086" s="78" t="s">
        <v>1428</v>
      </c>
      <c r="C1086" s="87" t="s">
        <v>119</v>
      </c>
      <c r="D1086" s="88">
        <v>127.61</v>
      </c>
      <c r="E1086" s="126">
        <v>0</v>
      </c>
    </row>
    <row r="1087" spans="1:5">
      <c r="A1087" s="87">
        <v>106258</v>
      </c>
      <c r="B1087" s="78" t="s">
        <v>1429</v>
      </c>
      <c r="C1087" s="87" t="s">
        <v>119</v>
      </c>
      <c r="D1087" s="88">
        <v>0</v>
      </c>
      <c r="E1087" s="126"/>
    </row>
    <row r="1088" spans="1:5">
      <c r="A1088" s="87">
        <v>102112</v>
      </c>
      <c r="B1088" s="78" t="s">
        <v>1430</v>
      </c>
      <c r="C1088" s="87" t="s">
        <v>119</v>
      </c>
      <c r="D1088" s="88">
        <v>192.97</v>
      </c>
      <c r="E1088" s="126">
        <v>2.9399999999999999E-2</v>
      </c>
    </row>
    <row r="1089" spans="1:5">
      <c r="A1089" s="87">
        <v>102114</v>
      </c>
      <c r="B1089" s="78" t="s">
        <v>1431</v>
      </c>
      <c r="C1089" s="87" t="s">
        <v>119</v>
      </c>
      <c r="D1089" s="88">
        <v>196.27</v>
      </c>
      <c r="E1089" s="126">
        <v>2.8899999999999999E-2</v>
      </c>
    </row>
    <row r="1090" spans="1:5">
      <c r="A1090" s="87">
        <v>102117</v>
      </c>
      <c r="B1090" s="78" t="s">
        <v>1432</v>
      </c>
      <c r="C1090" s="87" t="s">
        <v>119</v>
      </c>
      <c r="D1090" s="88">
        <v>200.27</v>
      </c>
      <c r="E1090" s="126">
        <v>2.8400000000000002E-2</v>
      </c>
    </row>
    <row r="1091" spans="1:5">
      <c r="A1091" s="87">
        <v>102123</v>
      </c>
      <c r="B1091" s="78" t="s">
        <v>1433</v>
      </c>
      <c r="C1091" s="87" t="s">
        <v>119</v>
      </c>
      <c r="D1091" s="88">
        <v>250.01</v>
      </c>
      <c r="E1091" s="126">
        <v>2.2700000000000001E-2</v>
      </c>
    </row>
    <row r="1092" spans="1:5">
      <c r="A1092" s="87">
        <v>102119</v>
      </c>
      <c r="B1092" s="78" t="s">
        <v>1434</v>
      </c>
      <c r="C1092" s="87" t="s">
        <v>119</v>
      </c>
      <c r="D1092" s="88">
        <v>203.71</v>
      </c>
      <c r="E1092" s="126">
        <v>2.7900000000000001E-2</v>
      </c>
    </row>
    <row r="1093" spans="1:5">
      <c r="A1093" s="87">
        <v>102127</v>
      </c>
      <c r="B1093" s="78" t="s">
        <v>1435</v>
      </c>
      <c r="C1093" s="87" t="s">
        <v>119</v>
      </c>
      <c r="D1093" s="88">
        <v>770.6</v>
      </c>
      <c r="E1093" s="126">
        <v>0</v>
      </c>
    </row>
    <row r="1094" spans="1:5">
      <c r="A1094" s="87">
        <v>102121</v>
      </c>
      <c r="B1094" s="78" t="s">
        <v>1436</v>
      </c>
      <c r="C1094" s="87" t="s">
        <v>119</v>
      </c>
      <c r="D1094" s="88">
        <v>239.75</v>
      </c>
      <c r="E1094" s="126">
        <v>2.3699999999999999E-2</v>
      </c>
    </row>
    <row r="1095" spans="1:5">
      <c r="A1095" s="87">
        <v>102138</v>
      </c>
      <c r="B1095" s="78" t="s">
        <v>1437</v>
      </c>
      <c r="C1095" s="87" t="s">
        <v>119</v>
      </c>
      <c r="D1095" s="88">
        <v>266.70999999999998</v>
      </c>
      <c r="E1095" s="126">
        <v>2.1299999999999999E-2</v>
      </c>
    </row>
    <row r="1096" spans="1:5">
      <c r="A1096" s="87">
        <v>102129</v>
      </c>
      <c r="B1096" s="78" t="s">
        <v>1438</v>
      </c>
      <c r="C1096" s="87" t="s">
        <v>119</v>
      </c>
      <c r="D1096" s="88">
        <v>995.4</v>
      </c>
      <c r="E1096" s="126">
        <v>0</v>
      </c>
    </row>
    <row r="1097" spans="1:5">
      <c r="A1097" s="87">
        <v>102131</v>
      </c>
      <c r="B1097" s="78" t="s">
        <v>1439</v>
      </c>
      <c r="C1097" s="87" t="s">
        <v>119</v>
      </c>
      <c r="D1097" s="88">
        <v>1069.1600000000001</v>
      </c>
      <c r="E1097" s="126">
        <v>0</v>
      </c>
    </row>
    <row r="1098" spans="1:5">
      <c r="A1098" s="87">
        <v>102120</v>
      </c>
      <c r="B1098" s="78" t="s">
        <v>1440</v>
      </c>
      <c r="C1098" s="87" t="s">
        <v>119</v>
      </c>
      <c r="D1098" s="88">
        <v>0</v>
      </c>
      <c r="E1098" s="126"/>
    </row>
    <row r="1099" spans="1:5">
      <c r="A1099" s="87">
        <v>102334</v>
      </c>
      <c r="B1099" s="78" t="s">
        <v>1441</v>
      </c>
      <c r="C1099" s="87" t="s">
        <v>119</v>
      </c>
      <c r="D1099" s="88">
        <v>0</v>
      </c>
      <c r="E1099" s="126"/>
    </row>
    <row r="1100" spans="1:5">
      <c r="A1100" s="87">
        <v>102128</v>
      </c>
      <c r="B1100" s="78" t="s">
        <v>1442</v>
      </c>
      <c r="C1100" s="87" t="s">
        <v>119</v>
      </c>
      <c r="D1100" s="88">
        <v>0</v>
      </c>
      <c r="E1100" s="126"/>
    </row>
    <row r="1101" spans="1:5">
      <c r="A1101" s="87">
        <v>102130</v>
      </c>
      <c r="B1101" s="78" t="s">
        <v>1443</v>
      </c>
      <c r="C1101" s="87" t="s">
        <v>119</v>
      </c>
      <c r="D1101" s="88">
        <v>0</v>
      </c>
      <c r="E1101" s="126"/>
    </row>
    <row r="1102" spans="1:5">
      <c r="A1102" s="87">
        <v>104941</v>
      </c>
      <c r="B1102" s="78" t="s">
        <v>1444</v>
      </c>
      <c r="C1102" s="87" t="s">
        <v>359</v>
      </c>
      <c r="D1102" s="88">
        <v>0</v>
      </c>
      <c r="E1102" s="126"/>
    </row>
    <row r="1103" spans="1:5">
      <c r="A1103" s="87">
        <v>104942</v>
      </c>
      <c r="B1103" s="78" t="s">
        <v>1445</v>
      </c>
      <c r="C1103" s="87" t="s">
        <v>359</v>
      </c>
      <c r="D1103" s="88">
        <v>0</v>
      </c>
      <c r="E1103" s="126"/>
    </row>
    <row r="1104" spans="1:5">
      <c r="A1104" s="87">
        <v>104940</v>
      </c>
      <c r="B1104" s="78" t="s">
        <v>1446</v>
      </c>
      <c r="C1104" s="87" t="s">
        <v>119</v>
      </c>
      <c r="D1104" s="88">
        <v>0</v>
      </c>
      <c r="E1104" s="126"/>
    </row>
    <row r="1105" spans="1:5">
      <c r="A1105" s="87">
        <v>104943</v>
      </c>
      <c r="B1105" s="78" t="s">
        <v>1447</v>
      </c>
      <c r="C1105" s="87" t="s">
        <v>359</v>
      </c>
      <c r="D1105" s="88">
        <v>0</v>
      </c>
      <c r="E1105" s="126"/>
    </row>
    <row r="1106" spans="1:5">
      <c r="A1106" s="87">
        <v>101801</v>
      </c>
      <c r="B1106" s="78" t="s">
        <v>1448</v>
      </c>
      <c r="C1106" s="87" t="s">
        <v>119</v>
      </c>
      <c r="D1106" s="88">
        <v>1047.4000000000001</v>
      </c>
      <c r="E1106" s="126">
        <v>0.30780000000000002</v>
      </c>
    </row>
    <row r="1107" spans="1:5">
      <c r="A1107" s="87">
        <v>101800</v>
      </c>
      <c r="B1107" s="78" t="s">
        <v>1449</v>
      </c>
      <c r="C1107" s="87" t="s">
        <v>119</v>
      </c>
      <c r="D1107" s="88">
        <v>1388.74</v>
      </c>
      <c r="E1107" s="126">
        <v>0.2321</v>
      </c>
    </row>
    <row r="1108" spans="1:5">
      <c r="A1108" s="87">
        <v>98108</v>
      </c>
      <c r="B1108" s="78" t="s">
        <v>1450</v>
      </c>
      <c r="C1108" s="87" t="s">
        <v>119</v>
      </c>
      <c r="D1108" s="88">
        <v>499.84</v>
      </c>
      <c r="E1108" s="126">
        <v>2E-3</v>
      </c>
    </row>
    <row r="1109" spans="1:5">
      <c r="A1109" s="87">
        <v>98105</v>
      </c>
      <c r="B1109" s="78" t="s">
        <v>1451</v>
      </c>
      <c r="C1109" s="87" t="s">
        <v>119</v>
      </c>
      <c r="D1109" s="88">
        <v>620.04</v>
      </c>
      <c r="E1109" s="126">
        <v>1.6000000000000001E-3</v>
      </c>
    </row>
    <row r="1110" spans="1:5">
      <c r="A1110" s="87">
        <v>98109</v>
      </c>
      <c r="B1110" s="78" t="s">
        <v>1452</v>
      </c>
      <c r="C1110" s="87" t="s">
        <v>119</v>
      </c>
      <c r="D1110" s="88">
        <v>812.47</v>
      </c>
      <c r="E1110" s="126">
        <v>3.0000000000000001E-3</v>
      </c>
    </row>
    <row r="1111" spans="1:5">
      <c r="A1111" s="87">
        <v>98106</v>
      </c>
      <c r="B1111" s="78" t="s">
        <v>1453</v>
      </c>
      <c r="C1111" s="87" t="s">
        <v>119</v>
      </c>
      <c r="D1111" s="88">
        <v>1021.16</v>
      </c>
      <c r="E1111" s="126">
        <v>2.3999999999999998E-3</v>
      </c>
    </row>
    <row r="1112" spans="1:5">
      <c r="A1112" s="87">
        <v>98110</v>
      </c>
      <c r="B1112" s="78" t="s">
        <v>1454</v>
      </c>
      <c r="C1112" s="87" t="s">
        <v>119</v>
      </c>
      <c r="D1112" s="88">
        <v>425.8</v>
      </c>
      <c r="E1112" s="126">
        <v>0</v>
      </c>
    </row>
    <row r="1113" spans="1:5">
      <c r="A1113" s="87">
        <v>98107</v>
      </c>
      <c r="B1113" s="78" t="s">
        <v>1455</v>
      </c>
      <c r="C1113" s="87" t="s">
        <v>119</v>
      </c>
      <c r="D1113" s="88">
        <v>279.57</v>
      </c>
      <c r="E1113" s="126">
        <v>2E-3</v>
      </c>
    </row>
    <row r="1114" spans="1:5">
      <c r="A1114" s="87">
        <v>98104</v>
      </c>
      <c r="B1114" s="78" t="s">
        <v>1456</v>
      </c>
      <c r="C1114" s="87" t="s">
        <v>119</v>
      </c>
      <c r="D1114" s="88">
        <v>353.94</v>
      </c>
      <c r="E1114" s="126">
        <v>1.6000000000000001E-3</v>
      </c>
    </row>
    <row r="1115" spans="1:5">
      <c r="A1115" s="87">
        <v>98102</v>
      </c>
      <c r="B1115" s="78" t="s">
        <v>1457</v>
      </c>
      <c r="C1115" s="87" t="s">
        <v>119</v>
      </c>
      <c r="D1115" s="88">
        <v>145.69999999999999</v>
      </c>
      <c r="E1115" s="126">
        <v>1.41E-2</v>
      </c>
    </row>
    <row r="1116" spans="1:5">
      <c r="A1116" s="87">
        <v>98111</v>
      </c>
      <c r="B1116" s="78" t="s">
        <v>257</v>
      </c>
      <c r="C1116" s="87" t="s">
        <v>119</v>
      </c>
      <c r="D1116" s="88">
        <v>57.34</v>
      </c>
      <c r="E1116" s="126">
        <v>0</v>
      </c>
    </row>
    <row r="1117" spans="1:5">
      <c r="A1117" s="87">
        <v>97891</v>
      </c>
      <c r="B1117" s="78" t="s">
        <v>1458</v>
      </c>
      <c r="C1117" s="87" t="s">
        <v>119</v>
      </c>
      <c r="D1117" s="88">
        <v>205.87</v>
      </c>
      <c r="E1117" s="126">
        <v>4.1000000000000003E-3</v>
      </c>
    </row>
    <row r="1118" spans="1:5">
      <c r="A1118" s="87">
        <v>97892</v>
      </c>
      <c r="B1118" s="78" t="s">
        <v>1459</v>
      </c>
      <c r="C1118" s="87" t="s">
        <v>119</v>
      </c>
      <c r="D1118" s="88">
        <v>387.64</v>
      </c>
      <c r="E1118" s="126">
        <v>6.3E-3</v>
      </c>
    </row>
    <row r="1119" spans="1:5">
      <c r="A1119" s="87">
        <v>97893</v>
      </c>
      <c r="B1119" s="78" t="s">
        <v>1460</v>
      </c>
      <c r="C1119" s="87" t="s">
        <v>119</v>
      </c>
      <c r="D1119" s="88">
        <v>535.13</v>
      </c>
      <c r="E1119" s="126">
        <v>7.1999999999999998E-3</v>
      </c>
    </row>
    <row r="1120" spans="1:5">
      <c r="A1120" s="87">
        <v>97894</v>
      </c>
      <c r="B1120" s="78" t="s">
        <v>1461</v>
      </c>
      <c r="C1120" s="87" t="s">
        <v>119</v>
      </c>
      <c r="D1120" s="88">
        <v>596.52</v>
      </c>
      <c r="E1120" s="126">
        <v>2.93E-2</v>
      </c>
    </row>
    <row r="1121" spans="1:5">
      <c r="A1121" s="87">
        <v>97886</v>
      </c>
      <c r="B1121" s="78" t="s">
        <v>1462</v>
      </c>
      <c r="C1121" s="87" t="s">
        <v>119</v>
      </c>
      <c r="D1121" s="88">
        <v>160.41999999999999</v>
      </c>
      <c r="E1121" s="126">
        <v>3.5999999999999999E-3</v>
      </c>
    </row>
    <row r="1122" spans="1:5">
      <c r="A1122" s="87">
        <v>97887</v>
      </c>
      <c r="B1122" s="78" t="s">
        <v>1463</v>
      </c>
      <c r="C1122" s="87" t="s">
        <v>119</v>
      </c>
      <c r="D1122" s="88">
        <v>252.46</v>
      </c>
      <c r="E1122" s="126">
        <v>3.3E-3</v>
      </c>
    </row>
    <row r="1123" spans="1:5">
      <c r="A1123" s="87">
        <v>97888</v>
      </c>
      <c r="B1123" s="78" t="s">
        <v>1464</v>
      </c>
      <c r="C1123" s="87" t="s">
        <v>119</v>
      </c>
      <c r="D1123" s="88">
        <v>486.14</v>
      </c>
      <c r="E1123" s="126">
        <v>5.0000000000000001E-3</v>
      </c>
    </row>
    <row r="1124" spans="1:5">
      <c r="A1124" s="87">
        <v>97889</v>
      </c>
      <c r="B1124" s="78" t="s">
        <v>1465</v>
      </c>
      <c r="C1124" s="87" t="s">
        <v>119</v>
      </c>
      <c r="D1124" s="88">
        <v>660.78</v>
      </c>
      <c r="E1124" s="126">
        <v>5.7999999999999996E-3</v>
      </c>
    </row>
    <row r="1125" spans="1:5">
      <c r="A1125" s="87">
        <v>97890</v>
      </c>
      <c r="B1125" s="78" t="s">
        <v>1466</v>
      </c>
      <c r="C1125" s="87" t="s">
        <v>119</v>
      </c>
      <c r="D1125" s="88">
        <v>748.76</v>
      </c>
      <c r="E1125" s="126">
        <v>2.3400000000000001E-2</v>
      </c>
    </row>
    <row r="1126" spans="1:5">
      <c r="A1126" s="87">
        <v>97881</v>
      </c>
      <c r="B1126" s="78" t="s">
        <v>1467</v>
      </c>
      <c r="C1126" s="87" t="s">
        <v>119</v>
      </c>
      <c r="D1126" s="88">
        <v>117.4</v>
      </c>
      <c r="E1126" s="126">
        <v>3.2000000000000002E-3</v>
      </c>
    </row>
    <row r="1127" spans="1:5">
      <c r="A1127" s="87">
        <v>97882</v>
      </c>
      <c r="B1127" s="78" t="s">
        <v>1468</v>
      </c>
      <c r="C1127" s="87" t="s">
        <v>119</v>
      </c>
      <c r="D1127" s="88">
        <v>184.74</v>
      </c>
      <c r="E1127" s="126">
        <v>2.7000000000000001E-3</v>
      </c>
    </row>
    <row r="1128" spans="1:5">
      <c r="A1128" s="87">
        <v>97883</v>
      </c>
      <c r="B1128" s="78" t="s">
        <v>1469</v>
      </c>
      <c r="C1128" s="87" t="s">
        <v>119</v>
      </c>
      <c r="D1128" s="88">
        <v>356.98</v>
      </c>
      <c r="E1128" s="126">
        <v>1.4800000000000001E-2</v>
      </c>
    </row>
    <row r="1129" spans="1:5">
      <c r="A1129" s="87">
        <v>97884</v>
      </c>
      <c r="B1129" s="78" t="s">
        <v>1470</v>
      </c>
      <c r="C1129" s="87" t="s">
        <v>119</v>
      </c>
      <c r="D1129" s="88">
        <v>694.96</v>
      </c>
      <c r="E1129" s="126">
        <v>1.14E-2</v>
      </c>
    </row>
    <row r="1130" spans="1:5">
      <c r="A1130" s="87">
        <v>97885</v>
      </c>
      <c r="B1130" s="78" t="s">
        <v>1471</v>
      </c>
      <c r="C1130" s="87" t="s">
        <v>119</v>
      </c>
      <c r="D1130" s="88">
        <v>1065.98</v>
      </c>
      <c r="E1130" s="126">
        <v>1.43E-2</v>
      </c>
    </row>
    <row r="1131" spans="1:5">
      <c r="A1131" s="87">
        <v>99250</v>
      </c>
      <c r="B1131" s="78" t="s">
        <v>1472</v>
      </c>
      <c r="C1131" s="87" t="s">
        <v>119</v>
      </c>
      <c r="D1131" s="88">
        <v>177.77</v>
      </c>
      <c r="E1131" s="126">
        <v>3.2000000000000002E-3</v>
      </c>
    </row>
    <row r="1132" spans="1:5">
      <c r="A1132" s="87">
        <v>97900</v>
      </c>
      <c r="B1132" s="78" t="s">
        <v>1473</v>
      </c>
      <c r="C1132" s="87" t="s">
        <v>119</v>
      </c>
      <c r="D1132" s="88">
        <v>182.7</v>
      </c>
      <c r="E1132" s="126">
        <v>3.0999999999999999E-3</v>
      </c>
    </row>
    <row r="1133" spans="1:5">
      <c r="A1133" s="87">
        <v>99251</v>
      </c>
      <c r="B1133" s="78" t="s">
        <v>1474</v>
      </c>
      <c r="C1133" s="87" t="s">
        <v>119</v>
      </c>
      <c r="D1133" s="88">
        <v>277.70999999999998</v>
      </c>
      <c r="E1133" s="126">
        <v>3.0000000000000001E-3</v>
      </c>
    </row>
    <row r="1134" spans="1:5">
      <c r="A1134" s="87">
        <v>97901</v>
      </c>
      <c r="B1134" s="78" t="s">
        <v>1475</v>
      </c>
      <c r="C1134" s="87" t="s">
        <v>119</v>
      </c>
      <c r="D1134" s="88">
        <v>286.16000000000003</v>
      </c>
      <c r="E1134" s="126">
        <v>2.8999999999999998E-3</v>
      </c>
    </row>
    <row r="1135" spans="1:5">
      <c r="A1135" s="87">
        <v>99253</v>
      </c>
      <c r="B1135" s="78" t="s">
        <v>1476</v>
      </c>
      <c r="C1135" s="87" t="s">
        <v>119</v>
      </c>
      <c r="D1135" s="88">
        <v>534.91</v>
      </c>
      <c r="E1135" s="126">
        <v>4.5999999999999999E-3</v>
      </c>
    </row>
    <row r="1136" spans="1:5">
      <c r="A1136" s="87">
        <v>97902</v>
      </c>
      <c r="B1136" s="78" t="s">
        <v>1477</v>
      </c>
      <c r="C1136" s="87" t="s">
        <v>119</v>
      </c>
      <c r="D1136" s="88">
        <v>553.88</v>
      </c>
      <c r="E1136" s="126">
        <v>4.4000000000000003E-3</v>
      </c>
    </row>
    <row r="1137" spans="1:5">
      <c r="A1137" s="87">
        <v>99255</v>
      </c>
      <c r="B1137" s="78" t="s">
        <v>1478</v>
      </c>
      <c r="C1137" s="87" t="s">
        <v>119</v>
      </c>
      <c r="D1137" s="88">
        <v>747.93</v>
      </c>
      <c r="E1137" s="126">
        <v>5.1000000000000004E-3</v>
      </c>
    </row>
    <row r="1138" spans="1:5">
      <c r="A1138" s="87">
        <v>97903</v>
      </c>
      <c r="B1138" s="78" t="s">
        <v>1479</v>
      </c>
      <c r="C1138" s="87" t="s">
        <v>119</v>
      </c>
      <c r="D1138" s="88">
        <v>773.94</v>
      </c>
      <c r="E1138" s="126">
        <v>4.8999999999999998E-3</v>
      </c>
    </row>
    <row r="1139" spans="1:5">
      <c r="A1139" s="87">
        <v>99257</v>
      </c>
      <c r="B1139" s="78" t="s">
        <v>1480</v>
      </c>
      <c r="C1139" s="87" t="s">
        <v>119</v>
      </c>
      <c r="D1139" s="88">
        <v>881.89</v>
      </c>
      <c r="E1139" s="126">
        <v>1.4200000000000001E-2</v>
      </c>
    </row>
    <row r="1140" spans="1:5">
      <c r="A1140" s="87">
        <v>97904</v>
      </c>
      <c r="B1140" s="78" t="s">
        <v>1481</v>
      </c>
      <c r="C1140" s="87" t="s">
        <v>119</v>
      </c>
      <c r="D1140" s="88">
        <v>915.52</v>
      </c>
      <c r="E1140" s="126">
        <v>1.3599999999999999E-2</v>
      </c>
    </row>
    <row r="1141" spans="1:5">
      <c r="A1141" s="87">
        <v>99258</v>
      </c>
      <c r="B1141" s="78" t="s">
        <v>1482</v>
      </c>
      <c r="C1141" s="87" t="s">
        <v>119</v>
      </c>
      <c r="D1141" s="88">
        <v>240.44</v>
      </c>
      <c r="E1141" s="126">
        <v>3.5000000000000001E-3</v>
      </c>
    </row>
    <row r="1142" spans="1:5">
      <c r="A1142" s="87">
        <v>97905</v>
      </c>
      <c r="B1142" s="78" t="s">
        <v>1483</v>
      </c>
      <c r="C1142" s="87" t="s">
        <v>119</v>
      </c>
      <c r="D1142" s="88">
        <v>245.81</v>
      </c>
      <c r="E1142" s="126">
        <v>3.3999999999999998E-3</v>
      </c>
    </row>
    <row r="1143" spans="1:5">
      <c r="A1143" s="87">
        <v>99260</v>
      </c>
      <c r="B1143" s="78" t="s">
        <v>1484</v>
      </c>
      <c r="C1143" s="87" t="s">
        <v>119</v>
      </c>
      <c r="D1143" s="88">
        <v>445.55</v>
      </c>
      <c r="E1143" s="126">
        <v>5.4999999999999997E-3</v>
      </c>
    </row>
    <row r="1144" spans="1:5">
      <c r="A1144" s="87">
        <v>97906</v>
      </c>
      <c r="B1144" s="78" t="s">
        <v>1485</v>
      </c>
      <c r="C1144" s="87" t="s">
        <v>119</v>
      </c>
      <c r="D1144" s="88">
        <v>457.49</v>
      </c>
      <c r="E1144" s="126">
        <v>5.3E-3</v>
      </c>
    </row>
    <row r="1145" spans="1:5">
      <c r="A1145" s="87">
        <v>99262</v>
      </c>
      <c r="B1145" s="78" t="s">
        <v>1486</v>
      </c>
      <c r="C1145" s="87" t="s">
        <v>119</v>
      </c>
      <c r="D1145" s="88">
        <v>633.91</v>
      </c>
      <c r="E1145" s="126">
        <v>6.0000000000000001E-3</v>
      </c>
    </row>
    <row r="1146" spans="1:5">
      <c r="A1146" s="87">
        <v>97907</v>
      </c>
      <c r="B1146" s="78" t="s">
        <v>1487</v>
      </c>
      <c r="C1146" s="87" t="s">
        <v>119</v>
      </c>
      <c r="D1146" s="88">
        <v>650.95000000000005</v>
      </c>
      <c r="E1146" s="126">
        <v>5.8999999999999999E-3</v>
      </c>
    </row>
    <row r="1147" spans="1:5">
      <c r="A1147" s="87">
        <v>99264</v>
      </c>
      <c r="B1147" s="78" t="s">
        <v>1488</v>
      </c>
      <c r="C1147" s="87" t="s">
        <v>119</v>
      </c>
      <c r="D1147" s="88">
        <v>746.96</v>
      </c>
      <c r="E1147" s="126">
        <v>1.67E-2</v>
      </c>
    </row>
    <row r="1148" spans="1:5">
      <c r="A1148" s="87">
        <v>97908</v>
      </c>
      <c r="B1148" s="78" t="s">
        <v>1489</v>
      </c>
      <c r="C1148" s="87" t="s">
        <v>119</v>
      </c>
      <c r="D1148" s="88">
        <v>769.99</v>
      </c>
      <c r="E1148" s="126">
        <v>1.6199999999999999E-2</v>
      </c>
    </row>
    <row r="1149" spans="1:5">
      <c r="A1149" s="87">
        <v>97895</v>
      </c>
      <c r="B1149" s="78" t="s">
        <v>1490</v>
      </c>
      <c r="C1149" s="87" t="s">
        <v>119</v>
      </c>
      <c r="D1149" s="88">
        <v>152.44</v>
      </c>
      <c r="E1149" s="126">
        <v>0</v>
      </c>
    </row>
    <row r="1150" spans="1:5">
      <c r="A1150" s="87">
        <v>97896</v>
      </c>
      <c r="B1150" s="78" t="s">
        <v>1491</v>
      </c>
      <c r="C1150" s="87" t="s">
        <v>119</v>
      </c>
      <c r="D1150" s="88">
        <v>282.52999999999997</v>
      </c>
      <c r="E1150" s="126">
        <v>8.3999999999999995E-3</v>
      </c>
    </row>
    <row r="1151" spans="1:5">
      <c r="A1151" s="87">
        <v>97897</v>
      </c>
      <c r="B1151" s="78" t="s">
        <v>1492</v>
      </c>
      <c r="C1151" s="87" t="s">
        <v>119</v>
      </c>
      <c r="D1151" s="88">
        <v>368.16</v>
      </c>
      <c r="E1151" s="126">
        <v>1.5699999999999999E-2</v>
      </c>
    </row>
    <row r="1152" spans="1:5">
      <c r="A1152" s="87">
        <v>97898</v>
      </c>
      <c r="B1152" s="78" t="s">
        <v>1493</v>
      </c>
      <c r="C1152" s="87" t="s">
        <v>119</v>
      </c>
      <c r="D1152" s="88">
        <v>733.23</v>
      </c>
      <c r="E1152" s="126">
        <v>1.5599999999999999E-2</v>
      </c>
    </row>
    <row r="1153" spans="1:5">
      <c r="A1153" s="87">
        <v>97899</v>
      </c>
      <c r="B1153" s="78" t="s">
        <v>1494</v>
      </c>
      <c r="C1153" s="87" t="s">
        <v>119</v>
      </c>
      <c r="D1153" s="88">
        <v>0</v>
      </c>
      <c r="E1153" s="126"/>
    </row>
    <row r="1154" spans="1:5">
      <c r="A1154" s="87">
        <v>101795</v>
      </c>
      <c r="B1154" s="78" t="s">
        <v>1495</v>
      </c>
      <c r="C1154" s="87" t="s">
        <v>119</v>
      </c>
      <c r="D1154" s="88">
        <v>597.9</v>
      </c>
      <c r="E1154" s="126">
        <v>1.0699999999999999E-2</v>
      </c>
    </row>
    <row r="1155" spans="1:5">
      <c r="A1155" s="87">
        <v>101796</v>
      </c>
      <c r="B1155" s="78" t="s">
        <v>1496</v>
      </c>
      <c r="C1155" s="87" t="s">
        <v>119</v>
      </c>
      <c r="D1155" s="88">
        <v>0</v>
      </c>
      <c r="E1155" s="126"/>
    </row>
    <row r="1156" spans="1:5">
      <c r="A1156" s="87">
        <v>101797</v>
      </c>
      <c r="B1156" s="78" t="s">
        <v>1497</v>
      </c>
      <c r="C1156" s="87" t="s">
        <v>119</v>
      </c>
      <c r="D1156" s="88">
        <v>0</v>
      </c>
      <c r="E1156" s="126"/>
    </row>
    <row r="1157" spans="1:5">
      <c r="A1157" s="87">
        <v>101802</v>
      </c>
      <c r="B1157" s="78" t="s">
        <v>1498</v>
      </c>
      <c r="C1157" s="87" t="s">
        <v>119</v>
      </c>
      <c r="D1157" s="88">
        <v>1755.78</v>
      </c>
      <c r="E1157" s="126">
        <v>1.4500000000000001E-2</v>
      </c>
    </row>
    <row r="1158" spans="1:5">
      <c r="A1158" s="87">
        <v>101803</v>
      </c>
      <c r="B1158" s="78" t="s">
        <v>1499</v>
      </c>
      <c r="C1158" s="87" t="s">
        <v>119</v>
      </c>
      <c r="D1158" s="88">
        <v>1117.1099999999999</v>
      </c>
      <c r="E1158" s="126">
        <v>6.4000000000000003E-3</v>
      </c>
    </row>
    <row r="1159" spans="1:5">
      <c r="A1159" s="87">
        <v>101804</v>
      </c>
      <c r="B1159" s="78" t="s">
        <v>1500</v>
      </c>
      <c r="C1159" s="87" t="s">
        <v>119</v>
      </c>
      <c r="D1159" s="88">
        <v>1407.28</v>
      </c>
      <c r="E1159" s="126">
        <v>1.3599999999999999E-2</v>
      </c>
    </row>
    <row r="1160" spans="1:5">
      <c r="A1160" s="87">
        <v>101805</v>
      </c>
      <c r="B1160" s="78" t="s">
        <v>1501</v>
      </c>
      <c r="C1160" s="87" t="s">
        <v>119</v>
      </c>
      <c r="D1160" s="88">
        <v>1791.5</v>
      </c>
      <c r="E1160" s="126">
        <v>1.4500000000000001E-2</v>
      </c>
    </row>
    <row r="1161" spans="1:5">
      <c r="A1161" s="87">
        <v>98115</v>
      </c>
      <c r="B1161" s="78" t="s">
        <v>1502</v>
      </c>
      <c r="C1161" s="87" t="s">
        <v>119</v>
      </c>
      <c r="D1161" s="88">
        <v>98.65</v>
      </c>
      <c r="E1161" s="126">
        <v>1.1299999999999999E-2</v>
      </c>
    </row>
    <row r="1162" spans="1:5">
      <c r="A1162" s="87">
        <v>98114</v>
      </c>
      <c r="B1162" s="78" t="s">
        <v>1503</v>
      </c>
      <c r="C1162" s="87" t="s">
        <v>119</v>
      </c>
      <c r="D1162" s="88">
        <v>592.32000000000005</v>
      </c>
      <c r="E1162" s="126">
        <v>0.88829999999999998</v>
      </c>
    </row>
    <row r="1163" spans="1:5">
      <c r="A1163" s="87">
        <v>98112</v>
      </c>
      <c r="B1163" s="78" t="s">
        <v>1504</v>
      </c>
      <c r="C1163" s="87" t="s">
        <v>119</v>
      </c>
      <c r="D1163" s="88">
        <v>84.38</v>
      </c>
      <c r="E1163" s="126">
        <v>0</v>
      </c>
    </row>
    <row r="1164" spans="1:5">
      <c r="A1164" s="87">
        <v>100128</v>
      </c>
      <c r="B1164" s="78" t="s">
        <v>1505</v>
      </c>
      <c r="C1164" s="87" t="s">
        <v>119</v>
      </c>
      <c r="D1164" s="88">
        <v>1313.78</v>
      </c>
      <c r="E1164" s="126">
        <v>0</v>
      </c>
    </row>
    <row r="1165" spans="1:5">
      <c r="A1165" s="87">
        <v>102623</v>
      </c>
      <c r="B1165" s="78" t="s">
        <v>1506</v>
      </c>
      <c r="C1165" s="87" t="s">
        <v>119</v>
      </c>
      <c r="D1165" s="88">
        <v>802.19</v>
      </c>
      <c r="E1165" s="126">
        <v>0</v>
      </c>
    </row>
    <row r="1166" spans="1:5">
      <c r="A1166" s="87">
        <v>102607</v>
      </c>
      <c r="B1166" s="78" t="s">
        <v>1507</v>
      </c>
      <c r="C1166" s="87" t="s">
        <v>119</v>
      </c>
      <c r="D1166" s="88">
        <v>425.83</v>
      </c>
      <c r="E1166" s="126">
        <v>0</v>
      </c>
    </row>
    <row r="1167" spans="1:5">
      <c r="A1167" s="87">
        <v>102608</v>
      </c>
      <c r="B1167" s="78" t="s">
        <v>1508</v>
      </c>
      <c r="C1167" s="87" t="s">
        <v>119</v>
      </c>
      <c r="D1167" s="88">
        <v>975.63</v>
      </c>
      <c r="E1167" s="126">
        <v>0</v>
      </c>
    </row>
    <row r="1168" spans="1:5">
      <c r="A1168" s="87">
        <v>102609</v>
      </c>
      <c r="B1168" s="78" t="s">
        <v>1509</v>
      </c>
      <c r="C1168" s="87" t="s">
        <v>119</v>
      </c>
      <c r="D1168" s="88">
        <v>1108.71</v>
      </c>
      <c r="E1168" s="126">
        <v>0</v>
      </c>
    </row>
    <row r="1169" spans="1:5">
      <c r="A1169" s="87">
        <v>102610</v>
      </c>
      <c r="B1169" s="78" t="s">
        <v>1510</v>
      </c>
      <c r="C1169" s="87" t="s">
        <v>119</v>
      </c>
      <c r="D1169" s="88">
        <v>1905.14</v>
      </c>
      <c r="E1169" s="126">
        <v>0</v>
      </c>
    </row>
    <row r="1170" spans="1:5">
      <c r="A1170" s="87">
        <v>102622</v>
      </c>
      <c r="B1170" s="78" t="s">
        <v>1511</v>
      </c>
      <c r="C1170" s="87" t="s">
        <v>119</v>
      </c>
      <c r="D1170" s="88">
        <v>582.71</v>
      </c>
      <c r="E1170" s="126">
        <v>0</v>
      </c>
    </row>
    <row r="1171" spans="1:5">
      <c r="A1171" s="87">
        <v>102605</v>
      </c>
      <c r="B1171" s="78" t="s">
        <v>1512</v>
      </c>
      <c r="C1171" s="87" t="s">
        <v>119</v>
      </c>
      <c r="D1171" s="88">
        <v>258.19</v>
      </c>
      <c r="E1171" s="126">
        <v>0</v>
      </c>
    </row>
    <row r="1172" spans="1:5">
      <c r="A1172" s="87">
        <v>102606</v>
      </c>
      <c r="B1172" s="78" t="s">
        <v>1513</v>
      </c>
      <c r="C1172" s="87" t="s">
        <v>119</v>
      </c>
      <c r="D1172" s="88">
        <v>397.76</v>
      </c>
      <c r="E1172" s="126">
        <v>0</v>
      </c>
    </row>
    <row r="1173" spans="1:5">
      <c r="A1173" s="87">
        <v>102613</v>
      </c>
      <c r="B1173" s="78" t="s">
        <v>1514</v>
      </c>
      <c r="C1173" s="87" t="s">
        <v>119</v>
      </c>
      <c r="D1173" s="88">
        <v>596.76</v>
      </c>
      <c r="E1173" s="126">
        <v>0</v>
      </c>
    </row>
    <row r="1174" spans="1:5">
      <c r="A1174" s="87">
        <v>102619</v>
      </c>
      <c r="B1174" s="78" t="s">
        <v>1515</v>
      </c>
      <c r="C1174" s="87" t="s">
        <v>119</v>
      </c>
      <c r="D1174" s="88">
        <v>5127.04</v>
      </c>
      <c r="E1174" s="126">
        <v>8.4500000000000006E-2</v>
      </c>
    </row>
    <row r="1175" spans="1:5">
      <c r="A1175" s="87">
        <v>102614</v>
      </c>
      <c r="B1175" s="78" t="s">
        <v>1516</v>
      </c>
      <c r="C1175" s="87" t="s">
        <v>119</v>
      </c>
      <c r="D1175" s="88">
        <v>917.46</v>
      </c>
      <c r="E1175" s="126">
        <v>0</v>
      </c>
    </row>
    <row r="1176" spans="1:5">
      <c r="A1176" s="87">
        <v>102620</v>
      </c>
      <c r="B1176" s="78" t="s">
        <v>1517</v>
      </c>
      <c r="C1176" s="87" t="s">
        <v>119</v>
      </c>
      <c r="D1176" s="88">
        <v>7428.13</v>
      </c>
      <c r="E1176" s="126">
        <v>5.8299999999999998E-2</v>
      </c>
    </row>
    <row r="1177" spans="1:5">
      <c r="A1177" s="87">
        <v>102615</v>
      </c>
      <c r="B1177" s="78" t="s">
        <v>1518</v>
      </c>
      <c r="C1177" s="87" t="s">
        <v>119</v>
      </c>
      <c r="D1177" s="88">
        <v>1151.4100000000001</v>
      </c>
      <c r="E1177" s="126">
        <v>0</v>
      </c>
    </row>
    <row r="1178" spans="1:5">
      <c r="A1178" s="87">
        <v>102621</v>
      </c>
      <c r="B1178" s="78" t="s">
        <v>1519</v>
      </c>
      <c r="C1178" s="87" t="s">
        <v>119</v>
      </c>
      <c r="D1178" s="88">
        <v>11393.48</v>
      </c>
      <c r="E1178" s="126">
        <v>3.7999999999999999E-2</v>
      </c>
    </row>
    <row r="1179" spans="1:5">
      <c r="A1179" s="87">
        <v>102616</v>
      </c>
      <c r="B1179" s="78" t="s">
        <v>1520</v>
      </c>
      <c r="C1179" s="87" t="s">
        <v>119</v>
      </c>
      <c r="D1179" s="88">
        <v>1704.33</v>
      </c>
      <c r="E1179" s="126">
        <v>0</v>
      </c>
    </row>
    <row r="1180" spans="1:5">
      <c r="A1180" s="87">
        <v>102611</v>
      </c>
      <c r="B1180" s="78" t="s">
        <v>1521</v>
      </c>
      <c r="C1180" s="87" t="s">
        <v>119</v>
      </c>
      <c r="D1180" s="88">
        <v>428.8</v>
      </c>
      <c r="E1180" s="126">
        <v>0</v>
      </c>
    </row>
    <row r="1181" spans="1:5">
      <c r="A1181" s="87">
        <v>102617</v>
      </c>
      <c r="B1181" s="78" t="s">
        <v>1522</v>
      </c>
      <c r="C1181" s="87" t="s">
        <v>119</v>
      </c>
      <c r="D1181" s="88">
        <v>3191.92</v>
      </c>
      <c r="E1181" s="126">
        <v>0.13569999999999999</v>
      </c>
    </row>
    <row r="1182" spans="1:5">
      <c r="A1182" s="87">
        <v>102618</v>
      </c>
      <c r="B1182" s="78" t="s">
        <v>1523</v>
      </c>
      <c r="C1182" s="87" t="s">
        <v>119</v>
      </c>
      <c r="D1182" s="88">
        <v>3830.83</v>
      </c>
      <c r="E1182" s="126">
        <v>0.11310000000000001</v>
      </c>
    </row>
    <row r="1183" spans="1:5">
      <c r="A1183" s="87">
        <v>102612</v>
      </c>
      <c r="B1183" s="78" t="s">
        <v>1524</v>
      </c>
      <c r="C1183" s="87" t="s">
        <v>119</v>
      </c>
      <c r="D1183" s="88">
        <v>615.52</v>
      </c>
      <c r="E1183" s="126">
        <v>0</v>
      </c>
    </row>
    <row r="1184" spans="1:5">
      <c r="A1184" s="87">
        <v>102603</v>
      </c>
      <c r="B1184" s="78" t="s">
        <v>1525</v>
      </c>
      <c r="C1184" s="87" t="s">
        <v>119</v>
      </c>
      <c r="D1184" s="88">
        <v>10.039999999999999</v>
      </c>
      <c r="E1184" s="126">
        <v>0</v>
      </c>
    </row>
    <row r="1185" spans="1:5">
      <c r="A1185" s="87">
        <v>102587</v>
      </c>
      <c r="B1185" s="78" t="s">
        <v>1526</v>
      </c>
      <c r="C1185" s="87" t="s">
        <v>119</v>
      </c>
      <c r="D1185" s="88">
        <v>3.44</v>
      </c>
      <c r="E1185" s="126">
        <v>0</v>
      </c>
    </row>
    <row r="1186" spans="1:5">
      <c r="A1186" s="87">
        <v>102589</v>
      </c>
      <c r="B1186" s="78" t="s">
        <v>1527</v>
      </c>
      <c r="C1186" s="87" t="s">
        <v>119</v>
      </c>
      <c r="D1186" s="88">
        <v>3.82</v>
      </c>
      <c r="E1186" s="126">
        <v>0</v>
      </c>
    </row>
    <row r="1187" spans="1:5">
      <c r="A1187" s="87">
        <v>102591</v>
      </c>
      <c r="B1187" s="78" t="s">
        <v>1528</v>
      </c>
      <c r="C1187" s="87" t="s">
        <v>119</v>
      </c>
      <c r="D1187" s="88">
        <v>4.21</v>
      </c>
      <c r="E1187" s="126">
        <v>0</v>
      </c>
    </row>
    <row r="1188" spans="1:5">
      <c r="A1188" s="87">
        <v>102593</v>
      </c>
      <c r="B1188" s="78" t="s">
        <v>1529</v>
      </c>
      <c r="C1188" s="87" t="s">
        <v>119</v>
      </c>
      <c r="D1188" s="88">
        <v>4.76</v>
      </c>
      <c r="E1188" s="126">
        <v>0</v>
      </c>
    </row>
    <row r="1189" spans="1:5">
      <c r="A1189" s="87">
        <v>102595</v>
      </c>
      <c r="B1189" s="78" t="s">
        <v>1530</v>
      </c>
      <c r="C1189" s="87" t="s">
        <v>119</v>
      </c>
      <c r="D1189" s="88">
        <v>5.37</v>
      </c>
      <c r="E1189" s="126">
        <v>0</v>
      </c>
    </row>
    <row r="1190" spans="1:5">
      <c r="A1190" s="87">
        <v>102597</v>
      </c>
      <c r="B1190" s="78" t="s">
        <v>1531</v>
      </c>
      <c r="C1190" s="87" t="s">
        <v>119</v>
      </c>
      <c r="D1190" s="88">
        <v>6.16</v>
      </c>
      <c r="E1190" s="126">
        <v>0</v>
      </c>
    </row>
    <row r="1191" spans="1:5">
      <c r="A1191" s="87">
        <v>102599</v>
      </c>
      <c r="B1191" s="78" t="s">
        <v>1532</v>
      </c>
      <c r="C1191" s="87" t="s">
        <v>119</v>
      </c>
      <c r="D1191" s="88">
        <v>6.93</v>
      </c>
      <c r="E1191" s="126">
        <v>0</v>
      </c>
    </row>
    <row r="1192" spans="1:5">
      <c r="A1192" s="87">
        <v>102601</v>
      </c>
      <c r="B1192" s="78" t="s">
        <v>1533</v>
      </c>
      <c r="C1192" s="87" t="s">
        <v>119</v>
      </c>
      <c r="D1192" s="88">
        <v>8.1</v>
      </c>
      <c r="E1192" s="126">
        <v>0</v>
      </c>
    </row>
    <row r="1193" spans="1:5">
      <c r="A1193" s="87">
        <v>102604</v>
      </c>
      <c r="B1193" s="78" t="s">
        <v>1534</v>
      </c>
      <c r="C1193" s="87" t="s">
        <v>119</v>
      </c>
      <c r="D1193" s="88">
        <v>11.57</v>
      </c>
      <c r="E1193" s="126">
        <v>0</v>
      </c>
    </row>
    <row r="1194" spans="1:5">
      <c r="A1194" s="87">
        <v>102588</v>
      </c>
      <c r="B1194" s="78" t="s">
        <v>1535</v>
      </c>
      <c r="C1194" s="87" t="s">
        <v>119</v>
      </c>
      <c r="D1194" s="88">
        <v>4.9800000000000004</v>
      </c>
      <c r="E1194" s="126">
        <v>0</v>
      </c>
    </row>
    <row r="1195" spans="1:5">
      <c r="A1195" s="87">
        <v>102590</v>
      </c>
      <c r="B1195" s="78" t="s">
        <v>1536</v>
      </c>
      <c r="C1195" s="87" t="s">
        <v>119</v>
      </c>
      <c r="D1195" s="88">
        <v>5.37</v>
      </c>
      <c r="E1195" s="126">
        <v>0</v>
      </c>
    </row>
    <row r="1196" spans="1:5">
      <c r="A1196" s="87">
        <v>102592</v>
      </c>
      <c r="B1196" s="78" t="s">
        <v>1537</v>
      </c>
      <c r="C1196" s="87" t="s">
        <v>119</v>
      </c>
      <c r="D1196" s="88">
        <v>5.75</v>
      </c>
      <c r="E1196" s="126">
        <v>0</v>
      </c>
    </row>
    <row r="1197" spans="1:5">
      <c r="A1197" s="87">
        <v>102594</v>
      </c>
      <c r="B1197" s="78" t="s">
        <v>1538</v>
      </c>
      <c r="C1197" s="87" t="s">
        <v>119</v>
      </c>
      <c r="D1197" s="88">
        <v>6.3</v>
      </c>
      <c r="E1197" s="126">
        <v>0</v>
      </c>
    </row>
    <row r="1198" spans="1:5">
      <c r="A1198" s="87">
        <v>102596</v>
      </c>
      <c r="B1198" s="78" t="s">
        <v>1539</v>
      </c>
      <c r="C1198" s="87" t="s">
        <v>119</v>
      </c>
      <c r="D1198" s="88">
        <v>6.92</v>
      </c>
      <c r="E1198" s="126">
        <v>0</v>
      </c>
    </row>
    <row r="1199" spans="1:5">
      <c r="A1199" s="87">
        <v>102598</v>
      </c>
      <c r="B1199" s="78" t="s">
        <v>1540</v>
      </c>
      <c r="C1199" s="87" t="s">
        <v>119</v>
      </c>
      <c r="D1199" s="88">
        <v>7.69</v>
      </c>
      <c r="E1199" s="126">
        <v>0</v>
      </c>
    </row>
    <row r="1200" spans="1:5">
      <c r="A1200" s="87">
        <v>102600</v>
      </c>
      <c r="B1200" s="78" t="s">
        <v>1541</v>
      </c>
      <c r="C1200" s="87" t="s">
        <v>119</v>
      </c>
      <c r="D1200" s="88">
        <v>8.4700000000000006</v>
      </c>
      <c r="E1200" s="126">
        <v>0</v>
      </c>
    </row>
    <row r="1201" spans="1:5">
      <c r="A1201" s="87">
        <v>102602</v>
      </c>
      <c r="B1201" s="78" t="s">
        <v>1542</v>
      </c>
      <c r="C1201" s="87" t="s">
        <v>119</v>
      </c>
      <c r="D1201" s="88">
        <v>9.6300000000000008</v>
      </c>
      <c r="E1201" s="126">
        <v>0</v>
      </c>
    </row>
    <row r="1202" spans="1:5">
      <c r="A1202" s="87">
        <v>103005</v>
      </c>
      <c r="B1202" s="78" t="s">
        <v>1543</v>
      </c>
      <c r="C1202" s="87" t="s">
        <v>119</v>
      </c>
      <c r="D1202" s="88">
        <v>599.45000000000005</v>
      </c>
      <c r="E1202" s="126">
        <v>0.29670000000000002</v>
      </c>
    </row>
    <row r="1203" spans="1:5">
      <c r="A1203" s="87">
        <v>103006</v>
      </c>
      <c r="B1203" s="78" t="s">
        <v>1544</v>
      </c>
      <c r="C1203" s="87" t="s">
        <v>119</v>
      </c>
      <c r="D1203" s="88">
        <v>754.95</v>
      </c>
      <c r="E1203" s="126">
        <v>0.2994</v>
      </c>
    </row>
    <row r="1204" spans="1:5">
      <c r="A1204" s="87">
        <v>103007</v>
      </c>
      <c r="B1204" s="78" t="s">
        <v>1545</v>
      </c>
      <c r="C1204" s="87" t="s">
        <v>119</v>
      </c>
      <c r="D1204" s="88">
        <v>993.89</v>
      </c>
      <c r="E1204" s="126">
        <v>0.32440000000000002</v>
      </c>
    </row>
    <row r="1205" spans="1:5">
      <c r="A1205" s="87">
        <v>103004</v>
      </c>
      <c r="B1205" s="78" t="s">
        <v>1546</v>
      </c>
      <c r="C1205" s="87" t="s">
        <v>97</v>
      </c>
      <c r="D1205" s="88">
        <v>0</v>
      </c>
      <c r="E1205" s="126"/>
    </row>
    <row r="1206" spans="1:5">
      <c r="A1206" s="87">
        <v>102989</v>
      </c>
      <c r="B1206" s="78" t="s">
        <v>1547</v>
      </c>
      <c r="C1206" s="87" t="s">
        <v>97</v>
      </c>
      <c r="D1206" s="88">
        <v>41.32</v>
      </c>
      <c r="E1206" s="126">
        <v>0.68300000000000005</v>
      </c>
    </row>
    <row r="1207" spans="1:5">
      <c r="A1207" s="87">
        <v>102990</v>
      </c>
      <c r="B1207" s="78" t="s">
        <v>1548</v>
      </c>
      <c r="C1207" s="87" t="s">
        <v>97</v>
      </c>
      <c r="D1207" s="88">
        <v>51.82</v>
      </c>
      <c r="E1207" s="126">
        <v>0.66539999999999999</v>
      </c>
    </row>
    <row r="1208" spans="1:5">
      <c r="A1208" s="87">
        <v>102991</v>
      </c>
      <c r="B1208" s="78" t="s">
        <v>1549</v>
      </c>
      <c r="C1208" s="87" t="s">
        <v>97</v>
      </c>
      <c r="D1208" s="88">
        <v>68.17</v>
      </c>
      <c r="E1208" s="126">
        <v>0.66159999999999997</v>
      </c>
    </row>
    <row r="1209" spans="1:5">
      <c r="A1209" s="87">
        <v>102992</v>
      </c>
      <c r="B1209" s="78" t="s">
        <v>1550</v>
      </c>
      <c r="C1209" s="87" t="s">
        <v>97</v>
      </c>
      <c r="D1209" s="88">
        <v>102.46</v>
      </c>
      <c r="E1209" s="126">
        <v>0.81710000000000005</v>
      </c>
    </row>
    <row r="1210" spans="1:5">
      <c r="A1210" s="87">
        <v>102993</v>
      </c>
      <c r="B1210" s="78" t="s">
        <v>1551</v>
      </c>
      <c r="C1210" s="87" t="s">
        <v>97</v>
      </c>
      <c r="D1210" s="88">
        <v>133.15</v>
      </c>
      <c r="E1210" s="126">
        <v>0.81520000000000004</v>
      </c>
    </row>
    <row r="1211" spans="1:5">
      <c r="A1211" s="87">
        <v>102994</v>
      </c>
      <c r="B1211" s="78" t="s">
        <v>1552</v>
      </c>
      <c r="C1211" s="87" t="s">
        <v>97</v>
      </c>
      <c r="D1211" s="88">
        <v>248.55</v>
      </c>
      <c r="E1211" s="126">
        <v>0.81710000000000005</v>
      </c>
    </row>
    <row r="1212" spans="1:5">
      <c r="A1212" s="87">
        <v>106017</v>
      </c>
      <c r="B1212" s="78" t="s">
        <v>1553</v>
      </c>
      <c r="C1212" s="87" t="s">
        <v>119</v>
      </c>
      <c r="D1212" s="88">
        <v>0</v>
      </c>
      <c r="E1212" s="126"/>
    </row>
    <row r="1213" spans="1:5">
      <c r="A1213" s="87">
        <v>105944</v>
      </c>
      <c r="B1213" s="78" t="s">
        <v>1554</v>
      </c>
      <c r="C1213" s="87" t="s">
        <v>445</v>
      </c>
      <c r="D1213" s="88">
        <v>832.58</v>
      </c>
      <c r="E1213" s="126">
        <v>0</v>
      </c>
    </row>
    <row r="1214" spans="1:5">
      <c r="A1214" s="87">
        <v>106004</v>
      </c>
      <c r="B1214" s="78" t="s">
        <v>1555</v>
      </c>
      <c r="C1214" s="87" t="s">
        <v>97</v>
      </c>
      <c r="D1214" s="88">
        <v>181.09</v>
      </c>
      <c r="E1214" s="126">
        <v>3.8E-3</v>
      </c>
    </row>
    <row r="1215" spans="1:5">
      <c r="A1215" s="87">
        <v>106005</v>
      </c>
      <c r="B1215" s="78" t="s">
        <v>1556</v>
      </c>
      <c r="C1215" s="87" t="s">
        <v>97</v>
      </c>
      <c r="D1215" s="88">
        <v>214.25</v>
      </c>
      <c r="E1215" s="126">
        <v>3.5999999999999999E-3</v>
      </c>
    </row>
    <row r="1216" spans="1:5">
      <c r="A1216" s="87">
        <v>106006</v>
      </c>
      <c r="B1216" s="78" t="s">
        <v>1557</v>
      </c>
      <c r="C1216" s="87" t="s">
        <v>97</v>
      </c>
      <c r="D1216" s="88">
        <v>254.82</v>
      </c>
      <c r="E1216" s="126">
        <v>3.8999999999999998E-3</v>
      </c>
    </row>
    <row r="1217" spans="1:5">
      <c r="A1217" s="87">
        <v>106007</v>
      </c>
      <c r="B1217" s="78" t="s">
        <v>1558</v>
      </c>
      <c r="C1217" s="87" t="s">
        <v>97</v>
      </c>
      <c r="D1217" s="88">
        <v>290.45</v>
      </c>
      <c r="E1217" s="126">
        <v>3.8999999999999998E-3</v>
      </c>
    </row>
    <row r="1218" spans="1:5">
      <c r="A1218" s="87">
        <v>106008</v>
      </c>
      <c r="B1218" s="78" t="s">
        <v>1559</v>
      </c>
      <c r="C1218" s="87" t="s">
        <v>97</v>
      </c>
      <c r="D1218" s="88">
        <v>326.08999999999997</v>
      </c>
      <c r="E1218" s="126">
        <v>3.8999999999999998E-3</v>
      </c>
    </row>
    <row r="1219" spans="1:5">
      <c r="A1219" s="87">
        <v>106009</v>
      </c>
      <c r="B1219" s="78" t="s">
        <v>1560</v>
      </c>
      <c r="C1219" s="87" t="s">
        <v>97</v>
      </c>
      <c r="D1219" s="88">
        <v>402.28</v>
      </c>
      <c r="E1219" s="126">
        <v>4.1000000000000003E-3</v>
      </c>
    </row>
    <row r="1220" spans="1:5">
      <c r="A1220" s="87">
        <v>106010</v>
      </c>
      <c r="B1220" s="78" t="s">
        <v>1561</v>
      </c>
      <c r="C1220" s="87" t="s">
        <v>97</v>
      </c>
      <c r="D1220" s="88">
        <v>471.08</v>
      </c>
      <c r="E1220" s="126">
        <v>4.0000000000000001E-3</v>
      </c>
    </row>
    <row r="1221" spans="1:5">
      <c r="A1221" s="87">
        <v>106011</v>
      </c>
      <c r="B1221" s="78" t="s">
        <v>1562</v>
      </c>
      <c r="C1221" s="87" t="s">
        <v>97</v>
      </c>
      <c r="D1221" s="88">
        <v>842.08</v>
      </c>
      <c r="E1221" s="126">
        <v>5.7000000000000002E-3</v>
      </c>
    </row>
    <row r="1222" spans="1:5">
      <c r="A1222" s="87">
        <v>106013</v>
      </c>
      <c r="B1222" s="78" t="s">
        <v>1563</v>
      </c>
      <c r="C1222" s="87" t="s">
        <v>97</v>
      </c>
      <c r="D1222" s="88">
        <v>1053.55</v>
      </c>
      <c r="E1222" s="126">
        <v>5.4000000000000003E-3</v>
      </c>
    </row>
    <row r="1223" spans="1:5">
      <c r="A1223" s="87">
        <v>106012</v>
      </c>
      <c r="B1223" s="78" t="s">
        <v>1564</v>
      </c>
      <c r="C1223" s="87" t="s">
        <v>97</v>
      </c>
      <c r="D1223" s="88">
        <v>928.07</v>
      </c>
      <c r="E1223" s="126">
        <v>5.7999999999999996E-3</v>
      </c>
    </row>
    <row r="1224" spans="1:5">
      <c r="A1224" s="87">
        <v>106014</v>
      </c>
      <c r="B1224" s="78" t="s">
        <v>1565</v>
      </c>
      <c r="C1224" s="87" t="s">
        <v>97</v>
      </c>
      <c r="D1224" s="88">
        <v>1187</v>
      </c>
      <c r="E1224" s="126">
        <v>7.4000000000000003E-3</v>
      </c>
    </row>
    <row r="1225" spans="1:5">
      <c r="A1225" s="87">
        <v>106015</v>
      </c>
      <c r="B1225" s="78" t="s">
        <v>1566</v>
      </c>
      <c r="C1225" s="87" t="s">
        <v>97</v>
      </c>
      <c r="D1225" s="88">
        <v>1421.71</v>
      </c>
      <c r="E1225" s="126">
        <v>6.6E-3</v>
      </c>
    </row>
    <row r="1226" spans="1:5">
      <c r="A1226" s="87">
        <v>106016</v>
      </c>
      <c r="B1226" s="78" t="s">
        <v>1567</v>
      </c>
      <c r="C1226" s="87" t="s">
        <v>97</v>
      </c>
      <c r="D1226" s="88">
        <v>1670.38</v>
      </c>
      <c r="E1226" s="126">
        <v>6.1000000000000004E-3</v>
      </c>
    </row>
    <row r="1227" spans="1:5">
      <c r="A1227" s="87">
        <v>106003</v>
      </c>
      <c r="B1227" s="78" t="s">
        <v>1568</v>
      </c>
      <c r="C1227" s="87" t="s">
        <v>97</v>
      </c>
      <c r="D1227" s="88">
        <v>171.91</v>
      </c>
      <c r="E1227" s="126">
        <v>0.2319</v>
      </c>
    </row>
    <row r="1228" spans="1:5">
      <c r="A1228" s="87">
        <v>105997</v>
      </c>
      <c r="B1228" s="78" t="s">
        <v>1569</v>
      </c>
      <c r="C1228" s="87" t="s">
        <v>97</v>
      </c>
      <c r="D1228" s="88">
        <v>94.05</v>
      </c>
      <c r="E1228" s="126">
        <v>0.2303</v>
      </c>
    </row>
    <row r="1229" spans="1:5">
      <c r="A1229" s="87">
        <v>105998</v>
      </c>
      <c r="B1229" s="78" t="s">
        <v>1570</v>
      </c>
      <c r="C1229" s="87" t="s">
        <v>97</v>
      </c>
      <c r="D1229" s="88">
        <v>104.23</v>
      </c>
      <c r="E1229" s="126">
        <v>0.2306</v>
      </c>
    </row>
    <row r="1230" spans="1:5">
      <c r="A1230" s="87">
        <v>105999</v>
      </c>
      <c r="B1230" s="78" t="s">
        <v>1571</v>
      </c>
      <c r="C1230" s="87" t="s">
        <v>97</v>
      </c>
      <c r="D1230" s="88">
        <v>118.61</v>
      </c>
      <c r="E1230" s="126">
        <v>0.23100000000000001</v>
      </c>
    </row>
    <row r="1231" spans="1:5">
      <c r="A1231" s="87">
        <v>106000</v>
      </c>
      <c r="B1231" s="78" t="s">
        <v>1572</v>
      </c>
      <c r="C1231" s="87" t="s">
        <v>97</v>
      </c>
      <c r="D1231" s="88">
        <v>132.99</v>
      </c>
      <c r="E1231" s="126">
        <v>0.23130000000000001</v>
      </c>
    </row>
    <row r="1232" spans="1:5">
      <c r="A1232" s="87">
        <v>106001</v>
      </c>
      <c r="B1232" s="78" t="s">
        <v>1573</v>
      </c>
      <c r="C1232" s="87" t="s">
        <v>97</v>
      </c>
      <c r="D1232" s="88">
        <v>143.15</v>
      </c>
      <c r="E1232" s="126">
        <v>0.23150000000000001</v>
      </c>
    </row>
    <row r="1233" spans="1:5">
      <c r="A1233" s="87">
        <v>106002</v>
      </c>
      <c r="B1233" s="78" t="s">
        <v>1574</v>
      </c>
      <c r="C1233" s="87" t="s">
        <v>97</v>
      </c>
      <c r="D1233" s="88">
        <v>157.54</v>
      </c>
      <c r="E1233" s="126">
        <v>0.23169999999999999</v>
      </c>
    </row>
    <row r="1234" spans="1:5">
      <c r="A1234" s="87">
        <v>105992</v>
      </c>
      <c r="B1234" s="78" t="s">
        <v>1575</v>
      </c>
      <c r="C1234" s="87" t="s">
        <v>97</v>
      </c>
      <c r="D1234" s="88">
        <v>106.12</v>
      </c>
      <c r="E1234" s="126">
        <v>0</v>
      </c>
    </row>
    <row r="1235" spans="1:5">
      <c r="A1235" s="87">
        <v>105993</v>
      </c>
      <c r="B1235" s="78" t="s">
        <v>1576</v>
      </c>
      <c r="C1235" s="87" t="s">
        <v>97</v>
      </c>
      <c r="D1235" s="88">
        <v>127.37</v>
      </c>
      <c r="E1235" s="126">
        <v>0</v>
      </c>
    </row>
    <row r="1236" spans="1:5">
      <c r="A1236" s="87">
        <v>105994</v>
      </c>
      <c r="B1236" s="78" t="s">
        <v>1577</v>
      </c>
      <c r="C1236" s="87" t="s">
        <v>97</v>
      </c>
      <c r="D1236" s="88">
        <v>156.12</v>
      </c>
      <c r="E1236" s="126">
        <v>0</v>
      </c>
    </row>
    <row r="1237" spans="1:5">
      <c r="A1237" s="87">
        <v>105995</v>
      </c>
      <c r="B1237" s="78" t="s">
        <v>1578</v>
      </c>
      <c r="C1237" s="87" t="s">
        <v>97</v>
      </c>
      <c r="D1237" s="88">
        <v>184.98</v>
      </c>
      <c r="E1237" s="126">
        <v>0</v>
      </c>
    </row>
    <row r="1238" spans="1:5">
      <c r="A1238" s="87">
        <v>105996</v>
      </c>
      <c r="B1238" s="78" t="s">
        <v>1579</v>
      </c>
      <c r="C1238" s="87" t="s">
        <v>97</v>
      </c>
      <c r="D1238" s="88">
        <v>200.02</v>
      </c>
      <c r="E1238" s="126">
        <v>0</v>
      </c>
    </row>
    <row r="1239" spans="1:5">
      <c r="A1239" s="87">
        <v>105988</v>
      </c>
      <c r="B1239" s="78" t="s">
        <v>1580</v>
      </c>
      <c r="C1239" s="87" t="s">
        <v>97</v>
      </c>
      <c r="D1239" s="88">
        <v>69.84</v>
      </c>
      <c r="E1239" s="126">
        <v>0</v>
      </c>
    </row>
    <row r="1240" spans="1:5">
      <c r="A1240" s="87">
        <v>105989</v>
      </c>
      <c r="B1240" s="78" t="s">
        <v>1581</v>
      </c>
      <c r="C1240" s="87" t="s">
        <v>97</v>
      </c>
      <c r="D1240" s="88">
        <v>77.36</v>
      </c>
      <c r="E1240" s="126">
        <v>0</v>
      </c>
    </row>
    <row r="1241" spans="1:5">
      <c r="A1241" s="87">
        <v>105990</v>
      </c>
      <c r="B1241" s="78" t="s">
        <v>1582</v>
      </c>
      <c r="C1241" s="87" t="s">
        <v>97</v>
      </c>
      <c r="D1241" s="88">
        <v>87.99</v>
      </c>
      <c r="E1241" s="126">
        <v>0</v>
      </c>
    </row>
    <row r="1242" spans="1:5">
      <c r="A1242" s="87">
        <v>105991</v>
      </c>
      <c r="B1242" s="78" t="s">
        <v>1583</v>
      </c>
      <c r="C1242" s="87" t="s">
        <v>97</v>
      </c>
      <c r="D1242" s="88">
        <v>98.61</v>
      </c>
      <c r="E1242" s="126">
        <v>0</v>
      </c>
    </row>
    <row r="1243" spans="1:5">
      <c r="A1243" s="87">
        <v>105987</v>
      </c>
      <c r="B1243" s="78" t="s">
        <v>1584</v>
      </c>
      <c r="C1243" s="87" t="s">
        <v>97</v>
      </c>
      <c r="D1243" s="88">
        <v>121.15</v>
      </c>
      <c r="E1243" s="126">
        <v>0</v>
      </c>
    </row>
    <row r="1244" spans="1:5">
      <c r="A1244" s="87">
        <v>105986</v>
      </c>
      <c r="B1244" s="78" t="s">
        <v>1585</v>
      </c>
      <c r="C1244" s="87" t="s">
        <v>97</v>
      </c>
      <c r="D1244" s="88">
        <v>151.22</v>
      </c>
      <c r="E1244" s="126">
        <v>0</v>
      </c>
    </row>
    <row r="1245" spans="1:5">
      <c r="A1245" s="87">
        <v>106019</v>
      </c>
      <c r="B1245" s="78" t="s">
        <v>1586</v>
      </c>
      <c r="C1245" s="87" t="s">
        <v>119</v>
      </c>
      <c r="D1245" s="88">
        <v>0</v>
      </c>
      <c r="E1245" s="126"/>
    </row>
    <row r="1246" spans="1:5">
      <c r="A1246" s="87">
        <v>103001</v>
      </c>
      <c r="B1246" s="78" t="s">
        <v>1587</v>
      </c>
      <c r="C1246" s="87" t="s">
        <v>119</v>
      </c>
      <c r="D1246" s="88">
        <v>193.93</v>
      </c>
      <c r="E1246" s="126">
        <v>0.91710000000000003</v>
      </c>
    </row>
    <row r="1247" spans="1:5">
      <c r="A1247" s="87">
        <v>103002</v>
      </c>
      <c r="B1247" s="78" t="s">
        <v>1588</v>
      </c>
      <c r="C1247" s="87" t="s">
        <v>119</v>
      </c>
      <c r="D1247" s="88">
        <v>242.77</v>
      </c>
      <c r="E1247" s="126">
        <v>0.93100000000000005</v>
      </c>
    </row>
    <row r="1248" spans="1:5">
      <c r="A1248" s="87">
        <v>103003</v>
      </c>
      <c r="B1248" s="78" t="s">
        <v>1589</v>
      </c>
      <c r="C1248" s="87" t="s">
        <v>119</v>
      </c>
      <c r="D1248" s="88">
        <v>340.45</v>
      </c>
      <c r="E1248" s="126">
        <v>0.94689999999999996</v>
      </c>
    </row>
    <row r="1249" spans="1:5">
      <c r="A1249" s="87">
        <v>106018</v>
      </c>
      <c r="B1249" s="78" t="s">
        <v>1590</v>
      </c>
      <c r="C1249" s="87" t="s">
        <v>119</v>
      </c>
      <c r="D1249" s="88">
        <v>0</v>
      </c>
      <c r="E1249" s="126"/>
    </row>
    <row r="1250" spans="1:5">
      <c r="A1250" s="87">
        <v>105945</v>
      </c>
      <c r="B1250" s="78" t="s">
        <v>1591</v>
      </c>
      <c r="C1250" s="87" t="s">
        <v>359</v>
      </c>
      <c r="D1250" s="88">
        <v>8.5500000000000007</v>
      </c>
      <c r="E1250" s="126">
        <v>0</v>
      </c>
    </row>
    <row r="1251" spans="1:5">
      <c r="A1251" s="87">
        <v>98522</v>
      </c>
      <c r="B1251" s="78" t="s">
        <v>1592</v>
      </c>
      <c r="C1251" s="87" t="s">
        <v>97</v>
      </c>
      <c r="D1251" s="88">
        <v>185.82</v>
      </c>
      <c r="E1251" s="126">
        <v>0</v>
      </c>
    </row>
    <row r="1252" spans="1:5">
      <c r="A1252" s="87">
        <v>98523</v>
      </c>
      <c r="B1252" s="78" t="s">
        <v>1593</v>
      </c>
      <c r="C1252" s="87" t="s">
        <v>97</v>
      </c>
      <c r="D1252" s="88">
        <v>0</v>
      </c>
      <c r="E1252" s="126"/>
    </row>
    <row r="1253" spans="1:5">
      <c r="A1253" s="87">
        <v>102364</v>
      </c>
      <c r="B1253" s="78" t="s">
        <v>1594</v>
      </c>
      <c r="C1253" s="87" t="s">
        <v>359</v>
      </c>
      <c r="D1253" s="88">
        <v>190.29</v>
      </c>
      <c r="E1253" s="126">
        <v>0</v>
      </c>
    </row>
    <row r="1254" spans="1:5">
      <c r="A1254" s="87">
        <v>102363</v>
      </c>
      <c r="B1254" s="78" t="s">
        <v>1595</v>
      </c>
      <c r="C1254" s="87" t="s">
        <v>359</v>
      </c>
      <c r="D1254" s="88">
        <v>160.9</v>
      </c>
      <c r="E1254" s="126">
        <v>0</v>
      </c>
    </row>
    <row r="1255" spans="1:5">
      <c r="A1255" s="87">
        <v>102362</v>
      </c>
      <c r="B1255" s="78" t="s">
        <v>1596</v>
      </c>
      <c r="C1255" s="87" t="s">
        <v>359</v>
      </c>
      <c r="D1255" s="88">
        <v>144.27000000000001</v>
      </c>
      <c r="E1255" s="126">
        <v>0</v>
      </c>
    </row>
    <row r="1256" spans="1:5">
      <c r="A1256" s="87">
        <v>101196</v>
      </c>
      <c r="B1256" s="78" t="s">
        <v>1597</v>
      </c>
      <c r="C1256" s="87" t="s">
        <v>97</v>
      </c>
      <c r="D1256" s="88">
        <v>0</v>
      </c>
      <c r="E1256" s="126"/>
    </row>
    <row r="1257" spans="1:5">
      <c r="A1257" s="87">
        <v>101195</v>
      </c>
      <c r="B1257" s="78" t="s">
        <v>1598</v>
      </c>
      <c r="C1257" s="87" t="s">
        <v>97</v>
      </c>
      <c r="D1257" s="88">
        <v>0</v>
      </c>
      <c r="E1257" s="126"/>
    </row>
    <row r="1258" spans="1:5">
      <c r="A1258" s="87">
        <v>101193</v>
      </c>
      <c r="B1258" s="78" t="s">
        <v>1599</v>
      </c>
      <c r="C1258" s="87" t="s">
        <v>97</v>
      </c>
      <c r="D1258" s="88">
        <v>55.33</v>
      </c>
      <c r="E1258" s="126">
        <v>0</v>
      </c>
    </row>
    <row r="1259" spans="1:5">
      <c r="A1259" s="87">
        <v>106459</v>
      </c>
      <c r="B1259" s="78" t="s">
        <v>1600</v>
      </c>
      <c r="C1259" s="87" t="s">
        <v>97</v>
      </c>
      <c r="D1259" s="88">
        <v>55.46</v>
      </c>
      <c r="E1259" s="126">
        <v>0</v>
      </c>
    </row>
    <row r="1260" spans="1:5">
      <c r="A1260" s="87">
        <v>101194</v>
      </c>
      <c r="B1260" s="78" t="s">
        <v>1601</v>
      </c>
      <c r="C1260" s="87" t="s">
        <v>97</v>
      </c>
      <c r="D1260" s="88">
        <v>55.57</v>
      </c>
      <c r="E1260" s="126">
        <v>0</v>
      </c>
    </row>
    <row r="1261" spans="1:5">
      <c r="A1261" s="87">
        <v>101190</v>
      </c>
      <c r="B1261" s="78" t="s">
        <v>1602</v>
      </c>
      <c r="C1261" s="87" t="s">
        <v>97</v>
      </c>
      <c r="D1261" s="88">
        <v>61.74</v>
      </c>
      <c r="E1261" s="126">
        <v>0</v>
      </c>
    </row>
    <row r="1262" spans="1:5">
      <c r="A1262" s="87">
        <v>106458</v>
      </c>
      <c r="B1262" s="78" t="s">
        <v>1603</v>
      </c>
      <c r="C1262" s="87" t="s">
        <v>97</v>
      </c>
      <c r="D1262" s="88">
        <v>61.87</v>
      </c>
      <c r="E1262" s="126">
        <v>0</v>
      </c>
    </row>
    <row r="1263" spans="1:5">
      <c r="A1263" s="87">
        <v>101191</v>
      </c>
      <c r="B1263" s="78" t="s">
        <v>1604</v>
      </c>
      <c r="C1263" s="87" t="s">
        <v>97</v>
      </c>
      <c r="D1263" s="88">
        <v>61.98</v>
      </c>
      <c r="E1263" s="126">
        <v>0</v>
      </c>
    </row>
    <row r="1264" spans="1:5">
      <c r="A1264" s="87">
        <v>101198</v>
      </c>
      <c r="B1264" s="78" t="s">
        <v>1605</v>
      </c>
      <c r="C1264" s="87" t="s">
        <v>97</v>
      </c>
      <c r="D1264" s="88">
        <v>82.96</v>
      </c>
      <c r="E1264" s="126">
        <v>0</v>
      </c>
    </row>
    <row r="1265" spans="1:5">
      <c r="A1265" s="87">
        <v>106460</v>
      </c>
      <c r="B1265" s="78" t="s">
        <v>1606</v>
      </c>
      <c r="C1265" s="87" t="s">
        <v>97</v>
      </c>
      <c r="D1265" s="88">
        <v>83.31</v>
      </c>
      <c r="E1265" s="126">
        <v>0</v>
      </c>
    </row>
    <row r="1266" spans="1:5">
      <c r="A1266" s="87">
        <v>101199</v>
      </c>
      <c r="B1266" s="78" t="s">
        <v>1607</v>
      </c>
      <c r="C1266" s="87" t="s">
        <v>97</v>
      </c>
      <c r="D1266" s="88">
        <v>83.56</v>
      </c>
      <c r="E1266" s="126">
        <v>0</v>
      </c>
    </row>
    <row r="1267" spans="1:5">
      <c r="A1267" s="87">
        <v>101203</v>
      </c>
      <c r="B1267" s="78" t="s">
        <v>1608</v>
      </c>
      <c r="C1267" s="87" t="s">
        <v>97</v>
      </c>
      <c r="D1267" s="88">
        <v>33.67</v>
      </c>
      <c r="E1267" s="126">
        <v>0</v>
      </c>
    </row>
    <row r="1268" spans="1:5">
      <c r="A1268" s="87">
        <v>101204</v>
      </c>
      <c r="B1268" s="78" t="s">
        <v>1609</v>
      </c>
      <c r="C1268" s="87" t="s">
        <v>97</v>
      </c>
      <c r="D1268" s="88">
        <v>33.909999999999997</v>
      </c>
      <c r="E1268" s="126">
        <v>0</v>
      </c>
    </row>
    <row r="1269" spans="1:5">
      <c r="A1269" s="87">
        <v>106257</v>
      </c>
      <c r="B1269" s="78" t="s">
        <v>1610</v>
      </c>
      <c r="C1269" s="87" t="s">
        <v>97</v>
      </c>
      <c r="D1269" s="88">
        <v>33.83</v>
      </c>
      <c r="E1269" s="126">
        <v>0</v>
      </c>
    </row>
    <row r="1270" spans="1:5">
      <c r="A1270" s="87">
        <v>106461</v>
      </c>
      <c r="B1270" s="78" t="s">
        <v>1611</v>
      </c>
      <c r="C1270" s="87" t="s">
        <v>97</v>
      </c>
      <c r="D1270" s="88">
        <v>49.22</v>
      </c>
      <c r="E1270" s="126">
        <v>0</v>
      </c>
    </row>
    <row r="1271" spans="1:5">
      <c r="A1271" s="87">
        <v>106462</v>
      </c>
      <c r="B1271" s="78" t="s">
        <v>1612</v>
      </c>
      <c r="C1271" s="87" t="s">
        <v>97</v>
      </c>
      <c r="D1271" s="88">
        <v>59.86</v>
      </c>
      <c r="E1271" s="126">
        <v>0</v>
      </c>
    </row>
    <row r="1272" spans="1:5">
      <c r="A1272" s="87">
        <v>106479</v>
      </c>
      <c r="B1272" s="78" t="s">
        <v>1613</v>
      </c>
      <c r="C1272" s="87" t="s">
        <v>97</v>
      </c>
      <c r="D1272" s="88">
        <v>56.81</v>
      </c>
      <c r="E1272" s="126">
        <v>0</v>
      </c>
    </row>
    <row r="1273" spans="1:5">
      <c r="A1273" s="87">
        <v>106483</v>
      </c>
      <c r="B1273" s="78" t="s">
        <v>1614</v>
      </c>
      <c r="C1273" s="87" t="s">
        <v>119</v>
      </c>
      <c r="D1273" s="88">
        <v>111.28</v>
      </c>
      <c r="E1273" s="126">
        <v>0</v>
      </c>
    </row>
    <row r="1274" spans="1:5">
      <c r="A1274" s="87">
        <v>106484</v>
      </c>
      <c r="B1274" s="78" t="s">
        <v>1615</v>
      </c>
      <c r="C1274" s="87" t="s">
        <v>119</v>
      </c>
      <c r="D1274" s="88">
        <v>120.76</v>
      </c>
      <c r="E1274" s="126">
        <v>0</v>
      </c>
    </row>
    <row r="1275" spans="1:5">
      <c r="A1275" s="87">
        <v>106480</v>
      </c>
      <c r="B1275" s="78" t="s">
        <v>1616</v>
      </c>
      <c r="C1275" s="87" t="s">
        <v>119</v>
      </c>
      <c r="D1275" s="88">
        <v>106.88</v>
      </c>
      <c r="E1275" s="126">
        <v>0</v>
      </c>
    </row>
    <row r="1276" spans="1:5">
      <c r="A1276" s="87">
        <v>106482</v>
      </c>
      <c r="B1276" s="78" t="s">
        <v>1617</v>
      </c>
      <c r="C1276" s="87" t="s">
        <v>119</v>
      </c>
      <c r="D1276" s="88">
        <v>0</v>
      </c>
      <c r="E1276" s="126"/>
    </row>
    <row r="1277" spans="1:5">
      <c r="A1277" s="87">
        <v>106481</v>
      </c>
      <c r="B1277" s="78" t="s">
        <v>1618</v>
      </c>
      <c r="C1277" s="87" t="s">
        <v>119</v>
      </c>
      <c r="D1277" s="88">
        <v>122.9</v>
      </c>
      <c r="E1277" s="126">
        <v>0</v>
      </c>
    </row>
    <row r="1278" spans="1:5">
      <c r="A1278" s="87">
        <v>106467</v>
      </c>
      <c r="B1278" s="78" t="s">
        <v>1619</v>
      </c>
      <c r="C1278" s="87" t="s">
        <v>359</v>
      </c>
      <c r="D1278" s="88">
        <v>0</v>
      </c>
      <c r="E1278" s="126"/>
    </row>
    <row r="1279" spans="1:5">
      <c r="A1279" s="87">
        <v>106465</v>
      </c>
      <c r="B1279" s="78" t="s">
        <v>1620</v>
      </c>
      <c r="C1279" s="87" t="s">
        <v>359</v>
      </c>
      <c r="D1279" s="88">
        <v>0</v>
      </c>
      <c r="E1279" s="126"/>
    </row>
    <row r="1280" spans="1:5">
      <c r="A1280" s="87">
        <v>106469</v>
      </c>
      <c r="B1280" s="78" t="s">
        <v>1621</v>
      </c>
      <c r="C1280" s="87" t="s">
        <v>359</v>
      </c>
      <c r="D1280" s="88">
        <v>42.29</v>
      </c>
      <c r="E1280" s="126">
        <v>0</v>
      </c>
    </row>
    <row r="1281" spans="1:5">
      <c r="A1281" s="87">
        <v>106468</v>
      </c>
      <c r="B1281" s="78" t="s">
        <v>1622</v>
      </c>
      <c r="C1281" s="87" t="s">
        <v>359</v>
      </c>
      <c r="D1281" s="88">
        <v>25.68</v>
      </c>
      <c r="E1281" s="126">
        <v>0</v>
      </c>
    </row>
    <row r="1282" spans="1:5">
      <c r="A1282" s="87">
        <v>106466</v>
      </c>
      <c r="B1282" s="78" t="s">
        <v>1623</v>
      </c>
      <c r="C1282" s="87" t="s">
        <v>359</v>
      </c>
      <c r="D1282" s="88">
        <v>50.79</v>
      </c>
      <c r="E1282" s="126">
        <v>0</v>
      </c>
    </row>
    <row r="1283" spans="1:5">
      <c r="A1283" s="87">
        <v>106464</v>
      </c>
      <c r="B1283" s="78" t="s">
        <v>1624</v>
      </c>
      <c r="C1283" s="87" t="s">
        <v>359</v>
      </c>
      <c r="D1283" s="88">
        <v>69.09</v>
      </c>
      <c r="E1283" s="126">
        <v>0</v>
      </c>
    </row>
    <row r="1284" spans="1:5">
      <c r="A1284" s="87">
        <v>106476</v>
      </c>
      <c r="B1284" s="78" t="s">
        <v>1625</v>
      </c>
      <c r="C1284" s="87" t="s">
        <v>97</v>
      </c>
      <c r="D1284" s="88">
        <v>53.58</v>
      </c>
      <c r="E1284" s="126">
        <v>0</v>
      </c>
    </row>
    <row r="1285" spans="1:5">
      <c r="A1285" s="87">
        <v>106477</v>
      </c>
      <c r="B1285" s="78" t="s">
        <v>1626</v>
      </c>
      <c r="C1285" s="87" t="s">
        <v>97</v>
      </c>
      <c r="D1285" s="88">
        <v>44.94</v>
      </c>
      <c r="E1285" s="126">
        <v>0</v>
      </c>
    </row>
    <row r="1286" spans="1:5">
      <c r="A1286" s="87">
        <v>106478</v>
      </c>
      <c r="B1286" s="78" t="s">
        <v>1627</v>
      </c>
      <c r="C1286" s="87" t="s">
        <v>97</v>
      </c>
      <c r="D1286" s="88">
        <v>98.59</v>
      </c>
      <c r="E1286" s="126">
        <v>0</v>
      </c>
    </row>
    <row r="1287" spans="1:5">
      <c r="A1287" s="87">
        <v>106471</v>
      </c>
      <c r="B1287" s="78" t="s">
        <v>1628</v>
      </c>
      <c r="C1287" s="87" t="s">
        <v>97</v>
      </c>
      <c r="D1287" s="88">
        <v>125.54</v>
      </c>
      <c r="E1287" s="126">
        <v>0</v>
      </c>
    </row>
    <row r="1288" spans="1:5">
      <c r="A1288" s="87">
        <v>106470</v>
      </c>
      <c r="B1288" s="78" t="s">
        <v>1629</v>
      </c>
      <c r="C1288" s="87" t="s">
        <v>97</v>
      </c>
      <c r="D1288" s="88">
        <v>108.98</v>
      </c>
      <c r="E1288" s="126">
        <v>0</v>
      </c>
    </row>
    <row r="1289" spans="1:5">
      <c r="A1289" s="87">
        <v>106472</v>
      </c>
      <c r="B1289" s="78" t="s">
        <v>1630</v>
      </c>
      <c r="C1289" s="87" t="s">
        <v>97</v>
      </c>
      <c r="D1289" s="88">
        <v>155.16</v>
      </c>
      <c r="E1289" s="126">
        <v>0</v>
      </c>
    </row>
    <row r="1290" spans="1:5">
      <c r="A1290" s="87">
        <v>106475</v>
      </c>
      <c r="B1290" s="78" t="s">
        <v>1631</v>
      </c>
      <c r="C1290" s="87" t="s">
        <v>97</v>
      </c>
      <c r="D1290" s="88">
        <v>126.3</v>
      </c>
      <c r="E1290" s="126">
        <v>0</v>
      </c>
    </row>
    <row r="1291" spans="1:5">
      <c r="A1291" s="87">
        <v>106474</v>
      </c>
      <c r="B1291" s="78" t="s">
        <v>1632</v>
      </c>
      <c r="C1291" s="87" t="s">
        <v>97</v>
      </c>
      <c r="D1291" s="88">
        <v>96.42</v>
      </c>
      <c r="E1291" s="126">
        <v>0</v>
      </c>
    </row>
    <row r="1292" spans="1:5">
      <c r="A1292" s="87">
        <v>106473</v>
      </c>
      <c r="B1292" s="78" t="s">
        <v>1633</v>
      </c>
      <c r="C1292" s="87" t="s">
        <v>97</v>
      </c>
      <c r="D1292" s="88">
        <v>79.64</v>
      </c>
      <c r="E1292" s="126">
        <v>0</v>
      </c>
    </row>
    <row r="1293" spans="1:5">
      <c r="A1293" s="87">
        <v>101205</v>
      </c>
      <c r="B1293" s="78" t="s">
        <v>1634</v>
      </c>
      <c r="C1293" s="87" t="s">
        <v>97</v>
      </c>
      <c r="D1293" s="88">
        <v>33.83</v>
      </c>
      <c r="E1293" s="126">
        <v>0</v>
      </c>
    </row>
    <row r="1294" spans="1:5">
      <c r="A1294" s="87">
        <v>106463</v>
      </c>
      <c r="B1294" s="78" t="s">
        <v>1635</v>
      </c>
      <c r="C1294" s="87" t="s">
        <v>359</v>
      </c>
      <c r="D1294" s="88">
        <v>0</v>
      </c>
      <c r="E1294" s="126"/>
    </row>
    <row r="1295" spans="1:5">
      <c r="A1295" s="87">
        <v>106457</v>
      </c>
      <c r="B1295" s="78" t="s">
        <v>1636</v>
      </c>
      <c r="C1295" s="87" t="s">
        <v>97</v>
      </c>
      <c r="D1295" s="88">
        <v>5.31</v>
      </c>
      <c r="E1295" s="126">
        <v>0</v>
      </c>
    </row>
    <row r="1296" spans="1:5">
      <c r="A1296" s="87">
        <v>87905</v>
      </c>
      <c r="B1296" s="78" t="s">
        <v>1637</v>
      </c>
      <c r="C1296" s="87" t="s">
        <v>359</v>
      </c>
      <c r="D1296" s="88">
        <v>8.17</v>
      </c>
      <c r="E1296" s="126">
        <v>0</v>
      </c>
    </row>
    <row r="1297" spans="1:5">
      <c r="A1297" s="87">
        <v>87904</v>
      </c>
      <c r="B1297" s="78" t="s">
        <v>1638</v>
      </c>
      <c r="C1297" s="87" t="s">
        <v>359</v>
      </c>
      <c r="D1297" s="88">
        <v>8.7200000000000006</v>
      </c>
      <c r="E1297" s="126">
        <v>0</v>
      </c>
    </row>
    <row r="1298" spans="1:5">
      <c r="A1298" s="87">
        <v>87908</v>
      </c>
      <c r="B1298" s="78" t="s">
        <v>1639</v>
      </c>
      <c r="C1298" s="87" t="s">
        <v>359</v>
      </c>
      <c r="D1298" s="88">
        <v>6.39</v>
      </c>
      <c r="E1298" s="126">
        <v>0.1346</v>
      </c>
    </row>
    <row r="1299" spans="1:5">
      <c r="A1299" s="87">
        <v>87907</v>
      </c>
      <c r="B1299" s="78" t="s">
        <v>1640</v>
      </c>
      <c r="C1299" s="87" t="s">
        <v>359</v>
      </c>
      <c r="D1299" s="88">
        <v>6.94</v>
      </c>
      <c r="E1299" s="126">
        <v>0.1239</v>
      </c>
    </row>
    <row r="1300" spans="1:5">
      <c r="A1300" s="87">
        <v>87903</v>
      </c>
      <c r="B1300" s="78" t="s">
        <v>1641</v>
      </c>
      <c r="C1300" s="87" t="s">
        <v>359</v>
      </c>
      <c r="D1300" s="88">
        <v>13.63</v>
      </c>
      <c r="E1300" s="126">
        <v>0</v>
      </c>
    </row>
    <row r="1301" spans="1:5">
      <c r="A1301" s="87">
        <v>87902</v>
      </c>
      <c r="B1301" s="78" t="s">
        <v>1642</v>
      </c>
      <c r="C1301" s="87" t="s">
        <v>359</v>
      </c>
      <c r="D1301" s="88">
        <v>14.07</v>
      </c>
      <c r="E1301" s="126">
        <v>0</v>
      </c>
    </row>
    <row r="1302" spans="1:5">
      <c r="A1302" s="87">
        <v>87900</v>
      </c>
      <c r="B1302" s="78" t="s">
        <v>1643</v>
      </c>
      <c r="C1302" s="87" t="s">
        <v>359</v>
      </c>
      <c r="D1302" s="88">
        <v>9.23</v>
      </c>
      <c r="E1302" s="126">
        <v>0</v>
      </c>
    </row>
    <row r="1303" spans="1:5">
      <c r="A1303" s="87">
        <v>87899</v>
      </c>
      <c r="B1303" s="78" t="s">
        <v>1644</v>
      </c>
      <c r="C1303" s="87" t="s">
        <v>359</v>
      </c>
      <c r="D1303" s="88">
        <v>9.42</v>
      </c>
      <c r="E1303" s="126">
        <v>0</v>
      </c>
    </row>
    <row r="1304" spans="1:5">
      <c r="A1304" s="87">
        <v>87894</v>
      </c>
      <c r="B1304" s="78" t="s">
        <v>1645</v>
      </c>
      <c r="C1304" s="87" t="s">
        <v>359</v>
      </c>
      <c r="D1304" s="88">
        <v>7.03</v>
      </c>
      <c r="E1304" s="126">
        <v>0</v>
      </c>
    </row>
    <row r="1305" spans="1:5">
      <c r="A1305" s="87">
        <v>87893</v>
      </c>
      <c r="B1305" s="78" t="s">
        <v>1646</v>
      </c>
      <c r="C1305" s="87" t="s">
        <v>359</v>
      </c>
      <c r="D1305" s="88">
        <v>7.58</v>
      </c>
      <c r="E1305" s="126">
        <v>0</v>
      </c>
    </row>
    <row r="1306" spans="1:5">
      <c r="A1306" s="87">
        <v>87897</v>
      </c>
      <c r="B1306" s="78" t="s">
        <v>1647</v>
      </c>
      <c r="C1306" s="87" t="s">
        <v>359</v>
      </c>
      <c r="D1306" s="88">
        <v>5.29</v>
      </c>
      <c r="E1306" s="126">
        <v>0.121</v>
      </c>
    </row>
    <row r="1307" spans="1:5">
      <c r="A1307" s="87">
        <v>87896</v>
      </c>
      <c r="B1307" s="78" t="s">
        <v>1648</v>
      </c>
      <c r="C1307" s="87" t="s">
        <v>359</v>
      </c>
      <c r="D1307" s="88">
        <v>5.84</v>
      </c>
      <c r="E1307" s="126">
        <v>0.1096</v>
      </c>
    </row>
    <row r="1308" spans="1:5">
      <c r="A1308" s="87">
        <v>87892</v>
      </c>
      <c r="B1308" s="78" t="s">
        <v>1649</v>
      </c>
      <c r="C1308" s="87" t="s">
        <v>359</v>
      </c>
      <c r="D1308" s="88">
        <v>12.92</v>
      </c>
      <c r="E1308" s="126">
        <v>0</v>
      </c>
    </row>
    <row r="1309" spans="1:5">
      <c r="A1309" s="87">
        <v>87891</v>
      </c>
      <c r="B1309" s="78" t="s">
        <v>1650</v>
      </c>
      <c r="C1309" s="87" t="s">
        <v>359</v>
      </c>
      <c r="D1309" s="88">
        <v>13.36</v>
      </c>
      <c r="E1309" s="126">
        <v>0</v>
      </c>
    </row>
    <row r="1310" spans="1:5">
      <c r="A1310" s="87">
        <v>87889</v>
      </c>
      <c r="B1310" s="78" t="s">
        <v>1651</v>
      </c>
      <c r="C1310" s="87" t="s">
        <v>359</v>
      </c>
      <c r="D1310" s="88">
        <v>8.52</v>
      </c>
      <c r="E1310" s="126">
        <v>0</v>
      </c>
    </row>
    <row r="1311" spans="1:5">
      <c r="A1311" s="87">
        <v>87888</v>
      </c>
      <c r="B1311" s="78" t="s">
        <v>1652</v>
      </c>
      <c r="C1311" s="87" t="s">
        <v>359</v>
      </c>
      <c r="D1311" s="88">
        <v>8.7100000000000009</v>
      </c>
      <c r="E1311" s="126">
        <v>0</v>
      </c>
    </row>
    <row r="1312" spans="1:5">
      <c r="A1312" s="87">
        <v>104411</v>
      </c>
      <c r="B1312" s="78" t="s">
        <v>1653</v>
      </c>
      <c r="C1312" s="87" t="s">
        <v>359</v>
      </c>
      <c r="D1312" s="88">
        <v>4.8099999999999996</v>
      </c>
      <c r="E1312" s="126">
        <v>9.7699999999999995E-2</v>
      </c>
    </row>
    <row r="1313" spans="1:5">
      <c r="A1313" s="87">
        <v>104410</v>
      </c>
      <c r="B1313" s="78" t="s">
        <v>1654</v>
      </c>
      <c r="C1313" s="87" t="s">
        <v>359</v>
      </c>
      <c r="D1313" s="88">
        <v>5.43</v>
      </c>
      <c r="E1313" s="126">
        <v>8.6599999999999996E-2</v>
      </c>
    </row>
    <row r="1314" spans="1:5">
      <c r="A1314" s="87">
        <v>87879</v>
      </c>
      <c r="B1314" s="78" t="s">
        <v>1655</v>
      </c>
      <c r="C1314" s="87" t="s">
        <v>359</v>
      </c>
      <c r="D1314" s="88">
        <v>4.5999999999999996</v>
      </c>
      <c r="E1314" s="126">
        <v>0</v>
      </c>
    </row>
    <row r="1315" spans="1:5">
      <c r="A1315" s="87">
        <v>87878</v>
      </c>
      <c r="B1315" s="78" t="s">
        <v>1656</v>
      </c>
      <c r="C1315" s="87" t="s">
        <v>359</v>
      </c>
      <c r="D1315" s="88">
        <v>5.15</v>
      </c>
      <c r="E1315" s="126">
        <v>0</v>
      </c>
    </row>
    <row r="1316" spans="1:5">
      <c r="A1316" s="87">
        <v>87885</v>
      </c>
      <c r="B1316" s="78" t="s">
        <v>1657</v>
      </c>
      <c r="C1316" s="87" t="s">
        <v>359</v>
      </c>
      <c r="D1316" s="88">
        <v>11.28</v>
      </c>
      <c r="E1316" s="126">
        <v>0</v>
      </c>
    </row>
    <row r="1317" spans="1:5">
      <c r="A1317" s="87">
        <v>87884</v>
      </c>
      <c r="B1317" s="78" t="s">
        <v>1658</v>
      </c>
      <c r="C1317" s="87" t="s">
        <v>359</v>
      </c>
      <c r="D1317" s="88">
        <v>11.72</v>
      </c>
      <c r="E1317" s="126">
        <v>0</v>
      </c>
    </row>
    <row r="1318" spans="1:5">
      <c r="A1318" s="87">
        <v>87882</v>
      </c>
      <c r="B1318" s="78" t="s">
        <v>1659</v>
      </c>
      <c r="C1318" s="87" t="s">
        <v>359</v>
      </c>
      <c r="D1318" s="88">
        <v>6.88</v>
      </c>
      <c r="E1318" s="126">
        <v>0</v>
      </c>
    </row>
    <row r="1319" spans="1:5">
      <c r="A1319" s="87">
        <v>87881</v>
      </c>
      <c r="B1319" s="78" t="s">
        <v>1660</v>
      </c>
      <c r="C1319" s="87" t="s">
        <v>359</v>
      </c>
      <c r="D1319" s="88">
        <v>7.07</v>
      </c>
      <c r="E1319" s="126">
        <v>0</v>
      </c>
    </row>
    <row r="1320" spans="1:5">
      <c r="A1320" s="87">
        <v>87887</v>
      </c>
      <c r="B1320" s="78" t="s">
        <v>1661</v>
      </c>
      <c r="C1320" s="87" t="s">
        <v>359</v>
      </c>
      <c r="D1320" s="88">
        <v>18.73</v>
      </c>
      <c r="E1320" s="126">
        <v>0</v>
      </c>
    </row>
    <row r="1321" spans="1:5">
      <c r="A1321" s="87">
        <v>87886</v>
      </c>
      <c r="B1321" s="78" t="s">
        <v>1662</v>
      </c>
      <c r="C1321" s="87" t="s">
        <v>359</v>
      </c>
      <c r="D1321" s="88">
        <v>19.66</v>
      </c>
      <c r="E1321" s="126">
        <v>0</v>
      </c>
    </row>
    <row r="1322" spans="1:5">
      <c r="A1322" s="87">
        <v>87911</v>
      </c>
      <c r="B1322" s="78" t="s">
        <v>1663</v>
      </c>
      <c r="C1322" s="87" t="s">
        <v>359</v>
      </c>
      <c r="D1322" s="88">
        <v>24.16</v>
      </c>
      <c r="E1322" s="126">
        <v>0</v>
      </c>
    </row>
    <row r="1323" spans="1:5">
      <c r="A1323" s="87">
        <v>87910</v>
      </c>
      <c r="B1323" s="78" t="s">
        <v>1664</v>
      </c>
      <c r="C1323" s="87" t="s">
        <v>359</v>
      </c>
      <c r="D1323" s="88">
        <v>25.09</v>
      </c>
      <c r="E1323" s="126">
        <v>0</v>
      </c>
    </row>
    <row r="1324" spans="1:5">
      <c r="A1324" s="87">
        <v>103686</v>
      </c>
      <c r="B1324" s="78" t="s">
        <v>1665</v>
      </c>
      <c r="C1324" s="87" t="s">
        <v>445</v>
      </c>
      <c r="D1324" s="88">
        <v>721.39</v>
      </c>
      <c r="E1324" s="126">
        <v>5.9999999999999995E-4</v>
      </c>
    </row>
    <row r="1325" spans="1:5">
      <c r="A1325" s="87">
        <v>103685</v>
      </c>
      <c r="B1325" s="78" t="s">
        <v>1666</v>
      </c>
      <c r="C1325" s="87" t="s">
        <v>445</v>
      </c>
      <c r="D1325" s="88">
        <v>661.52</v>
      </c>
      <c r="E1325" s="126">
        <v>2.0000000000000001E-4</v>
      </c>
    </row>
    <row r="1326" spans="1:5">
      <c r="A1326" s="87">
        <v>103669</v>
      </c>
      <c r="B1326" s="78" t="s">
        <v>1667</v>
      </c>
      <c r="C1326" s="87" t="s">
        <v>445</v>
      </c>
      <c r="D1326" s="88">
        <v>952.11</v>
      </c>
      <c r="E1326" s="126">
        <v>1.8E-3</v>
      </c>
    </row>
    <row r="1327" spans="1:5">
      <c r="A1327" s="87">
        <v>103672</v>
      </c>
      <c r="B1327" s="78" t="s">
        <v>1668</v>
      </c>
      <c r="C1327" s="87" t="s">
        <v>445</v>
      </c>
      <c r="D1327" s="88">
        <v>656.61</v>
      </c>
      <c r="E1327" s="126">
        <v>2.0000000000000001E-4</v>
      </c>
    </row>
    <row r="1328" spans="1:5">
      <c r="A1328" s="87">
        <v>103671</v>
      </c>
      <c r="B1328" s="78" t="s">
        <v>1669</v>
      </c>
      <c r="C1328" s="87" t="s">
        <v>445</v>
      </c>
      <c r="D1328" s="88">
        <v>700.5</v>
      </c>
      <c r="E1328" s="126">
        <v>4.0000000000000002E-4</v>
      </c>
    </row>
    <row r="1329" spans="1:5">
      <c r="A1329" s="87">
        <v>103688</v>
      </c>
      <c r="B1329" s="78" t="s">
        <v>1670</v>
      </c>
      <c r="C1329" s="87" t="s">
        <v>445</v>
      </c>
      <c r="D1329" s="88">
        <v>830.72</v>
      </c>
      <c r="E1329" s="126">
        <v>6.9999999999999999E-4</v>
      </c>
    </row>
    <row r="1330" spans="1:5">
      <c r="A1330" s="87">
        <v>103687</v>
      </c>
      <c r="B1330" s="78" t="s">
        <v>1671</v>
      </c>
      <c r="C1330" s="87" t="s">
        <v>445</v>
      </c>
      <c r="D1330" s="88">
        <v>1077.28</v>
      </c>
      <c r="E1330" s="126">
        <v>1E-3</v>
      </c>
    </row>
    <row r="1331" spans="1:5">
      <c r="A1331" s="87">
        <v>103684</v>
      </c>
      <c r="B1331" s="78" t="s">
        <v>1672</v>
      </c>
      <c r="C1331" s="87" t="s">
        <v>445</v>
      </c>
      <c r="D1331" s="88">
        <v>674.22</v>
      </c>
      <c r="E1331" s="126">
        <v>2.0000000000000001E-4</v>
      </c>
    </row>
    <row r="1332" spans="1:5">
      <c r="A1332" s="87">
        <v>103681</v>
      </c>
      <c r="B1332" s="78" t="s">
        <v>1673</v>
      </c>
      <c r="C1332" s="87" t="s">
        <v>445</v>
      </c>
      <c r="D1332" s="88">
        <v>726.44</v>
      </c>
      <c r="E1332" s="126">
        <v>4.0000000000000002E-4</v>
      </c>
    </row>
    <row r="1333" spans="1:5">
      <c r="A1333" s="87">
        <v>103679</v>
      </c>
      <c r="B1333" s="78" t="s">
        <v>1674</v>
      </c>
      <c r="C1333" s="87" t="s">
        <v>445</v>
      </c>
      <c r="D1333" s="88">
        <v>794.73</v>
      </c>
      <c r="E1333" s="126">
        <v>5.9999999999999995E-4</v>
      </c>
    </row>
    <row r="1334" spans="1:5">
      <c r="A1334" s="87">
        <v>103677</v>
      </c>
      <c r="B1334" s="78" t="s">
        <v>1675</v>
      </c>
      <c r="C1334" s="87" t="s">
        <v>445</v>
      </c>
      <c r="D1334" s="88">
        <v>837.42</v>
      </c>
      <c r="E1334" s="126">
        <v>5.0000000000000001E-4</v>
      </c>
    </row>
    <row r="1335" spans="1:5">
      <c r="A1335" s="87">
        <v>103675</v>
      </c>
      <c r="B1335" s="78" t="s">
        <v>1676</v>
      </c>
      <c r="C1335" s="87" t="s">
        <v>445</v>
      </c>
      <c r="D1335" s="88">
        <v>656.92</v>
      </c>
      <c r="E1335" s="126">
        <v>2.9999999999999997E-4</v>
      </c>
    </row>
    <row r="1336" spans="1:5">
      <c r="A1336" s="87">
        <v>103680</v>
      </c>
      <c r="B1336" s="78" t="s">
        <v>1677</v>
      </c>
      <c r="C1336" s="87" t="s">
        <v>445</v>
      </c>
      <c r="D1336" s="88">
        <v>841.35</v>
      </c>
      <c r="E1336" s="126">
        <v>8.0000000000000004E-4</v>
      </c>
    </row>
    <row r="1337" spans="1:5">
      <c r="A1337" s="87">
        <v>103678</v>
      </c>
      <c r="B1337" s="78" t="s">
        <v>1678</v>
      </c>
      <c r="C1337" s="87" t="s">
        <v>445</v>
      </c>
      <c r="D1337" s="88">
        <v>913.62</v>
      </c>
      <c r="E1337" s="126">
        <v>1E-3</v>
      </c>
    </row>
    <row r="1338" spans="1:5">
      <c r="A1338" s="87">
        <v>103676</v>
      </c>
      <c r="B1338" s="78" t="s">
        <v>1679</v>
      </c>
      <c r="C1338" s="87" t="s">
        <v>445</v>
      </c>
      <c r="D1338" s="88">
        <v>1009.88</v>
      </c>
      <c r="E1338" s="126">
        <v>8.9999999999999998E-4</v>
      </c>
    </row>
    <row r="1339" spans="1:5">
      <c r="A1339" s="87">
        <v>103674</v>
      </c>
      <c r="B1339" s="78" t="s">
        <v>1680</v>
      </c>
      <c r="C1339" s="87" t="s">
        <v>445</v>
      </c>
      <c r="D1339" s="88">
        <v>676.88</v>
      </c>
      <c r="E1339" s="126">
        <v>4.0000000000000002E-4</v>
      </c>
    </row>
    <row r="1340" spans="1:5">
      <c r="A1340" s="87">
        <v>103683</v>
      </c>
      <c r="B1340" s="78" t="s">
        <v>1681</v>
      </c>
      <c r="C1340" s="87" t="s">
        <v>445</v>
      </c>
      <c r="D1340" s="88">
        <v>1262.2</v>
      </c>
      <c r="E1340" s="126">
        <v>1.5E-3</v>
      </c>
    </row>
    <row r="1341" spans="1:5">
      <c r="A1341" s="87">
        <v>103682</v>
      </c>
      <c r="B1341" s="78" t="s">
        <v>1682</v>
      </c>
      <c r="C1341" s="87" t="s">
        <v>445</v>
      </c>
      <c r="D1341" s="88">
        <v>970.46</v>
      </c>
      <c r="E1341" s="126">
        <v>1E-3</v>
      </c>
    </row>
    <row r="1342" spans="1:5">
      <c r="A1342" s="87">
        <v>103670</v>
      </c>
      <c r="B1342" s="78" t="s">
        <v>224</v>
      </c>
      <c r="C1342" s="87" t="s">
        <v>445</v>
      </c>
      <c r="D1342" s="88">
        <v>300.3</v>
      </c>
      <c r="E1342" s="126">
        <v>5.7000000000000002E-3</v>
      </c>
    </row>
    <row r="1343" spans="1:5">
      <c r="A1343" s="87">
        <v>103673</v>
      </c>
      <c r="B1343" s="78" t="s">
        <v>1683</v>
      </c>
      <c r="C1343" s="87" t="s">
        <v>445</v>
      </c>
      <c r="D1343" s="88">
        <v>42.32</v>
      </c>
      <c r="E1343" s="126">
        <v>3.5000000000000001E-3</v>
      </c>
    </row>
    <row r="1344" spans="1:5">
      <c r="A1344" s="87">
        <v>91084</v>
      </c>
      <c r="B1344" s="78" t="s">
        <v>1684</v>
      </c>
      <c r="C1344" s="87" t="s">
        <v>359</v>
      </c>
      <c r="D1344" s="88">
        <v>263.44</v>
      </c>
      <c r="E1344" s="126">
        <v>9.4700000000000006E-2</v>
      </c>
    </row>
    <row r="1345" spans="1:5">
      <c r="A1345" s="87">
        <v>91080</v>
      </c>
      <c r="B1345" s="78" t="s">
        <v>1685</v>
      </c>
      <c r="C1345" s="87" t="s">
        <v>359</v>
      </c>
      <c r="D1345" s="88">
        <v>219.02</v>
      </c>
      <c r="E1345" s="126">
        <v>6.8900000000000003E-2</v>
      </c>
    </row>
    <row r="1346" spans="1:5">
      <c r="A1346" s="87">
        <v>91101</v>
      </c>
      <c r="B1346" s="78" t="s">
        <v>1686</v>
      </c>
      <c r="C1346" s="87" t="s">
        <v>359</v>
      </c>
      <c r="D1346" s="88">
        <v>248.29</v>
      </c>
      <c r="E1346" s="126">
        <v>8.7499999999999994E-2</v>
      </c>
    </row>
    <row r="1347" spans="1:5">
      <c r="A1347" s="87">
        <v>91097</v>
      </c>
      <c r="B1347" s="78" t="s">
        <v>1687</v>
      </c>
      <c r="C1347" s="87" t="s">
        <v>359</v>
      </c>
      <c r="D1347" s="88">
        <v>213.38</v>
      </c>
      <c r="E1347" s="126">
        <v>6.4799999999999996E-2</v>
      </c>
    </row>
    <row r="1348" spans="1:5">
      <c r="A1348" s="87">
        <v>91082</v>
      </c>
      <c r="B1348" s="78" t="s">
        <v>1688</v>
      </c>
      <c r="C1348" s="87" t="s">
        <v>359</v>
      </c>
      <c r="D1348" s="88">
        <v>241.32</v>
      </c>
      <c r="E1348" s="126">
        <v>9.01E-2</v>
      </c>
    </row>
    <row r="1349" spans="1:5">
      <c r="A1349" s="87">
        <v>91078</v>
      </c>
      <c r="B1349" s="78" t="s">
        <v>1689</v>
      </c>
      <c r="C1349" s="87" t="s">
        <v>359</v>
      </c>
      <c r="D1349" s="88">
        <v>208.57</v>
      </c>
      <c r="E1349" s="126">
        <v>6.6400000000000001E-2</v>
      </c>
    </row>
    <row r="1350" spans="1:5">
      <c r="A1350" s="87">
        <v>91099</v>
      </c>
      <c r="B1350" s="78" t="s">
        <v>1690</v>
      </c>
      <c r="C1350" s="87" t="s">
        <v>359</v>
      </c>
      <c r="D1350" s="88">
        <v>230.93</v>
      </c>
      <c r="E1350" s="126">
        <v>8.3400000000000002E-2</v>
      </c>
    </row>
    <row r="1351" spans="1:5">
      <c r="A1351" s="87">
        <v>91095</v>
      </c>
      <c r="B1351" s="78" t="s">
        <v>1691</v>
      </c>
      <c r="C1351" s="87" t="s">
        <v>359</v>
      </c>
      <c r="D1351" s="88">
        <v>204.16</v>
      </c>
      <c r="E1351" s="126">
        <v>6.2600000000000003E-2</v>
      </c>
    </row>
    <row r="1352" spans="1:5">
      <c r="A1352" s="87">
        <v>91076</v>
      </c>
      <c r="B1352" s="78" t="s">
        <v>1692</v>
      </c>
      <c r="C1352" s="87" t="s">
        <v>359</v>
      </c>
      <c r="D1352" s="88">
        <v>297.44</v>
      </c>
      <c r="E1352" s="126">
        <v>0.13370000000000001</v>
      </c>
    </row>
    <row r="1353" spans="1:5">
      <c r="A1353" s="87">
        <v>91072</v>
      </c>
      <c r="B1353" s="78" t="s">
        <v>1693</v>
      </c>
      <c r="C1353" s="87" t="s">
        <v>359</v>
      </c>
      <c r="D1353" s="88">
        <v>262.33999999999997</v>
      </c>
      <c r="E1353" s="126">
        <v>0.12189999999999999</v>
      </c>
    </row>
    <row r="1354" spans="1:5">
      <c r="A1354" s="87">
        <v>91093</v>
      </c>
      <c r="B1354" s="78" t="s">
        <v>1694</v>
      </c>
      <c r="C1354" s="87" t="s">
        <v>359</v>
      </c>
      <c r="D1354" s="88">
        <v>306.11</v>
      </c>
      <c r="E1354" s="126">
        <v>0.1236</v>
      </c>
    </row>
    <row r="1355" spans="1:5">
      <c r="A1355" s="87">
        <v>91089</v>
      </c>
      <c r="B1355" s="78" t="s">
        <v>1695</v>
      </c>
      <c r="C1355" s="87" t="s">
        <v>359</v>
      </c>
      <c r="D1355" s="88">
        <v>277.41000000000003</v>
      </c>
      <c r="E1355" s="126">
        <v>0.1134</v>
      </c>
    </row>
    <row r="1356" spans="1:5">
      <c r="A1356" s="87">
        <v>91074</v>
      </c>
      <c r="B1356" s="78" t="s">
        <v>1696</v>
      </c>
      <c r="C1356" s="87" t="s">
        <v>359</v>
      </c>
      <c r="D1356" s="88">
        <v>204.34</v>
      </c>
      <c r="E1356" s="126">
        <v>0.1827</v>
      </c>
    </row>
    <row r="1357" spans="1:5">
      <c r="A1357" s="87">
        <v>91070</v>
      </c>
      <c r="B1357" s="78" t="s">
        <v>1697</v>
      </c>
      <c r="C1357" s="87" t="s">
        <v>359</v>
      </c>
      <c r="D1357" s="88">
        <v>177.82</v>
      </c>
      <c r="E1357" s="126">
        <v>0.1739</v>
      </c>
    </row>
    <row r="1358" spans="1:5">
      <c r="A1358" s="87">
        <v>91091</v>
      </c>
      <c r="B1358" s="78" t="s">
        <v>1698</v>
      </c>
      <c r="C1358" s="87" t="s">
        <v>359</v>
      </c>
      <c r="D1358" s="88">
        <v>213.72</v>
      </c>
      <c r="E1358" s="126">
        <v>0.16800000000000001</v>
      </c>
    </row>
    <row r="1359" spans="1:5">
      <c r="A1359" s="87">
        <v>91087</v>
      </c>
      <c r="B1359" s="78" t="s">
        <v>1699</v>
      </c>
      <c r="C1359" s="87" t="s">
        <v>359</v>
      </c>
      <c r="D1359" s="88">
        <v>191.59</v>
      </c>
      <c r="E1359" s="126">
        <v>0.1595</v>
      </c>
    </row>
    <row r="1360" spans="1:5">
      <c r="A1360" s="87">
        <v>91083</v>
      </c>
      <c r="B1360" s="78" t="s">
        <v>1700</v>
      </c>
      <c r="C1360" s="87" t="s">
        <v>359</v>
      </c>
      <c r="D1360" s="88">
        <v>304.93</v>
      </c>
      <c r="E1360" s="126">
        <v>0.1278</v>
      </c>
    </row>
    <row r="1361" spans="1:5">
      <c r="A1361" s="87">
        <v>91079</v>
      </c>
      <c r="B1361" s="78" t="s">
        <v>1701</v>
      </c>
      <c r="C1361" s="87" t="s">
        <v>359</v>
      </c>
      <c r="D1361" s="88">
        <v>200.58</v>
      </c>
      <c r="E1361" s="126">
        <v>7.8899999999999998E-2</v>
      </c>
    </row>
    <row r="1362" spans="1:5">
      <c r="A1362" s="87">
        <v>91100</v>
      </c>
      <c r="B1362" s="78" t="s">
        <v>1702</v>
      </c>
      <c r="C1362" s="87" t="s">
        <v>359</v>
      </c>
      <c r="D1362" s="88">
        <v>261.10000000000002</v>
      </c>
      <c r="E1362" s="126">
        <v>0.11210000000000001</v>
      </c>
    </row>
    <row r="1363" spans="1:5">
      <c r="A1363" s="87">
        <v>91096</v>
      </c>
      <c r="B1363" s="78" t="s">
        <v>1703</v>
      </c>
      <c r="C1363" s="87" t="s">
        <v>359</v>
      </c>
      <c r="D1363" s="88">
        <v>192.08</v>
      </c>
      <c r="E1363" s="126">
        <v>7.2599999999999998E-2</v>
      </c>
    </row>
    <row r="1364" spans="1:5">
      <c r="A1364" s="87">
        <v>91081</v>
      </c>
      <c r="B1364" s="78" t="s">
        <v>1704</v>
      </c>
      <c r="C1364" s="87" t="s">
        <v>359</v>
      </c>
      <c r="D1364" s="88">
        <v>251.04</v>
      </c>
      <c r="E1364" s="126">
        <v>0.1168</v>
      </c>
    </row>
    <row r="1365" spans="1:5">
      <c r="A1365" s="87">
        <v>91077</v>
      </c>
      <c r="B1365" s="78" t="s">
        <v>1705</v>
      </c>
      <c r="C1365" s="87" t="s">
        <v>359</v>
      </c>
      <c r="D1365" s="88">
        <v>187.25</v>
      </c>
      <c r="E1365" s="126">
        <v>7.46E-2</v>
      </c>
    </row>
    <row r="1366" spans="1:5">
      <c r="A1366" s="87">
        <v>91098</v>
      </c>
      <c r="B1366" s="78" t="s">
        <v>1706</v>
      </c>
      <c r="C1366" s="87" t="s">
        <v>359</v>
      </c>
      <c r="D1366" s="88">
        <v>226.67</v>
      </c>
      <c r="E1366" s="126">
        <v>0.10349999999999999</v>
      </c>
    </row>
    <row r="1367" spans="1:5">
      <c r="A1367" s="87">
        <v>91094</v>
      </c>
      <c r="B1367" s="78" t="s">
        <v>1707</v>
      </c>
      <c r="C1367" s="87" t="s">
        <v>359</v>
      </c>
      <c r="D1367" s="88">
        <v>181.04</v>
      </c>
      <c r="E1367" s="126">
        <v>6.8900000000000003E-2</v>
      </c>
    </row>
    <row r="1368" spans="1:5">
      <c r="A1368" s="87">
        <v>91075</v>
      </c>
      <c r="B1368" s="78" t="s">
        <v>1708</v>
      </c>
      <c r="C1368" s="87" t="s">
        <v>359</v>
      </c>
      <c r="D1368" s="88">
        <v>320.14999999999998</v>
      </c>
      <c r="E1368" s="126">
        <v>0.14710000000000001</v>
      </c>
    </row>
    <row r="1369" spans="1:5">
      <c r="A1369" s="87">
        <v>91071</v>
      </c>
      <c r="B1369" s="78" t="s">
        <v>1709</v>
      </c>
      <c r="C1369" s="87" t="s">
        <v>359</v>
      </c>
      <c r="D1369" s="88">
        <v>252.29</v>
      </c>
      <c r="E1369" s="126">
        <v>0.127</v>
      </c>
    </row>
    <row r="1370" spans="1:5">
      <c r="A1370" s="87">
        <v>91092</v>
      </c>
      <c r="B1370" s="78" t="s">
        <v>1710</v>
      </c>
      <c r="C1370" s="87" t="s">
        <v>359</v>
      </c>
      <c r="D1370" s="88">
        <v>314.17</v>
      </c>
      <c r="E1370" s="126">
        <v>0.13350000000000001</v>
      </c>
    </row>
    <row r="1371" spans="1:5">
      <c r="A1371" s="87">
        <v>91088</v>
      </c>
      <c r="B1371" s="78" t="s">
        <v>1711</v>
      </c>
      <c r="C1371" s="87" t="s">
        <v>359</v>
      </c>
      <c r="D1371" s="88">
        <v>265.5</v>
      </c>
      <c r="E1371" s="126">
        <v>0.1173</v>
      </c>
    </row>
    <row r="1372" spans="1:5">
      <c r="A1372" s="87">
        <v>91073</v>
      </c>
      <c r="B1372" s="78" t="s">
        <v>1712</v>
      </c>
      <c r="C1372" s="87" t="s">
        <v>359</v>
      </c>
      <c r="D1372" s="88">
        <v>211</v>
      </c>
      <c r="E1372" s="126">
        <v>0.19639999999999999</v>
      </c>
    </row>
    <row r="1373" spans="1:5">
      <c r="A1373" s="87">
        <v>91069</v>
      </c>
      <c r="B1373" s="78" t="s">
        <v>1713</v>
      </c>
      <c r="C1373" s="87" t="s">
        <v>359</v>
      </c>
      <c r="D1373" s="88">
        <v>166.02</v>
      </c>
      <c r="E1373" s="126">
        <v>0.18429999999999999</v>
      </c>
    </row>
    <row r="1374" spans="1:5">
      <c r="A1374" s="87">
        <v>91090</v>
      </c>
      <c r="B1374" s="78" t="s">
        <v>1714</v>
      </c>
      <c r="C1374" s="87" t="s">
        <v>359</v>
      </c>
      <c r="D1374" s="88">
        <v>212.51</v>
      </c>
      <c r="E1374" s="126">
        <v>0.1794</v>
      </c>
    </row>
    <row r="1375" spans="1:5">
      <c r="A1375" s="87">
        <v>91086</v>
      </c>
      <c r="B1375" s="78" t="s">
        <v>1715</v>
      </c>
      <c r="C1375" s="87" t="s">
        <v>359</v>
      </c>
      <c r="D1375" s="88">
        <v>178.6</v>
      </c>
      <c r="E1375" s="126">
        <v>0.16769999999999999</v>
      </c>
    </row>
    <row r="1376" spans="1:5">
      <c r="A1376" s="87">
        <v>105522</v>
      </c>
      <c r="B1376" s="78" t="s">
        <v>1716</v>
      </c>
      <c r="C1376" s="87" t="s">
        <v>359</v>
      </c>
      <c r="D1376" s="88">
        <v>0</v>
      </c>
      <c r="E1376" s="126"/>
    </row>
    <row r="1377" spans="1:5">
      <c r="A1377" s="87">
        <v>104281</v>
      </c>
      <c r="B1377" s="78" t="s">
        <v>1717</v>
      </c>
      <c r="C1377" s="87" t="s">
        <v>119</v>
      </c>
      <c r="D1377" s="88">
        <v>0</v>
      </c>
      <c r="E1377" s="126"/>
    </row>
    <row r="1378" spans="1:5">
      <c r="A1378" s="87">
        <v>104287</v>
      </c>
      <c r="B1378" s="78" t="s">
        <v>1718</v>
      </c>
      <c r="C1378" s="87" t="s">
        <v>119</v>
      </c>
      <c r="D1378" s="88">
        <v>0</v>
      </c>
      <c r="E1378" s="126"/>
    </row>
    <row r="1379" spans="1:5">
      <c r="A1379" s="87">
        <v>104286</v>
      </c>
      <c r="B1379" s="78" t="s">
        <v>1719</v>
      </c>
      <c r="C1379" s="87" t="s">
        <v>119</v>
      </c>
      <c r="D1379" s="88">
        <v>0</v>
      </c>
      <c r="E1379" s="126"/>
    </row>
    <row r="1380" spans="1:5">
      <c r="A1380" s="87">
        <v>104292</v>
      </c>
      <c r="B1380" s="78" t="s">
        <v>1720</v>
      </c>
      <c r="C1380" s="87" t="s">
        <v>119</v>
      </c>
      <c r="D1380" s="88">
        <v>0</v>
      </c>
      <c r="E1380" s="126"/>
    </row>
    <row r="1381" spans="1:5">
      <c r="A1381" s="87">
        <v>104282</v>
      </c>
      <c r="B1381" s="78" t="s">
        <v>1721</v>
      </c>
      <c r="C1381" s="87" t="s">
        <v>119</v>
      </c>
      <c r="D1381" s="88">
        <v>0</v>
      </c>
      <c r="E1381" s="126"/>
    </row>
    <row r="1382" spans="1:5">
      <c r="A1382" s="87">
        <v>104288</v>
      </c>
      <c r="B1382" s="78" t="s">
        <v>1722</v>
      </c>
      <c r="C1382" s="87" t="s">
        <v>119</v>
      </c>
      <c r="D1382" s="88">
        <v>0</v>
      </c>
      <c r="E1382" s="126"/>
    </row>
    <row r="1383" spans="1:5">
      <c r="A1383" s="87">
        <v>104283</v>
      </c>
      <c r="B1383" s="78" t="s">
        <v>1723</v>
      </c>
      <c r="C1383" s="87" t="s">
        <v>119</v>
      </c>
      <c r="D1383" s="88">
        <v>0</v>
      </c>
      <c r="E1383" s="126"/>
    </row>
    <row r="1384" spans="1:5">
      <c r="A1384" s="87">
        <v>104289</v>
      </c>
      <c r="B1384" s="78" t="s">
        <v>1724</v>
      </c>
      <c r="C1384" s="87" t="s">
        <v>119</v>
      </c>
      <c r="D1384" s="88">
        <v>0</v>
      </c>
      <c r="E1384" s="126"/>
    </row>
    <row r="1385" spans="1:5">
      <c r="A1385" s="87">
        <v>104284</v>
      </c>
      <c r="B1385" s="78" t="s">
        <v>1725</v>
      </c>
      <c r="C1385" s="87" t="s">
        <v>119</v>
      </c>
      <c r="D1385" s="88">
        <v>0</v>
      </c>
      <c r="E1385" s="126"/>
    </row>
    <row r="1386" spans="1:5">
      <c r="A1386" s="87">
        <v>104290</v>
      </c>
      <c r="B1386" s="78" t="s">
        <v>1726</v>
      </c>
      <c r="C1386" s="87" t="s">
        <v>119</v>
      </c>
      <c r="D1386" s="88">
        <v>0</v>
      </c>
      <c r="E1386" s="126"/>
    </row>
    <row r="1387" spans="1:5">
      <c r="A1387" s="87">
        <v>104285</v>
      </c>
      <c r="B1387" s="78" t="s">
        <v>1727</v>
      </c>
      <c r="C1387" s="87" t="s">
        <v>119</v>
      </c>
      <c r="D1387" s="88">
        <v>0</v>
      </c>
      <c r="E1387" s="126"/>
    </row>
    <row r="1388" spans="1:5">
      <c r="A1388" s="87">
        <v>104291</v>
      </c>
      <c r="B1388" s="78" t="s">
        <v>1728</v>
      </c>
      <c r="C1388" s="87" t="s">
        <v>119</v>
      </c>
      <c r="D1388" s="88">
        <v>0</v>
      </c>
      <c r="E1388" s="126"/>
    </row>
    <row r="1389" spans="1:5">
      <c r="A1389" s="87">
        <v>104267</v>
      </c>
      <c r="B1389" s="78" t="s">
        <v>1729</v>
      </c>
      <c r="C1389" s="87" t="s">
        <v>119</v>
      </c>
      <c r="D1389" s="88">
        <v>0</v>
      </c>
      <c r="E1389" s="126"/>
    </row>
    <row r="1390" spans="1:5">
      <c r="A1390" s="87">
        <v>104268</v>
      </c>
      <c r="B1390" s="78" t="s">
        <v>1730</v>
      </c>
      <c r="C1390" s="87" t="s">
        <v>119</v>
      </c>
      <c r="D1390" s="88">
        <v>0</v>
      </c>
      <c r="E1390" s="126"/>
    </row>
    <row r="1391" spans="1:5">
      <c r="A1391" s="87">
        <v>104269</v>
      </c>
      <c r="B1391" s="78" t="s">
        <v>1731</v>
      </c>
      <c r="C1391" s="87" t="s">
        <v>119</v>
      </c>
      <c r="D1391" s="88">
        <v>0</v>
      </c>
      <c r="E1391" s="126"/>
    </row>
    <row r="1392" spans="1:5">
      <c r="A1392" s="87">
        <v>104270</v>
      </c>
      <c r="B1392" s="78" t="s">
        <v>1732</v>
      </c>
      <c r="C1392" s="87" t="s">
        <v>119</v>
      </c>
      <c r="D1392" s="88">
        <v>0</v>
      </c>
      <c r="E1392" s="126"/>
    </row>
    <row r="1393" spans="1:5">
      <c r="A1393" s="87">
        <v>104276</v>
      </c>
      <c r="B1393" s="78" t="s">
        <v>1733</v>
      </c>
      <c r="C1393" s="87" t="s">
        <v>119</v>
      </c>
      <c r="D1393" s="88">
        <v>0</v>
      </c>
      <c r="E1393" s="126"/>
    </row>
    <row r="1394" spans="1:5">
      <c r="A1394" s="87">
        <v>104280</v>
      </c>
      <c r="B1394" s="78" t="s">
        <v>1734</v>
      </c>
      <c r="C1394" s="87" t="s">
        <v>119</v>
      </c>
      <c r="D1394" s="88">
        <v>0</v>
      </c>
      <c r="E1394" s="126"/>
    </row>
    <row r="1395" spans="1:5">
      <c r="A1395" s="87">
        <v>104271</v>
      </c>
      <c r="B1395" s="78" t="s">
        <v>1735</v>
      </c>
      <c r="C1395" s="87" t="s">
        <v>119</v>
      </c>
      <c r="D1395" s="88">
        <v>0</v>
      </c>
      <c r="E1395" s="126"/>
    </row>
    <row r="1396" spans="1:5">
      <c r="A1396" s="87">
        <v>104272</v>
      </c>
      <c r="B1396" s="78" t="s">
        <v>1736</v>
      </c>
      <c r="C1396" s="87" t="s">
        <v>119</v>
      </c>
      <c r="D1396" s="88">
        <v>0</v>
      </c>
      <c r="E1396" s="126"/>
    </row>
    <row r="1397" spans="1:5">
      <c r="A1397" s="87">
        <v>104273</v>
      </c>
      <c r="B1397" s="78" t="s">
        <v>1737</v>
      </c>
      <c r="C1397" s="87" t="s">
        <v>119</v>
      </c>
      <c r="D1397" s="88">
        <v>0</v>
      </c>
      <c r="E1397" s="126"/>
    </row>
    <row r="1398" spans="1:5">
      <c r="A1398" s="87">
        <v>104277</v>
      </c>
      <c r="B1398" s="78" t="s">
        <v>1738</v>
      </c>
      <c r="C1398" s="87" t="s">
        <v>119</v>
      </c>
      <c r="D1398" s="88">
        <v>0</v>
      </c>
      <c r="E1398" s="126"/>
    </row>
    <row r="1399" spans="1:5">
      <c r="A1399" s="87">
        <v>104274</v>
      </c>
      <c r="B1399" s="78" t="s">
        <v>1739</v>
      </c>
      <c r="C1399" s="87" t="s">
        <v>119</v>
      </c>
      <c r="D1399" s="88">
        <v>0</v>
      </c>
      <c r="E1399" s="126"/>
    </row>
    <row r="1400" spans="1:5">
      <c r="A1400" s="87">
        <v>104278</v>
      </c>
      <c r="B1400" s="78" t="s">
        <v>1740</v>
      </c>
      <c r="C1400" s="87" t="s">
        <v>119</v>
      </c>
      <c r="D1400" s="88">
        <v>0</v>
      </c>
      <c r="E1400" s="126"/>
    </row>
    <row r="1401" spans="1:5">
      <c r="A1401" s="87">
        <v>104275</v>
      </c>
      <c r="B1401" s="78" t="s">
        <v>1741</v>
      </c>
      <c r="C1401" s="87" t="s">
        <v>119</v>
      </c>
      <c r="D1401" s="88">
        <v>0</v>
      </c>
      <c r="E1401" s="126"/>
    </row>
    <row r="1402" spans="1:5">
      <c r="A1402" s="87">
        <v>104279</v>
      </c>
      <c r="B1402" s="78" t="s">
        <v>1742</v>
      </c>
      <c r="C1402" s="87" t="s">
        <v>119</v>
      </c>
      <c r="D1402" s="88">
        <v>0</v>
      </c>
      <c r="E1402" s="126"/>
    </row>
    <row r="1403" spans="1:5">
      <c r="A1403" s="87">
        <v>104265</v>
      </c>
      <c r="B1403" s="78" t="s">
        <v>1743</v>
      </c>
      <c r="C1403" s="87" t="s">
        <v>119</v>
      </c>
      <c r="D1403" s="88">
        <v>0</v>
      </c>
      <c r="E1403" s="126"/>
    </row>
    <row r="1404" spans="1:5">
      <c r="A1404" s="87">
        <v>104266</v>
      </c>
      <c r="B1404" s="78" t="s">
        <v>1744</v>
      </c>
      <c r="C1404" s="87" t="s">
        <v>119</v>
      </c>
      <c r="D1404" s="88">
        <v>0</v>
      </c>
      <c r="E1404" s="126"/>
    </row>
    <row r="1405" spans="1:5">
      <c r="A1405" s="87">
        <v>104305</v>
      </c>
      <c r="B1405" s="78" t="s">
        <v>1745</v>
      </c>
      <c r="C1405" s="87" t="s">
        <v>97</v>
      </c>
      <c r="D1405" s="88">
        <v>0</v>
      </c>
      <c r="E1405" s="126"/>
    </row>
    <row r="1406" spans="1:5">
      <c r="A1406" s="87">
        <v>104306</v>
      </c>
      <c r="B1406" s="78" t="s">
        <v>1746</v>
      </c>
      <c r="C1406" s="87" t="s">
        <v>97</v>
      </c>
      <c r="D1406" s="88">
        <v>0</v>
      </c>
      <c r="E1406" s="126"/>
    </row>
    <row r="1407" spans="1:5">
      <c r="A1407" s="87">
        <v>104307</v>
      </c>
      <c r="B1407" s="78" t="s">
        <v>1747</v>
      </c>
      <c r="C1407" s="87" t="s">
        <v>97</v>
      </c>
      <c r="D1407" s="88">
        <v>0</v>
      </c>
      <c r="E1407" s="126"/>
    </row>
    <row r="1408" spans="1:5">
      <c r="A1408" s="87">
        <v>104308</v>
      </c>
      <c r="B1408" s="78" t="s">
        <v>1748</v>
      </c>
      <c r="C1408" s="87" t="s">
        <v>97</v>
      </c>
      <c r="D1408" s="88">
        <v>0</v>
      </c>
      <c r="E1408" s="126"/>
    </row>
    <row r="1409" spans="1:5">
      <c r="A1409" s="87">
        <v>104309</v>
      </c>
      <c r="B1409" s="78" t="s">
        <v>1749</v>
      </c>
      <c r="C1409" s="87" t="s">
        <v>97</v>
      </c>
      <c r="D1409" s="88">
        <v>0</v>
      </c>
      <c r="E1409" s="126"/>
    </row>
    <row r="1410" spans="1:5">
      <c r="A1410" s="87">
        <v>104310</v>
      </c>
      <c r="B1410" s="78" t="s">
        <v>1750</v>
      </c>
      <c r="C1410" s="87" t="s">
        <v>97</v>
      </c>
      <c r="D1410" s="88">
        <v>0</v>
      </c>
      <c r="E1410" s="126"/>
    </row>
    <row r="1411" spans="1:5">
      <c r="A1411" s="87">
        <v>104311</v>
      </c>
      <c r="B1411" s="78" t="s">
        <v>1751</v>
      </c>
      <c r="C1411" s="87" t="s">
        <v>97</v>
      </c>
      <c r="D1411" s="88">
        <v>0</v>
      </c>
      <c r="E1411" s="126"/>
    </row>
    <row r="1412" spans="1:5">
      <c r="A1412" s="87">
        <v>104301</v>
      </c>
      <c r="B1412" s="78" t="s">
        <v>1752</v>
      </c>
      <c r="C1412" s="87" t="s">
        <v>59</v>
      </c>
      <c r="D1412" s="88">
        <v>0</v>
      </c>
      <c r="E1412" s="126"/>
    </row>
    <row r="1413" spans="1:5">
      <c r="A1413" s="87">
        <v>104302</v>
      </c>
      <c r="B1413" s="78" t="s">
        <v>1753</v>
      </c>
      <c r="C1413" s="87" t="s">
        <v>59</v>
      </c>
      <c r="D1413" s="88">
        <v>0</v>
      </c>
      <c r="E1413" s="126"/>
    </row>
    <row r="1414" spans="1:5">
      <c r="A1414" s="87">
        <v>104303</v>
      </c>
      <c r="B1414" s="78" t="s">
        <v>1754</v>
      </c>
      <c r="C1414" s="87" t="s">
        <v>59</v>
      </c>
      <c r="D1414" s="88">
        <v>0</v>
      </c>
      <c r="E1414" s="126"/>
    </row>
    <row r="1415" spans="1:5">
      <c r="A1415" s="87">
        <v>104304</v>
      </c>
      <c r="B1415" s="78" t="s">
        <v>1755</v>
      </c>
      <c r="C1415" s="87" t="s">
        <v>59</v>
      </c>
      <c r="D1415" s="88">
        <v>0</v>
      </c>
      <c r="E1415" s="126"/>
    </row>
    <row r="1416" spans="1:5">
      <c r="A1416" s="87">
        <v>104293</v>
      </c>
      <c r="B1416" s="78" t="s">
        <v>1756</v>
      </c>
      <c r="C1416" s="87" t="s">
        <v>59</v>
      </c>
      <c r="D1416" s="88">
        <v>0</v>
      </c>
      <c r="E1416" s="126"/>
    </row>
    <row r="1417" spans="1:5">
      <c r="A1417" s="87">
        <v>104297</v>
      </c>
      <c r="B1417" s="78" t="s">
        <v>1757</v>
      </c>
      <c r="C1417" s="87" t="s">
        <v>59</v>
      </c>
      <c r="D1417" s="88">
        <v>0</v>
      </c>
      <c r="E1417" s="126"/>
    </row>
    <row r="1418" spans="1:5">
      <c r="A1418" s="87">
        <v>104295</v>
      </c>
      <c r="B1418" s="78" t="s">
        <v>1758</v>
      </c>
      <c r="C1418" s="87" t="s">
        <v>59</v>
      </c>
      <c r="D1418" s="88">
        <v>0</v>
      </c>
      <c r="E1418" s="126"/>
    </row>
    <row r="1419" spans="1:5">
      <c r="A1419" s="87">
        <v>104299</v>
      </c>
      <c r="B1419" s="78" t="s">
        <v>1759</v>
      </c>
      <c r="C1419" s="87" t="s">
        <v>59</v>
      </c>
      <c r="D1419" s="88">
        <v>0</v>
      </c>
      <c r="E1419" s="126"/>
    </row>
    <row r="1420" spans="1:5">
      <c r="A1420" s="87">
        <v>104294</v>
      </c>
      <c r="B1420" s="78" t="s">
        <v>1760</v>
      </c>
      <c r="C1420" s="87" t="s">
        <v>59</v>
      </c>
      <c r="D1420" s="88">
        <v>0</v>
      </c>
      <c r="E1420" s="126"/>
    </row>
    <row r="1421" spans="1:5">
      <c r="A1421" s="87">
        <v>104298</v>
      </c>
      <c r="B1421" s="78" t="s">
        <v>1761</v>
      </c>
      <c r="C1421" s="87" t="s">
        <v>59</v>
      </c>
      <c r="D1421" s="88">
        <v>0</v>
      </c>
      <c r="E1421" s="126"/>
    </row>
    <row r="1422" spans="1:5">
      <c r="A1422" s="87">
        <v>104296</v>
      </c>
      <c r="B1422" s="78" t="s">
        <v>1762</v>
      </c>
      <c r="C1422" s="87" t="s">
        <v>59</v>
      </c>
      <c r="D1422" s="88">
        <v>0</v>
      </c>
      <c r="E1422" s="126"/>
    </row>
    <row r="1423" spans="1:5">
      <c r="A1423" s="87">
        <v>104300</v>
      </c>
      <c r="B1423" s="78" t="s">
        <v>1763</v>
      </c>
      <c r="C1423" s="87" t="s">
        <v>59</v>
      </c>
      <c r="D1423" s="88">
        <v>0</v>
      </c>
      <c r="E1423" s="126"/>
    </row>
    <row r="1424" spans="1:5">
      <c r="A1424" s="87">
        <v>90944</v>
      </c>
      <c r="B1424" s="78" t="s">
        <v>1764</v>
      </c>
      <c r="C1424" s="87" t="s">
        <v>359</v>
      </c>
      <c r="D1424" s="88">
        <v>225.63</v>
      </c>
      <c r="E1424" s="126">
        <v>0</v>
      </c>
    </row>
    <row r="1425" spans="1:5">
      <c r="A1425" s="87">
        <v>90934</v>
      </c>
      <c r="B1425" s="78" t="s">
        <v>1765</v>
      </c>
      <c r="C1425" s="87" t="s">
        <v>359</v>
      </c>
      <c r="D1425" s="88">
        <v>209.31</v>
      </c>
      <c r="E1425" s="126">
        <v>0</v>
      </c>
    </row>
    <row r="1426" spans="1:5">
      <c r="A1426" s="87">
        <v>90954</v>
      </c>
      <c r="B1426" s="78" t="s">
        <v>1766</v>
      </c>
      <c r="C1426" s="87" t="s">
        <v>359</v>
      </c>
      <c r="D1426" s="88">
        <v>255.54</v>
      </c>
      <c r="E1426" s="126">
        <v>0</v>
      </c>
    </row>
    <row r="1427" spans="1:5">
      <c r="A1427" s="87">
        <v>90933</v>
      </c>
      <c r="B1427" s="78" t="s">
        <v>1767</v>
      </c>
      <c r="C1427" s="87" t="s">
        <v>359</v>
      </c>
      <c r="D1427" s="88">
        <v>194.49</v>
      </c>
      <c r="E1427" s="126">
        <v>0</v>
      </c>
    </row>
    <row r="1428" spans="1:5">
      <c r="A1428" s="87">
        <v>90943</v>
      </c>
      <c r="B1428" s="78" t="s">
        <v>1768</v>
      </c>
      <c r="C1428" s="87" t="s">
        <v>359</v>
      </c>
      <c r="D1428" s="88">
        <v>209.5</v>
      </c>
      <c r="E1428" s="126">
        <v>0</v>
      </c>
    </row>
    <row r="1429" spans="1:5">
      <c r="A1429" s="87">
        <v>90953</v>
      </c>
      <c r="B1429" s="78" t="s">
        <v>1769</v>
      </c>
      <c r="C1429" s="87" t="s">
        <v>359</v>
      </c>
      <c r="D1429" s="88">
        <v>236.99</v>
      </c>
      <c r="E1429" s="126">
        <v>0</v>
      </c>
    </row>
    <row r="1430" spans="1:5">
      <c r="A1430" s="87">
        <v>90932</v>
      </c>
      <c r="B1430" s="78" t="s">
        <v>1770</v>
      </c>
      <c r="C1430" s="87" t="s">
        <v>359</v>
      </c>
      <c r="D1430" s="88">
        <v>96.55</v>
      </c>
      <c r="E1430" s="126">
        <v>0</v>
      </c>
    </row>
    <row r="1431" spans="1:5">
      <c r="A1431" s="87">
        <v>90942</v>
      </c>
      <c r="B1431" s="78" t="s">
        <v>1771</v>
      </c>
      <c r="C1431" s="87" t="s">
        <v>359</v>
      </c>
      <c r="D1431" s="88">
        <v>102.85</v>
      </c>
      <c r="E1431" s="126">
        <v>0</v>
      </c>
    </row>
    <row r="1432" spans="1:5">
      <c r="A1432" s="87">
        <v>90952</v>
      </c>
      <c r="B1432" s="78" t="s">
        <v>1772</v>
      </c>
      <c r="C1432" s="87" t="s">
        <v>359</v>
      </c>
      <c r="D1432" s="88">
        <v>114.36</v>
      </c>
      <c r="E1432" s="126">
        <v>0</v>
      </c>
    </row>
    <row r="1433" spans="1:5">
      <c r="A1433" s="87">
        <v>90930</v>
      </c>
      <c r="B1433" s="78" t="s">
        <v>1773</v>
      </c>
      <c r="C1433" s="87" t="s">
        <v>359</v>
      </c>
      <c r="D1433" s="88">
        <v>88.38</v>
      </c>
      <c r="E1433" s="126">
        <v>0</v>
      </c>
    </row>
    <row r="1434" spans="1:5">
      <c r="A1434" s="87">
        <v>90940</v>
      </c>
      <c r="B1434" s="78" t="s">
        <v>1774</v>
      </c>
      <c r="C1434" s="87" t="s">
        <v>359</v>
      </c>
      <c r="D1434" s="88">
        <v>93.95</v>
      </c>
      <c r="E1434" s="126">
        <v>0</v>
      </c>
    </row>
    <row r="1435" spans="1:5">
      <c r="A1435" s="87">
        <v>90950</v>
      </c>
      <c r="B1435" s="78" t="s">
        <v>1775</v>
      </c>
      <c r="C1435" s="87" t="s">
        <v>359</v>
      </c>
      <c r="D1435" s="88">
        <v>104.13</v>
      </c>
      <c r="E1435" s="126">
        <v>0</v>
      </c>
    </row>
    <row r="1436" spans="1:5">
      <c r="A1436" s="87">
        <v>88476</v>
      </c>
      <c r="B1436" s="78" t="s">
        <v>1776</v>
      </c>
      <c r="C1436" s="87" t="s">
        <v>359</v>
      </c>
      <c r="D1436" s="88">
        <v>22.51</v>
      </c>
      <c r="E1436" s="126">
        <v>0</v>
      </c>
    </row>
    <row r="1437" spans="1:5">
      <c r="A1437" s="87">
        <v>88477</v>
      </c>
      <c r="B1437" s="78" t="s">
        <v>1777</v>
      </c>
      <c r="C1437" s="87" t="s">
        <v>359</v>
      </c>
      <c r="D1437" s="88">
        <v>30.88</v>
      </c>
      <c r="E1437" s="126">
        <v>0</v>
      </c>
    </row>
    <row r="1438" spans="1:5">
      <c r="A1438" s="87">
        <v>88478</v>
      </c>
      <c r="B1438" s="78" t="s">
        <v>1778</v>
      </c>
      <c r="C1438" s="87" t="s">
        <v>359</v>
      </c>
      <c r="D1438" s="88">
        <v>37.799999999999997</v>
      </c>
      <c r="E1438" s="126">
        <v>0</v>
      </c>
    </row>
    <row r="1439" spans="1:5">
      <c r="A1439" s="87">
        <v>88470</v>
      </c>
      <c r="B1439" s="78" t="s">
        <v>1779</v>
      </c>
      <c r="C1439" s="87" t="s">
        <v>359</v>
      </c>
      <c r="D1439" s="88">
        <v>26.65</v>
      </c>
      <c r="E1439" s="126">
        <v>0</v>
      </c>
    </row>
    <row r="1440" spans="1:5">
      <c r="A1440" s="87">
        <v>88471</v>
      </c>
      <c r="B1440" s="78" t="s">
        <v>1780</v>
      </c>
      <c r="C1440" s="87" t="s">
        <v>359</v>
      </c>
      <c r="D1440" s="88">
        <v>33.35</v>
      </c>
      <c r="E1440" s="126">
        <v>0</v>
      </c>
    </row>
    <row r="1441" spans="1:5">
      <c r="A1441" s="87">
        <v>88472</v>
      </c>
      <c r="B1441" s="78" t="s">
        <v>1781</v>
      </c>
      <c r="C1441" s="87" t="s">
        <v>359</v>
      </c>
      <c r="D1441" s="88">
        <v>38.65</v>
      </c>
      <c r="E1441" s="126">
        <v>0</v>
      </c>
    </row>
    <row r="1442" spans="1:5">
      <c r="A1442" s="87">
        <v>87759</v>
      </c>
      <c r="B1442" s="78" t="s">
        <v>1782</v>
      </c>
      <c r="C1442" s="87" t="s">
        <v>359</v>
      </c>
      <c r="D1442" s="88">
        <v>138.63</v>
      </c>
      <c r="E1442" s="126">
        <v>0</v>
      </c>
    </row>
    <row r="1443" spans="1:5">
      <c r="A1443" s="87">
        <v>87769</v>
      </c>
      <c r="B1443" s="78" t="s">
        <v>1783</v>
      </c>
      <c r="C1443" s="87" t="s">
        <v>359</v>
      </c>
      <c r="D1443" s="88">
        <v>166.22</v>
      </c>
      <c r="E1443" s="126">
        <v>0</v>
      </c>
    </row>
    <row r="1444" spans="1:5">
      <c r="A1444" s="87">
        <v>87739</v>
      </c>
      <c r="B1444" s="78" t="s">
        <v>1784</v>
      </c>
      <c r="C1444" s="87" t="s">
        <v>359</v>
      </c>
      <c r="D1444" s="88">
        <v>107.48</v>
      </c>
      <c r="E1444" s="126">
        <v>0</v>
      </c>
    </row>
    <row r="1445" spans="1:5">
      <c r="A1445" s="87">
        <v>87749</v>
      </c>
      <c r="B1445" s="78" t="s">
        <v>1785</v>
      </c>
      <c r="C1445" s="87" t="s">
        <v>359</v>
      </c>
      <c r="D1445" s="88">
        <v>141.13</v>
      </c>
      <c r="E1445" s="126">
        <v>0</v>
      </c>
    </row>
    <row r="1446" spans="1:5">
      <c r="A1446" s="87">
        <v>87624</v>
      </c>
      <c r="B1446" s="78" t="s">
        <v>1786</v>
      </c>
      <c r="C1446" s="87" t="s">
        <v>359</v>
      </c>
      <c r="D1446" s="88">
        <v>95.33</v>
      </c>
      <c r="E1446" s="126">
        <v>0</v>
      </c>
    </row>
    <row r="1447" spans="1:5">
      <c r="A1447" s="87">
        <v>87634</v>
      </c>
      <c r="B1447" s="78" t="s">
        <v>1787</v>
      </c>
      <c r="C1447" s="87" t="s">
        <v>359</v>
      </c>
      <c r="D1447" s="88">
        <v>128.96</v>
      </c>
      <c r="E1447" s="126">
        <v>0</v>
      </c>
    </row>
    <row r="1448" spans="1:5">
      <c r="A1448" s="87">
        <v>87644</v>
      </c>
      <c r="B1448" s="78" t="s">
        <v>1788</v>
      </c>
      <c r="C1448" s="87" t="s">
        <v>359</v>
      </c>
      <c r="D1448" s="88">
        <v>156.51</v>
      </c>
      <c r="E1448" s="126">
        <v>0</v>
      </c>
    </row>
    <row r="1449" spans="1:5">
      <c r="A1449" s="87">
        <v>87684</v>
      </c>
      <c r="B1449" s="78" t="s">
        <v>1789</v>
      </c>
      <c r="C1449" s="87" t="s">
        <v>359</v>
      </c>
      <c r="D1449" s="88">
        <v>151.62</v>
      </c>
      <c r="E1449" s="126">
        <v>0</v>
      </c>
    </row>
    <row r="1450" spans="1:5">
      <c r="A1450" s="87">
        <v>87694</v>
      </c>
      <c r="B1450" s="78" t="s">
        <v>1790</v>
      </c>
      <c r="C1450" s="87" t="s">
        <v>359</v>
      </c>
      <c r="D1450" s="88">
        <v>173.67</v>
      </c>
      <c r="E1450" s="126">
        <v>0</v>
      </c>
    </row>
    <row r="1451" spans="1:5">
      <c r="A1451" s="87">
        <v>87704</v>
      </c>
      <c r="B1451" s="78" t="s">
        <v>1791</v>
      </c>
      <c r="C1451" s="87" t="s">
        <v>359</v>
      </c>
      <c r="D1451" s="88">
        <v>188.67</v>
      </c>
      <c r="E1451" s="126">
        <v>0</v>
      </c>
    </row>
    <row r="1452" spans="1:5">
      <c r="A1452" s="87">
        <v>87758</v>
      </c>
      <c r="B1452" s="78" t="s">
        <v>1792</v>
      </c>
      <c r="C1452" s="87" t="s">
        <v>359</v>
      </c>
      <c r="D1452" s="88">
        <v>128.11000000000001</v>
      </c>
      <c r="E1452" s="126">
        <v>0</v>
      </c>
    </row>
    <row r="1453" spans="1:5">
      <c r="A1453" s="87">
        <v>87768</v>
      </c>
      <c r="B1453" s="78" t="s">
        <v>1793</v>
      </c>
      <c r="C1453" s="87" t="s">
        <v>359</v>
      </c>
      <c r="D1453" s="88">
        <v>153.28</v>
      </c>
      <c r="E1453" s="126">
        <v>0</v>
      </c>
    </row>
    <row r="1454" spans="1:5">
      <c r="A1454" s="87">
        <v>87738</v>
      </c>
      <c r="B1454" s="78" t="s">
        <v>1794</v>
      </c>
      <c r="C1454" s="87" t="s">
        <v>359</v>
      </c>
      <c r="D1454" s="88">
        <v>99.91</v>
      </c>
      <c r="E1454" s="126">
        <v>0</v>
      </c>
    </row>
    <row r="1455" spans="1:5">
      <c r="A1455" s="87">
        <v>87748</v>
      </c>
      <c r="B1455" s="78" t="s">
        <v>1795</v>
      </c>
      <c r="C1455" s="87" t="s">
        <v>359</v>
      </c>
      <c r="D1455" s="88">
        <v>130.61000000000001</v>
      </c>
      <c r="E1455" s="126">
        <v>0</v>
      </c>
    </row>
    <row r="1456" spans="1:5">
      <c r="A1456" s="87">
        <v>87623</v>
      </c>
      <c r="B1456" s="78" t="s">
        <v>1796</v>
      </c>
      <c r="C1456" s="87" t="s">
        <v>359</v>
      </c>
      <c r="D1456" s="88">
        <v>87.76</v>
      </c>
      <c r="E1456" s="126">
        <v>0</v>
      </c>
    </row>
    <row r="1457" spans="1:5">
      <c r="A1457" s="87">
        <v>87633</v>
      </c>
      <c r="B1457" s="78" t="s">
        <v>1797</v>
      </c>
      <c r="C1457" s="87" t="s">
        <v>359</v>
      </c>
      <c r="D1457" s="88">
        <v>118.44</v>
      </c>
      <c r="E1457" s="126">
        <v>0</v>
      </c>
    </row>
    <row r="1458" spans="1:5">
      <c r="A1458" s="87">
        <v>87643</v>
      </c>
      <c r="B1458" s="78" t="s">
        <v>1798</v>
      </c>
      <c r="C1458" s="87" t="s">
        <v>359</v>
      </c>
      <c r="D1458" s="88">
        <v>143.57</v>
      </c>
      <c r="E1458" s="126">
        <v>0</v>
      </c>
    </row>
    <row r="1459" spans="1:5">
      <c r="A1459" s="87">
        <v>87683</v>
      </c>
      <c r="B1459" s="78" t="s">
        <v>1799</v>
      </c>
      <c r="C1459" s="87" t="s">
        <v>359</v>
      </c>
      <c r="D1459" s="88">
        <v>138.68</v>
      </c>
      <c r="E1459" s="126">
        <v>0</v>
      </c>
    </row>
    <row r="1460" spans="1:5">
      <c r="A1460" s="87">
        <v>87703</v>
      </c>
      <c r="B1460" s="78" t="s">
        <v>1800</v>
      </c>
      <c r="C1460" s="87" t="s">
        <v>359</v>
      </c>
      <c r="D1460" s="88">
        <v>172.54</v>
      </c>
      <c r="E1460" s="126">
        <v>0</v>
      </c>
    </row>
    <row r="1461" spans="1:5">
      <c r="A1461" s="87">
        <v>87693</v>
      </c>
      <c r="B1461" s="78" t="s">
        <v>1801</v>
      </c>
      <c r="C1461" s="87" t="s">
        <v>359</v>
      </c>
      <c r="D1461" s="88">
        <v>158.85</v>
      </c>
      <c r="E1461" s="126">
        <v>0</v>
      </c>
    </row>
    <row r="1462" spans="1:5">
      <c r="A1462" s="87">
        <v>87757</v>
      </c>
      <c r="B1462" s="78" t="s">
        <v>1802</v>
      </c>
      <c r="C1462" s="87" t="s">
        <v>359</v>
      </c>
      <c r="D1462" s="88">
        <v>58.57</v>
      </c>
      <c r="E1462" s="126">
        <v>0</v>
      </c>
    </row>
    <row r="1463" spans="1:5">
      <c r="A1463" s="87">
        <v>87767</v>
      </c>
      <c r="B1463" s="78" t="s">
        <v>1803</v>
      </c>
      <c r="C1463" s="87" t="s">
        <v>359</v>
      </c>
      <c r="D1463" s="88">
        <v>67.77</v>
      </c>
      <c r="E1463" s="126">
        <v>0</v>
      </c>
    </row>
    <row r="1464" spans="1:5">
      <c r="A1464" s="87">
        <v>87737</v>
      </c>
      <c r="B1464" s="78" t="s">
        <v>1804</v>
      </c>
      <c r="C1464" s="87" t="s">
        <v>359</v>
      </c>
      <c r="D1464" s="88">
        <v>49.89</v>
      </c>
      <c r="E1464" s="126">
        <v>0</v>
      </c>
    </row>
    <row r="1465" spans="1:5">
      <c r="A1465" s="87">
        <v>87747</v>
      </c>
      <c r="B1465" s="78" t="s">
        <v>1805</v>
      </c>
      <c r="C1465" s="87" t="s">
        <v>359</v>
      </c>
      <c r="D1465" s="88">
        <v>61.07</v>
      </c>
      <c r="E1465" s="126">
        <v>0</v>
      </c>
    </row>
    <row r="1466" spans="1:5">
      <c r="A1466" s="87">
        <v>87622</v>
      </c>
      <c r="B1466" s="78" t="s">
        <v>1806</v>
      </c>
      <c r="C1466" s="87" t="s">
        <v>359</v>
      </c>
      <c r="D1466" s="88">
        <v>37.74</v>
      </c>
      <c r="E1466" s="126">
        <v>0</v>
      </c>
    </row>
    <row r="1467" spans="1:5">
      <c r="A1467" s="87">
        <v>87632</v>
      </c>
      <c r="B1467" s="78" t="s">
        <v>1807</v>
      </c>
      <c r="C1467" s="87" t="s">
        <v>359</v>
      </c>
      <c r="D1467" s="88">
        <v>48.9</v>
      </c>
      <c r="E1467" s="126">
        <v>0</v>
      </c>
    </row>
    <row r="1468" spans="1:5">
      <c r="A1468" s="87">
        <v>87642</v>
      </c>
      <c r="B1468" s="78" t="s">
        <v>1808</v>
      </c>
      <c r="C1468" s="87" t="s">
        <v>359</v>
      </c>
      <c r="D1468" s="88">
        <v>58.06</v>
      </c>
      <c r="E1468" s="126">
        <v>0</v>
      </c>
    </row>
    <row r="1469" spans="1:5">
      <c r="A1469" s="87">
        <v>87682</v>
      </c>
      <c r="B1469" s="78" t="s">
        <v>1809</v>
      </c>
      <c r="C1469" s="87" t="s">
        <v>359</v>
      </c>
      <c r="D1469" s="88">
        <v>53.17</v>
      </c>
      <c r="E1469" s="126">
        <v>0</v>
      </c>
    </row>
    <row r="1470" spans="1:5">
      <c r="A1470" s="87">
        <v>87692</v>
      </c>
      <c r="B1470" s="78" t="s">
        <v>1810</v>
      </c>
      <c r="C1470" s="87" t="s">
        <v>359</v>
      </c>
      <c r="D1470" s="88">
        <v>60.91</v>
      </c>
      <c r="E1470" s="126">
        <v>0</v>
      </c>
    </row>
    <row r="1471" spans="1:5">
      <c r="A1471" s="87">
        <v>87702</v>
      </c>
      <c r="B1471" s="78" t="s">
        <v>1811</v>
      </c>
      <c r="C1471" s="87" t="s">
        <v>359</v>
      </c>
      <c r="D1471" s="88">
        <v>65.89</v>
      </c>
      <c r="E1471" s="126">
        <v>0</v>
      </c>
    </row>
    <row r="1472" spans="1:5">
      <c r="A1472" s="87">
        <v>87755</v>
      </c>
      <c r="B1472" s="78" t="s">
        <v>1812</v>
      </c>
      <c r="C1472" s="87" t="s">
        <v>359</v>
      </c>
      <c r="D1472" s="88">
        <v>52.77</v>
      </c>
      <c r="E1472" s="126">
        <v>0</v>
      </c>
    </row>
    <row r="1473" spans="1:5">
      <c r="A1473" s="87">
        <v>87765</v>
      </c>
      <c r="B1473" s="78" t="s">
        <v>1813</v>
      </c>
      <c r="C1473" s="87" t="s">
        <v>359</v>
      </c>
      <c r="D1473" s="88">
        <v>60.63</v>
      </c>
      <c r="E1473" s="126">
        <v>0</v>
      </c>
    </row>
    <row r="1474" spans="1:5">
      <c r="A1474" s="87">
        <v>87735</v>
      </c>
      <c r="B1474" s="78" t="s">
        <v>1814</v>
      </c>
      <c r="C1474" s="87" t="s">
        <v>359</v>
      </c>
      <c r="D1474" s="88">
        <v>45.72</v>
      </c>
      <c r="E1474" s="126">
        <v>0</v>
      </c>
    </row>
    <row r="1475" spans="1:5">
      <c r="A1475" s="87">
        <v>87745</v>
      </c>
      <c r="B1475" s="78" t="s">
        <v>1815</v>
      </c>
      <c r="C1475" s="87" t="s">
        <v>359</v>
      </c>
      <c r="D1475" s="88">
        <v>55.27</v>
      </c>
      <c r="E1475" s="126">
        <v>0</v>
      </c>
    </row>
    <row r="1476" spans="1:5">
      <c r="A1476" s="87">
        <v>87620</v>
      </c>
      <c r="B1476" s="78" t="s">
        <v>1816</v>
      </c>
      <c r="C1476" s="87" t="s">
        <v>359</v>
      </c>
      <c r="D1476" s="88">
        <v>33.57</v>
      </c>
      <c r="E1476" s="126">
        <v>0</v>
      </c>
    </row>
    <row r="1477" spans="1:5">
      <c r="A1477" s="87">
        <v>87630</v>
      </c>
      <c r="B1477" s="78" t="s">
        <v>1817</v>
      </c>
      <c r="C1477" s="87" t="s">
        <v>359</v>
      </c>
      <c r="D1477" s="88">
        <v>43.1</v>
      </c>
      <c r="E1477" s="126">
        <v>0</v>
      </c>
    </row>
    <row r="1478" spans="1:5">
      <c r="A1478" s="87">
        <v>87640</v>
      </c>
      <c r="B1478" s="78" t="s">
        <v>1818</v>
      </c>
      <c r="C1478" s="87" t="s">
        <v>359</v>
      </c>
      <c r="D1478" s="88">
        <v>50.92</v>
      </c>
      <c r="E1478" s="126">
        <v>0</v>
      </c>
    </row>
    <row r="1479" spans="1:5">
      <c r="A1479" s="87">
        <v>87680</v>
      </c>
      <c r="B1479" s="78" t="s">
        <v>1819</v>
      </c>
      <c r="C1479" s="87" t="s">
        <v>359</v>
      </c>
      <c r="D1479" s="88">
        <v>46.03</v>
      </c>
      <c r="E1479" s="126">
        <v>0</v>
      </c>
    </row>
    <row r="1480" spans="1:5">
      <c r="A1480" s="87">
        <v>87690</v>
      </c>
      <c r="B1480" s="78" t="s">
        <v>1820</v>
      </c>
      <c r="C1480" s="87" t="s">
        <v>359</v>
      </c>
      <c r="D1480" s="88">
        <v>52.74</v>
      </c>
      <c r="E1480" s="126">
        <v>0</v>
      </c>
    </row>
    <row r="1481" spans="1:5">
      <c r="A1481" s="87">
        <v>87700</v>
      </c>
      <c r="B1481" s="78" t="s">
        <v>1821</v>
      </c>
      <c r="C1481" s="87" t="s">
        <v>359</v>
      </c>
      <c r="D1481" s="88">
        <v>56.99</v>
      </c>
      <c r="E1481" s="126">
        <v>0</v>
      </c>
    </row>
    <row r="1482" spans="1:5">
      <c r="A1482" s="87">
        <v>102803</v>
      </c>
      <c r="B1482" s="78" t="s">
        <v>1822</v>
      </c>
      <c r="C1482" s="87" t="s">
        <v>359</v>
      </c>
      <c r="D1482" s="88">
        <v>2.41</v>
      </c>
      <c r="E1482" s="126">
        <v>0</v>
      </c>
    </row>
    <row r="1483" spans="1:5">
      <c r="A1483" s="87">
        <v>92717</v>
      </c>
      <c r="B1483" s="78" t="s">
        <v>1823</v>
      </c>
      <c r="C1483" s="87" t="s">
        <v>1824</v>
      </c>
      <c r="D1483" s="88">
        <v>0.27</v>
      </c>
      <c r="E1483" s="126">
        <v>1</v>
      </c>
    </row>
    <row r="1484" spans="1:5">
      <c r="A1484" s="87">
        <v>92716</v>
      </c>
      <c r="B1484" s="78" t="s">
        <v>1825</v>
      </c>
      <c r="C1484" s="87" t="s">
        <v>1826</v>
      </c>
      <c r="D1484" s="88">
        <v>115.27</v>
      </c>
      <c r="E1484" s="126">
        <v>1</v>
      </c>
    </row>
    <row r="1485" spans="1:5">
      <c r="A1485" s="87">
        <v>103668</v>
      </c>
      <c r="B1485" s="78" t="s">
        <v>1827</v>
      </c>
      <c r="C1485" s="87" t="s">
        <v>1824</v>
      </c>
      <c r="D1485" s="88">
        <v>0</v>
      </c>
      <c r="E1485" s="126"/>
    </row>
    <row r="1486" spans="1:5">
      <c r="A1486" s="87">
        <v>103667</v>
      </c>
      <c r="B1486" s="78" t="s">
        <v>1828</v>
      </c>
      <c r="C1486" s="87" t="s">
        <v>1826</v>
      </c>
      <c r="D1486" s="88">
        <v>0</v>
      </c>
      <c r="E1486" s="126"/>
    </row>
    <row r="1487" spans="1:5">
      <c r="A1487" s="87">
        <v>89218</v>
      </c>
      <c r="B1487" s="78" t="s">
        <v>1829</v>
      </c>
      <c r="C1487" s="87" t="s">
        <v>1824</v>
      </c>
      <c r="D1487" s="88">
        <v>80.64</v>
      </c>
      <c r="E1487" s="126">
        <v>0.4829</v>
      </c>
    </row>
    <row r="1488" spans="1:5">
      <c r="A1488" s="87">
        <v>89843</v>
      </c>
      <c r="B1488" s="78" t="s">
        <v>1830</v>
      </c>
      <c r="C1488" s="87" t="s">
        <v>1826</v>
      </c>
      <c r="D1488" s="88">
        <v>202.47</v>
      </c>
      <c r="E1488" s="126">
        <v>0.33029999999999998</v>
      </c>
    </row>
    <row r="1489" spans="1:5">
      <c r="A1489" s="87">
        <v>87446</v>
      </c>
      <c r="B1489" s="78" t="s">
        <v>1831</v>
      </c>
      <c r="C1489" s="87" t="s">
        <v>1824</v>
      </c>
      <c r="D1489" s="88">
        <v>0.56999999999999995</v>
      </c>
      <c r="E1489" s="126">
        <v>0</v>
      </c>
    </row>
    <row r="1490" spans="1:5">
      <c r="A1490" s="87">
        <v>87445</v>
      </c>
      <c r="B1490" s="78" t="s">
        <v>1832</v>
      </c>
      <c r="C1490" s="87" t="s">
        <v>1826</v>
      </c>
      <c r="D1490" s="88">
        <v>5.38</v>
      </c>
      <c r="E1490" s="126">
        <v>0</v>
      </c>
    </row>
    <row r="1491" spans="1:5">
      <c r="A1491" s="87">
        <v>93234</v>
      </c>
      <c r="B1491" s="78" t="s">
        <v>1833</v>
      </c>
      <c r="C1491" s="87" t="s">
        <v>1824</v>
      </c>
      <c r="D1491" s="88">
        <v>0.52</v>
      </c>
      <c r="E1491" s="126">
        <v>0</v>
      </c>
    </row>
    <row r="1492" spans="1:5">
      <c r="A1492" s="87">
        <v>93233</v>
      </c>
      <c r="B1492" s="78" t="s">
        <v>1834</v>
      </c>
      <c r="C1492" s="87" t="s">
        <v>1826</v>
      </c>
      <c r="D1492" s="88">
        <v>5.91</v>
      </c>
      <c r="E1492" s="126">
        <v>0</v>
      </c>
    </row>
    <row r="1493" spans="1:5">
      <c r="A1493" s="87">
        <v>102953</v>
      </c>
      <c r="B1493" s="78" t="s">
        <v>1835</v>
      </c>
      <c r="C1493" s="87" t="s">
        <v>1824</v>
      </c>
      <c r="D1493" s="88">
        <v>0</v>
      </c>
      <c r="E1493" s="126"/>
    </row>
    <row r="1494" spans="1:5">
      <c r="A1494" s="87">
        <v>102952</v>
      </c>
      <c r="B1494" s="78" t="s">
        <v>1836</v>
      </c>
      <c r="C1494" s="87" t="s">
        <v>1826</v>
      </c>
      <c r="D1494" s="88">
        <v>0</v>
      </c>
      <c r="E1494" s="126"/>
    </row>
    <row r="1495" spans="1:5">
      <c r="A1495" s="87">
        <v>88831</v>
      </c>
      <c r="B1495" s="78" t="s">
        <v>1837</v>
      </c>
      <c r="C1495" s="87" t="s">
        <v>1824</v>
      </c>
      <c r="D1495" s="88">
        <v>0.41</v>
      </c>
      <c r="E1495" s="126">
        <v>0</v>
      </c>
    </row>
    <row r="1496" spans="1:5">
      <c r="A1496" s="87">
        <v>88830</v>
      </c>
      <c r="B1496" s="78" t="s">
        <v>1838</v>
      </c>
      <c r="C1496" s="87" t="s">
        <v>1826</v>
      </c>
      <c r="D1496" s="88">
        <v>2.0499999999999998</v>
      </c>
      <c r="E1496" s="126">
        <v>0</v>
      </c>
    </row>
    <row r="1497" spans="1:5">
      <c r="A1497" s="87">
        <v>89226</v>
      </c>
      <c r="B1497" s="78" t="s">
        <v>1839</v>
      </c>
      <c r="C1497" s="87" t="s">
        <v>1824</v>
      </c>
      <c r="D1497" s="88">
        <v>1.72</v>
      </c>
      <c r="E1497" s="126">
        <v>0</v>
      </c>
    </row>
    <row r="1498" spans="1:5">
      <c r="A1498" s="87">
        <v>89225</v>
      </c>
      <c r="B1498" s="78" t="s">
        <v>1840</v>
      </c>
      <c r="C1498" s="87" t="s">
        <v>1826</v>
      </c>
      <c r="D1498" s="88">
        <v>5.8</v>
      </c>
      <c r="E1498" s="126">
        <v>0</v>
      </c>
    </row>
    <row r="1499" spans="1:5">
      <c r="A1499" s="87">
        <v>89279</v>
      </c>
      <c r="B1499" s="78" t="s">
        <v>1841</v>
      </c>
      <c r="C1499" s="87" t="s">
        <v>1824</v>
      </c>
      <c r="D1499" s="88">
        <v>2.09</v>
      </c>
      <c r="E1499" s="126">
        <v>0</v>
      </c>
    </row>
    <row r="1500" spans="1:5">
      <c r="A1500" s="87">
        <v>89278</v>
      </c>
      <c r="B1500" s="78" t="s">
        <v>1842</v>
      </c>
      <c r="C1500" s="87" t="s">
        <v>1826</v>
      </c>
      <c r="D1500" s="88">
        <v>12.69</v>
      </c>
      <c r="E1500" s="126">
        <v>0</v>
      </c>
    </row>
    <row r="1501" spans="1:5">
      <c r="A1501" s="87">
        <v>90651</v>
      </c>
      <c r="B1501" s="78" t="s">
        <v>1843</v>
      </c>
      <c r="C1501" s="87" t="s">
        <v>1824</v>
      </c>
      <c r="D1501" s="88">
        <v>0.75</v>
      </c>
      <c r="E1501" s="126">
        <v>0</v>
      </c>
    </row>
    <row r="1502" spans="1:5">
      <c r="A1502" s="87">
        <v>90650</v>
      </c>
      <c r="B1502" s="78" t="s">
        <v>1844</v>
      </c>
      <c r="C1502" s="87" t="s">
        <v>1826</v>
      </c>
      <c r="D1502" s="88">
        <v>11.31</v>
      </c>
      <c r="E1502" s="126">
        <v>0</v>
      </c>
    </row>
    <row r="1503" spans="1:5">
      <c r="A1503" s="87">
        <v>106101</v>
      </c>
      <c r="B1503" s="78" t="s">
        <v>1845</v>
      </c>
      <c r="C1503" s="87" t="s">
        <v>1824</v>
      </c>
      <c r="D1503" s="88">
        <v>0</v>
      </c>
      <c r="E1503" s="126"/>
    </row>
    <row r="1504" spans="1:5">
      <c r="A1504" s="87">
        <v>106100</v>
      </c>
      <c r="B1504" s="78" t="s">
        <v>1846</v>
      </c>
      <c r="C1504" s="87" t="s">
        <v>1826</v>
      </c>
      <c r="D1504" s="88">
        <v>0</v>
      </c>
      <c r="E1504" s="126"/>
    </row>
    <row r="1505" spans="1:5">
      <c r="A1505" s="87">
        <v>90657</v>
      </c>
      <c r="B1505" s="78" t="s">
        <v>1847</v>
      </c>
      <c r="C1505" s="87" t="s">
        <v>1824</v>
      </c>
      <c r="D1505" s="88">
        <v>5.18</v>
      </c>
      <c r="E1505" s="126">
        <v>0</v>
      </c>
    </row>
    <row r="1506" spans="1:5">
      <c r="A1506" s="87">
        <v>90656</v>
      </c>
      <c r="B1506" s="78" t="s">
        <v>1848</v>
      </c>
      <c r="C1506" s="87" t="s">
        <v>1826</v>
      </c>
      <c r="D1506" s="88">
        <v>16.29</v>
      </c>
      <c r="E1506" s="126">
        <v>0</v>
      </c>
    </row>
    <row r="1507" spans="1:5">
      <c r="A1507" s="87">
        <v>90663</v>
      </c>
      <c r="B1507" s="78" t="s">
        <v>1849</v>
      </c>
      <c r="C1507" s="87" t="s">
        <v>1824</v>
      </c>
      <c r="D1507" s="88">
        <v>5.55</v>
      </c>
      <c r="E1507" s="126">
        <v>0</v>
      </c>
    </row>
    <row r="1508" spans="1:5">
      <c r="A1508" s="87">
        <v>90662</v>
      </c>
      <c r="B1508" s="78" t="s">
        <v>1850</v>
      </c>
      <c r="C1508" s="87" t="s">
        <v>1826</v>
      </c>
      <c r="D1508" s="88">
        <v>16.989999999999998</v>
      </c>
      <c r="E1508" s="126">
        <v>0</v>
      </c>
    </row>
    <row r="1509" spans="1:5">
      <c r="A1509" s="87">
        <v>89022</v>
      </c>
      <c r="B1509" s="78" t="s">
        <v>1851</v>
      </c>
      <c r="C1509" s="87" t="s">
        <v>1824</v>
      </c>
      <c r="D1509" s="88">
        <v>0.32</v>
      </c>
      <c r="E1509" s="126">
        <v>0</v>
      </c>
    </row>
    <row r="1510" spans="1:5">
      <c r="A1510" s="87">
        <v>89021</v>
      </c>
      <c r="B1510" s="78" t="s">
        <v>1852</v>
      </c>
      <c r="C1510" s="87" t="s">
        <v>1826</v>
      </c>
      <c r="D1510" s="88">
        <v>2.56</v>
      </c>
      <c r="E1510" s="126">
        <v>0</v>
      </c>
    </row>
    <row r="1511" spans="1:5">
      <c r="A1511" s="87">
        <v>90644</v>
      </c>
      <c r="B1511" s="78" t="s">
        <v>1853</v>
      </c>
      <c r="C1511" s="87" t="s">
        <v>1824</v>
      </c>
      <c r="D1511" s="88">
        <v>7.96</v>
      </c>
      <c r="E1511" s="126">
        <v>0</v>
      </c>
    </row>
    <row r="1512" spans="1:5">
      <c r="A1512" s="87">
        <v>90643</v>
      </c>
      <c r="B1512" s="78" t="s">
        <v>1854</v>
      </c>
      <c r="C1512" s="87" t="s">
        <v>1826</v>
      </c>
      <c r="D1512" s="88">
        <v>27.73</v>
      </c>
      <c r="E1512" s="126">
        <v>0</v>
      </c>
    </row>
    <row r="1513" spans="1:5">
      <c r="A1513" s="87">
        <v>102811</v>
      </c>
      <c r="B1513" s="78" t="s">
        <v>1855</v>
      </c>
      <c r="C1513" s="87" t="s">
        <v>1824</v>
      </c>
      <c r="D1513" s="88">
        <v>0</v>
      </c>
      <c r="E1513" s="126"/>
    </row>
    <row r="1514" spans="1:5">
      <c r="A1514" s="87">
        <v>102810</v>
      </c>
      <c r="B1514" s="78" t="s">
        <v>1856</v>
      </c>
      <c r="C1514" s="87" t="s">
        <v>1826</v>
      </c>
      <c r="D1514" s="88">
        <v>0</v>
      </c>
      <c r="E1514" s="126"/>
    </row>
    <row r="1515" spans="1:5">
      <c r="A1515" s="87">
        <v>92146</v>
      </c>
      <c r="B1515" s="78" t="s">
        <v>1857</v>
      </c>
      <c r="C1515" s="87" t="s">
        <v>1824</v>
      </c>
      <c r="D1515" s="88">
        <v>29.72</v>
      </c>
      <c r="E1515" s="126">
        <v>0</v>
      </c>
    </row>
    <row r="1516" spans="1:5">
      <c r="A1516" s="87">
        <v>92145</v>
      </c>
      <c r="B1516" s="78" t="s">
        <v>1858</v>
      </c>
      <c r="C1516" s="87" t="s">
        <v>1826</v>
      </c>
      <c r="D1516" s="88">
        <v>78.06</v>
      </c>
      <c r="E1516" s="126">
        <v>0</v>
      </c>
    </row>
    <row r="1517" spans="1:5">
      <c r="A1517" s="87">
        <v>92139</v>
      </c>
      <c r="B1517" s="78" t="s">
        <v>1859</v>
      </c>
      <c r="C1517" s="87" t="s">
        <v>1824</v>
      </c>
      <c r="D1517" s="88">
        <v>42.01</v>
      </c>
      <c r="E1517" s="126">
        <v>0</v>
      </c>
    </row>
    <row r="1518" spans="1:5">
      <c r="A1518" s="87">
        <v>92138</v>
      </c>
      <c r="B1518" s="78" t="s">
        <v>1860</v>
      </c>
      <c r="C1518" s="87" t="s">
        <v>1826</v>
      </c>
      <c r="D1518" s="88">
        <v>94.56</v>
      </c>
      <c r="E1518" s="126">
        <v>0</v>
      </c>
    </row>
    <row r="1519" spans="1:5">
      <c r="A1519" s="87">
        <v>91387</v>
      </c>
      <c r="B1519" s="78" t="s">
        <v>1861</v>
      </c>
      <c r="C1519" s="87" t="s">
        <v>1824</v>
      </c>
      <c r="D1519" s="88">
        <v>72.63</v>
      </c>
      <c r="E1519" s="126">
        <v>9.0200000000000002E-2</v>
      </c>
    </row>
    <row r="1520" spans="1:5">
      <c r="A1520" s="87">
        <v>91386</v>
      </c>
      <c r="B1520" s="78" t="s">
        <v>1862</v>
      </c>
      <c r="C1520" s="87" t="s">
        <v>1826</v>
      </c>
      <c r="D1520" s="88">
        <v>269.75</v>
      </c>
      <c r="E1520" s="126">
        <v>4.99E-2</v>
      </c>
    </row>
    <row r="1521" spans="1:5">
      <c r="A1521" s="87">
        <v>96036</v>
      </c>
      <c r="B1521" s="78" t="s">
        <v>1863</v>
      </c>
      <c r="C1521" s="87" t="s">
        <v>1824</v>
      </c>
      <c r="D1521" s="88">
        <v>82.7</v>
      </c>
      <c r="E1521" s="126">
        <v>0.20100000000000001</v>
      </c>
    </row>
    <row r="1522" spans="1:5">
      <c r="A1522" s="87">
        <v>96035</v>
      </c>
      <c r="B1522" s="78" t="s">
        <v>1864</v>
      </c>
      <c r="C1522" s="87" t="s">
        <v>1826</v>
      </c>
      <c r="D1522" s="88">
        <v>286.35000000000002</v>
      </c>
      <c r="E1522" s="126">
        <v>0.10489999999999999</v>
      </c>
    </row>
    <row r="1523" spans="1:5">
      <c r="A1523" s="87">
        <v>89877</v>
      </c>
      <c r="B1523" s="78" t="s">
        <v>1865</v>
      </c>
      <c r="C1523" s="87" t="s">
        <v>1824</v>
      </c>
      <c r="D1523" s="88">
        <v>85.33</v>
      </c>
      <c r="E1523" s="126">
        <v>0.68710000000000004</v>
      </c>
    </row>
    <row r="1524" spans="1:5">
      <c r="A1524" s="87">
        <v>89876</v>
      </c>
      <c r="B1524" s="78" t="s">
        <v>1866</v>
      </c>
      <c r="C1524" s="87" t="s">
        <v>1826</v>
      </c>
      <c r="D1524" s="88">
        <v>330.72</v>
      </c>
      <c r="E1524" s="126">
        <v>0.38019999999999998</v>
      </c>
    </row>
    <row r="1525" spans="1:5">
      <c r="A1525" s="87">
        <v>89884</v>
      </c>
      <c r="B1525" s="78" t="s">
        <v>1867</v>
      </c>
      <c r="C1525" s="87" t="s">
        <v>1824</v>
      </c>
      <c r="D1525" s="88">
        <v>89.18</v>
      </c>
      <c r="E1525" s="126">
        <v>0.7006</v>
      </c>
    </row>
    <row r="1526" spans="1:5">
      <c r="A1526" s="87">
        <v>89883</v>
      </c>
      <c r="B1526" s="78" t="s">
        <v>1868</v>
      </c>
      <c r="C1526" s="87" t="s">
        <v>1826</v>
      </c>
      <c r="D1526" s="88">
        <v>366.08</v>
      </c>
      <c r="E1526" s="126">
        <v>0.36520000000000002</v>
      </c>
    </row>
    <row r="1527" spans="1:5">
      <c r="A1527" s="87">
        <v>67827</v>
      </c>
      <c r="B1527" s="78" t="s">
        <v>1869</v>
      </c>
      <c r="C1527" s="87" t="s">
        <v>1824</v>
      </c>
      <c r="D1527" s="88">
        <v>62.85</v>
      </c>
      <c r="E1527" s="126">
        <v>7.8100000000000003E-2</v>
      </c>
    </row>
    <row r="1528" spans="1:5">
      <c r="A1528" s="87">
        <v>67826</v>
      </c>
      <c r="B1528" s="78" t="s">
        <v>1870</v>
      </c>
      <c r="C1528" s="87" t="s">
        <v>1826</v>
      </c>
      <c r="D1528" s="88">
        <v>187.58</v>
      </c>
      <c r="E1528" s="126">
        <v>5.3699999999999998E-2</v>
      </c>
    </row>
    <row r="1529" spans="1:5">
      <c r="A1529" s="87">
        <v>5961</v>
      </c>
      <c r="B1529" s="78" t="s">
        <v>1871</v>
      </c>
      <c r="C1529" s="87" t="s">
        <v>1824</v>
      </c>
      <c r="D1529" s="88">
        <v>61.61</v>
      </c>
      <c r="E1529" s="126">
        <v>7.9699999999999993E-2</v>
      </c>
    </row>
    <row r="1530" spans="1:5">
      <c r="A1530" s="87">
        <v>5811</v>
      </c>
      <c r="B1530" s="78" t="s">
        <v>1872</v>
      </c>
      <c r="C1530" s="87" t="s">
        <v>1826</v>
      </c>
      <c r="D1530" s="88">
        <v>204.94</v>
      </c>
      <c r="E1530" s="126">
        <v>4.9200000000000001E-2</v>
      </c>
    </row>
    <row r="1531" spans="1:5">
      <c r="A1531" s="87">
        <v>106373</v>
      </c>
      <c r="B1531" s="78" t="s">
        <v>1873</v>
      </c>
      <c r="C1531" s="87" t="s">
        <v>1824</v>
      </c>
      <c r="D1531" s="88">
        <v>0</v>
      </c>
      <c r="E1531" s="126"/>
    </row>
    <row r="1532" spans="1:5">
      <c r="A1532" s="87">
        <v>106366</v>
      </c>
      <c r="B1532" s="78" t="s">
        <v>1874</v>
      </c>
      <c r="C1532" s="87" t="s">
        <v>1826</v>
      </c>
      <c r="D1532" s="88">
        <v>0</v>
      </c>
      <c r="E1532" s="126"/>
    </row>
    <row r="1533" spans="1:5">
      <c r="A1533" s="87">
        <v>106371</v>
      </c>
      <c r="B1533" s="78" t="s">
        <v>1875</v>
      </c>
      <c r="C1533" s="87" t="s">
        <v>1824</v>
      </c>
      <c r="D1533" s="88">
        <v>0</v>
      </c>
      <c r="E1533" s="126"/>
    </row>
    <row r="1534" spans="1:5">
      <c r="A1534" s="87">
        <v>106364</v>
      </c>
      <c r="B1534" s="78" t="s">
        <v>1876</v>
      </c>
      <c r="C1534" s="87" t="s">
        <v>1826</v>
      </c>
      <c r="D1534" s="88">
        <v>0</v>
      </c>
      <c r="E1534" s="126"/>
    </row>
    <row r="1535" spans="1:5">
      <c r="A1535" s="87">
        <v>92243</v>
      </c>
      <c r="B1535" s="78" t="s">
        <v>1877</v>
      </c>
      <c r="C1535" s="87" t="s">
        <v>1824</v>
      </c>
      <c r="D1535" s="88">
        <v>76.790000000000006</v>
      </c>
      <c r="E1535" s="126">
        <v>0.59850000000000003</v>
      </c>
    </row>
    <row r="1536" spans="1:5">
      <c r="A1536" s="87">
        <v>92242</v>
      </c>
      <c r="B1536" s="78" t="s">
        <v>1878</v>
      </c>
      <c r="C1536" s="87" t="s">
        <v>1826</v>
      </c>
      <c r="D1536" s="88">
        <v>408.59</v>
      </c>
      <c r="E1536" s="126">
        <v>0.2412</v>
      </c>
    </row>
    <row r="1537" spans="1:5">
      <c r="A1537" s="87">
        <v>91646</v>
      </c>
      <c r="B1537" s="78" t="s">
        <v>1879</v>
      </c>
      <c r="C1537" s="87" t="s">
        <v>1824</v>
      </c>
      <c r="D1537" s="88">
        <v>93.95</v>
      </c>
      <c r="E1537" s="126">
        <v>0.67179999999999995</v>
      </c>
    </row>
    <row r="1538" spans="1:5">
      <c r="A1538" s="87">
        <v>91645</v>
      </c>
      <c r="B1538" s="78" t="s">
        <v>1880</v>
      </c>
      <c r="C1538" s="87" t="s">
        <v>1826</v>
      </c>
      <c r="D1538" s="88">
        <v>471.02</v>
      </c>
      <c r="E1538" s="126">
        <v>0.28799999999999998</v>
      </c>
    </row>
    <row r="1539" spans="1:5">
      <c r="A1539" s="87">
        <v>92107</v>
      </c>
      <c r="B1539" s="78" t="s">
        <v>1881</v>
      </c>
      <c r="C1539" s="87" t="s">
        <v>1824</v>
      </c>
      <c r="D1539" s="88">
        <v>93.36</v>
      </c>
      <c r="E1539" s="126">
        <v>0.31359999999999999</v>
      </c>
    </row>
    <row r="1540" spans="1:5">
      <c r="A1540" s="87">
        <v>92106</v>
      </c>
      <c r="B1540" s="78" t="s">
        <v>1882</v>
      </c>
      <c r="C1540" s="87" t="s">
        <v>1826</v>
      </c>
      <c r="D1540" s="88">
        <v>361.69</v>
      </c>
      <c r="E1540" s="126">
        <v>0.1595</v>
      </c>
    </row>
    <row r="1541" spans="1:5">
      <c r="A1541" s="87">
        <v>5903</v>
      </c>
      <c r="B1541" s="78" t="s">
        <v>1883</v>
      </c>
      <c r="C1541" s="87" t="s">
        <v>1824</v>
      </c>
      <c r="D1541" s="88">
        <v>72.06</v>
      </c>
      <c r="E1541" s="126">
        <v>9.2999999999999999E-2</v>
      </c>
    </row>
    <row r="1542" spans="1:5">
      <c r="A1542" s="87">
        <v>5901</v>
      </c>
      <c r="B1542" s="78" t="s">
        <v>1884</v>
      </c>
      <c r="C1542" s="87" t="s">
        <v>1826</v>
      </c>
      <c r="D1542" s="88">
        <v>319.67</v>
      </c>
      <c r="E1542" s="126">
        <v>4.02E-2</v>
      </c>
    </row>
    <row r="1543" spans="1:5">
      <c r="A1543" s="87">
        <v>106252</v>
      </c>
      <c r="B1543" s="78" t="s">
        <v>1885</v>
      </c>
      <c r="C1543" s="87" t="s">
        <v>1824</v>
      </c>
      <c r="D1543" s="88">
        <v>71.62</v>
      </c>
      <c r="E1543" s="126">
        <v>0.1157</v>
      </c>
    </row>
    <row r="1544" spans="1:5">
      <c r="A1544" s="87">
        <v>106247</v>
      </c>
      <c r="B1544" s="78" t="s">
        <v>1886</v>
      </c>
      <c r="C1544" s="87" t="s">
        <v>1826</v>
      </c>
      <c r="D1544" s="88">
        <v>283.27</v>
      </c>
      <c r="E1544" s="126">
        <v>5.6000000000000001E-2</v>
      </c>
    </row>
    <row r="1545" spans="1:5">
      <c r="A1545" s="87">
        <v>6260</v>
      </c>
      <c r="B1545" s="78" t="s">
        <v>1887</v>
      </c>
      <c r="C1545" s="87" t="s">
        <v>1824</v>
      </c>
      <c r="D1545" s="88">
        <v>59.09</v>
      </c>
      <c r="E1545" s="126">
        <v>9.4799999999999995E-2</v>
      </c>
    </row>
    <row r="1546" spans="1:5">
      <c r="A1546" s="87">
        <v>6259</v>
      </c>
      <c r="B1546" s="78" t="s">
        <v>1888</v>
      </c>
      <c r="C1546" s="87" t="s">
        <v>1826</v>
      </c>
      <c r="D1546" s="88">
        <v>256.91000000000003</v>
      </c>
      <c r="E1546" s="126">
        <v>4.1799999999999997E-2</v>
      </c>
    </row>
    <row r="1547" spans="1:5">
      <c r="A1547" s="87">
        <v>104705</v>
      </c>
      <c r="B1547" s="78" t="s">
        <v>1889</v>
      </c>
      <c r="C1547" s="87" t="s">
        <v>1824</v>
      </c>
      <c r="D1547" s="88">
        <v>0</v>
      </c>
      <c r="E1547" s="126"/>
    </row>
    <row r="1548" spans="1:5">
      <c r="A1548" s="87">
        <v>104704</v>
      </c>
      <c r="B1548" s="78" t="s">
        <v>1890</v>
      </c>
      <c r="C1548" s="87" t="s">
        <v>1826</v>
      </c>
      <c r="D1548" s="88">
        <v>0</v>
      </c>
      <c r="E1548" s="126"/>
    </row>
    <row r="1549" spans="1:5">
      <c r="A1549" s="87">
        <v>91395</v>
      </c>
      <c r="B1549" s="78" t="s">
        <v>1891</v>
      </c>
      <c r="C1549" s="87" t="s">
        <v>1824</v>
      </c>
      <c r="D1549" s="88">
        <v>56.67</v>
      </c>
      <c r="E1549" s="126">
        <v>3.9699999999999999E-2</v>
      </c>
    </row>
    <row r="1550" spans="1:5">
      <c r="A1550" s="87">
        <v>73467</v>
      </c>
      <c r="B1550" s="78" t="s">
        <v>1892</v>
      </c>
      <c r="C1550" s="87" t="s">
        <v>1826</v>
      </c>
      <c r="D1550" s="88">
        <v>249.14</v>
      </c>
      <c r="E1550" s="126">
        <v>1.7299999999999999E-2</v>
      </c>
    </row>
    <row r="1551" spans="1:5">
      <c r="A1551" s="87">
        <v>5826</v>
      </c>
      <c r="B1551" s="78" t="s">
        <v>1893</v>
      </c>
      <c r="C1551" s="87" t="s">
        <v>1824</v>
      </c>
      <c r="D1551" s="88">
        <v>59.61</v>
      </c>
      <c r="E1551" s="126">
        <v>4.0300000000000002E-2</v>
      </c>
    </row>
    <row r="1552" spans="1:5">
      <c r="A1552" s="87">
        <v>5824</v>
      </c>
      <c r="B1552" s="78" t="s">
        <v>1894</v>
      </c>
      <c r="C1552" s="87" t="s">
        <v>1826</v>
      </c>
      <c r="D1552" s="88">
        <v>216.83</v>
      </c>
      <c r="E1552" s="126">
        <v>2.1299999999999999E-2</v>
      </c>
    </row>
    <row r="1553" spans="1:5">
      <c r="A1553" s="87">
        <v>106369</v>
      </c>
      <c r="B1553" s="78" t="s">
        <v>1895</v>
      </c>
      <c r="C1553" s="87" t="s">
        <v>1824</v>
      </c>
      <c r="D1553" s="88">
        <v>0</v>
      </c>
      <c r="E1553" s="126"/>
    </row>
    <row r="1554" spans="1:5">
      <c r="A1554" s="87">
        <v>106362</v>
      </c>
      <c r="B1554" s="78" t="s">
        <v>1896</v>
      </c>
      <c r="C1554" s="87" t="s">
        <v>1826</v>
      </c>
      <c r="D1554" s="88">
        <v>0</v>
      </c>
      <c r="E1554" s="126"/>
    </row>
    <row r="1555" spans="1:5">
      <c r="A1555" s="87">
        <v>106253</v>
      </c>
      <c r="B1555" s="78" t="s">
        <v>1897</v>
      </c>
      <c r="C1555" s="87" t="s">
        <v>1824</v>
      </c>
      <c r="D1555" s="88">
        <v>74.959999999999994</v>
      </c>
      <c r="E1555" s="126">
        <v>0.15509999999999999</v>
      </c>
    </row>
    <row r="1556" spans="1:5">
      <c r="A1556" s="87">
        <v>106248</v>
      </c>
      <c r="B1556" s="78" t="s">
        <v>1898</v>
      </c>
      <c r="C1556" s="87" t="s">
        <v>1826</v>
      </c>
      <c r="D1556" s="88">
        <v>292.88</v>
      </c>
      <c r="E1556" s="126">
        <v>8.6999999999999994E-2</v>
      </c>
    </row>
    <row r="1557" spans="1:5">
      <c r="A1557" s="87">
        <v>106372</v>
      </c>
      <c r="B1557" s="78" t="s">
        <v>1899</v>
      </c>
      <c r="C1557" s="87" t="s">
        <v>1824</v>
      </c>
      <c r="D1557" s="88">
        <v>0</v>
      </c>
      <c r="E1557" s="126"/>
    </row>
    <row r="1558" spans="1:5">
      <c r="A1558" s="87">
        <v>106365</v>
      </c>
      <c r="B1558" s="78" t="s">
        <v>1900</v>
      </c>
      <c r="C1558" s="87" t="s">
        <v>1826</v>
      </c>
      <c r="D1558" s="88">
        <v>0</v>
      </c>
      <c r="E1558" s="126"/>
    </row>
    <row r="1559" spans="1:5">
      <c r="A1559" s="87">
        <v>106370</v>
      </c>
      <c r="B1559" s="78" t="s">
        <v>1901</v>
      </c>
      <c r="C1559" s="87" t="s">
        <v>1824</v>
      </c>
      <c r="D1559" s="88">
        <v>0</v>
      </c>
      <c r="E1559" s="126"/>
    </row>
    <row r="1560" spans="1:5">
      <c r="A1560" s="87">
        <v>106363</v>
      </c>
      <c r="B1560" s="78" t="s">
        <v>1902</v>
      </c>
      <c r="C1560" s="87" t="s">
        <v>1826</v>
      </c>
      <c r="D1560" s="88">
        <v>0</v>
      </c>
      <c r="E1560" s="126"/>
    </row>
    <row r="1561" spans="1:5">
      <c r="A1561" s="87">
        <v>5892</v>
      </c>
      <c r="B1561" s="78" t="s">
        <v>1903</v>
      </c>
      <c r="C1561" s="87" t="s">
        <v>1824</v>
      </c>
      <c r="D1561" s="88">
        <v>54.42</v>
      </c>
      <c r="E1561" s="126">
        <v>0</v>
      </c>
    </row>
    <row r="1562" spans="1:5">
      <c r="A1562" s="87">
        <v>5890</v>
      </c>
      <c r="B1562" s="78" t="s">
        <v>1904</v>
      </c>
      <c r="C1562" s="87" t="s">
        <v>1826</v>
      </c>
      <c r="D1562" s="88">
        <v>203.63</v>
      </c>
      <c r="E1562" s="126">
        <v>0</v>
      </c>
    </row>
    <row r="1563" spans="1:5">
      <c r="A1563" s="87">
        <v>5896</v>
      </c>
      <c r="B1563" s="78" t="s">
        <v>1905</v>
      </c>
      <c r="C1563" s="87" t="s">
        <v>1824</v>
      </c>
      <c r="D1563" s="88">
        <v>57.21</v>
      </c>
      <c r="E1563" s="126">
        <v>0</v>
      </c>
    </row>
    <row r="1564" spans="1:5">
      <c r="A1564" s="87">
        <v>5894</v>
      </c>
      <c r="B1564" s="78" t="s">
        <v>1906</v>
      </c>
      <c r="C1564" s="87" t="s">
        <v>1826</v>
      </c>
      <c r="D1564" s="88">
        <v>212.22</v>
      </c>
      <c r="E1564" s="126">
        <v>0</v>
      </c>
    </row>
    <row r="1565" spans="1:5">
      <c r="A1565" s="87">
        <v>91032</v>
      </c>
      <c r="B1565" s="78" t="s">
        <v>1907</v>
      </c>
      <c r="C1565" s="87" t="s">
        <v>1824</v>
      </c>
      <c r="D1565" s="88">
        <v>65.58</v>
      </c>
      <c r="E1565" s="126">
        <v>3.4299999999999997E-2</v>
      </c>
    </row>
    <row r="1566" spans="1:5">
      <c r="A1566" s="87">
        <v>91031</v>
      </c>
      <c r="B1566" s="78" t="s">
        <v>1908</v>
      </c>
      <c r="C1566" s="87" t="s">
        <v>1826</v>
      </c>
      <c r="D1566" s="88">
        <v>260.47000000000003</v>
      </c>
      <c r="E1566" s="126">
        <v>1.6500000000000001E-2</v>
      </c>
    </row>
    <row r="1567" spans="1:5">
      <c r="A1567" s="87">
        <v>106255</v>
      </c>
      <c r="B1567" s="78" t="s">
        <v>1909</v>
      </c>
      <c r="C1567" s="87" t="s">
        <v>1824</v>
      </c>
      <c r="D1567" s="88">
        <v>0</v>
      </c>
      <c r="E1567" s="126"/>
    </row>
    <row r="1568" spans="1:5">
      <c r="A1568" s="87">
        <v>106250</v>
      </c>
      <c r="B1568" s="78" t="s">
        <v>1910</v>
      </c>
      <c r="C1568" s="87" t="s">
        <v>1826</v>
      </c>
      <c r="D1568" s="88">
        <v>0</v>
      </c>
      <c r="E1568" s="126"/>
    </row>
    <row r="1569" spans="1:5">
      <c r="A1569" s="87">
        <v>106374</v>
      </c>
      <c r="B1569" s="78" t="s">
        <v>1911</v>
      </c>
      <c r="C1569" s="87" t="s">
        <v>1824</v>
      </c>
      <c r="D1569" s="88">
        <v>0</v>
      </c>
      <c r="E1569" s="126"/>
    </row>
    <row r="1570" spans="1:5">
      <c r="A1570" s="87">
        <v>106367</v>
      </c>
      <c r="B1570" s="78" t="s">
        <v>1912</v>
      </c>
      <c r="C1570" s="87" t="s">
        <v>1826</v>
      </c>
      <c r="D1570" s="88">
        <v>0</v>
      </c>
      <c r="E1570" s="126"/>
    </row>
    <row r="1571" spans="1:5">
      <c r="A1571" s="87">
        <v>106375</v>
      </c>
      <c r="B1571" s="78" t="s">
        <v>1913</v>
      </c>
      <c r="C1571" s="87" t="s">
        <v>1824</v>
      </c>
      <c r="D1571" s="88">
        <v>0</v>
      </c>
      <c r="E1571" s="126"/>
    </row>
    <row r="1572" spans="1:5">
      <c r="A1572" s="87">
        <v>106368</v>
      </c>
      <c r="B1572" s="78" t="s">
        <v>1914</v>
      </c>
      <c r="C1572" s="87" t="s">
        <v>1826</v>
      </c>
      <c r="D1572" s="88">
        <v>0</v>
      </c>
      <c r="E1572" s="126"/>
    </row>
    <row r="1573" spans="1:5">
      <c r="A1573" s="87">
        <v>102817</v>
      </c>
      <c r="B1573" s="78" t="s">
        <v>1915</v>
      </c>
      <c r="C1573" s="87" t="s">
        <v>1824</v>
      </c>
      <c r="D1573" s="88">
        <v>0</v>
      </c>
      <c r="E1573" s="126"/>
    </row>
    <row r="1574" spans="1:5">
      <c r="A1574" s="87">
        <v>102816</v>
      </c>
      <c r="B1574" s="78" t="s">
        <v>1916</v>
      </c>
      <c r="C1574" s="87" t="s">
        <v>1826</v>
      </c>
      <c r="D1574" s="88">
        <v>0</v>
      </c>
      <c r="E1574" s="126"/>
    </row>
    <row r="1575" spans="1:5">
      <c r="A1575" s="87">
        <v>91534</v>
      </c>
      <c r="B1575" s="78" t="s">
        <v>1917</v>
      </c>
      <c r="C1575" s="87" t="s">
        <v>1824</v>
      </c>
      <c r="D1575" s="88">
        <v>24.71</v>
      </c>
      <c r="E1575" s="126">
        <v>4.6899999999999997E-2</v>
      </c>
    </row>
    <row r="1576" spans="1:5">
      <c r="A1576" s="87">
        <v>91533</v>
      </c>
      <c r="B1576" s="78" t="s">
        <v>1918</v>
      </c>
      <c r="C1576" s="87" t="s">
        <v>1826</v>
      </c>
      <c r="D1576" s="88">
        <v>32.340000000000003</v>
      </c>
      <c r="E1576" s="126">
        <v>7.1400000000000005E-2</v>
      </c>
    </row>
    <row r="1577" spans="1:5">
      <c r="A1577" s="87">
        <v>95265</v>
      </c>
      <c r="B1577" s="78" t="s">
        <v>1919</v>
      </c>
      <c r="C1577" s="87" t="s">
        <v>1824</v>
      </c>
      <c r="D1577" s="88">
        <v>0.94</v>
      </c>
      <c r="E1577" s="126">
        <v>1</v>
      </c>
    </row>
    <row r="1578" spans="1:5">
      <c r="A1578" s="87">
        <v>95264</v>
      </c>
      <c r="B1578" s="78" t="s">
        <v>1920</v>
      </c>
      <c r="C1578" s="87" t="s">
        <v>1826</v>
      </c>
      <c r="D1578" s="88">
        <v>6.78</v>
      </c>
      <c r="E1578" s="126">
        <v>0.27579999999999999</v>
      </c>
    </row>
    <row r="1579" spans="1:5">
      <c r="A1579" s="87">
        <v>90973</v>
      </c>
      <c r="B1579" s="78" t="s">
        <v>1921</v>
      </c>
      <c r="C1579" s="87" t="s">
        <v>1824</v>
      </c>
      <c r="D1579" s="88">
        <v>8.93</v>
      </c>
      <c r="E1579" s="126">
        <v>1</v>
      </c>
    </row>
    <row r="1580" spans="1:5">
      <c r="A1580" s="87">
        <v>90972</v>
      </c>
      <c r="B1580" s="78" t="s">
        <v>1922</v>
      </c>
      <c r="C1580" s="87" t="s">
        <v>1826</v>
      </c>
      <c r="D1580" s="88">
        <v>79.02</v>
      </c>
      <c r="E1580" s="126">
        <v>0.22450000000000001</v>
      </c>
    </row>
    <row r="1581" spans="1:5">
      <c r="A1581" s="87">
        <v>91001</v>
      </c>
      <c r="B1581" s="78" t="s">
        <v>1923</v>
      </c>
      <c r="C1581" s="87" t="s">
        <v>1824</v>
      </c>
      <c r="D1581" s="88">
        <v>10.59</v>
      </c>
      <c r="E1581" s="126">
        <v>1</v>
      </c>
    </row>
    <row r="1582" spans="1:5">
      <c r="A1582" s="87">
        <v>90999</v>
      </c>
      <c r="B1582" s="78" t="s">
        <v>1924</v>
      </c>
      <c r="C1582" s="87" t="s">
        <v>1826</v>
      </c>
      <c r="D1582" s="88">
        <v>104.28</v>
      </c>
      <c r="E1582" s="126">
        <v>0.20180000000000001</v>
      </c>
    </row>
    <row r="1583" spans="1:5">
      <c r="A1583" s="87">
        <v>5954</v>
      </c>
      <c r="B1583" s="78" t="s">
        <v>1925</v>
      </c>
      <c r="C1583" s="87" t="s">
        <v>1824</v>
      </c>
      <c r="D1583" s="88">
        <v>6.67</v>
      </c>
      <c r="E1583" s="126">
        <v>1</v>
      </c>
    </row>
    <row r="1584" spans="1:5">
      <c r="A1584" s="87">
        <v>5953</v>
      </c>
      <c r="B1584" s="78" t="s">
        <v>1926</v>
      </c>
      <c r="C1584" s="87" t="s">
        <v>1826</v>
      </c>
      <c r="D1584" s="88">
        <v>60.92</v>
      </c>
      <c r="E1584" s="126">
        <v>0.2175</v>
      </c>
    </row>
    <row r="1585" spans="1:5">
      <c r="A1585" s="87">
        <v>90982</v>
      </c>
      <c r="B1585" s="78" t="s">
        <v>1927</v>
      </c>
      <c r="C1585" s="87" t="s">
        <v>1824</v>
      </c>
      <c r="D1585" s="88">
        <v>22.69</v>
      </c>
      <c r="E1585" s="126">
        <v>1</v>
      </c>
    </row>
    <row r="1586" spans="1:5">
      <c r="A1586" s="87">
        <v>90979</v>
      </c>
      <c r="B1586" s="78" t="s">
        <v>1928</v>
      </c>
      <c r="C1586" s="87" t="s">
        <v>1826</v>
      </c>
      <c r="D1586" s="88">
        <v>204.07</v>
      </c>
      <c r="E1586" s="126">
        <v>0.22090000000000001</v>
      </c>
    </row>
    <row r="1587" spans="1:5">
      <c r="A1587" s="87">
        <v>90965</v>
      </c>
      <c r="B1587" s="78" t="s">
        <v>1929</v>
      </c>
      <c r="C1587" s="87" t="s">
        <v>1824</v>
      </c>
      <c r="D1587" s="88">
        <v>8.9</v>
      </c>
      <c r="E1587" s="126">
        <v>1</v>
      </c>
    </row>
    <row r="1588" spans="1:5">
      <c r="A1588" s="87">
        <v>90964</v>
      </c>
      <c r="B1588" s="78" t="s">
        <v>1930</v>
      </c>
      <c r="C1588" s="87" t="s">
        <v>1826</v>
      </c>
      <c r="D1588" s="88">
        <v>32.81</v>
      </c>
      <c r="E1588" s="126">
        <v>0.53920000000000001</v>
      </c>
    </row>
    <row r="1589" spans="1:5">
      <c r="A1589" s="87">
        <v>102970</v>
      </c>
      <c r="B1589" s="78" t="s">
        <v>1931</v>
      </c>
      <c r="C1589" s="87" t="s">
        <v>1824</v>
      </c>
      <c r="D1589" s="88">
        <v>0.2</v>
      </c>
      <c r="E1589" s="126">
        <v>1</v>
      </c>
    </row>
    <row r="1590" spans="1:5">
      <c r="A1590" s="87">
        <v>102971</v>
      </c>
      <c r="B1590" s="78" t="s">
        <v>1932</v>
      </c>
      <c r="C1590" s="87" t="s">
        <v>1826</v>
      </c>
      <c r="D1590" s="88">
        <v>0.51</v>
      </c>
      <c r="E1590" s="126">
        <v>0.70589999999999997</v>
      </c>
    </row>
    <row r="1591" spans="1:5">
      <c r="A1591" s="87">
        <v>102822</v>
      </c>
      <c r="B1591" s="78" t="s">
        <v>1933</v>
      </c>
      <c r="C1591" s="87" t="s">
        <v>1824</v>
      </c>
      <c r="D1591" s="88">
        <v>0</v>
      </c>
      <c r="E1591" s="126"/>
    </row>
    <row r="1592" spans="1:5">
      <c r="A1592" s="87">
        <v>102821</v>
      </c>
      <c r="B1592" s="78" t="s">
        <v>1934</v>
      </c>
      <c r="C1592" s="87" t="s">
        <v>1826</v>
      </c>
      <c r="D1592" s="88">
        <v>0</v>
      </c>
      <c r="E1592" s="126"/>
    </row>
    <row r="1593" spans="1:5">
      <c r="A1593" s="87">
        <v>102828</v>
      </c>
      <c r="B1593" s="78" t="s">
        <v>1935</v>
      </c>
      <c r="C1593" s="87" t="s">
        <v>1824</v>
      </c>
      <c r="D1593" s="88">
        <v>0</v>
      </c>
      <c r="E1593" s="126"/>
    </row>
    <row r="1594" spans="1:5">
      <c r="A1594" s="87">
        <v>102827</v>
      </c>
      <c r="B1594" s="78" t="s">
        <v>1936</v>
      </c>
      <c r="C1594" s="87" t="s">
        <v>1826</v>
      </c>
      <c r="D1594" s="88">
        <v>0</v>
      </c>
      <c r="E1594" s="126"/>
    </row>
    <row r="1595" spans="1:5">
      <c r="A1595" s="87">
        <v>103939</v>
      </c>
      <c r="B1595" s="78" t="s">
        <v>1937</v>
      </c>
      <c r="C1595" s="87" t="s">
        <v>1824</v>
      </c>
      <c r="D1595" s="88">
        <v>0</v>
      </c>
      <c r="E1595" s="126"/>
    </row>
    <row r="1596" spans="1:5">
      <c r="A1596" s="87">
        <v>103938</v>
      </c>
      <c r="B1596" s="78" t="s">
        <v>1938</v>
      </c>
      <c r="C1596" s="87" t="s">
        <v>1826</v>
      </c>
      <c r="D1596" s="88">
        <v>0</v>
      </c>
      <c r="E1596" s="126"/>
    </row>
    <row r="1597" spans="1:5">
      <c r="A1597" s="87">
        <v>103945</v>
      </c>
      <c r="B1597" s="78" t="s">
        <v>1939</v>
      </c>
      <c r="C1597" s="87" t="s">
        <v>1824</v>
      </c>
      <c r="D1597" s="88">
        <v>0</v>
      </c>
      <c r="E1597" s="126"/>
    </row>
    <row r="1598" spans="1:5">
      <c r="A1598" s="87">
        <v>103944</v>
      </c>
      <c r="B1598" s="78" t="s">
        <v>1940</v>
      </c>
      <c r="C1598" s="87" t="s">
        <v>1826</v>
      </c>
      <c r="D1598" s="88">
        <v>0</v>
      </c>
      <c r="E1598" s="126"/>
    </row>
    <row r="1599" spans="1:5">
      <c r="A1599" s="87">
        <v>106416</v>
      </c>
      <c r="B1599" s="78" t="s">
        <v>1941</v>
      </c>
      <c r="C1599" s="87" t="s">
        <v>1824</v>
      </c>
      <c r="D1599" s="88">
        <v>11.91</v>
      </c>
      <c r="E1599" s="126">
        <v>1</v>
      </c>
    </row>
    <row r="1600" spans="1:5">
      <c r="A1600" s="87">
        <v>106414</v>
      </c>
      <c r="B1600" s="78" t="s">
        <v>1942</v>
      </c>
      <c r="C1600" s="87" t="s">
        <v>1826</v>
      </c>
      <c r="D1600" s="88">
        <v>22.97</v>
      </c>
      <c r="E1600" s="126">
        <v>0.81720000000000004</v>
      </c>
    </row>
    <row r="1601" spans="1:5">
      <c r="A1601" s="87">
        <v>91285</v>
      </c>
      <c r="B1601" s="78" t="s">
        <v>1943</v>
      </c>
      <c r="C1601" s="87" t="s">
        <v>1824</v>
      </c>
      <c r="D1601" s="88">
        <v>0.47</v>
      </c>
      <c r="E1601" s="126">
        <v>0.97870000000000001</v>
      </c>
    </row>
    <row r="1602" spans="1:5">
      <c r="A1602" s="87">
        <v>91283</v>
      </c>
      <c r="B1602" s="78" t="s">
        <v>1944</v>
      </c>
      <c r="C1602" s="87" t="s">
        <v>1826</v>
      </c>
      <c r="D1602" s="88">
        <v>10.1</v>
      </c>
      <c r="E1602" s="126">
        <v>9.3100000000000002E-2</v>
      </c>
    </row>
    <row r="1603" spans="1:5">
      <c r="A1603" s="87">
        <v>95283</v>
      </c>
      <c r="B1603" s="78" t="s">
        <v>1945</v>
      </c>
      <c r="C1603" s="87" t="s">
        <v>1824</v>
      </c>
      <c r="D1603" s="88">
        <v>0.88</v>
      </c>
      <c r="E1603" s="126">
        <v>1</v>
      </c>
    </row>
    <row r="1604" spans="1:5">
      <c r="A1604" s="87">
        <v>95282</v>
      </c>
      <c r="B1604" s="78" t="s">
        <v>1946</v>
      </c>
      <c r="C1604" s="87" t="s">
        <v>1826</v>
      </c>
      <c r="D1604" s="88">
        <v>10.66</v>
      </c>
      <c r="E1604" s="126">
        <v>0.1492</v>
      </c>
    </row>
    <row r="1605" spans="1:5">
      <c r="A1605" s="87">
        <v>95128</v>
      </c>
      <c r="B1605" s="78" t="s">
        <v>1947</v>
      </c>
      <c r="C1605" s="87" t="s">
        <v>1824</v>
      </c>
      <c r="D1605" s="88">
        <v>51.86</v>
      </c>
      <c r="E1605" s="126">
        <v>0.54590000000000005</v>
      </c>
    </row>
    <row r="1606" spans="1:5">
      <c r="A1606" s="87">
        <v>95127</v>
      </c>
      <c r="B1606" s="78" t="s">
        <v>1948</v>
      </c>
      <c r="C1606" s="87" t="s">
        <v>1826</v>
      </c>
      <c r="D1606" s="88">
        <v>224.42</v>
      </c>
      <c r="E1606" s="126">
        <v>0.2316</v>
      </c>
    </row>
    <row r="1607" spans="1:5">
      <c r="A1607" s="87">
        <v>92044</v>
      </c>
      <c r="B1607" s="78" t="s">
        <v>1949</v>
      </c>
      <c r="C1607" s="87" t="s">
        <v>1824</v>
      </c>
      <c r="D1607" s="88">
        <v>9.4499999999999993</v>
      </c>
      <c r="E1607" s="126">
        <v>1</v>
      </c>
    </row>
    <row r="1608" spans="1:5">
      <c r="A1608" s="87">
        <v>92043</v>
      </c>
      <c r="B1608" s="78" t="s">
        <v>1950</v>
      </c>
      <c r="C1608" s="87" t="s">
        <v>1826</v>
      </c>
      <c r="D1608" s="88">
        <v>15.98</v>
      </c>
      <c r="E1608" s="126">
        <v>1</v>
      </c>
    </row>
    <row r="1609" spans="1:5">
      <c r="A1609" s="87">
        <v>106417</v>
      </c>
      <c r="B1609" s="78" t="s">
        <v>1951</v>
      </c>
      <c r="C1609" s="87" t="s">
        <v>1824</v>
      </c>
      <c r="D1609" s="88">
        <v>6.78</v>
      </c>
      <c r="E1609" s="126">
        <v>1</v>
      </c>
    </row>
    <row r="1610" spans="1:5">
      <c r="A1610" s="87">
        <v>106415</v>
      </c>
      <c r="B1610" s="78" t="s">
        <v>1952</v>
      </c>
      <c r="C1610" s="87" t="s">
        <v>1826</v>
      </c>
      <c r="D1610" s="88">
        <v>14.58</v>
      </c>
      <c r="E1610" s="126">
        <v>0.82240000000000002</v>
      </c>
    </row>
    <row r="1611" spans="1:5">
      <c r="A1611" s="87">
        <v>102834</v>
      </c>
      <c r="B1611" s="78" t="s">
        <v>1953</v>
      </c>
      <c r="C1611" s="87" t="s">
        <v>1824</v>
      </c>
      <c r="D1611" s="88">
        <v>0</v>
      </c>
      <c r="E1611" s="126"/>
    </row>
    <row r="1612" spans="1:5">
      <c r="A1612" s="87">
        <v>102833</v>
      </c>
      <c r="B1612" s="78" t="s">
        <v>1954</v>
      </c>
      <c r="C1612" s="87" t="s">
        <v>1826</v>
      </c>
      <c r="D1612" s="88">
        <v>0</v>
      </c>
      <c r="E1612" s="126"/>
    </row>
    <row r="1613" spans="1:5">
      <c r="A1613" s="87">
        <v>92119</v>
      </c>
      <c r="B1613" s="78" t="s">
        <v>1955</v>
      </c>
      <c r="C1613" s="87" t="s">
        <v>1824</v>
      </c>
      <c r="D1613" s="88">
        <v>0.3</v>
      </c>
      <c r="E1613" s="126">
        <v>0</v>
      </c>
    </row>
    <row r="1614" spans="1:5">
      <c r="A1614" s="87">
        <v>92118</v>
      </c>
      <c r="B1614" s="78" t="s">
        <v>1956</v>
      </c>
      <c r="C1614" s="87" t="s">
        <v>1826</v>
      </c>
      <c r="D1614" s="88">
        <v>0.47</v>
      </c>
      <c r="E1614" s="126">
        <v>0</v>
      </c>
    </row>
    <row r="1615" spans="1:5">
      <c r="A1615" s="87">
        <v>102917</v>
      </c>
      <c r="B1615" s="78" t="s">
        <v>1957</v>
      </c>
      <c r="C1615" s="87" t="s">
        <v>1824</v>
      </c>
      <c r="D1615" s="88">
        <v>0</v>
      </c>
      <c r="E1615" s="126"/>
    </row>
    <row r="1616" spans="1:5">
      <c r="A1616" s="87">
        <v>102916</v>
      </c>
      <c r="B1616" s="78" t="s">
        <v>1958</v>
      </c>
      <c r="C1616" s="87" t="s">
        <v>1826</v>
      </c>
      <c r="D1616" s="88">
        <v>0</v>
      </c>
      <c r="E1616" s="126"/>
    </row>
    <row r="1617" spans="1:5">
      <c r="A1617" s="87">
        <v>95721</v>
      </c>
      <c r="B1617" s="78" t="s">
        <v>1959</v>
      </c>
      <c r="C1617" s="87" t="s">
        <v>1824</v>
      </c>
      <c r="D1617" s="88">
        <v>108.54</v>
      </c>
      <c r="E1617" s="126">
        <v>0.7601</v>
      </c>
    </row>
    <row r="1618" spans="1:5">
      <c r="A1618" s="87">
        <v>95720</v>
      </c>
      <c r="B1618" s="78" t="s">
        <v>1960</v>
      </c>
      <c r="C1618" s="87" t="s">
        <v>1826</v>
      </c>
      <c r="D1618" s="88">
        <v>281.05</v>
      </c>
      <c r="E1618" s="126">
        <v>0.58379999999999999</v>
      </c>
    </row>
    <row r="1619" spans="1:5">
      <c r="A1619" s="87">
        <v>104717</v>
      </c>
      <c r="B1619" s="78" t="s">
        <v>1961</v>
      </c>
      <c r="C1619" s="87" t="s">
        <v>1824</v>
      </c>
      <c r="D1619" s="88">
        <v>103.59</v>
      </c>
      <c r="E1619" s="126">
        <v>0.74860000000000004</v>
      </c>
    </row>
    <row r="1620" spans="1:5">
      <c r="A1620" s="87">
        <v>104716</v>
      </c>
      <c r="B1620" s="78" t="s">
        <v>1962</v>
      </c>
      <c r="C1620" s="87" t="s">
        <v>1826</v>
      </c>
      <c r="D1620" s="88">
        <v>271.2</v>
      </c>
      <c r="E1620" s="126">
        <v>0.56869999999999998</v>
      </c>
    </row>
    <row r="1621" spans="1:5">
      <c r="A1621" s="87">
        <v>106399</v>
      </c>
      <c r="B1621" s="78" t="s">
        <v>1963</v>
      </c>
      <c r="C1621" s="87" t="s">
        <v>1824</v>
      </c>
      <c r="D1621" s="88">
        <v>0</v>
      </c>
      <c r="E1621" s="126"/>
    </row>
    <row r="1622" spans="1:5">
      <c r="A1622" s="87">
        <v>106398</v>
      </c>
      <c r="B1622" s="78" t="s">
        <v>1964</v>
      </c>
      <c r="C1622" s="87" t="s">
        <v>1826</v>
      </c>
      <c r="D1622" s="88">
        <v>0</v>
      </c>
      <c r="E1622" s="126"/>
    </row>
    <row r="1623" spans="1:5">
      <c r="A1623" s="87">
        <v>106405</v>
      </c>
      <c r="B1623" s="78" t="s">
        <v>1965</v>
      </c>
      <c r="C1623" s="87" t="s">
        <v>1824</v>
      </c>
      <c r="D1623" s="88">
        <v>0</v>
      </c>
      <c r="E1623" s="126"/>
    </row>
    <row r="1624" spans="1:5">
      <c r="A1624" s="87">
        <v>106404</v>
      </c>
      <c r="B1624" s="78" t="s">
        <v>1966</v>
      </c>
      <c r="C1624" s="87" t="s">
        <v>1826</v>
      </c>
      <c r="D1624" s="88">
        <v>0</v>
      </c>
      <c r="E1624" s="126"/>
    </row>
    <row r="1625" spans="1:5">
      <c r="A1625" s="87">
        <v>102899</v>
      </c>
      <c r="B1625" s="78" t="s">
        <v>1967</v>
      </c>
      <c r="C1625" s="87" t="s">
        <v>1824</v>
      </c>
      <c r="D1625" s="88">
        <v>0</v>
      </c>
      <c r="E1625" s="126"/>
    </row>
    <row r="1626" spans="1:5">
      <c r="A1626" s="87">
        <v>102898</v>
      </c>
      <c r="B1626" s="78" t="s">
        <v>1968</v>
      </c>
      <c r="C1626" s="87" t="s">
        <v>1826</v>
      </c>
      <c r="D1626" s="88">
        <v>0</v>
      </c>
      <c r="E1626" s="126"/>
    </row>
    <row r="1627" spans="1:5">
      <c r="A1627" s="87">
        <v>5632</v>
      </c>
      <c r="B1627" s="78" t="s">
        <v>1969</v>
      </c>
      <c r="C1627" s="87" t="s">
        <v>1824</v>
      </c>
      <c r="D1627" s="88">
        <v>85.62</v>
      </c>
      <c r="E1627" s="126">
        <v>0.69589999999999996</v>
      </c>
    </row>
    <row r="1628" spans="1:5">
      <c r="A1628" s="87">
        <v>5631</v>
      </c>
      <c r="B1628" s="78" t="s">
        <v>1970</v>
      </c>
      <c r="C1628" s="87" t="s">
        <v>1826</v>
      </c>
      <c r="D1628" s="88">
        <v>209.68</v>
      </c>
      <c r="E1628" s="126">
        <v>0.56510000000000005</v>
      </c>
    </row>
    <row r="1629" spans="1:5">
      <c r="A1629" s="87">
        <v>88908</v>
      </c>
      <c r="B1629" s="78" t="s">
        <v>1971</v>
      </c>
      <c r="C1629" s="87" t="s">
        <v>1824</v>
      </c>
      <c r="D1629" s="88">
        <v>93.46</v>
      </c>
      <c r="E1629" s="126">
        <v>0.72140000000000004</v>
      </c>
    </row>
    <row r="1630" spans="1:5">
      <c r="A1630" s="87">
        <v>88907</v>
      </c>
      <c r="B1630" s="78" t="s">
        <v>1972</v>
      </c>
      <c r="C1630" s="87" t="s">
        <v>1826</v>
      </c>
      <c r="D1630" s="88">
        <v>251.05</v>
      </c>
      <c r="E1630" s="126">
        <v>0.53410000000000002</v>
      </c>
    </row>
    <row r="1631" spans="1:5">
      <c r="A1631" s="87">
        <v>5911</v>
      </c>
      <c r="B1631" s="78" t="s">
        <v>1973</v>
      </c>
      <c r="C1631" s="87" t="s">
        <v>1824</v>
      </c>
      <c r="D1631" s="88">
        <v>28.3</v>
      </c>
      <c r="E1631" s="126">
        <v>0.21340000000000001</v>
      </c>
    </row>
    <row r="1632" spans="1:5">
      <c r="A1632" s="87">
        <v>5909</v>
      </c>
      <c r="B1632" s="78" t="s">
        <v>1974</v>
      </c>
      <c r="C1632" s="87" t="s">
        <v>1826</v>
      </c>
      <c r="D1632" s="88">
        <v>36.93</v>
      </c>
      <c r="E1632" s="126">
        <v>0.3155</v>
      </c>
    </row>
    <row r="1633" spans="1:5">
      <c r="A1633" s="87">
        <v>91486</v>
      </c>
      <c r="B1633" s="78" t="s">
        <v>1975</v>
      </c>
      <c r="C1633" s="87" t="s">
        <v>1824</v>
      </c>
      <c r="D1633" s="88">
        <v>68.59</v>
      </c>
      <c r="E1633" s="126">
        <v>0.20660000000000001</v>
      </c>
    </row>
    <row r="1634" spans="1:5">
      <c r="A1634" s="87">
        <v>83362</v>
      </c>
      <c r="B1634" s="78" t="s">
        <v>1976</v>
      </c>
      <c r="C1634" s="87" t="s">
        <v>1826</v>
      </c>
      <c r="D1634" s="88">
        <v>270.87</v>
      </c>
      <c r="E1634" s="126">
        <v>9.6299999999999997E-2</v>
      </c>
    </row>
    <row r="1635" spans="1:5">
      <c r="A1635" s="87">
        <v>102839</v>
      </c>
      <c r="B1635" s="78" t="s">
        <v>1977</v>
      </c>
      <c r="C1635" s="87" t="s">
        <v>1824</v>
      </c>
      <c r="D1635" s="88">
        <v>0</v>
      </c>
      <c r="E1635" s="126"/>
    </row>
    <row r="1636" spans="1:5">
      <c r="A1636" s="87">
        <v>102838</v>
      </c>
      <c r="B1636" s="78" t="s">
        <v>1978</v>
      </c>
      <c r="C1636" s="87" t="s">
        <v>1826</v>
      </c>
      <c r="D1636" s="88">
        <v>0</v>
      </c>
      <c r="E1636" s="126"/>
    </row>
    <row r="1637" spans="1:5">
      <c r="A1637" s="87">
        <v>89235</v>
      </c>
      <c r="B1637" s="78" t="s">
        <v>1979</v>
      </c>
      <c r="C1637" s="87" t="s">
        <v>1824</v>
      </c>
      <c r="D1637" s="88">
        <v>163.68</v>
      </c>
      <c r="E1637" s="126">
        <v>0.85089999999999999</v>
      </c>
    </row>
    <row r="1638" spans="1:5">
      <c r="A1638" s="87">
        <v>89234</v>
      </c>
      <c r="B1638" s="78" t="s">
        <v>1980</v>
      </c>
      <c r="C1638" s="87" t="s">
        <v>1826</v>
      </c>
      <c r="D1638" s="88">
        <v>522.85</v>
      </c>
      <c r="E1638" s="126">
        <v>0.63019999999999998</v>
      </c>
    </row>
    <row r="1639" spans="1:5">
      <c r="A1639" s="87">
        <v>89243</v>
      </c>
      <c r="B1639" s="78" t="s">
        <v>1981</v>
      </c>
      <c r="C1639" s="87" t="s">
        <v>1824</v>
      </c>
      <c r="D1639" s="88">
        <v>349.76</v>
      </c>
      <c r="E1639" s="126">
        <v>0.93020000000000003</v>
      </c>
    </row>
    <row r="1640" spans="1:5">
      <c r="A1640" s="87">
        <v>89242</v>
      </c>
      <c r="B1640" s="78" t="s">
        <v>1982</v>
      </c>
      <c r="C1640" s="87" t="s">
        <v>1826</v>
      </c>
      <c r="D1640" s="88">
        <v>1240.92</v>
      </c>
      <c r="E1640" s="126">
        <v>0.62019999999999997</v>
      </c>
    </row>
    <row r="1641" spans="1:5">
      <c r="A1641" s="87">
        <v>102935</v>
      </c>
      <c r="B1641" s="78" t="s">
        <v>1983</v>
      </c>
      <c r="C1641" s="87" t="s">
        <v>1824</v>
      </c>
      <c r="D1641" s="88">
        <v>0</v>
      </c>
      <c r="E1641" s="126"/>
    </row>
    <row r="1642" spans="1:5">
      <c r="A1642" s="87">
        <v>102934</v>
      </c>
      <c r="B1642" s="78" t="s">
        <v>1984</v>
      </c>
      <c r="C1642" s="87" t="s">
        <v>1826</v>
      </c>
      <c r="D1642" s="88">
        <v>0</v>
      </c>
      <c r="E1642" s="126"/>
    </row>
    <row r="1643" spans="1:5">
      <c r="A1643" s="87">
        <v>93416</v>
      </c>
      <c r="B1643" s="78" t="s">
        <v>1985</v>
      </c>
      <c r="C1643" s="87" t="s">
        <v>1824</v>
      </c>
      <c r="D1643" s="88">
        <v>0.42</v>
      </c>
      <c r="E1643" s="126">
        <v>0</v>
      </c>
    </row>
    <row r="1644" spans="1:5">
      <c r="A1644" s="87">
        <v>93415</v>
      </c>
      <c r="B1644" s="78" t="s">
        <v>1986</v>
      </c>
      <c r="C1644" s="87" t="s">
        <v>1826</v>
      </c>
      <c r="D1644" s="88">
        <v>12.15</v>
      </c>
      <c r="E1644" s="126">
        <v>0</v>
      </c>
    </row>
    <row r="1645" spans="1:5">
      <c r="A1645" s="87">
        <v>5689</v>
      </c>
      <c r="B1645" s="78" t="s">
        <v>1987</v>
      </c>
      <c r="C1645" s="87" t="s">
        <v>1826</v>
      </c>
      <c r="D1645" s="88">
        <v>6.32</v>
      </c>
      <c r="E1645" s="126">
        <v>1</v>
      </c>
    </row>
    <row r="1646" spans="1:5">
      <c r="A1646" s="87">
        <v>5690</v>
      </c>
      <c r="B1646" s="78" t="s">
        <v>1988</v>
      </c>
      <c r="C1646" s="87" t="s">
        <v>1824</v>
      </c>
      <c r="D1646" s="88">
        <v>4.09</v>
      </c>
      <c r="E1646" s="126">
        <v>1</v>
      </c>
    </row>
    <row r="1647" spans="1:5">
      <c r="A1647" s="87">
        <v>5923</v>
      </c>
      <c r="B1647" s="78" t="s">
        <v>1989</v>
      </c>
      <c r="C1647" s="87" t="s">
        <v>1824</v>
      </c>
      <c r="D1647" s="88">
        <v>3.2</v>
      </c>
      <c r="E1647" s="126">
        <v>1</v>
      </c>
    </row>
    <row r="1648" spans="1:5">
      <c r="A1648" s="87">
        <v>5921</v>
      </c>
      <c r="B1648" s="78" t="s">
        <v>1990</v>
      </c>
      <c r="C1648" s="87" t="s">
        <v>1826</v>
      </c>
      <c r="D1648" s="88">
        <v>4.9400000000000004</v>
      </c>
      <c r="E1648" s="126">
        <v>1</v>
      </c>
    </row>
    <row r="1649" spans="1:5">
      <c r="A1649" s="87">
        <v>95212</v>
      </c>
      <c r="B1649" s="78" t="s">
        <v>1991</v>
      </c>
      <c r="C1649" s="87" t="s">
        <v>1826</v>
      </c>
      <c r="D1649" s="88">
        <v>164.39</v>
      </c>
      <c r="E1649" s="126">
        <v>0.75960000000000005</v>
      </c>
    </row>
    <row r="1650" spans="1:5">
      <c r="A1650" s="87">
        <v>95213</v>
      </c>
      <c r="B1650" s="78" t="s">
        <v>1992</v>
      </c>
      <c r="C1650" s="87" t="s">
        <v>1824</v>
      </c>
      <c r="D1650" s="88">
        <v>96.12</v>
      </c>
      <c r="E1650" s="126">
        <v>0.68799999999999994</v>
      </c>
    </row>
    <row r="1651" spans="1:5">
      <c r="A1651" s="87">
        <v>93272</v>
      </c>
      <c r="B1651" s="78" t="s">
        <v>1993</v>
      </c>
      <c r="C1651" s="87" t="s">
        <v>1826</v>
      </c>
      <c r="D1651" s="88">
        <v>102.1</v>
      </c>
      <c r="E1651" s="126">
        <v>0.6129</v>
      </c>
    </row>
    <row r="1652" spans="1:5">
      <c r="A1652" s="87">
        <v>93274</v>
      </c>
      <c r="B1652" s="78" t="s">
        <v>1994</v>
      </c>
      <c r="C1652" s="87" t="s">
        <v>1824</v>
      </c>
      <c r="D1652" s="88">
        <v>66.650000000000006</v>
      </c>
      <c r="E1652" s="126">
        <v>0.55000000000000004</v>
      </c>
    </row>
    <row r="1653" spans="1:5">
      <c r="A1653" s="87">
        <v>83766</v>
      </c>
      <c r="B1653" s="78" t="s">
        <v>1995</v>
      </c>
      <c r="C1653" s="87" t="s">
        <v>1824</v>
      </c>
      <c r="D1653" s="88">
        <v>39.85</v>
      </c>
      <c r="E1653" s="126">
        <v>0</v>
      </c>
    </row>
    <row r="1654" spans="1:5">
      <c r="A1654" s="87">
        <v>83765</v>
      </c>
      <c r="B1654" s="78" t="s">
        <v>1996</v>
      </c>
      <c r="C1654" s="87" t="s">
        <v>1826</v>
      </c>
      <c r="D1654" s="88">
        <v>98.31</v>
      </c>
      <c r="E1654" s="126">
        <v>0</v>
      </c>
    </row>
    <row r="1655" spans="1:5">
      <c r="A1655" s="87">
        <v>95873</v>
      </c>
      <c r="B1655" s="78" t="s">
        <v>1997</v>
      </c>
      <c r="C1655" s="87" t="s">
        <v>1824</v>
      </c>
      <c r="D1655" s="88">
        <v>12.48</v>
      </c>
      <c r="E1655" s="126">
        <v>0</v>
      </c>
    </row>
    <row r="1656" spans="1:5">
      <c r="A1656" s="87">
        <v>95872</v>
      </c>
      <c r="B1656" s="78" t="s">
        <v>1998</v>
      </c>
      <c r="C1656" s="87" t="s">
        <v>1826</v>
      </c>
      <c r="D1656" s="88">
        <v>296.83999999999997</v>
      </c>
      <c r="E1656" s="126">
        <v>0</v>
      </c>
    </row>
    <row r="1657" spans="1:5">
      <c r="A1657" s="87">
        <v>104689</v>
      </c>
      <c r="B1657" s="78" t="s">
        <v>1999</v>
      </c>
      <c r="C1657" s="87" t="s">
        <v>1824</v>
      </c>
      <c r="D1657" s="88">
        <v>0</v>
      </c>
      <c r="E1657" s="126"/>
    </row>
    <row r="1658" spans="1:5">
      <c r="A1658" s="87">
        <v>104688</v>
      </c>
      <c r="B1658" s="78" t="s">
        <v>2000</v>
      </c>
      <c r="C1658" s="87" t="s">
        <v>1826</v>
      </c>
      <c r="D1658" s="88">
        <v>0</v>
      </c>
      <c r="E1658" s="126"/>
    </row>
    <row r="1659" spans="1:5">
      <c r="A1659" s="87">
        <v>73395</v>
      </c>
      <c r="B1659" s="78" t="s">
        <v>2001</v>
      </c>
      <c r="C1659" s="87" t="s">
        <v>1824</v>
      </c>
      <c r="D1659" s="88">
        <v>8.77</v>
      </c>
      <c r="E1659" s="126">
        <v>0</v>
      </c>
    </row>
    <row r="1660" spans="1:5">
      <c r="A1660" s="87">
        <v>73417</v>
      </c>
      <c r="B1660" s="78" t="s">
        <v>2002</v>
      </c>
      <c r="C1660" s="87" t="s">
        <v>1826</v>
      </c>
      <c r="D1660" s="88">
        <v>192.38</v>
      </c>
      <c r="E1660" s="126">
        <v>0</v>
      </c>
    </row>
    <row r="1661" spans="1:5">
      <c r="A1661" s="87">
        <v>93428</v>
      </c>
      <c r="B1661" s="78" t="s">
        <v>2003</v>
      </c>
      <c r="C1661" s="87" t="s">
        <v>1824</v>
      </c>
      <c r="D1661" s="88">
        <v>7.8</v>
      </c>
      <c r="E1661" s="126">
        <v>0</v>
      </c>
    </row>
    <row r="1662" spans="1:5">
      <c r="A1662" s="87">
        <v>93427</v>
      </c>
      <c r="B1662" s="78" t="s">
        <v>2004</v>
      </c>
      <c r="C1662" s="87" t="s">
        <v>1826</v>
      </c>
      <c r="D1662" s="88">
        <v>175.02</v>
      </c>
      <c r="E1662" s="126">
        <v>0</v>
      </c>
    </row>
    <row r="1663" spans="1:5">
      <c r="A1663" s="87">
        <v>93422</v>
      </c>
      <c r="B1663" s="78" t="s">
        <v>2005</v>
      </c>
      <c r="C1663" s="87" t="s">
        <v>1824</v>
      </c>
      <c r="D1663" s="88">
        <v>5.51</v>
      </c>
      <c r="E1663" s="126">
        <v>0</v>
      </c>
    </row>
    <row r="1664" spans="1:5">
      <c r="A1664" s="87">
        <v>93421</v>
      </c>
      <c r="B1664" s="78" t="s">
        <v>2006</v>
      </c>
      <c r="C1664" s="87" t="s">
        <v>1826</v>
      </c>
      <c r="D1664" s="88">
        <v>76.97</v>
      </c>
      <c r="E1664" s="126">
        <v>0</v>
      </c>
    </row>
    <row r="1665" spans="1:5">
      <c r="A1665" s="87">
        <v>93282</v>
      </c>
      <c r="B1665" s="78" t="s">
        <v>2007</v>
      </c>
      <c r="C1665" s="87" t="s">
        <v>1824</v>
      </c>
      <c r="D1665" s="88">
        <v>21.39</v>
      </c>
      <c r="E1665" s="126">
        <v>0</v>
      </c>
    </row>
    <row r="1666" spans="1:5">
      <c r="A1666" s="87">
        <v>93281</v>
      </c>
      <c r="B1666" s="78" t="s">
        <v>2008</v>
      </c>
      <c r="C1666" s="87" t="s">
        <v>1826</v>
      </c>
      <c r="D1666" s="88">
        <v>22.54</v>
      </c>
      <c r="E1666" s="126">
        <v>0</v>
      </c>
    </row>
    <row r="1667" spans="1:5">
      <c r="A1667" s="87">
        <v>104914</v>
      </c>
      <c r="B1667" s="78" t="s">
        <v>2009</v>
      </c>
      <c r="C1667" s="87" t="s">
        <v>1824</v>
      </c>
      <c r="D1667" s="88">
        <v>0</v>
      </c>
      <c r="E1667" s="126"/>
    </row>
    <row r="1668" spans="1:5">
      <c r="A1668" s="87">
        <v>104913</v>
      </c>
      <c r="B1668" s="78" t="s">
        <v>2010</v>
      </c>
      <c r="C1668" s="87" t="s">
        <v>1826</v>
      </c>
      <c r="D1668" s="88">
        <v>0</v>
      </c>
      <c r="E1668" s="126"/>
    </row>
    <row r="1669" spans="1:5">
      <c r="A1669" s="87">
        <v>102845</v>
      </c>
      <c r="B1669" s="78" t="s">
        <v>2011</v>
      </c>
      <c r="C1669" s="87" t="s">
        <v>1824</v>
      </c>
      <c r="D1669" s="88">
        <v>0</v>
      </c>
      <c r="E1669" s="126"/>
    </row>
    <row r="1670" spans="1:5">
      <c r="A1670" s="87">
        <v>102844</v>
      </c>
      <c r="B1670" s="78" t="s">
        <v>2012</v>
      </c>
      <c r="C1670" s="87" t="s">
        <v>1826</v>
      </c>
      <c r="D1670" s="88">
        <v>0</v>
      </c>
      <c r="E1670" s="126"/>
    </row>
    <row r="1671" spans="1:5">
      <c r="A1671" s="87">
        <v>89273</v>
      </c>
      <c r="B1671" s="78" t="s">
        <v>2013</v>
      </c>
      <c r="C1671" s="87" t="s">
        <v>1824</v>
      </c>
      <c r="D1671" s="88">
        <v>107.44</v>
      </c>
      <c r="E1671" s="126">
        <v>0.72089999999999999</v>
      </c>
    </row>
    <row r="1672" spans="1:5">
      <c r="A1672" s="87">
        <v>89272</v>
      </c>
      <c r="B1672" s="78" t="s">
        <v>2014</v>
      </c>
      <c r="C1672" s="87" t="s">
        <v>1826</v>
      </c>
      <c r="D1672" s="88">
        <v>220.07</v>
      </c>
      <c r="E1672" s="126">
        <v>0.73040000000000005</v>
      </c>
    </row>
    <row r="1673" spans="1:5">
      <c r="A1673" s="87">
        <v>93288</v>
      </c>
      <c r="B1673" s="78" t="s">
        <v>2015</v>
      </c>
      <c r="C1673" s="87" t="s">
        <v>1824</v>
      </c>
      <c r="D1673" s="88">
        <v>178.94</v>
      </c>
      <c r="E1673" s="126">
        <v>0.83240000000000003</v>
      </c>
    </row>
    <row r="1674" spans="1:5">
      <c r="A1674" s="87">
        <v>93287</v>
      </c>
      <c r="B1674" s="78" t="s">
        <v>2016</v>
      </c>
      <c r="C1674" s="87" t="s">
        <v>1826</v>
      </c>
      <c r="D1674" s="88">
        <v>352.37</v>
      </c>
      <c r="E1674" s="126">
        <v>0.87729999999999997</v>
      </c>
    </row>
    <row r="1675" spans="1:5">
      <c r="A1675" s="87">
        <v>104711</v>
      </c>
      <c r="B1675" s="78" t="s">
        <v>2017</v>
      </c>
      <c r="C1675" s="87" t="s">
        <v>1824</v>
      </c>
      <c r="D1675" s="88">
        <v>0</v>
      </c>
      <c r="E1675" s="126"/>
    </row>
    <row r="1676" spans="1:5">
      <c r="A1676" s="87">
        <v>104710</v>
      </c>
      <c r="B1676" s="78" t="s">
        <v>2018</v>
      </c>
      <c r="C1676" s="87" t="s">
        <v>1826</v>
      </c>
      <c r="D1676" s="88">
        <v>0</v>
      </c>
      <c r="E1676" s="126"/>
    </row>
    <row r="1677" spans="1:5">
      <c r="A1677" s="87">
        <v>104908</v>
      </c>
      <c r="B1677" s="78" t="s">
        <v>2019</v>
      </c>
      <c r="C1677" s="87" t="s">
        <v>1824</v>
      </c>
      <c r="D1677" s="88">
        <v>0</v>
      </c>
      <c r="E1677" s="126"/>
    </row>
    <row r="1678" spans="1:5">
      <c r="A1678" s="87">
        <v>104907</v>
      </c>
      <c r="B1678" s="78" t="s">
        <v>2020</v>
      </c>
      <c r="C1678" s="87" t="s">
        <v>1826</v>
      </c>
      <c r="D1678" s="88">
        <v>0</v>
      </c>
      <c r="E1678" s="126"/>
    </row>
    <row r="1679" spans="1:5">
      <c r="A1679" s="87">
        <v>102851</v>
      </c>
      <c r="B1679" s="78" t="s">
        <v>2021</v>
      </c>
      <c r="C1679" s="87" t="s">
        <v>1824</v>
      </c>
      <c r="D1679" s="88">
        <v>0</v>
      </c>
      <c r="E1679" s="126"/>
    </row>
    <row r="1680" spans="1:5">
      <c r="A1680" s="87">
        <v>102850</v>
      </c>
      <c r="B1680" s="78" t="s">
        <v>2022</v>
      </c>
      <c r="C1680" s="87" t="s">
        <v>1826</v>
      </c>
      <c r="D1680" s="88">
        <v>0</v>
      </c>
      <c r="E1680" s="126"/>
    </row>
    <row r="1681" spans="1:5">
      <c r="A1681" s="87">
        <v>102857</v>
      </c>
      <c r="B1681" s="78" t="s">
        <v>2023</v>
      </c>
      <c r="C1681" s="87" t="s">
        <v>1824</v>
      </c>
      <c r="D1681" s="88">
        <v>0</v>
      </c>
      <c r="E1681" s="126"/>
    </row>
    <row r="1682" spans="1:5">
      <c r="A1682" s="87">
        <v>102856</v>
      </c>
      <c r="B1682" s="78" t="s">
        <v>2024</v>
      </c>
      <c r="C1682" s="87" t="s">
        <v>1826</v>
      </c>
      <c r="D1682" s="88">
        <v>0</v>
      </c>
      <c r="E1682" s="126"/>
    </row>
    <row r="1683" spans="1:5">
      <c r="A1683" s="87">
        <v>106256</v>
      </c>
      <c r="B1683" s="78" t="s">
        <v>2025</v>
      </c>
      <c r="C1683" s="87" t="s">
        <v>1824</v>
      </c>
      <c r="D1683" s="88">
        <v>96.91</v>
      </c>
      <c r="E1683" s="126">
        <v>0.31869999999999998</v>
      </c>
    </row>
    <row r="1684" spans="1:5">
      <c r="A1684" s="87">
        <v>106251</v>
      </c>
      <c r="B1684" s="78" t="s">
        <v>2026</v>
      </c>
      <c r="C1684" s="87" t="s">
        <v>1826</v>
      </c>
      <c r="D1684" s="88">
        <v>329.19</v>
      </c>
      <c r="E1684" s="126">
        <v>0.17949999999999999</v>
      </c>
    </row>
    <row r="1685" spans="1:5">
      <c r="A1685" s="87">
        <v>93403</v>
      </c>
      <c r="B1685" s="78" t="s">
        <v>2027</v>
      </c>
      <c r="C1685" s="87" t="s">
        <v>1824</v>
      </c>
      <c r="D1685" s="88">
        <v>67.59</v>
      </c>
      <c r="E1685" s="126">
        <v>0.1138</v>
      </c>
    </row>
    <row r="1686" spans="1:5">
      <c r="A1686" s="87">
        <v>93402</v>
      </c>
      <c r="B1686" s="78" t="s">
        <v>2028</v>
      </c>
      <c r="C1686" s="87" t="s">
        <v>1826</v>
      </c>
      <c r="D1686" s="88">
        <v>271.75</v>
      </c>
      <c r="E1686" s="126">
        <v>5.4199999999999998E-2</v>
      </c>
    </row>
    <row r="1687" spans="1:5">
      <c r="A1687" s="87">
        <v>5930</v>
      </c>
      <c r="B1687" s="78" t="s">
        <v>2029</v>
      </c>
      <c r="C1687" s="87" t="s">
        <v>1824</v>
      </c>
      <c r="D1687" s="88">
        <v>70.72</v>
      </c>
      <c r="E1687" s="126">
        <v>0.153</v>
      </c>
    </row>
    <row r="1688" spans="1:5">
      <c r="A1688" s="87">
        <v>5928</v>
      </c>
      <c r="B1688" s="78" t="s">
        <v>2030</v>
      </c>
      <c r="C1688" s="87" t="s">
        <v>1826</v>
      </c>
      <c r="D1688" s="88">
        <v>277.74</v>
      </c>
      <c r="E1688" s="126">
        <v>7.46E-2</v>
      </c>
    </row>
    <row r="1689" spans="1:5">
      <c r="A1689" s="87">
        <v>105845</v>
      </c>
      <c r="B1689" s="78" t="s">
        <v>2031</v>
      </c>
      <c r="C1689" s="87" t="s">
        <v>1824</v>
      </c>
      <c r="D1689" s="88">
        <v>0</v>
      </c>
      <c r="E1689" s="126"/>
    </row>
    <row r="1690" spans="1:5">
      <c r="A1690" s="87">
        <v>105844</v>
      </c>
      <c r="B1690" s="78" t="s">
        <v>2032</v>
      </c>
      <c r="C1690" s="87" t="s">
        <v>1826</v>
      </c>
      <c r="D1690" s="88">
        <v>0</v>
      </c>
      <c r="E1690" s="126"/>
    </row>
    <row r="1691" spans="1:5">
      <c r="A1691" s="87">
        <v>91635</v>
      </c>
      <c r="B1691" s="78" t="s">
        <v>2033</v>
      </c>
      <c r="C1691" s="87" t="s">
        <v>1824</v>
      </c>
      <c r="D1691" s="88">
        <v>62.12</v>
      </c>
      <c r="E1691" s="126">
        <v>0.12379999999999999</v>
      </c>
    </row>
    <row r="1692" spans="1:5">
      <c r="A1692" s="87">
        <v>91634</v>
      </c>
      <c r="B1692" s="78" t="s">
        <v>2034</v>
      </c>
      <c r="C1692" s="87" t="s">
        <v>1826</v>
      </c>
      <c r="D1692" s="88">
        <v>235.21</v>
      </c>
      <c r="E1692" s="126">
        <v>6.2600000000000003E-2</v>
      </c>
    </row>
    <row r="1693" spans="1:5">
      <c r="A1693" s="87">
        <v>105985</v>
      </c>
      <c r="B1693" s="78" t="s">
        <v>2035</v>
      </c>
      <c r="C1693" s="87" t="s">
        <v>1824</v>
      </c>
      <c r="D1693" s="88">
        <v>94.16</v>
      </c>
      <c r="E1693" s="126">
        <v>0.2989</v>
      </c>
    </row>
    <row r="1694" spans="1:5">
      <c r="A1694" s="87">
        <v>105984</v>
      </c>
      <c r="B1694" s="78" t="s">
        <v>2036</v>
      </c>
      <c r="C1694" s="87" t="s">
        <v>1826</v>
      </c>
      <c r="D1694" s="88">
        <v>323.94</v>
      </c>
      <c r="E1694" s="126">
        <v>0.16619999999999999</v>
      </c>
    </row>
    <row r="1695" spans="1:5">
      <c r="A1695" s="87">
        <v>98765</v>
      </c>
      <c r="B1695" s="78" t="s">
        <v>2037</v>
      </c>
      <c r="C1695" s="87" t="s">
        <v>1824</v>
      </c>
      <c r="D1695" s="88">
        <v>7.0000000000000007E-2</v>
      </c>
      <c r="E1695" s="126">
        <v>1</v>
      </c>
    </row>
    <row r="1696" spans="1:5">
      <c r="A1696" s="87">
        <v>98764</v>
      </c>
      <c r="B1696" s="78" t="s">
        <v>2038</v>
      </c>
      <c r="C1696" s="87" t="s">
        <v>1826</v>
      </c>
      <c r="D1696" s="88">
        <v>6.2</v>
      </c>
      <c r="E1696" s="126">
        <v>2.2599999999999999E-2</v>
      </c>
    </row>
    <row r="1697" spans="1:5">
      <c r="A1697" s="87">
        <v>99834</v>
      </c>
      <c r="B1697" s="78" t="s">
        <v>2039</v>
      </c>
      <c r="C1697" s="87" t="s">
        <v>1824</v>
      </c>
      <c r="D1697" s="88">
        <v>0.16</v>
      </c>
      <c r="E1697" s="126">
        <v>0</v>
      </c>
    </row>
    <row r="1698" spans="1:5">
      <c r="A1698" s="87">
        <v>99833</v>
      </c>
      <c r="B1698" s="78" t="s">
        <v>2040</v>
      </c>
      <c r="C1698" s="87" t="s">
        <v>1826</v>
      </c>
      <c r="D1698" s="88">
        <v>4.75</v>
      </c>
      <c r="E1698" s="126">
        <v>0</v>
      </c>
    </row>
    <row r="1699" spans="1:5">
      <c r="A1699" s="87">
        <v>104521</v>
      </c>
      <c r="B1699" s="78" t="s">
        <v>2041</v>
      </c>
      <c r="C1699" s="87" t="s">
        <v>1824</v>
      </c>
      <c r="D1699" s="88">
        <v>0</v>
      </c>
      <c r="E1699" s="126"/>
    </row>
    <row r="1700" spans="1:5">
      <c r="A1700" s="87">
        <v>104520</v>
      </c>
      <c r="B1700" s="78" t="s">
        <v>2042</v>
      </c>
      <c r="C1700" s="87" t="s">
        <v>1826</v>
      </c>
      <c r="D1700" s="88">
        <v>0</v>
      </c>
      <c r="E1700" s="126"/>
    </row>
    <row r="1701" spans="1:5">
      <c r="A1701" s="87">
        <v>90687</v>
      </c>
      <c r="B1701" s="78" t="s">
        <v>2043</v>
      </c>
      <c r="C1701" s="87" t="s">
        <v>1824</v>
      </c>
      <c r="D1701" s="88">
        <v>72.08</v>
      </c>
      <c r="E1701" s="126">
        <v>0.66149999999999998</v>
      </c>
    </row>
    <row r="1702" spans="1:5">
      <c r="A1702" s="87">
        <v>90686</v>
      </c>
      <c r="B1702" s="78" t="s">
        <v>2044</v>
      </c>
      <c r="C1702" s="87" t="s">
        <v>1826</v>
      </c>
      <c r="D1702" s="88">
        <v>171.97</v>
      </c>
      <c r="E1702" s="126">
        <v>0.52359999999999995</v>
      </c>
    </row>
    <row r="1703" spans="1:5">
      <c r="A1703" s="87">
        <v>5952</v>
      </c>
      <c r="B1703" s="78" t="s">
        <v>2045</v>
      </c>
      <c r="C1703" s="87" t="s">
        <v>1824</v>
      </c>
      <c r="D1703" s="88">
        <v>21.29</v>
      </c>
      <c r="E1703" s="126">
        <v>2.2499999999999999E-2</v>
      </c>
    </row>
    <row r="1704" spans="1:5">
      <c r="A1704" s="87">
        <v>5795</v>
      </c>
      <c r="B1704" s="78" t="s">
        <v>2046</v>
      </c>
      <c r="C1704" s="87" t="s">
        <v>1826</v>
      </c>
      <c r="D1704" s="88">
        <v>21.78</v>
      </c>
      <c r="E1704" s="126">
        <v>4.4499999999999998E-2</v>
      </c>
    </row>
    <row r="1705" spans="1:5">
      <c r="A1705" s="87">
        <v>104657</v>
      </c>
      <c r="B1705" s="78" t="s">
        <v>2047</v>
      </c>
      <c r="C1705" s="87" t="s">
        <v>1824</v>
      </c>
      <c r="D1705" s="88">
        <v>0</v>
      </c>
      <c r="E1705" s="126"/>
    </row>
    <row r="1706" spans="1:5">
      <c r="A1706" s="87">
        <v>104656</v>
      </c>
      <c r="B1706" s="78" t="s">
        <v>2048</v>
      </c>
      <c r="C1706" s="87" t="s">
        <v>1826</v>
      </c>
      <c r="D1706" s="88">
        <v>0</v>
      </c>
      <c r="E1706" s="126"/>
    </row>
    <row r="1707" spans="1:5">
      <c r="A1707" s="87">
        <v>102274</v>
      </c>
      <c r="B1707" s="78" t="s">
        <v>2049</v>
      </c>
      <c r="C1707" s="87" t="s">
        <v>1824</v>
      </c>
      <c r="D1707" s="88">
        <v>21.62</v>
      </c>
      <c r="E1707" s="126">
        <v>3.7499999999999999E-2</v>
      </c>
    </row>
    <row r="1708" spans="1:5">
      <c r="A1708" s="87">
        <v>102275</v>
      </c>
      <c r="B1708" s="78" t="s">
        <v>2050</v>
      </c>
      <c r="C1708" s="87" t="s">
        <v>1826</v>
      </c>
      <c r="D1708" s="88">
        <v>24.18</v>
      </c>
      <c r="E1708" s="126">
        <v>6.7799999999999999E-2</v>
      </c>
    </row>
    <row r="1709" spans="1:5">
      <c r="A1709" s="87">
        <v>95259</v>
      </c>
      <c r="B1709" s="78" t="s">
        <v>2051</v>
      </c>
      <c r="C1709" s="87" t="s">
        <v>1824</v>
      </c>
      <c r="D1709" s="88">
        <v>21.78</v>
      </c>
      <c r="E1709" s="126">
        <v>4.4499999999999998E-2</v>
      </c>
    </row>
    <row r="1710" spans="1:5">
      <c r="A1710" s="87">
        <v>95258</v>
      </c>
      <c r="B1710" s="78" t="s">
        <v>2052</v>
      </c>
      <c r="C1710" s="87" t="s">
        <v>1826</v>
      </c>
      <c r="D1710" s="88">
        <v>22.77</v>
      </c>
      <c r="E1710" s="126">
        <v>8.6099999999999996E-2</v>
      </c>
    </row>
    <row r="1711" spans="1:5">
      <c r="A1711" s="87">
        <v>105917</v>
      </c>
      <c r="B1711" s="78" t="s">
        <v>2053</v>
      </c>
      <c r="C1711" s="87" t="s">
        <v>1824</v>
      </c>
      <c r="D1711" s="88">
        <v>21.63</v>
      </c>
      <c r="E1711" s="126">
        <v>3.7900000000000003E-2</v>
      </c>
    </row>
    <row r="1712" spans="1:5">
      <c r="A1712" s="87">
        <v>105916</v>
      </c>
      <c r="B1712" s="78" t="s">
        <v>2054</v>
      </c>
      <c r="C1712" s="87" t="s">
        <v>1826</v>
      </c>
      <c r="D1712" s="88">
        <v>22.47</v>
      </c>
      <c r="E1712" s="126">
        <v>7.3899999999999993E-2</v>
      </c>
    </row>
    <row r="1713" spans="1:5">
      <c r="A1713" s="87">
        <v>103794</v>
      </c>
      <c r="B1713" s="78" t="s">
        <v>2055</v>
      </c>
      <c r="C1713" s="87" t="s">
        <v>1824</v>
      </c>
      <c r="D1713" s="88">
        <v>0</v>
      </c>
      <c r="E1713" s="126"/>
    </row>
    <row r="1714" spans="1:5">
      <c r="A1714" s="87">
        <v>103793</v>
      </c>
      <c r="B1714" s="78" t="s">
        <v>2056</v>
      </c>
      <c r="C1714" s="87" t="s">
        <v>1826</v>
      </c>
      <c r="D1714" s="88">
        <v>0</v>
      </c>
      <c r="E1714" s="126"/>
    </row>
    <row r="1715" spans="1:5">
      <c r="A1715" s="87">
        <v>96156</v>
      </c>
      <c r="B1715" s="78" t="s">
        <v>2057</v>
      </c>
      <c r="C1715" s="87" t="s">
        <v>1824</v>
      </c>
      <c r="D1715" s="88">
        <v>63.56</v>
      </c>
      <c r="E1715" s="126">
        <v>0.61609999999999998</v>
      </c>
    </row>
    <row r="1716" spans="1:5">
      <c r="A1716" s="87">
        <v>96158</v>
      </c>
      <c r="B1716" s="78" t="s">
        <v>2058</v>
      </c>
      <c r="C1716" s="87" t="s">
        <v>1826</v>
      </c>
      <c r="D1716" s="88">
        <v>144.47999999999999</v>
      </c>
      <c r="E1716" s="126">
        <v>0.55230000000000001</v>
      </c>
    </row>
    <row r="1717" spans="1:5">
      <c r="A1717" s="87">
        <v>90693</v>
      </c>
      <c r="B1717" s="78" t="s">
        <v>2059</v>
      </c>
      <c r="C1717" s="87" t="s">
        <v>1824</v>
      </c>
      <c r="D1717" s="88">
        <v>58.88</v>
      </c>
      <c r="E1717" s="126">
        <v>0.58560000000000001</v>
      </c>
    </row>
    <row r="1718" spans="1:5">
      <c r="A1718" s="87">
        <v>90692</v>
      </c>
      <c r="B1718" s="78" t="s">
        <v>2060</v>
      </c>
      <c r="C1718" s="87" t="s">
        <v>1826</v>
      </c>
      <c r="D1718" s="88">
        <v>135.16999999999999</v>
      </c>
      <c r="E1718" s="126">
        <v>0.52139999999999997</v>
      </c>
    </row>
    <row r="1719" spans="1:5">
      <c r="A1719" s="87">
        <v>96246</v>
      </c>
      <c r="B1719" s="78" t="s">
        <v>2061</v>
      </c>
      <c r="C1719" s="87" t="s">
        <v>1824</v>
      </c>
      <c r="D1719" s="88">
        <v>64.72</v>
      </c>
      <c r="E1719" s="126">
        <v>0.59770000000000001</v>
      </c>
    </row>
    <row r="1720" spans="1:5">
      <c r="A1720" s="87">
        <v>96245</v>
      </c>
      <c r="B1720" s="78" t="s">
        <v>2062</v>
      </c>
      <c r="C1720" s="87" t="s">
        <v>1826</v>
      </c>
      <c r="D1720" s="88">
        <v>120.57</v>
      </c>
      <c r="E1720" s="126">
        <v>0.6381</v>
      </c>
    </row>
    <row r="1721" spans="1:5">
      <c r="A1721" s="87">
        <v>88404</v>
      </c>
      <c r="B1721" s="78" t="s">
        <v>2063</v>
      </c>
      <c r="C1721" s="87" t="s">
        <v>1824</v>
      </c>
      <c r="D1721" s="88">
        <v>1.06</v>
      </c>
      <c r="E1721" s="126">
        <v>0</v>
      </c>
    </row>
    <row r="1722" spans="1:5">
      <c r="A1722" s="87">
        <v>88399</v>
      </c>
      <c r="B1722" s="78" t="s">
        <v>2064</v>
      </c>
      <c r="C1722" s="87" t="s">
        <v>1826</v>
      </c>
      <c r="D1722" s="88">
        <v>3.91</v>
      </c>
      <c r="E1722" s="126">
        <v>0</v>
      </c>
    </row>
    <row r="1723" spans="1:5">
      <c r="A1723" s="87">
        <v>88392</v>
      </c>
      <c r="B1723" s="78" t="s">
        <v>2065</v>
      </c>
      <c r="C1723" s="87" t="s">
        <v>1824</v>
      </c>
      <c r="D1723" s="88">
        <v>1.1200000000000001</v>
      </c>
      <c r="E1723" s="126">
        <v>0</v>
      </c>
    </row>
    <row r="1724" spans="1:5">
      <c r="A1724" s="87">
        <v>88386</v>
      </c>
      <c r="B1724" s="78" t="s">
        <v>2066</v>
      </c>
      <c r="C1724" s="87" t="s">
        <v>1826</v>
      </c>
      <c r="D1724" s="88">
        <v>5.31</v>
      </c>
      <c r="E1724" s="126">
        <v>0</v>
      </c>
    </row>
    <row r="1725" spans="1:5">
      <c r="A1725" s="87">
        <v>88398</v>
      </c>
      <c r="B1725" s="78" t="s">
        <v>2067</v>
      </c>
      <c r="C1725" s="87" t="s">
        <v>1824</v>
      </c>
      <c r="D1725" s="88">
        <v>1.33</v>
      </c>
      <c r="E1725" s="126">
        <v>0</v>
      </c>
    </row>
    <row r="1726" spans="1:5">
      <c r="A1726" s="87">
        <v>88393</v>
      </c>
      <c r="B1726" s="78" t="s">
        <v>2068</v>
      </c>
      <c r="C1726" s="87" t="s">
        <v>1826</v>
      </c>
      <c r="D1726" s="88">
        <v>7.3</v>
      </c>
      <c r="E1726" s="126">
        <v>0</v>
      </c>
    </row>
    <row r="1727" spans="1:5">
      <c r="A1727" s="87">
        <v>90638</v>
      </c>
      <c r="B1727" s="78" t="s">
        <v>2069</v>
      </c>
      <c r="C1727" s="87" t="s">
        <v>1824</v>
      </c>
      <c r="D1727" s="88">
        <v>5.33</v>
      </c>
      <c r="E1727" s="126">
        <v>0</v>
      </c>
    </row>
    <row r="1728" spans="1:5">
      <c r="A1728" s="87">
        <v>90637</v>
      </c>
      <c r="B1728" s="78" t="s">
        <v>2070</v>
      </c>
      <c r="C1728" s="87" t="s">
        <v>1826</v>
      </c>
      <c r="D1728" s="88">
        <v>16.45</v>
      </c>
      <c r="E1728" s="126">
        <v>0</v>
      </c>
    </row>
    <row r="1729" spans="1:5">
      <c r="A1729" s="87">
        <v>103243</v>
      </c>
      <c r="B1729" s="78" t="s">
        <v>2071</v>
      </c>
      <c r="C1729" s="87" t="s">
        <v>1824</v>
      </c>
      <c r="D1729" s="88">
        <v>0</v>
      </c>
      <c r="E1729" s="126"/>
    </row>
    <row r="1730" spans="1:5">
      <c r="A1730" s="87">
        <v>103242</v>
      </c>
      <c r="B1730" s="78" t="s">
        <v>2072</v>
      </c>
      <c r="C1730" s="87" t="s">
        <v>1826</v>
      </c>
      <c r="D1730" s="88">
        <v>0</v>
      </c>
      <c r="E1730" s="126"/>
    </row>
    <row r="1731" spans="1:5">
      <c r="A1731" s="87">
        <v>5806</v>
      </c>
      <c r="B1731" s="78" t="s">
        <v>2073</v>
      </c>
      <c r="C1731" s="87" t="s">
        <v>1824</v>
      </c>
      <c r="D1731" s="88">
        <v>0.21</v>
      </c>
      <c r="E1731" s="126">
        <v>0</v>
      </c>
    </row>
    <row r="1732" spans="1:5">
      <c r="A1732" s="87">
        <v>73536</v>
      </c>
      <c r="B1732" s="78" t="s">
        <v>2074</v>
      </c>
      <c r="C1732" s="87" t="s">
        <v>1826</v>
      </c>
      <c r="D1732" s="88">
        <v>22.07</v>
      </c>
      <c r="E1732" s="126">
        <v>0</v>
      </c>
    </row>
    <row r="1733" spans="1:5">
      <c r="A1733" s="87">
        <v>7043</v>
      </c>
      <c r="B1733" s="78" t="s">
        <v>2075</v>
      </c>
      <c r="C1733" s="87" t="s">
        <v>1824</v>
      </c>
      <c r="D1733" s="88">
        <v>0.26</v>
      </c>
      <c r="E1733" s="126">
        <v>0</v>
      </c>
    </row>
    <row r="1734" spans="1:5">
      <c r="A1734" s="87">
        <v>7042</v>
      </c>
      <c r="B1734" s="78" t="s">
        <v>2076</v>
      </c>
      <c r="C1734" s="87" t="s">
        <v>1826</v>
      </c>
      <c r="D1734" s="88">
        <v>26.06</v>
      </c>
      <c r="E1734" s="126">
        <v>0</v>
      </c>
    </row>
    <row r="1735" spans="1:5">
      <c r="A1735" s="87">
        <v>5934</v>
      </c>
      <c r="B1735" s="78" t="s">
        <v>2077</v>
      </c>
      <c r="C1735" s="87" t="s">
        <v>1824</v>
      </c>
      <c r="D1735" s="88">
        <v>92.74</v>
      </c>
      <c r="E1735" s="126">
        <v>0.69699999999999995</v>
      </c>
    </row>
    <row r="1736" spans="1:5">
      <c r="A1736" s="87">
        <v>5932</v>
      </c>
      <c r="B1736" s="78" t="s">
        <v>2078</v>
      </c>
      <c r="C1736" s="87" t="s">
        <v>1826</v>
      </c>
      <c r="D1736" s="88">
        <v>254.2</v>
      </c>
      <c r="E1736" s="126">
        <v>0.55649999999999999</v>
      </c>
    </row>
    <row r="1737" spans="1:5">
      <c r="A1737" s="87">
        <v>96159</v>
      </c>
      <c r="B1737" s="78" t="s">
        <v>2079</v>
      </c>
      <c r="C1737" s="87" t="s">
        <v>1824</v>
      </c>
      <c r="D1737" s="88">
        <v>103.39</v>
      </c>
      <c r="E1737" s="126">
        <v>0.76400000000000001</v>
      </c>
    </row>
    <row r="1738" spans="1:5">
      <c r="A1738" s="87">
        <v>95133</v>
      </c>
      <c r="B1738" s="78" t="s">
        <v>2080</v>
      </c>
      <c r="C1738" s="87" t="s">
        <v>1826</v>
      </c>
      <c r="D1738" s="88">
        <v>204.23</v>
      </c>
      <c r="E1738" s="126">
        <v>0.72089999999999999</v>
      </c>
    </row>
    <row r="1739" spans="1:5">
      <c r="A1739" s="87">
        <v>102986</v>
      </c>
      <c r="B1739" s="78" t="s">
        <v>2081</v>
      </c>
      <c r="C1739" s="87" t="s">
        <v>1824</v>
      </c>
      <c r="D1739" s="88">
        <v>0</v>
      </c>
      <c r="E1739" s="126"/>
    </row>
    <row r="1740" spans="1:5">
      <c r="A1740" s="87">
        <v>102987</v>
      </c>
      <c r="B1740" s="78" t="s">
        <v>2082</v>
      </c>
      <c r="C1740" s="87" t="s">
        <v>1826</v>
      </c>
      <c r="D1740" s="88">
        <v>0</v>
      </c>
      <c r="E1740" s="126"/>
    </row>
    <row r="1741" spans="1:5">
      <c r="A1741" s="87">
        <v>92961</v>
      </c>
      <c r="B1741" s="78" t="s">
        <v>2083</v>
      </c>
      <c r="C1741" s="87" t="s">
        <v>1824</v>
      </c>
      <c r="D1741" s="88">
        <v>5.38</v>
      </c>
      <c r="E1741" s="126">
        <v>1</v>
      </c>
    </row>
    <row r="1742" spans="1:5">
      <c r="A1742" s="87">
        <v>92960</v>
      </c>
      <c r="B1742" s="78" t="s">
        <v>2084</v>
      </c>
      <c r="C1742" s="87" t="s">
        <v>1826</v>
      </c>
      <c r="D1742" s="88">
        <v>19.54</v>
      </c>
      <c r="E1742" s="126">
        <v>0.52049999999999996</v>
      </c>
    </row>
    <row r="1743" spans="1:5">
      <c r="A1743" s="87">
        <v>102863</v>
      </c>
      <c r="B1743" s="78" t="s">
        <v>2085</v>
      </c>
      <c r="C1743" s="87" t="s">
        <v>1824</v>
      </c>
      <c r="D1743" s="88">
        <v>0</v>
      </c>
      <c r="E1743" s="126"/>
    </row>
    <row r="1744" spans="1:5">
      <c r="A1744" s="87">
        <v>102862</v>
      </c>
      <c r="B1744" s="78" t="s">
        <v>2086</v>
      </c>
      <c r="C1744" s="87" t="s">
        <v>1826</v>
      </c>
      <c r="D1744" s="88">
        <v>0</v>
      </c>
      <c r="E1744" s="126"/>
    </row>
    <row r="1745" spans="1:5">
      <c r="A1745" s="87">
        <v>93409</v>
      </c>
      <c r="B1745" s="78" t="s">
        <v>2087</v>
      </c>
      <c r="C1745" s="87" t="s">
        <v>1824</v>
      </c>
      <c r="D1745" s="88">
        <v>31.86</v>
      </c>
      <c r="E1745" s="126">
        <v>0.3054</v>
      </c>
    </row>
    <row r="1746" spans="1:5">
      <c r="A1746" s="87">
        <v>93408</v>
      </c>
      <c r="B1746" s="78" t="s">
        <v>2088</v>
      </c>
      <c r="C1746" s="87" t="s">
        <v>1826</v>
      </c>
      <c r="D1746" s="88">
        <v>88.83</v>
      </c>
      <c r="E1746" s="126">
        <v>0.2142</v>
      </c>
    </row>
    <row r="1747" spans="1:5">
      <c r="A1747" s="87">
        <v>102941</v>
      </c>
      <c r="B1747" s="78" t="s">
        <v>2089</v>
      </c>
      <c r="C1747" s="87" t="s">
        <v>1824</v>
      </c>
      <c r="D1747" s="88">
        <v>0</v>
      </c>
      <c r="E1747" s="126"/>
    </row>
    <row r="1748" spans="1:5">
      <c r="A1748" s="87">
        <v>102940</v>
      </c>
      <c r="B1748" s="78" t="s">
        <v>2090</v>
      </c>
      <c r="C1748" s="87" t="s">
        <v>1826</v>
      </c>
      <c r="D1748" s="88">
        <v>0</v>
      </c>
      <c r="E1748" s="126"/>
    </row>
    <row r="1749" spans="1:5">
      <c r="A1749" s="87">
        <v>103164</v>
      </c>
      <c r="B1749" s="78" t="s">
        <v>2091</v>
      </c>
      <c r="C1749" s="87" t="s">
        <v>1824</v>
      </c>
      <c r="D1749" s="88">
        <v>0</v>
      </c>
      <c r="E1749" s="126"/>
    </row>
    <row r="1750" spans="1:5">
      <c r="A1750" s="87">
        <v>103163</v>
      </c>
      <c r="B1750" s="78" t="s">
        <v>2092</v>
      </c>
      <c r="C1750" s="87" t="s">
        <v>1826</v>
      </c>
      <c r="D1750" s="88">
        <v>0</v>
      </c>
      <c r="E1750" s="126"/>
    </row>
    <row r="1751" spans="1:5">
      <c r="A1751" s="87">
        <v>103158</v>
      </c>
      <c r="B1751" s="78" t="s">
        <v>2093</v>
      </c>
      <c r="C1751" s="87" t="s">
        <v>1824</v>
      </c>
      <c r="D1751" s="88">
        <v>0</v>
      </c>
      <c r="E1751" s="126"/>
    </row>
    <row r="1752" spans="1:5">
      <c r="A1752" s="87">
        <v>103157</v>
      </c>
      <c r="B1752" s="78" t="s">
        <v>2094</v>
      </c>
      <c r="C1752" s="87" t="s">
        <v>1826</v>
      </c>
      <c r="D1752" s="88">
        <v>0</v>
      </c>
      <c r="E1752" s="126"/>
    </row>
    <row r="1753" spans="1:5">
      <c r="A1753" s="87">
        <v>103176</v>
      </c>
      <c r="B1753" s="78" t="s">
        <v>2095</v>
      </c>
      <c r="C1753" s="87" t="s">
        <v>1824</v>
      </c>
      <c r="D1753" s="88">
        <v>0</v>
      </c>
      <c r="E1753" s="126"/>
    </row>
    <row r="1754" spans="1:5">
      <c r="A1754" s="87">
        <v>103175</v>
      </c>
      <c r="B1754" s="78" t="s">
        <v>2096</v>
      </c>
      <c r="C1754" s="87" t="s">
        <v>1826</v>
      </c>
      <c r="D1754" s="88">
        <v>0</v>
      </c>
      <c r="E1754" s="126"/>
    </row>
    <row r="1755" spans="1:5">
      <c r="A1755" s="87">
        <v>103182</v>
      </c>
      <c r="B1755" s="78" t="s">
        <v>2097</v>
      </c>
      <c r="C1755" s="87" t="s">
        <v>1824</v>
      </c>
      <c r="D1755" s="88">
        <v>0</v>
      </c>
      <c r="E1755" s="126"/>
    </row>
    <row r="1756" spans="1:5">
      <c r="A1756" s="87">
        <v>103181</v>
      </c>
      <c r="B1756" s="78" t="s">
        <v>2098</v>
      </c>
      <c r="C1756" s="87" t="s">
        <v>1826</v>
      </c>
      <c r="D1756" s="88">
        <v>0</v>
      </c>
      <c r="E1756" s="126"/>
    </row>
    <row r="1757" spans="1:5">
      <c r="A1757" s="87">
        <v>103170</v>
      </c>
      <c r="B1757" s="78" t="s">
        <v>2099</v>
      </c>
      <c r="C1757" s="87" t="s">
        <v>1824</v>
      </c>
      <c r="D1757" s="88">
        <v>0</v>
      </c>
      <c r="E1757" s="126"/>
    </row>
    <row r="1758" spans="1:5">
      <c r="A1758" s="87">
        <v>103169</v>
      </c>
      <c r="B1758" s="78" t="s">
        <v>2100</v>
      </c>
      <c r="C1758" s="87" t="s">
        <v>1826</v>
      </c>
      <c r="D1758" s="88">
        <v>0</v>
      </c>
      <c r="E1758" s="126"/>
    </row>
    <row r="1759" spans="1:5">
      <c r="A1759" s="87">
        <v>102869</v>
      </c>
      <c r="B1759" s="78" t="s">
        <v>2101</v>
      </c>
      <c r="C1759" s="87" t="s">
        <v>1824</v>
      </c>
      <c r="D1759" s="88">
        <v>0</v>
      </c>
      <c r="E1759" s="126"/>
    </row>
    <row r="1760" spans="1:5">
      <c r="A1760" s="87">
        <v>102868</v>
      </c>
      <c r="B1760" s="78" t="s">
        <v>2102</v>
      </c>
      <c r="C1760" s="87" t="s">
        <v>1826</v>
      </c>
      <c r="D1760" s="88">
        <v>0</v>
      </c>
      <c r="E1760" s="126"/>
    </row>
    <row r="1761" spans="1:5">
      <c r="A1761" s="87">
        <v>106326</v>
      </c>
      <c r="B1761" s="78" t="s">
        <v>2103</v>
      </c>
      <c r="C1761" s="87" t="s">
        <v>1824</v>
      </c>
      <c r="D1761" s="88">
        <v>0</v>
      </c>
      <c r="E1761" s="126"/>
    </row>
    <row r="1762" spans="1:5">
      <c r="A1762" s="87">
        <v>106325</v>
      </c>
      <c r="B1762" s="78" t="s">
        <v>2104</v>
      </c>
      <c r="C1762" s="87" t="s">
        <v>1826</v>
      </c>
      <c r="D1762" s="88">
        <v>0</v>
      </c>
      <c r="E1762" s="126"/>
    </row>
    <row r="1763" spans="1:5">
      <c r="A1763" s="87">
        <v>92113</v>
      </c>
      <c r="B1763" s="78" t="s">
        <v>2105</v>
      </c>
      <c r="C1763" s="87" t="s">
        <v>1824</v>
      </c>
      <c r="D1763" s="88">
        <v>1.24</v>
      </c>
      <c r="E1763" s="126">
        <v>0</v>
      </c>
    </row>
    <row r="1764" spans="1:5">
      <c r="A1764" s="87">
        <v>92112</v>
      </c>
      <c r="B1764" s="78" t="s">
        <v>2106</v>
      </c>
      <c r="C1764" s="87" t="s">
        <v>1826</v>
      </c>
      <c r="D1764" s="88">
        <v>3.77</v>
      </c>
      <c r="E1764" s="126">
        <v>0</v>
      </c>
    </row>
    <row r="1765" spans="1:5">
      <c r="A1765" s="87">
        <v>90675</v>
      </c>
      <c r="B1765" s="78" t="s">
        <v>2107</v>
      </c>
      <c r="C1765" s="87" t="s">
        <v>1824</v>
      </c>
      <c r="D1765" s="88">
        <v>331.09</v>
      </c>
      <c r="E1765" s="126">
        <v>0.92889999999999995</v>
      </c>
    </row>
    <row r="1766" spans="1:5">
      <c r="A1766" s="87">
        <v>90674</v>
      </c>
      <c r="B1766" s="78" t="s">
        <v>2108</v>
      </c>
      <c r="C1766" s="87" t="s">
        <v>1826</v>
      </c>
      <c r="D1766" s="88">
        <v>755.47</v>
      </c>
      <c r="E1766" s="126">
        <v>0.80879999999999996</v>
      </c>
    </row>
    <row r="1767" spans="1:5">
      <c r="A1767" s="87">
        <v>93225</v>
      </c>
      <c r="B1767" s="78" t="s">
        <v>2109</v>
      </c>
      <c r="C1767" s="87" t="s">
        <v>1824</v>
      </c>
      <c r="D1767" s="88">
        <v>495.12</v>
      </c>
      <c r="E1767" s="126">
        <v>0.95240000000000002</v>
      </c>
    </row>
    <row r="1768" spans="1:5">
      <c r="A1768" s="87">
        <v>93224</v>
      </c>
      <c r="B1768" s="78" t="s">
        <v>2110</v>
      </c>
      <c r="C1768" s="87" t="s">
        <v>1826</v>
      </c>
      <c r="D1768" s="88">
        <v>1118.3800000000001</v>
      </c>
      <c r="E1768" s="126">
        <v>0.8377</v>
      </c>
    </row>
    <row r="1769" spans="1:5">
      <c r="A1769" s="87">
        <v>104696</v>
      </c>
      <c r="B1769" s="78" t="s">
        <v>2111</v>
      </c>
      <c r="C1769" s="87" t="s">
        <v>1824</v>
      </c>
      <c r="D1769" s="88">
        <v>24.73</v>
      </c>
      <c r="E1769" s="126">
        <v>4.7699999999999999E-2</v>
      </c>
    </row>
    <row r="1770" spans="1:5">
      <c r="A1770" s="87">
        <v>104695</v>
      </c>
      <c r="B1770" s="78" t="s">
        <v>2112</v>
      </c>
      <c r="C1770" s="87" t="s">
        <v>1826</v>
      </c>
      <c r="D1770" s="88">
        <v>28.1</v>
      </c>
      <c r="E1770" s="126">
        <v>8.4699999999999998E-2</v>
      </c>
    </row>
    <row r="1771" spans="1:5">
      <c r="A1771" s="87">
        <v>90681</v>
      </c>
      <c r="B1771" s="78" t="s">
        <v>2113</v>
      </c>
      <c r="C1771" s="87" t="s">
        <v>1824</v>
      </c>
      <c r="D1771" s="88">
        <v>165.15</v>
      </c>
      <c r="E1771" s="126">
        <v>0.63119999999999998</v>
      </c>
    </row>
    <row r="1772" spans="1:5">
      <c r="A1772" s="87">
        <v>90680</v>
      </c>
      <c r="B1772" s="78" t="s">
        <v>2114</v>
      </c>
      <c r="C1772" s="87" t="s">
        <v>1826</v>
      </c>
      <c r="D1772" s="88">
        <v>397.05</v>
      </c>
      <c r="E1772" s="126">
        <v>0.50119999999999998</v>
      </c>
    </row>
    <row r="1773" spans="1:5">
      <c r="A1773" s="87">
        <v>102875</v>
      </c>
      <c r="B1773" s="78" t="s">
        <v>2115</v>
      </c>
      <c r="C1773" s="87" t="s">
        <v>1824</v>
      </c>
      <c r="D1773" s="88">
        <v>472.73</v>
      </c>
      <c r="E1773" s="126">
        <v>0.95020000000000004</v>
      </c>
    </row>
    <row r="1774" spans="1:5">
      <c r="A1774" s="87">
        <v>102874</v>
      </c>
      <c r="B1774" s="78" t="s">
        <v>2116</v>
      </c>
      <c r="C1774" s="87" t="s">
        <v>1826</v>
      </c>
      <c r="D1774" s="88">
        <v>1036.21</v>
      </c>
      <c r="E1774" s="126">
        <v>0.86060000000000003</v>
      </c>
    </row>
    <row r="1775" spans="1:5">
      <c r="A1775" s="87">
        <v>102965</v>
      </c>
      <c r="B1775" s="78" t="s">
        <v>2117</v>
      </c>
      <c r="C1775" s="87" t="s">
        <v>1824</v>
      </c>
      <c r="D1775" s="88">
        <v>241.54</v>
      </c>
      <c r="E1775" s="126">
        <v>0.90249999999999997</v>
      </c>
    </row>
    <row r="1776" spans="1:5">
      <c r="A1776" s="87">
        <v>102964</v>
      </c>
      <c r="B1776" s="78" t="s">
        <v>2118</v>
      </c>
      <c r="C1776" s="87" t="s">
        <v>1826</v>
      </c>
      <c r="D1776" s="88">
        <v>488.26</v>
      </c>
      <c r="E1776" s="126">
        <v>0.7762</v>
      </c>
    </row>
    <row r="1777" spans="1:5">
      <c r="A1777" s="87">
        <v>90626</v>
      </c>
      <c r="B1777" s="78" t="s">
        <v>2119</v>
      </c>
      <c r="C1777" s="87" t="s">
        <v>1824</v>
      </c>
      <c r="D1777" s="88">
        <v>3.05</v>
      </c>
      <c r="E1777" s="126">
        <v>1</v>
      </c>
    </row>
    <row r="1778" spans="1:5">
      <c r="A1778" s="87">
        <v>90625</v>
      </c>
      <c r="B1778" s="78" t="s">
        <v>2120</v>
      </c>
      <c r="C1778" s="87" t="s">
        <v>1826</v>
      </c>
      <c r="D1778" s="88">
        <v>9.35</v>
      </c>
      <c r="E1778" s="126">
        <v>0.65880000000000005</v>
      </c>
    </row>
    <row r="1779" spans="1:5">
      <c r="A1779" s="87">
        <v>102881</v>
      </c>
      <c r="B1779" s="78" t="s">
        <v>2121</v>
      </c>
      <c r="C1779" s="87" t="s">
        <v>1824</v>
      </c>
      <c r="D1779" s="88">
        <v>647.77</v>
      </c>
      <c r="E1779" s="126">
        <v>0.96360000000000001</v>
      </c>
    </row>
    <row r="1780" spans="1:5">
      <c r="A1780" s="87">
        <v>102880</v>
      </c>
      <c r="B1780" s="78" t="s">
        <v>2122</v>
      </c>
      <c r="C1780" s="87" t="s">
        <v>1826</v>
      </c>
      <c r="D1780" s="88">
        <v>1444.28</v>
      </c>
      <c r="E1780" s="126">
        <v>0.85799999999999998</v>
      </c>
    </row>
    <row r="1781" spans="1:5">
      <c r="A1781" s="87">
        <v>103225</v>
      </c>
      <c r="B1781" s="78" t="s">
        <v>2123</v>
      </c>
      <c r="C1781" s="87" t="s">
        <v>1824</v>
      </c>
      <c r="D1781" s="88">
        <v>214.44</v>
      </c>
      <c r="E1781" s="126">
        <v>0.89019999999999999</v>
      </c>
    </row>
    <row r="1782" spans="1:5">
      <c r="A1782" s="87">
        <v>103224</v>
      </c>
      <c r="B1782" s="78" t="s">
        <v>2124</v>
      </c>
      <c r="C1782" s="87" t="s">
        <v>1826</v>
      </c>
      <c r="D1782" s="88">
        <v>437.97</v>
      </c>
      <c r="E1782" s="126">
        <v>0.86529999999999996</v>
      </c>
    </row>
    <row r="1783" spans="1:5">
      <c r="A1783" s="87">
        <v>103237</v>
      </c>
      <c r="B1783" s="78" t="s">
        <v>2125</v>
      </c>
      <c r="C1783" s="87" t="s">
        <v>1824</v>
      </c>
      <c r="D1783" s="88">
        <v>622.47</v>
      </c>
      <c r="E1783" s="126">
        <v>0.96220000000000006</v>
      </c>
    </row>
    <row r="1784" spans="1:5">
      <c r="A1784" s="87">
        <v>103236</v>
      </c>
      <c r="B1784" s="78" t="s">
        <v>2126</v>
      </c>
      <c r="C1784" s="87" t="s">
        <v>1826</v>
      </c>
      <c r="D1784" s="88">
        <v>1345.55</v>
      </c>
      <c r="E1784" s="126">
        <v>0.90539999999999998</v>
      </c>
    </row>
    <row r="1785" spans="1:5">
      <c r="A1785" s="87">
        <v>103231</v>
      </c>
      <c r="B1785" s="78" t="s">
        <v>2127</v>
      </c>
      <c r="C1785" s="87" t="s">
        <v>1824</v>
      </c>
      <c r="D1785" s="88">
        <v>461.51</v>
      </c>
      <c r="E1785" s="126">
        <v>0.94899999999999995</v>
      </c>
    </row>
    <row r="1786" spans="1:5">
      <c r="A1786" s="87">
        <v>103230</v>
      </c>
      <c r="B1786" s="78" t="s">
        <v>2128</v>
      </c>
      <c r="C1786" s="87" t="s">
        <v>1826</v>
      </c>
      <c r="D1786" s="88">
        <v>981.03</v>
      </c>
      <c r="E1786" s="126">
        <v>0.88629999999999998</v>
      </c>
    </row>
    <row r="1787" spans="1:5">
      <c r="A1787" s="87">
        <v>102975</v>
      </c>
      <c r="B1787" s="78" t="s">
        <v>2129</v>
      </c>
      <c r="C1787" s="87" t="s">
        <v>1824</v>
      </c>
      <c r="D1787" s="88">
        <v>140.58000000000001</v>
      </c>
      <c r="E1787" s="126">
        <v>0.83250000000000002</v>
      </c>
    </row>
    <row r="1788" spans="1:5">
      <c r="A1788" s="87">
        <v>102976</v>
      </c>
      <c r="B1788" s="78" t="s">
        <v>2130</v>
      </c>
      <c r="C1788" s="87" t="s">
        <v>1826</v>
      </c>
      <c r="D1788" s="88">
        <v>276.18</v>
      </c>
      <c r="E1788" s="126">
        <v>0.7349</v>
      </c>
    </row>
    <row r="1789" spans="1:5">
      <c r="A1789" s="87">
        <v>90632</v>
      </c>
      <c r="B1789" s="78" t="s">
        <v>2131</v>
      </c>
      <c r="C1789" s="87" t="s">
        <v>1824</v>
      </c>
      <c r="D1789" s="88">
        <v>91.72</v>
      </c>
      <c r="E1789" s="126">
        <v>0.74319999999999997</v>
      </c>
    </row>
    <row r="1790" spans="1:5">
      <c r="A1790" s="87">
        <v>90631</v>
      </c>
      <c r="B1790" s="78" t="s">
        <v>2132</v>
      </c>
      <c r="C1790" s="87" t="s">
        <v>1826</v>
      </c>
      <c r="D1790" s="88">
        <v>160.49</v>
      </c>
      <c r="E1790" s="126">
        <v>0.84389999999999998</v>
      </c>
    </row>
    <row r="1791" spans="1:5">
      <c r="A1791" s="87">
        <v>95709</v>
      </c>
      <c r="B1791" s="78" t="s">
        <v>2133</v>
      </c>
      <c r="C1791" s="87" t="s">
        <v>1824</v>
      </c>
      <c r="D1791" s="88">
        <v>92.38</v>
      </c>
      <c r="E1791" s="126">
        <v>0.74509999999999998</v>
      </c>
    </row>
    <row r="1792" spans="1:5">
      <c r="A1792" s="87">
        <v>95708</v>
      </c>
      <c r="B1792" s="78" t="s">
        <v>2134</v>
      </c>
      <c r="C1792" s="87" t="s">
        <v>1826</v>
      </c>
      <c r="D1792" s="88">
        <v>164.48</v>
      </c>
      <c r="E1792" s="126">
        <v>0.83140000000000003</v>
      </c>
    </row>
    <row r="1793" spans="1:5">
      <c r="A1793" s="87">
        <v>91278</v>
      </c>
      <c r="B1793" s="78" t="s">
        <v>2135</v>
      </c>
      <c r="C1793" s="87" t="s">
        <v>1824</v>
      </c>
      <c r="D1793" s="88">
        <v>0.78</v>
      </c>
      <c r="E1793" s="126">
        <v>1</v>
      </c>
    </row>
    <row r="1794" spans="1:5">
      <c r="A1794" s="87">
        <v>91277</v>
      </c>
      <c r="B1794" s="78" t="s">
        <v>2136</v>
      </c>
      <c r="C1794" s="87" t="s">
        <v>1826</v>
      </c>
      <c r="D1794" s="88">
        <v>10.63</v>
      </c>
      <c r="E1794" s="126">
        <v>0.14680000000000001</v>
      </c>
    </row>
    <row r="1795" spans="1:5">
      <c r="A1795" s="87">
        <v>102887</v>
      </c>
      <c r="B1795" s="78" t="s">
        <v>2137</v>
      </c>
      <c r="C1795" s="87" t="s">
        <v>1824</v>
      </c>
      <c r="D1795" s="88">
        <v>0</v>
      </c>
      <c r="E1795" s="126"/>
    </row>
    <row r="1796" spans="1:5">
      <c r="A1796" s="87">
        <v>102886</v>
      </c>
      <c r="B1796" s="78" t="s">
        <v>2138</v>
      </c>
      <c r="C1796" s="87" t="s">
        <v>1826</v>
      </c>
      <c r="D1796" s="88">
        <v>0</v>
      </c>
      <c r="E1796" s="126"/>
    </row>
    <row r="1797" spans="1:5">
      <c r="A1797" s="87">
        <v>95277</v>
      </c>
      <c r="B1797" s="78" t="s">
        <v>2139</v>
      </c>
      <c r="C1797" s="87" t="s">
        <v>1824</v>
      </c>
      <c r="D1797" s="88">
        <v>0.73</v>
      </c>
      <c r="E1797" s="126">
        <v>1</v>
      </c>
    </row>
    <row r="1798" spans="1:5">
      <c r="A1798" s="87">
        <v>95276</v>
      </c>
      <c r="B1798" s="78" t="s">
        <v>2140</v>
      </c>
      <c r="C1798" s="87" t="s">
        <v>1826</v>
      </c>
      <c r="D1798" s="88">
        <v>3.78</v>
      </c>
      <c r="E1798" s="126">
        <v>0.31480000000000002</v>
      </c>
    </row>
    <row r="1799" spans="1:5">
      <c r="A1799" s="87">
        <v>106254</v>
      </c>
      <c r="B1799" s="78" t="s">
        <v>2141</v>
      </c>
      <c r="C1799" s="87" t="s">
        <v>1824</v>
      </c>
      <c r="D1799" s="88">
        <v>0</v>
      </c>
      <c r="E1799" s="126"/>
    </row>
    <row r="1800" spans="1:5">
      <c r="A1800" s="87">
        <v>106249</v>
      </c>
      <c r="B1800" s="78" t="s">
        <v>2142</v>
      </c>
      <c r="C1800" s="87" t="s">
        <v>1826</v>
      </c>
      <c r="D1800" s="88">
        <v>0</v>
      </c>
      <c r="E1800" s="126"/>
    </row>
    <row r="1801" spans="1:5">
      <c r="A1801" s="87">
        <v>88430</v>
      </c>
      <c r="B1801" s="78" t="s">
        <v>2143</v>
      </c>
      <c r="C1801" s="87" t="s">
        <v>1824</v>
      </c>
      <c r="D1801" s="88">
        <v>6.93</v>
      </c>
      <c r="E1801" s="126">
        <v>0</v>
      </c>
    </row>
    <row r="1802" spans="1:5">
      <c r="A1802" s="87">
        <v>88418</v>
      </c>
      <c r="B1802" s="78" t="s">
        <v>2144</v>
      </c>
      <c r="C1802" s="87" t="s">
        <v>1826</v>
      </c>
      <c r="D1802" s="88">
        <v>15.05</v>
      </c>
      <c r="E1802" s="126">
        <v>0</v>
      </c>
    </row>
    <row r="1803" spans="1:5">
      <c r="A1803" s="87">
        <v>88438</v>
      </c>
      <c r="B1803" s="78" t="s">
        <v>2145</v>
      </c>
      <c r="C1803" s="87" t="s">
        <v>1824</v>
      </c>
      <c r="D1803" s="88">
        <v>9.18</v>
      </c>
      <c r="E1803" s="126">
        <v>0</v>
      </c>
    </row>
    <row r="1804" spans="1:5">
      <c r="A1804" s="87">
        <v>88433</v>
      </c>
      <c r="B1804" s="78" t="s">
        <v>2146</v>
      </c>
      <c r="C1804" s="87" t="s">
        <v>1826</v>
      </c>
      <c r="D1804" s="88">
        <v>19.59</v>
      </c>
      <c r="E1804" s="126">
        <v>0</v>
      </c>
    </row>
    <row r="1805" spans="1:5">
      <c r="A1805" s="87">
        <v>90669</v>
      </c>
      <c r="B1805" s="78" t="s">
        <v>2147</v>
      </c>
      <c r="C1805" s="87" t="s">
        <v>1824</v>
      </c>
      <c r="D1805" s="88">
        <v>8.94</v>
      </c>
      <c r="E1805" s="126">
        <v>0.99550000000000005</v>
      </c>
    </row>
    <row r="1806" spans="1:5">
      <c r="A1806" s="87">
        <v>90668</v>
      </c>
      <c r="B1806" s="78" t="s">
        <v>2148</v>
      </c>
      <c r="C1806" s="87" t="s">
        <v>1826</v>
      </c>
      <c r="D1806" s="88">
        <v>32.9</v>
      </c>
      <c r="E1806" s="126">
        <v>0.53769999999999996</v>
      </c>
    </row>
    <row r="1807" spans="1:5">
      <c r="A1807" s="87">
        <v>102980</v>
      </c>
      <c r="B1807" s="78" t="s">
        <v>2149</v>
      </c>
      <c r="C1807" s="87" t="s">
        <v>1824</v>
      </c>
      <c r="D1807" s="88">
        <v>0</v>
      </c>
      <c r="E1807" s="126"/>
    </row>
    <row r="1808" spans="1:5">
      <c r="A1808" s="87">
        <v>102981</v>
      </c>
      <c r="B1808" s="78" t="s">
        <v>2150</v>
      </c>
      <c r="C1808" s="87" t="s">
        <v>1826</v>
      </c>
      <c r="D1808" s="88">
        <v>0</v>
      </c>
      <c r="E1808" s="126"/>
    </row>
    <row r="1809" spans="1:5">
      <c r="A1809" s="87">
        <v>5946</v>
      </c>
      <c r="B1809" s="78" t="s">
        <v>2151</v>
      </c>
      <c r="C1809" s="87" t="s">
        <v>1824</v>
      </c>
      <c r="D1809" s="88">
        <v>89.67</v>
      </c>
      <c r="E1809" s="126">
        <v>0.72789999999999999</v>
      </c>
    </row>
    <row r="1810" spans="1:5">
      <c r="A1810" s="87">
        <v>5944</v>
      </c>
      <c r="B1810" s="78" t="s">
        <v>2152</v>
      </c>
      <c r="C1810" s="87" t="s">
        <v>1826</v>
      </c>
      <c r="D1810" s="88">
        <v>225.35</v>
      </c>
      <c r="E1810" s="126">
        <v>0.57599999999999996</v>
      </c>
    </row>
    <row r="1811" spans="1:5">
      <c r="A1811" s="87">
        <v>5942</v>
      </c>
      <c r="B1811" s="78" t="s">
        <v>2153</v>
      </c>
      <c r="C1811" s="87" t="s">
        <v>1824</v>
      </c>
      <c r="D1811" s="88">
        <v>71.48</v>
      </c>
      <c r="E1811" s="126">
        <v>0.65859999999999996</v>
      </c>
    </row>
    <row r="1812" spans="1:5">
      <c r="A1812" s="87">
        <v>5940</v>
      </c>
      <c r="B1812" s="78" t="s">
        <v>2154</v>
      </c>
      <c r="C1812" s="87" t="s">
        <v>1826</v>
      </c>
      <c r="D1812" s="88">
        <v>164.25</v>
      </c>
      <c r="E1812" s="126">
        <v>0.56999999999999995</v>
      </c>
    </row>
    <row r="1813" spans="1:5">
      <c r="A1813" s="87">
        <v>102893</v>
      </c>
      <c r="B1813" s="78" t="s">
        <v>2155</v>
      </c>
      <c r="C1813" s="87" t="s">
        <v>1824</v>
      </c>
      <c r="D1813" s="88">
        <v>0</v>
      </c>
      <c r="E1813" s="126"/>
    </row>
    <row r="1814" spans="1:5">
      <c r="A1814" s="87">
        <v>102892</v>
      </c>
      <c r="B1814" s="78" t="s">
        <v>2156</v>
      </c>
      <c r="C1814" s="87" t="s">
        <v>1826</v>
      </c>
      <c r="D1814" s="88">
        <v>0</v>
      </c>
      <c r="E1814" s="126"/>
    </row>
    <row r="1815" spans="1:5">
      <c r="A1815" s="87">
        <v>89251</v>
      </c>
      <c r="B1815" s="78" t="s">
        <v>2157</v>
      </c>
      <c r="C1815" s="87" t="s">
        <v>1824</v>
      </c>
      <c r="D1815" s="88">
        <v>307.11</v>
      </c>
      <c r="E1815" s="126">
        <v>0.92049999999999998</v>
      </c>
    </row>
    <row r="1816" spans="1:5">
      <c r="A1816" s="87">
        <v>89250</v>
      </c>
      <c r="B1816" s="78" t="s">
        <v>2158</v>
      </c>
      <c r="C1816" s="87" t="s">
        <v>1826</v>
      </c>
      <c r="D1816" s="88">
        <v>1074.08</v>
      </c>
      <c r="E1816" s="126">
        <v>0.62270000000000003</v>
      </c>
    </row>
    <row r="1817" spans="1:5">
      <c r="A1817" s="87">
        <v>102959</v>
      </c>
      <c r="B1817" s="78" t="s">
        <v>2159</v>
      </c>
      <c r="C1817" s="87" t="s">
        <v>1824</v>
      </c>
      <c r="D1817" s="88">
        <v>0</v>
      </c>
      <c r="E1817" s="126"/>
    </row>
    <row r="1818" spans="1:5">
      <c r="A1818" s="87">
        <v>102958</v>
      </c>
      <c r="B1818" s="78" t="s">
        <v>2160</v>
      </c>
      <c r="C1818" s="87" t="s">
        <v>1826</v>
      </c>
      <c r="D1818" s="88">
        <v>0</v>
      </c>
      <c r="E1818" s="126"/>
    </row>
    <row r="1819" spans="1:5">
      <c r="A1819" s="87">
        <v>5681</v>
      </c>
      <c r="B1819" s="78" t="s">
        <v>2161</v>
      </c>
      <c r="C1819" s="87" t="s">
        <v>1824</v>
      </c>
      <c r="D1819" s="88">
        <v>55.41</v>
      </c>
      <c r="E1819" s="126">
        <v>0.53</v>
      </c>
    </row>
    <row r="1820" spans="1:5">
      <c r="A1820" s="87">
        <v>5680</v>
      </c>
      <c r="B1820" s="78" t="s">
        <v>2162</v>
      </c>
      <c r="C1820" s="87" t="s">
        <v>1826</v>
      </c>
      <c r="D1820" s="88">
        <v>130.79</v>
      </c>
      <c r="E1820" s="126">
        <v>0.4466</v>
      </c>
    </row>
    <row r="1821" spans="1:5">
      <c r="A1821" s="87">
        <v>5877</v>
      </c>
      <c r="B1821" s="78" t="s">
        <v>2163</v>
      </c>
      <c r="C1821" s="87" t="s">
        <v>1824</v>
      </c>
      <c r="D1821" s="88">
        <v>57.9</v>
      </c>
      <c r="E1821" s="126">
        <v>0.55030000000000001</v>
      </c>
    </row>
    <row r="1822" spans="1:5">
      <c r="A1822" s="87">
        <v>5875</v>
      </c>
      <c r="B1822" s="78" t="s">
        <v>2164</v>
      </c>
      <c r="C1822" s="87" t="s">
        <v>1826</v>
      </c>
      <c r="D1822" s="88">
        <v>131.62</v>
      </c>
      <c r="E1822" s="126">
        <v>0.48139999999999999</v>
      </c>
    </row>
    <row r="1823" spans="1:5">
      <c r="A1823" s="87">
        <v>5679</v>
      </c>
      <c r="B1823" s="78" t="s">
        <v>2165</v>
      </c>
      <c r="C1823" s="87" t="s">
        <v>1824</v>
      </c>
      <c r="D1823" s="88">
        <v>59.06</v>
      </c>
      <c r="E1823" s="126">
        <v>0.55910000000000004</v>
      </c>
    </row>
    <row r="1824" spans="1:5">
      <c r="A1824" s="87">
        <v>5678</v>
      </c>
      <c r="B1824" s="78" t="s">
        <v>2166</v>
      </c>
      <c r="C1824" s="87" t="s">
        <v>1826</v>
      </c>
      <c r="D1824" s="88">
        <v>143.31</v>
      </c>
      <c r="E1824" s="126">
        <v>0.4582</v>
      </c>
    </row>
    <row r="1825" spans="1:5">
      <c r="A1825" s="87">
        <v>6880</v>
      </c>
      <c r="B1825" s="78" t="s">
        <v>2167</v>
      </c>
      <c r="C1825" s="87" t="s">
        <v>1824</v>
      </c>
      <c r="D1825" s="88">
        <v>83.85</v>
      </c>
      <c r="E1825" s="126">
        <v>0.71740000000000004</v>
      </c>
    </row>
    <row r="1826" spans="1:5">
      <c r="A1826" s="87">
        <v>6879</v>
      </c>
      <c r="B1826" s="78" t="s">
        <v>2168</v>
      </c>
      <c r="C1826" s="87" t="s">
        <v>1826</v>
      </c>
      <c r="D1826" s="88">
        <v>208.36</v>
      </c>
      <c r="E1826" s="126">
        <v>0.5736</v>
      </c>
    </row>
    <row r="1827" spans="1:5">
      <c r="A1827" s="87">
        <v>96464</v>
      </c>
      <c r="B1827" s="78" t="s">
        <v>2169</v>
      </c>
      <c r="C1827" s="87" t="s">
        <v>1824</v>
      </c>
      <c r="D1827" s="88">
        <v>87.55</v>
      </c>
      <c r="E1827" s="126">
        <v>0.72929999999999995</v>
      </c>
    </row>
    <row r="1828" spans="1:5">
      <c r="A1828" s="87">
        <v>96463</v>
      </c>
      <c r="B1828" s="78" t="s">
        <v>2170</v>
      </c>
      <c r="C1828" s="87" t="s">
        <v>1826</v>
      </c>
      <c r="D1828" s="88">
        <v>215.11</v>
      </c>
      <c r="E1828" s="126">
        <v>0.5897</v>
      </c>
    </row>
    <row r="1829" spans="1:5">
      <c r="A1829" s="87">
        <v>7050</v>
      </c>
      <c r="B1829" s="78" t="s">
        <v>2171</v>
      </c>
      <c r="C1829" s="87" t="s">
        <v>1824</v>
      </c>
      <c r="D1829" s="88">
        <v>77.13</v>
      </c>
      <c r="E1829" s="126">
        <v>0.69269999999999998</v>
      </c>
    </row>
    <row r="1830" spans="1:5">
      <c r="A1830" s="87">
        <v>7049</v>
      </c>
      <c r="B1830" s="78" t="s">
        <v>2172</v>
      </c>
      <c r="C1830" s="87" t="s">
        <v>1826</v>
      </c>
      <c r="D1830" s="88">
        <v>220.04</v>
      </c>
      <c r="E1830" s="126">
        <v>0.48209999999999997</v>
      </c>
    </row>
    <row r="1831" spans="1:5">
      <c r="A1831" s="87">
        <v>95632</v>
      </c>
      <c r="B1831" s="78" t="s">
        <v>2173</v>
      </c>
      <c r="C1831" s="87" t="s">
        <v>1824</v>
      </c>
      <c r="D1831" s="88">
        <v>81.28</v>
      </c>
      <c r="E1831" s="126">
        <v>0.70840000000000003</v>
      </c>
    </row>
    <row r="1832" spans="1:5">
      <c r="A1832" s="87">
        <v>95631</v>
      </c>
      <c r="B1832" s="78" t="s">
        <v>2174</v>
      </c>
      <c r="C1832" s="87" t="s">
        <v>1826</v>
      </c>
      <c r="D1832" s="88">
        <v>228.35</v>
      </c>
      <c r="E1832" s="126">
        <v>0.50090000000000001</v>
      </c>
    </row>
    <row r="1833" spans="1:5">
      <c r="A1833" s="87">
        <v>5685</v>
      </c>
      <c r="B1833" s="78" t="s">
        <v>2175</v>
      </c>
      <c r="C1833" s="87" t="s">
        <v>1824</v>
      </c>
      <c r="D1833" s="88">
        <v>62.19</v>
      </c>
      <c r="E1833" s="126">
        <v>0.61890000000000001</v>
      </c>
    </row>
    <row r="1834" spans="1:5">
      <c r="A1834" s="87">
        <v>5684</v>
      </c>
      <c r="B1834" s="78" t="s">
        <v>2176</v>
      </c>
      <c r="C1834" s="87" t="s">
        <v>1826</v>
      </c>
      <c r="D1834" s="88">
        <v>157.94</v>
      </c>
      <c r="E1834" s="126">
        <v>0.48420000000000002</v>
      </c>
    </row>
    <row r="1835" spans="1:5">
      <c r="A1835" s="87">
        <v>93244</v>
      </c>
      <c r="B1835" s="78" t="s">
        <v>2177</v>
      </c>
      <c r="C1835" s="87" t="s">
        <v>1824</v>
      </c>
      <c r="D1835" s="88">
        <v>63.77</v>
      </c>
      <c r="E1835" s="126">
        <v>0.62839999999999996</v>
      </c>
    </row>
    <row r="1836" spans="1:5">
      <c r="A1836" s="87">
        <v>73436</v>
      </c>
      <c r="B1836" s="78" t="s">
        <v>2178</v>
      </c>
      <c r="C1836" s="87" t="s">
        <v>1826</v>
      </c>
      <c r="D1836" s="88">
        <v>161.03</v>
      </c>
      <c r="E1836" s="126">
        <v>0.49409999999999998</v>
      </c>
    </row>
    <row r="1837" spans="1:5">
      <c r="A1837" s="87">
        <v>5881</v>
      </c>
      <c r="B1837" s="78" t="s">
        <v>2179</v>
      </c>
      <c r="C1837" s="87" t="s">
        <v>1824</v>
      </c>
      <c r="D1837" s="88">
        <v>76.290000000000006</v>
      </c>
      <c r="E1837" s="126">
        <v>0.68930000000000002</v>
      </c>
    </row>
    <row r="1838" spans="1:5">
      <c r="A1838" s="87">
        <v>5879</v>
      </c>
      <c r="B1838" s="78" t="s">
        <v>2180</v>
      </c>
      <c r="C1838" s="87" t="s">
        <v>1826</v>
      </c>
      <c r="D1838" s="88">
        <v>140.29</v>
      </c>
      <c r="E1838" s="126">
        <v>0.74480000000000002</v>
      </c>
    </row>
    <row r="1839" spans="1:5">
      <c r="A1839" s="87">
        <v>5865</v>
      </c>
      <c r="B1839" s="78" t="s">
        <v>2181</v>
      </c>
      <c r="C1839" s="87" t="s">
        <v>1824</v>
      </c>
      <c r="D1839" s="88">
        <v>11.61</v>
      </c>
      <c r="E1839" s="126">
        <v>1</v>
      </c>
    </row>
    <row r="1840" spans="1:5">
      <c r="A1840" s="87">
        <v>5863</v>
      </c>
      <c r="B1840" s="78" t="s">
        <v>2182</v>
      </c>
      <c r="C1840" s="87" t="s">
        <v>1826</v>
      </c>
      <c r="D1840" s="88">
        <v>23.07</v>
      </c>
      <c r="E1840" s="126">
        <v>1</v>
      </c>
    </row>
    <row r="1841" spans="1:5">
      <c r="A1841" s="87">
        <v>5869</v>
      </c>
      <c r="B1841" s="78" t="s">
        <v>2183</v>
      </c>
      <c r="C1841" s="87" t="s">
        <v>1824</v>
      </c>
      <c r="D1841" s="88">
        <v>70.959999999999994</v>
      </c>
      <c r="E1841" s="126">
        <v>0.66600000000000004</v>
      </c>
    </row>
    <row r="1842" spans="1:5">
      <c r="A1842" s="87">
        <v>5867</v>
      </c>
      <c r="B1842" s="78" t="s">
        <v>2184</v>
      </c>
      <c r="C1842" s="87" t="s">
        <v>1826</v>
      </c>
      <c r="D1842" s="88">
        <v>158.91999999999999</v>
      </c>
      <c r="E1842" s="126">
        <v>0.59089999999999998</v>
      </c>
    </row>
    <row r="1843" spans="1:5">
      <c r="A1843" s="87">
        <v>95271</v>
      </c>
      <c r="B1843" s="78" t="s">
        <v>2185</v>
      </c>
      <c r="C1843" s="87" t="s">
        <v>1824</v>
      </c>
      <c r="D1843" s="88">
        <v>0.73</v>
      </c>
      <c r="E1843" s="126">
        <v>1</v>
      </c>
    </row>
    <row r="1844" spans="1:5">
      <c r="A1844" s="87">
        <v>95270</v>
      </c>
      <c r="B1844" s="78" t="s">
        <v>2186</v>
      </c>
      <c r="C1844" s="87" t="s">
        <v>1826</v>
      </c>
      <c r="D1844" s="88">
        <v>10.39</v>
      </c>
      <c r="E1844" s="126">
        <v>0.127</v>
      </c>
    </row>
    <row r="1845" spans="1:5">
      <c r="A1845" s="87">
        <v>91693</v>
      </c>
      <c r="B1845" s="78" t="s">
        <v>2187</v>
      </c>
      <c r="C1845" s="87" t="s">
        <v>1824</v>
      </c>
      <c r="D1845" s="88">
        <v>23.65</v>
      </c>
      <c r="E1845" s="126">
        <v>4.1999999999999997E-3</v>
      </c>
    </row>
    <row r="1846" spans="1:5">
      <c r="A1846" s="87">
        <v>91692</v>
      </c>
      <c r="B1846" s="78" t="s">
        <v>2188</v>
      </c>
      <c r="C1846" s="87" t="s">
        <v>1826</v>
      </c>
      <c r="D1846" s="88">
        <v>25.09</v>
      </c>
      <c r="E1846" s="126">
        <v>6.4000000000000003E-3</v>
      </c>
    </row>
    <row r="1847" spans="1:5">
      <c r="A1847" s="87">
        <v>102929</v>
      </c>
      <c r="B1847" s="78" t="s">
        <v>2189</v>
      </c>
      <c r="C1847" s="87" t="s">
        <v>1824</v>
      </c>
      <c r="D1847" s="88">
        <v>0</v>
      </c>
      <c r="E1847" s="126"/>
    </row>
    <row r="1848" spans="1:5">
      <c r="A1848" s="87">
        <v>102928</v>
      </c>
      <c r="B1848" s="78" t="s">
        <v>2190</v>
      </c>
      <c r="C1848" s="87" t="s">
        <v>1826</v>
      </c>
      <c r="D1848" s="88">
        <v>0</v>
      </c>
      <c r="E1848" s="126"/>
    </row>
    <row r="1849" spans="1:5">
      <c r="A1849" s="87">
        <v>95140</v>
      </c>
      <c r="B1849" s="78" t="s">
        <v>2191</v>
      </c>
      <c r="C1849" s="87" t="s">
        <v>1824</v>
      </c>
      <c r="D1849" s="88">
        <v>0.05</v>
      </c>
      <c r="E1849" s="126">
        <v>0</v>
      </c>
    </row>
    <row r="1850" spans="1:5">
      <c r="A1850" s="87">
        <v>95139</v>
      </c>
      <c r="B1850" s="78" t="s">
        <v>2192</v>
      </c>
      <c r="C1850" s="87" t="s">
        <v>1826</v>
      </c>
      <c r="D1850" s="88">
        <v>0.08</v>
      </c>
      <c r="E1850" s="126">
        <v>0</v>
      </c>
    </row>
    <row r="1851" spans="1:5">
      <c r="A1851" s="87">
        <v>89027</v>
      </c>
      <c r="B1851" s="78" t="s">
        <v>2193</v>
      </c>
      <c r="C1851" s="87" t="s">
        <v>1824</v>
      </c>
      <c r="D1851" s="88">
        <v>5.34</v>
      </c>
      <c r="E1851" s="126">
        <v>1</v>
      </c>
    </row>
    <row r="1852" spans="1:5">
      <c r="A1852" s="87">
        <v>89028</v>
      </c>
      <c r="B1852" s="78" t="s">
        <v>2194</v>
      </c>
      <c r="C1852" s="87" t="s">
        <v>1826</v>
      </c>
      <c r="D1852" s="88">
        <v>183.17</v>
      </c>
      <c r="E1852" s="126">
        <v>5.62E-2</v>
      </c>
    </row>
    <row r="1853" spans="1:5">
      <c r="A1853" s="87">
        <v>7031</v>
      </c>
      <c r="B1853" s="78" t="s">
        <v>2195</v>
      </c>
      <c r="C1853" s="87" t="s">
        <v>1824</v>
      </c>
      <c r="D1853" s="88">
        <v>6.57</v>
      </c>
      <c r="E1853" s="126">
        <v>1</v>
      </c>
    </row>
    <row r="1854" spans="1:5">
      <c r="A1854" s="87">
        <v>7030</v>
      </c>
      <c r="B1854" s="78" t="s">
        <v>2196</v>
      </c>
      <c r="C1854" s="87" t="s">
        <v>1826</v>
      </c>
      <c r="D1854" s="88">
        <v>271.98</v>
      </c>
      <c r="E1854" s="126">
        <v>4.6600000000000003E-2</v>
      </c>
    </row>
    <row r="1855" spans="1:5">
      <c r="A1855" s="87">
        <v>102947</v>
      </c>
      <c r="B1855" s="78" t="s">
        <v>2197</v>
      </c>
      <c r="C1855" s="87" t="s">
        <v>1824</v>
      </c>
      <c r="D1855" s="88">
        <v>0</v>
      </c>
      <c r="E1855" s="126"/>
    </row>
    <row r="1856" spans="1:5">
      <c r="A1856" s="87">
        <v>102946</v>
      </c>
      <c r="B1856" s="78" t="s">
        <v>2198</v>
      </c>
      <c r="C1856" s="87" t="s">
        <v>1826</v>
      </c>
      <c r="D1856" s="88">
        <v>0</v>
      </c>
      <c r="E1856" s="126"/>
    </row>
    <row r="1857" spans="1:5">
      <c r="A1857" s="87">
        <v>104092</v>
      </c>
      <c r="B1857" s="78" t="s">
        <v>2199</v>
      </c>
      <c r="C1857" s="87" t="s">
        <v>1824</v>
      </c>
      <c r="D1857" s="88">
        <v>0.03</v>
      </c>
      <c r="E1857" s="126">
        <v>1</v>
      </c>
    </row>
    <row r="1858" spans="1:5">
      <c r="A1858" s="87">
        <v>104091</v>
      </c>
      <c r="B1858" s="78" t="s">
        <v>2200</v>
      </c>
      <c r="C1858" s="87" t="s">
        <v>1826</v>
      </c>
      <c r="D1858" s="88">
        <v>0.76</v>
      </c>
      <c r="E1858" s="126">
        <v>9.2100000000000001E-2</v>
      </c>
    </row>
    <row r="1859" spans="1:5">
      <c r="A1859" s="87">
        <v>104098</v>
      </c>
      <c r="B1859" s="78" t="s">
        <v>2201</v>
      </c>
      <c r="C1859" s="87" t="s">
        <v>1824</v>
      </c>
      <c r="D1859" s="88">
        <v>0.05</v>
      </c>
      <c r="E1859" s="126">
        <v>1</v>
      </c>
    </row>
    <row r="1860" spans="1:5">
      <c r="A1860" s="87">
        <v>104097</v>
      </c>
      <c r="B1860" s="78" t="s">
        <v>2202</v>
      </c>
      <c r="C1860" s="87" t="s">
        <v>1826</v>
      </c>
      <c r="D1860" s="88">
        <v>1.05</v>
      </c>
      <c r="E1860" s="126">
        <v>9.5200000000000007E-2</v>
      </c>
    </row>
    <row r="1861" spans="1:5">
      <c r="A1861" s="87">
        <v>102905</v>
      </c>
      <c r="B1861" s="78" t="s">
        <v>2203</v>
      </c>
      <c r="C1861" s="87" t="s">
        <v>1824</v>
      </c>
      <c r="D1861" s="88">
        <v>0</v>
      </c>
      <c r="E1861" s="126"/>
    </row>
    <row r="1862" spans="1:5">
      <c r="A1862" s="87">
        <v>102904</v>
      </c>
      <c r="B1862" s="78" t="s">
        <v>2204</v>
      </c>
      <c r="C1862" s="87" t="s">
        <v>1826</v>
      </c>
      <c r="D1862" s="88">
        <v>0</v>
      </c>
      <c r="E1862" s="126"/>
    </row>
    <row r="1863" spans="1:5">
      <c r="A1863" s="87">
        <v>89031</v>
      </c>
      <c r="B1863" s="78" t="s">
        <v>2205</v>
      </c>
      <c r="C1863" s="87" t="s">
        <v>1824</v>
      </c>
      <c r="D1863" s="88">
        <v>74.510000000000005</v>
      </c>
      <c r="E1863" s="126">
        <v>0.68389999999999995</v>
      </c>
    </row>
    <row r="1864" spans="1:5">
      <c r="A1864" s="87">
        <v>89032</v>
      </c>
      <c r="B1864" s="78" t="s">
        <v>2206</v>
      </c>
      <c r="C1864" s="87" t="s">
        <v>1826</v>
      </c>
      <c r="D1864" s="88">
        <v>200.93</v>
      </c>
      <c r="E1864" s="126">
        <v>0.56850000000000001</v>
      </c>
    </row>
    <row r="1865" spans="1:5">
      <c r="A1865" s="87">
        <v>88844</v>
      </c>
      <c r="B1865" s="78" t="s">
        <v>2207</v>
      </c>
      <c r="C1865" s="87" t="s">
        <v>1824</v>
      </c>
      <c r="D1865" s="88">
        <v>76.89</v>
      </c>
      <c r="E1865" s="126">
        <v>0.69369999999999998</v>
      </c>
    </row>
    <row r="1866" spans="1:5">
      <c r="A1866" s="87">
        <v>88843</v>
      </c>
      <c r="B1866" s="78" t="s">
        <v>2208</v>
      </c>
      <c r="C1866" s="87" t="s">
        <v>1826</v>
      </c>
      <c r="D1866" s="88">
        <v>222.1</v>
      </c>
      <c r="E1866" s="126">
        <v>0.53820000000000001</v>
      </c>
    </row>
    <row r="1867" spans="1:5">
      <c r="A1867" s="87">
        <v>5853</v>
      </c>
      <c r="B1867" s="78" t="s">
        <v>2209</v>
      </c>
      <c r="C1867" s="87" t="s">
        <v>1824</v>
      </c>
      <c r="D1867" s="88">
        <v>89.62</v>
      </c>
      <c r="E1867" s="126">
        <v>0.73719999999999997</v>
      </c>
    </row>
    <row r="1868" spans="1:5">
      <c r="A1868" s="87">
        <v>5851</v>
      </c>
      <c r="B1868" s="78" t="s">
        <v>2210</v>
      </c>
      <c r="C1868" s="87" t="s">
        <v>1826</v>
      </c>
      <c r="D1868" s="88">
        <v>266.43</v>
      </c>
      <c r="E1868" s="126">
        <v>0.55579999999999996</v>
      </c>
    </row>
    <row r="1869" spans="1:5">
      <c r="A1869" s="87">
        <v>5849</v>
      </c>
      <c r="B1869" s="78" t="s">
        <v>2211</v>
      </c>
      <c r="C1869" s="87" t="s">
        <v>1824</v>
      </c>
      <c r="D1869" s="88">
        <v>89.22</v>
      </c>
      <c r="E1869" s="126">
        <v>0.73599999999999999</v>
      </c>
    </row>
    <row r="1870" spans="1:5">
      <c r="A1870" s="87">
        <v>5847</v>
      </c>
      <c r="B1870" s="78" t="s">
        <v>2212</v>
      </c>
      <c r="C1870" s="87" t="s">
        <v>1826</v>
      </c>
      <c r="D1870" s="88">
        <v>278.16000000000003</v>
      </c>
      <c r="E1870" s="126">
        <v>0.52910000000000001</v>
      </c>
    </row>
    <row r="1871" spans="1:5">
      <c r="A1871" s="87">
        <v>5857</v>
      </c>
      <c r="B1871" s="78" t="s">
        <v>2213</v>
      </c>
      <c r="C1871" s="87" t="s">
        <v>1824</v>
      </c>
      <c r="D1871" s="88">
        <v>239.99</v>
      </c>
      <c r="E1871" s="126">
        <v>0.90190000000000003</v>
      </c>
    </row>
    <row r="1872" spans="1:5">
      <c r="A1872" s="87">
        <v>5855</v>
      </c>
      <c r="B1872" s="78" t="s">
        <v>2214</v>
      </c>
      <c r="C1872" s="87" t="s">
        <v>1826</v>
      </c>
      <c r="D1872" s="88">
        <v>727.86</v>
      </c>
      <c r="E1872" s="126">
        <v>0.66639999999999999</v>
      </c>
    </row>
    <row r="1873" spans="1:5">
      <c r="A1873" s="87">
        <v>96021</v>
      </c>
      <c r="B1873" s="78" t="s">
        <v>2215</v>
      </c>
      <c r="C1873" s="87" t="s">
        <v>1824</v>
      </c>
      <c r="D1873" s="88">
        <v>50.09</v>
      </c>
      <c r="E1873" s="126">
        <v>0.52980000000000005</v>
      </c>
    </row>
    <row r="1874" spans="1:5">
      <c r="A1874" s="87">
        <v>96020</v>
      </c>
      <c r="B1874" s="78" t="s">
        <v>2216</v>
      </c>
      <c r="C1874" s="87" t="s">
        <v>1826</v>
      </c>
      <c r="D1874" s="88">
        <v>170.74</v>
      </c>
      <c r="E1874" s="126">
        <v>0.28949999999999998</v>
      </c>
    </row>
    <row r="1875" spans="1:5">
      <c r="A1875" s="87">
        <v>96014</v>
      </c>
      <c r="B1875" s="78" t="s">
        <v>2217</v>
      </c>
      <c r="C1875" s="87" t="s">
        <v>1824</v>
      </c>
      <c r="D1875" s="88">
        <v>50.34</v>
      </c>
      <c r="E1875" s="126">
        <v>0.53220000000000001</v>
      </c>
    </row>
    <row r="1876" spans="1:5">
      <c r="A1876" s="87">
        <v>96013</v>
      </c>
      <c r="B1876" s="78" t="s">
        <v>2218</v>
      </c>
      <c r="C1876" s="87" t="s">
        <v>1826</v>
      </c>
      <c r="D1876" s="88">
        <v>171.21</v>
      </c>
      <c r="E1876" s="126">
        <v>0.29149999999999998</v>
      </c>
    </row>
    <row r="1877" spans="1:5">
      <c r="A1877" s="87">
        <v>96029</v>
      </c>
      <c r="B1877" s="78" t="s">
        <v>2219</v>
      </c>
      <c r="C1877" s="87" t="s">
        <v>1824</v>
      </c>
      <c r="D1877" s="88">
        <v>44.13</v>
      </c>
      <c r="E1877" s="126">
        <v>0.46629999999999999</v>
      </c>
    </row>
    <row r="1878" spans="1:5">
      <c r="A1878" s="87">
        <v>96028</v>
      </c>
      <c r="B1878" s="78" t="s">
        <v>2220</v>
      </c>
      <c r="C1878" s="87" t="s">
        <v>1826</v>
      </c>
      <c r="D1878" s="88">
        <v>130</v>
      </c>
      <c r="E1878" s="126">
        <v>0.29480000000000001</v>
      </c>
    </row>
    <row r="1879" spans="1:5">
      <c r="A1879" s="87">
        <v>96155</v>
      </c>
      <c r="B1879" s="78" t="s">
        <v>2221</v>
      </c>
      <c r="C1879" s="87" t="s">
        <v>1824</v>
      </c>
      <c r="D1879" s="88">
        <v>44.38</v>
      </c>
      <c r="E1879" s="126">
        <v>0.46939999999999998</v>
      </c>
    </row>
    <row r="1880" spans="1:5">
      <c r="A1880" s="87">
        <v>96157</v>
      </c>
      <c r="B1880" s="78" t="s">
        <v>2222</v>
      </c>
      <c r="C1880" s="87" t="s">
        <v>1826</v>
      </c>
      <c r="D1880" s="88">
        <v>130.47</v>
      </c>
      <c r="E1880" s="126">
        <v>0.2974</v>
      </c>
    </row>
    <row r="1881" spans="1:5">
      <c r="A1881" s="87">
        <v>5845</v>
      </c>
      <c r="B1881" s="78" t="s">
        <v>2223</v>
      </c>
      <c r="C1881" s="87" t="s">
        <v>1824</v>
      </c>
      <c r="D1881" s="88">
        <v>45.9</v>
      </c>
      <c r="E1881" s="126">
        <v>0.4869</v>
      </c>
    </row>
    <row r="1882" spans="1:5">
      <c r="A1882" s="87">
        <v>5843</v>
      </c>
      <c r="B1882" s="78" t="s">
        <v>2224</v>
      </c>
      <c r="C1882" s="87" t="s">
        <v>1826</v>
      </c>
      <c r="D1882" s="88">
        <v>162.91</v>
      </c>
      <c r="E1882" s="126">
        <v>0.25540000000000002</v>
      </c>
    </row>
    <row r="1883" spans="1:5">
      <c r="A1883" s="87">
        <v>89036</v>
      </c>
      <c r="B1883" s="78" t="s">
        <v>2225</v>
      </c>
      <c r="C1883" s="87" t="s">
        <v>1824</v>
      </c>
      <c r="D1883" s="88">
        <v>39.909999999999997</v>
      </c>
      <c r="E1883" s="126">
        <v>0.40989999999999999</v>
      </c>
    </row>
    <row r="1884" spans="1:5">
      <c r="A1884" s="87">
        <v>89035</v>
      </c>
      <c r="B1884" s="78" t="s">
        <v>2226</v>
      </c>
      <c r="C1884" s="87" t="s">
        <v>1826</v>
      </c>
      <c r="D1884" s="88">
        <v>122.14</v>
      </c>
      <c r="E1884" s="126">
        <v>0.2495</v>
      </c>
    </row>
    <row r="1885" spans="1:5">
      <c r="A1885" s="87">
        <v>102911</v>
      </c>
      <c r="B1885" s="78" t="s">
        <v>2227</v>
      </c>
      <c r="C1885" s="87" t="s">
        <v>1824</v>
      </c>
      <c r="D1885" s="88">
        <v>0</v>
      </c>
      <c r="E1885" s="126"/>
    </row>
    <row r="1886" spans="1:5">
      <c r="A1886" s="87">
        <v>102910</v>
      </c>
      <c r="B1886" s="78" t="s">
        <v>2228</v>
      </c>
      <c r="C1886" s="87" t="s">
        <v>1826</v>
      </c>
      <c r="D1886" s="88">
        <v>0</v>
      </c>
      <c r="E1886" s="126"/>
    </row>
    <row r="1887" spans="1:5">
      <c r="A1887" s="87">
        <v>93440</v>
      </c>
      <c r="B1887" s="78" t="s">
        <v>2229</v>
      </c>
      <c r="C1887" s="87" t="s">
        <v>1824</v>
      </c>
      <c r="D1887" s="88">
        <v>129.16999999999999</v>
      </c>
      <c r="E1887" s="126">
        <v>9.3100000000000002E-2</v>
      </c>
    </row>
    <row r="1888" spans="1:5">
      <c r="A1888" s="87">
        <v>93439</v>
      </c>
      <c r="B1888" s="78" t="s">
        <v>2230</v>
      </c>
      <c r="C1888" s="87" t="s">
        <v>1826</v>
      </c>
      <c r="D1888" s="88">
        <v>252.78</v>
      </c>
      <c r="E1888" s="126">
        <v>8.7400000000000005E-2</v>
      </c>
    </row>
    <row r="1889" spans="1:5">
      <c r="A1889" s="87">
        <v>100648</v>
      </c>
      <c r="B1889" s="78" t="s">
        <v>2231</v>
      </c>
      <c r="C1889" s="87" t="s">
        <v>1824</v>
      </c>
      <c r="D1889" s="88">
        <v>586.05999999999995</v>
      </c>
      <c r="E1889" s="126">
        <v>0.95209999999999995</v>
      </c>
    </row>
    <row r="1890" spans="1:5">
      <c r="A1890" s="87">
        <v>100647</v>
      </c>
      <c r="B1890" s="78" t="s">
        <v>2232</v>
      </c>
      <c r="C1890" s="87" t="s">
        <v>1826</v>
      </c>
      <c r="D1890" s="88">
        <v>6694.23</v>
      </c>
      <c r="E1890" s="126">
        <v>0.18240000000000001</v>
      </c>
    </row>
    <row r="1891" spans="1:5">
      <c r="A1891" s="87">
        <v>5829</v>
      </c>
      <c r="B1891" s="78" t="s">
        <v>2233</v>
      </c>
      <c r="C1891" s="87" t="s">
        <v>1824</v>
      </c>
      <c r="D1891" s="88">
        <v>159.72999999999999</v>
      </c>
      <c r="E1891" s="126">
        <v>0.2666</v>
      </c>
    </row>
    <row r="1892" spans="1:5">
      <c r="A1892" s="87">
        <v>5823</v>
      </c>
      <c r="B1892" s="78" t="s">
        <v>2234</v>
      </c>
      <c r="C1892" s="87" t="s">
        <v>1826</v>
      </c>
      <c r="D1892" s="88">
        <v>219.62</v>
      </c>
      <c r="E1892" s="126">
        <v>0.35610000000000003</v>
      </c>
    </row>
    <row r="1893" spans="1:5">
      <c r="A1893" s="87">
        <v>106095</v>
      </c>
      <c r="B1893" s="78" t="s">
        <v>2235</v>
      </c>
      <c r="C1893" s="87" t="s">
        <v>1824</v>
      </c>
      <c r="D1893" s="88">
        <v>109.07</v>
      </c>
      <c r="E1893" s="126">
        <v>0.76239999999999997</v>
      </c>
    </row>
    <row r="1894" spans="1:5">
      <c r="A1894" s="87">
        <v>106094</v>
      </c>
      <c r="B1894" s="78" t="s">
        <v>2236</v>
      </c>
      <c r="C1894" s="87" t="s">
        <v>1826</v>
      </c>
      <c r="D1894" s="88">
        <v>335.26</v>
      </c>
      <c r="E1894" s="126">
        <v>0.54290000000000005</v>
      </c>
    </row>
    <row r="1895" spans="1:5">
      <c r="A1895" s="87">
        <v>100642</v>
      </c>
      <c r="B1895" s="78" t="s">
        <v>2237</v>
      </c>
      <c r="C1895" s="87" t="s">
        <v>1824</v>
      </c>
      <c r="D1895" s="88">
        <v>291.33</v>
      </c>
      <c r="E1895" s="126">
        <v>0.90349999999999997</v>
      </c>
    </row>
    <row r="1896" spans="1:5">
      <c r="A1896" s="87">
        <v>100641</v>
      </c>
      <c r="B1896" s="78" t="s">
        <v>2238</v>
      </c>
      <c r="C1896" s="87" t="s">
        <v>1826</v>
      </c>
      <c r="D1896" s="88">
        <v>4899.2</v>
      </c>
      <c r="E1896" s="126">
        <v>0.1051</v>
      </c>
    </row>
    <row r="1897" spans="1:5">
      <c r="A1897" s="87">
        <v>93434</v>
      </c>
      <c r="B1897" s="78" t="s">
        <v>2239</v>
      </c>
      <c r="C1897" s="87" t="s">
        <v>1824</v>
      </c>
      <c r="D1897" s="88">
        <v>331.43</v>
      </c>
      <c r="E1897" s="126">
        <v>0.64659999999999995</v>
      </c>
    </row>
    <row r="1898" spans="1:5">
      <c r="A1898" s="87">
        <v>93433</v>
      </c>
      <c r="B1898" s="78" t="s">
        <v>2240</v>
      </c>
      <c r="C1898" s="87" t="s">
        <v>1826</v>
      </c>
      <c r="D1898" s="88">
        <v>2714.48</v>
      </c>
      <c r="E1898" s="126">
        <v>0.1545</v>
      </c>
    </row>
    <row r="1899" spans="1:5">
      <c r="A1899" s="87">
        <v>95122</v>
      </c>
      <c r="B1899" s="78" t="s">
        <v>2241</v>
      </c>
      <c r="C1899" s="87" t="s">
        <v>1824</v>
      </c>
      <c r="D1899" s="88">
        <v>215.5</v>
      </c>
      <c r="E1899" s="126">
        <v>0.45639999999999997</v>
      </c>
    </row>
    <row r="1900" spans="1:5">
      <c r="A1900" s="87">
        <v>95121</v>
      </c>
      <c r="B1900" s="78" t="s">
        <v>2242</v>
      </c>
      <c r="C1900" s="87" t="s">
        <v>1826</v>
      </c>
      <c r="D1900" s="88">
        <v>362.77</v>
      </c>
      <c r="E1900" s="126">
        <v>0.49790000000000001</v>
      </c>
    </row>
    <row r="1901" spans="1:5">
      <c r="A1901" s="87">
        <v>103662</v>
      </c>
      <c r="B1901" s="78" t="s">
        <v>2243</v>
      </c>
      <c r="C1901" s="87" t="s">
        <v>1824</v>
      </c>
      <c r="D1901" s="88">
        <v>0</v>
      </c>
      <c r="E1901" s="126"/>
    </row>
    <row r="1902" spans="1:5">
      <c r="A1902" s="87">
        <v>103661</v>
      </c>
      <c r="B1902" s="78" t="s">
        <v>2244</v>
      </c>
      <c r="C1902" s="87" t="s">
        <v>1826</v>
      </c>
      <c r="D1902" s="88">
        <v>0</v>
      </c>
      <c r="E1902" s="126"/>
    </row>
    <row r="1903" spans="1:5">
      <c r="A1903" s="87">
        <v>5841</v>
      </c>
      <c r="B1903" s="78" t="s">
        <v>2245</v>
      </c>
      <c r="C1903" s="87" t="s">
        <v>1824</v>
      </c>
      <c r="D1903" s="88">
        <v>4.68</v>
      </c>
      <c r="E1903" s="126">
        <v>1</v>
      </c>
    </row>
    <row r="1904" spans="1:5">
      <c r="A1904" s="87">
        <v>5839</v>
      </c>
      <c r="B1904" s="78" t="s">
        <v>2246</v>
      </c>
      <c r="C1904" s="87" t="s">
        <v>1826</v>
      </c>
      <c r="D1904" s="88">
        <v>9.31</v>
      </c>
      <c r="E1904" s="126">
        <v>1</v>
      </c>
    </row>
    <row r="1905" spans="1:5">
      <c r="A1905" s="87">
        <v>90587</v>
      </c>
      <c r="B1905" s="78" t="s">
        <v>2247</v>
      </c>
      <c r="C1905" s="87" t="s">
        <v>1824</v>
      </c>
      <c r="D1905" s="88">
        <v>0.55000000000000004</v>
      </c>
      <c r="E1905" s="126">
        <v>1</v>
      </c>
    </row>
    <row r="1906" spans="1:5">
      <c r="A1906" s="87">
        <v>90586</v>
      </c>
      <c r="B1906" s="78" t="s">
        <v>2248</v>
      </c>
      <c r="C1906" s="87" t="s">
        <v>1826</v>
      </c>
      <c r="D1906" s="88">
        <v>1.43</v>
      </c>
      <c r="E1906" s="126">
        <v>0.62939999999999996</v>
      </c>
    </row>
    <row r="1907" spans="1:5">
      <c r="A1907" s="87">
        <v>106392</v>
      </c>
      <c r="B1907" s="78" t="s">
        <v>2249</v>
      </c>
      <c r="C1907" s="87" t="s">
        <v>1824</v>
      </c>
      <c r="D1907" s="88">
        <v>109.73</v>
      </c>
      <c r="E1907" s="126">
        <v>0.77759999999999996</v>
      </c>
    </row>
    <row r="1908" spans="1:5">
      <c r="A1908" s="87">
        <v>106389</v>
      </c>
      <c r="B1908" s="78" t="s">
        <v>2250</v>
      </c>
      <c r="C1908" s="87" t="s">
        <v>1826</v>
      </c>
      <c r="D1908" s="88">
        <v>305.47000000000003</v>
      </c>
      <c r="E1908" s="126">
        <v>0.61140000000000005</v>
      </c>
    </row>
    <row r="1909" spans="1:5">
      <c r="A1909" s="87">
        <v>106391</v>
      </c>
      <c r="B1909" s="78" t="s">
        <v>2251</v>
      </c>
      <c r="C1909" s="87" t="s">
        <v>1824</v>
      </c>
      <c r="D1909" s="88">
        <v>225.65</v>
      </c>
      <c r="E1909" s="126">
        <v>0.89190000000000003</v>
      </c>
    </row>
    <row r="1910" spans="1:5">
      <c r="A1910" s="87">
        <v>106388</v>
      </c>
      <c r="B1910" s="78" t="s">
        <v>2252</v>
      </c>
      <c r="C1910" s="87" t="s">
        <v>1826</v>
      </c>
      <c r="D1910" s="88">
        <v>579.73</v>
      </c>
      <c r="E1910" s="126">
        <v>0.75980000000000003</v>
      </c>
    </row>
    <row r="1911" spans="1:5">
      <c r="A1911" s="87">
        <v>5837</v>
      </c>
      <c r="B1911" s="78" t="s">
        <v>2253</v>
      </c>
      <c r="C1911" s="87" t="s">
        <v>1824</v>
      </c>
      <c r="D1911" s="88">
        <v>127.78</v>
      </c>
      <c r="E1911" s="126">
        <v>0.80900000000000005</v>
      </c>
    </row>
    <row r="1912" spans="1:5">
      <c r="A1912" s="87">
        <v>5835</v>
      </c>
      <c r="B1912" s="78" t="s">
        <v>2254</v>
      </c>
      <c r="C1912" s="87" t="s">
        <v>1826</v>
      </c>
      <c r="D1912" s="88">
        <v>340.68</v>
      </c>
      <c r="E1912" s="126">
        <v>0.66410000000000002</v>
      </c>
    </row>
    <row r="1913" spans="1:5">
      <c r="A1913" s="87">
        <v>89257</v>
      </c>
      <c r="B1913" s="78" t="s">
        <v>2255</v>
      </c>
      <c r="C1913" s="87" t="s">
        <v>1826</v>
      </c>
      <c r="D1913" s="88">
        <v>295.54000000000002</v>
      </c>
      <c r="E1913" s="126">
        <v>0.62739999999999996</v>
      </c>
    </row>
    <row r="1914" spans="1:5">
      <c r="A1914" s="87">
        <v>89258</v>
      </c>
      <c r="B1914" s="78" t="s">
        <v>2256</v>
      </c>
      <c r="C1914" s="87" t="s">
        <v>1824</v>
      </c>
      <c r="D1914" s="88">
        <v>109.12</v>
      </c>
      <c r="E1914" s="126">
        <v>0.77639999999999998</v>
      </c>
    </row>
    <row r="1915" spans="1:5">
      <c r="A1915" s="87">
        <v>106393</v>
      </c>
      <c r="B1915" s="78" t="s">
        <v>2257</v>
      </c>
      <c r="C1915" s="87" t="s">
        <v>1824</v>
      </c>
      <c r="D1915" s="88">
        <v>125.65</v>
      </c>
      <c r="E1915" s="126">
        <v>0.80579999999999996</v>
      </c>
    </row>
    <row r="1916" spans="1:5">
      <c r="A1916" s="87">
        <v>106390</v>
      </c>
      <c r="B1916" s="78" t="s">
        <v>2258</v>
      </c>
      <c r="C1916" s="87" t="s">
        <v>1826</v>
      </c>
      <c r="D1916" s="88">
        <v>324.54000000000002</v>
      </c>
      <c r="E1916" s="126">
        <v>0.64739999999999998</v>
      </c>
    </row>
    <row r="1917" spans="1:5">
      <c r="A1917" s="87">
        <v>97621</v>
      </c>
      <c r="B1917" s="78" t="s">
        <v>2259</v>
      </c>
      <c r="C1917" s="87" t="s">
        <v>445</v>
      </c>
      <c r="D1917" s="88">
        <v>120.19</v>
      </c>
      <c r="E1917" s="126">
        <v>0</v>
      </c>
    </row>
    <row r="1918" spans="1:5">
      <c r="A1918" s="87">
        <v>97622</v>
      </c>
      <c r="B1918" s="78" t="s">
        <v>2260</v>
      </c>
      <c r="C1918" s="87" t="s">
        <v>445</v>
      </c>
      <c r="D1918" s="88">
        <v>58.57</v>
      </c>
      <c r="E1918" s="126">
        <v>0</v>
      </c>
    </row>
    <row r="1919" spans="1:5">
      <c r="A1919" s="87">
        <v>97623</v>
      </c>
      <c r="B1919" s="78" t="s">
        <v>2261</v>
      </c>
      <c r="C1919" s="87" t="s">
        <v>445</v>
      </c>
      <c r="D1919" s="88">
        <v>179.44</v>
      </c>
      <c r="E1919" s="126">
        <v>0</v>
      </c>
    </row>
    <row r="1920" spans="1:5">
      <c r="A1920" s="87">
        <v>97624</v>
      </c>
      <c r="B1920" s="78" t="s">
        <v>2262</v>
      </c>
      <c r="C1920" s="87" t="s">
        <v>445</v>
      </c>
      <c r="D1920" s="88">
        <v>110.13</v>
      </c>
      <c r="E1920" s="126">
        <v>0</v>
      </c>
    </row>
    <row r="1921" spans="1:5">
      <c r="A1921" s="87">
        <v>97625</v>
      </c>
      <c r="B1921" s="78" t="s">
        <v>2263</v>
      </c>
      <c r="C1921" s="87" t="s">
        <v>445</v>
      </c>
      <c r="D1921" s="88">
        <v>49.38</v>
      </c>
      <c r="E1921" s="126">
        <v>0.58789999999999998</v>
      </c>
    </row>
    <row r="1922" spans="1:5">
      <c r="A1922" s="87">
        <v>104791</v>
      </c>
      <c r="B1922" s="78" t="s">
        <v>2264</v>
      </c>
      <c r="C1922" s="87" t="s">
        <v>359</v>
      </c>
      <c r="D1922" s="88">
        <v>5.7</v>
      </c>
      <c r="E1922" s="126">
        <v>3.1600000000000003E-2</v>
      </c>
    </row>
    <row r="1923" spans="1:5">
      <c r="A1923" s="87">
        <v>97631</v>
      </c>
      <c r="B1923" s="78" t="s">
        <v>2265</v>
      </c>
      <c r="C1923" s="87" t="s">
        <v>359</v>
      </c>
      <c r="D1923" s="88">
        <v>11.76</v>
      </c>
      <c r="E1923" s="126">
        <v>0</v>
      </c>
    </row>
    <row r="1924" spans="1:5">
      <c r="A1924" s="87">
        <v>97630</v>
      </c>
      <c r="B1924" s="78" t="s">
        <v>2266</v>
      </c>
      <c r="C1924" s="87" t="s">
        <v>445</v>
      </c>
      <c r="D1924" s="88">
        <v>0</v>
      </c>
      <c r="E1924" s="126"/>
    </row>
    <row r="1925" spans="1:5">
      <c r="A1925" s="87">
        <v>104796</v>
      </c>
      <c r="B1925" s="78" t="s">
        <v>2267</v>
      </c>
      <c r="C1925" s="87" t="s">
        <v>97</v>
      </c>
      <c r="D1925" s="88">
        <v>13.34</v>
      </c>
      <c r="E1925" s="126">
        <v>0.16869999999999999</v>
      </c>
    </row>
    <row r="1926" spans="1:5">
      <c r="A1926" s="87">
        <v>97628</v>
      </c>
      <c r="B1926" s="78" t="s">
        <v>2268</v>
      </c>
      <c r="C1926" s="87" t="s">
        <v>445</v>
      </c>
      <c r="D1926" s="88">
        <v>274.18</v>
      </c>
      <c r="E1926" s="126">
        <v>0</v>
      </c>
    </row>
    <row r="1927" spans="1:5">
      <c r="A1927" s="87">
        <v>97629</v>
      </c>
      <c r="B1927" s="78" t="s">
        <v>2269</v>
      </c>
      <c r="C1927" s="87" t="s">
        <v>445</v>
      </c>
      <c r="D1927" s="88">
        <v>77.430000000000007</v>
      </c>
      <c r="E1927" s="126">
        <v>4.4200000000000003E-2</v>
      </c>
    </row>
    <row r="1928" spans="1:5">
      <c r="A1928" s="87">
        <v>97626</v>
      </c>
      <c r="B1928" s="78" t="s">
        <v>2270</v>
      </c>
      <c r="C1928" s="87" t="s">
        <v>445</v>
      </c>
      <c r="D1928" s="88">
        <v>588.70000000000005</v>
      </c>
      <c r="E1928" s="126">
        <v>0</v>
      </c>
    </row>
    <row r="1929" spans="1:5">
      <c r="A1929" s="87">
        <v>97627</v>
      </c>
      <c r="B1929" s="78" t="s">
        <v>2271</v>
      </c>
      <c r="C1929" s="87" t="s">
        <v>445</v>
      </c>
      <c r="D1929" s="88">
        <v>166.26</v>
      </c>
      <c r="E1929" s="126">
        <v>4.41E-2</v>
      </c>
    </row>
    <row r="1930" spans="1:5">
      <c r="A1930" s="87">
        <v>104789</v>
      </c>
      <c r="B1930" s="78" t="s">
        <v>2272</v>
      </c>
      <c r="C1930" s="87" t="s">
        <v>445</v>
      </c>
      <c r="D1930" s="88">
        <v>206.16</v>
      </c>
      <c r="E1930" s="126">
        <v>0</v>
      </c>
    </row>
    <row r="1931" spans="1:5">
      <c r="A1931" s="87">
        <v>104790</v>
      </c>
      <c r="B1931" s="78" t="s">
        <v>2273</v>
      </c>
      <c r="C1931" s="87" t="s">
        <v>445</v>
      </c>
      <c r="D1931" s="88">
        <v>100.24</v>
      </c>
      <c r="E1931" s="126">
        <v>0.2928</v>
      </c>
    </row>
    <row r="1932" spans="1:5">
      <c r="A1932" s="87">
        <v>97633</v>
      </c>
      <c r="B1932" s="78" t="s">
        <v>2274</v>
      </c>
      <c r="C1932" s="87" t="s">
        <v>359</v>
      </c>
      <c r="D1932" s="88">
        <v>23.49</v>
      </c>
      <c r="E1932" s="126">
        <v>0</v>
      </c>
    </row>
    <row r="1933" spans="1:5">
      <c r="A1933" s="87">
        <v>97634</v>
      </c>
      <c r="B1933" s="78" t="s">
        <v>2275</v>
      </c>
      <c r="C1933" s="87" t="s">
        <v>359</v>
      </c>
      <c r="D1933" s="88">
        <v>6.49</v>
      </c>
      <c r="E1933" s="126">
        <v>2.47E-2</v>
      </c>
    </row>
    <row r="1934" spans="1:5">
      <c r="A1934" s="87">
        <v>97632</v>
      </c>
      <c r="B1934" s="78" t="s">
        <v>2276</v>
      </c>
      <c r="C1934" s="87" t="s">
        <v>97</v>
      </c>
      <c r="D1934" s="88">
        <v>2.69</v>
      </c>
      <c r="E1934" s="126">
        <v>0</v>
      </c>
    </row>
    <row r="1935" spans="1:5">
      <c r="A1935" s="87">
        <v>97636</v>
      </c>
      <c r="B1935" s="78" t="s">
        <v>2277</v>
      </c>
      <c r="C1935" s="87" t="s">
        <v>359</v>
      </c>
      <c r="D1935" s="88">
        <v>21.72</v>
      </c>
      <c r="E1935" s="126">
        <v>0.42630000000000001</v>
      </c>
    </row>
    <row r="1936" spans="1:5">
      <c r="A1936" s="87">
        <v>104797</v>
      </c>
      <c r="B1936" s="78" t="s">
        <v>2278</v>
      </c>
      <c r="C1936" s="87" t="s">
        <v>97</v>
      </c>
      <c r="D1936" s="88">
        <v>16.670000000000002</v>
      </c>
      <c r="E1936" s="126">
        <v>0.16919999999999999</v>
      </c>
    </row>
    <row r="1937" spans="1:5">
      <c r="A1937" s="87">
        <v>104803</v>
      </c>
      <c r="B1937" s="78" t="s">
        <v>2279</v>
      </c>
      <c r="C1937" s="87" t="s">
        <v>97</v>
      </c>
      <c r="D1937" s="88">
        <v>4.68</v>
      </c>
      <c r="E1937" s="126">
        <v>0</v>
      </c>
    </row>
    <row r="1938" spans="1:5">
      <c r="A1938" s="87">
        <v>97664</v>
      </c>
      <c r="B1938" s="78" t="s">
        <v>2280</v>
      </c>
      <c r="C1938" s="87" t="s">
        <v>119</v>
      </c>
      <c r="D1938" s="88">
        <v>1.61</v>
      </c>
      <c r="E1938" s="126">
        <v>0</v>
      </c>
    </row>
    <row r="1939" spans="1:5">
      <c r="A1939" s="87">
        <v>104801</v>
      </c>
      <c r="B1939" s="78" t="s">
        <v>2281</v>
      </c>
      <c r="C1939" s="87" t="s">
        <v>359</v>
      </c>
      <c r="D1939" s="88">
        <v>14.45</v>
      </c>
      <c r="E1939" s="126">
        <v>0</v>
      </c>
    </row>
    <row r="1940" spans="1:5">
      <c r="A1940" s="87">
        <v>97661</v>
      </c>
      <c r="B1940" s="78" t="s">
        <v>2282</v>
      </c>
      <c r="C1940" s="87" t="s">
        <v>97</v>
      </c>
      <c r="D1940" s="88">
        <v>0.73</v>
      </c>
      <c r="E1940" s="126">
        <v>0</v>
      </c>
    </row>
    <row r="1941" spans="1:5">
      <c r="A1941" s="87">
        <v>104794</v>
      </c>
      <c r="B1941" s="78" t="s">
        <v>2283</v>
      </c>
      <c r="C1941" s="87" t="s">
        <v>97</v>
      </c>
      <c r="D1941" s="88">
        <v>0.99</v>
      </c>
      <c r="E1941" s="126">
        <v>0</v>
      </c>
    </row>
    <row r="1942" spans="1:5">
      <c r="A1942" s="87">
        <v>104795</v>
      </c>
      <c r="B1942" s="78" t="s">
        <v>2284</v>
      </c>
      <c r="C1942" s="87" t="s">
        <v>97</v>
      </c>
      <c r="D1942" s="88">
        <v>1.38</v>
      </c>
      <c r="E1942" s="126">
        <v>0</v>
      </c>
    </row>
    <row r="1943" spans="1:5">
      <c r="A1943" s="87">
        <v>104792</v>
      </c>
      <c r="B1943" s="78" t="s">
        <v>2285</v>
      </c>
      <c r="C1943" s="87" t="s">
        <v>97</v>
      </c>
      <c r="D1943" s="88">
        <v>0.4</v>
      </c>
      <c r="E1943" s="126">
        <v>0</v>
      </c>
    </row>
    <row r="1944" spans="1:5">
      <c r="A1944" s="87">
        <v>104793</v>
      </c>
      <c r="B1944" s="78" t="s">
        <v>2286</v>
      </c>
      <c r="C1944" s="87" t="s">
        <v>97</v>
      </c>
      <c r="D1944" s="88">
        <v>0.56000000000000005</v>
      </c>
      <c r="E1944" s="126">
        <v>0</v>
      </c>
    </row>
    <row r="1945" spans="1:5">
      <c r="A1945" s="87">
        <v>104800</v>
      </c>
      <c r="B1945" s="78" t="s">
        <v>2287</v>
      </c>
      <c r="C1945" s="87" t="s">
        <v>97</v>
      </c>
      <c r="D1945" s="88">
        <v>9.51</v>
      </c>
      <c r="E1945" s="126">
        <v>0</v>
      </c>
    </row>
    <row r="1946" spans="1:5">
      <c r="A1946" s="87">
        <v>97638</v>
      </c>
      <c r="B1946" s="78" t="s">
        <v>2288</v>
      </c>
      <c r="C1946" s="87" t="s">
        <v>359</v>
      </c>
      <c r="D1946" s="88">
        <v>8.16</v>
      </c>
      <c r="E1946" s="126">
        <v>0</v>
      </c>
    </row>
    <row r="1947" spans="1:5">
      <c r="A1947" s="87">
        <v>97641</v>
      </c>
      <c r="B1947" s="78" t="s">
        <v>2289</v>
      </c>
      <c r="C1947" s="87" t="s">
        <v>359</v>
      </c>
      <c r="D1947" s="88">
        <v>3.02</v>
      </c>
      <c r="E1947" s="126">
        <v>0</v>
      </c>
    </row>
    <row r="1948" spans="1:5">
      <c r="A1948" s="87">
        <v>97640</v>
      </c>
      <c r="B1948" s="78" t="s">
        <v>2290</v>
      </c>
      <c r="C1948" s="87" t="s">
        <v>359</v>
      </c>
      <c r="D1948" s="88">
        <v>1.91</v>
      </c>
      <c r="E1948" s="126">
        <v>0</v>
      </c>
    </row>
    <row r="1949" spans="1:5">
      <c r="A1949" s="87">
        <v>97660</v>
      </c>
      <c r="B1949" s="78" t="s">
        <v>2291</v>
      </c>
      <c r="C1949" s="87" t="s">
        <v>119</v>
      </c>
      <c r="D1949" s="88">
        <v>0.68</v>
      </c>
      <c r="E1949" s="126">
        <v>0</v>
      </c>
    </row>
    <row r="1950" spans="1:5">
      <c r="A1950" s="87">
        <v>97645</v>
      </c>
      <c r="B1950" s="78" t="s">
        <v>2292</v>
      </c>
      <c r="C1950" s="87" t="s">
        <v>359</v>
      </c>
      <c r="D1950" s="88">
        <v>25.35</v>
      </c>
      <c r="E1950" s="126">
        <v>0</v>
      </c>
    </row>
    <row r="1951" spans="1:5">
      <c r="A1951" s="87">
        <v>97663</v>
      </c>
      <c r="B1951" s="78" t="s">
        <v>2293</v>
      </c>
      <c r="C1951" s="87" t="s">
        <v>119</v>
      </c>
      <c r="D1951" s="88">
        <v>12.97</v>
      </c>
      <c r="E1951" s="126">
        <v>0</v>
      </c>
    </row>
    <row r="1952" spans="1:5">
      <c r="A1952" s="87">
        <v>97665</v>
      </c>
      <c r="B1952" s="78" t="s">
        <v>2294</v>
      </c>
      <c r="C1952" s="87" t="s">
        <v>119</v>
      </c>
      <c r="D1952" s="88">
        <v>1.85</v>
      </c>
      <c r="E1952" s="126">
        <v>0</v>
      </c>
    </row>
    <row r="1953" spans="1:5">
      <c r="A1953" s="87">
        <v>97666</v>
      </c>
      <c r="B1953" s="78" t="s">
        <v>2295</v>
      </c>
      <c r="C1953" s="87" t="s">
        <v>119</v>
      </c>
      <c r="D1953" s="88">
        <v>9.4600000000000009</v>
      </c>
      <c r="E1953" s="126">
        <v>0</v>
      </c>
    </row>
    <row r="1954" spans="1:5">
      <c r="A1954" s="87">
        <v>97635</v>
      </c>
      <c r="B1954" s="78" t="s">
        <v>2296</v>
      </c>
      <c r="C1954" s="87" t="s">
        <v>359</v>
      </c>
      <c r="D1954" s="88">
        <v>17.809999999999999</v>
      </c>
      <c r="E1954" s="126">
        <v>0</v>
      </c>
    </row>
    <row r="1955" spans="1:5">
      <c r="A1955" s="87">
        <v>97643</v>
      </c>
      <c r="B1955" s="78" t="s">
        <v>2297</v>
      </c>
      <c r="C1955" s="87" t="s">
        <v>359</v>
      </c>
      <c r="D1955" s="88">
        <v>25.99</v>
      </c>
      <c r="E1955" s="126">
        <v>0</v>
      </c>
    </row>
    <row r="1956" spans="1:5">
      <c r="A1956" s="87">
        <v>104799</v>
      </c>
      <c r="B1956" s="78" t="s">
        <v>2298</v>
      </c>
      <c r="C1956" s="87" t="s">
        <v>359</v>
      </c>
      <c r="D1956" s="88">
        <v>10.57</v>
      </c>
      <c r="E1956" s="126">
        <v>0</v>
      </c>
    </row>
    <row r="1957" spans="1:5">
      <c r="A1957" s="87">
        <v>97639</v>
      </c>
      <c r="B1957" s="78" t="s">
        <v>2299</v>
      </c>
      <c r="C1957" s="87" t="s">
        <v>359</v>
      </c>
      <c r="D1957" s="88">
        <v>21.2</v>
      </c>
      <c r="E1957" s="126">
        <v>0</v>
      </c>
    </row>
    <row r="1958" spans="1:5">
      <c r="A1958" s="87">
        <v>97644</v>
      </c>
      <c r="B1958" s="78" t="s">
        <v>2300</v>
      </c>
      <c r="C1958" s="87" t="s">
        <v>359</v>
      </c>
      <c r="D1958" s="88">
        <v>9.82</v>
      </c>
      <c r="E1958" s="126">
        <v>0</v>
      </c>
    </row>
    <row r="1959" spans="1:5">
      <c r="A1959" s="87">
        <v>97648</v>
      </c>
      <c r="B1959" s="78" t="s">
        <v>2301</v>
      </c>
      <c r="C1959" s="87" t="s">
        <v>359</v>
      </c>
      <c r="D1959" s="88">
        <v>2.09</v>
      </c>
      <c r="E1959" s="126">
        <v>0</v>
      </c>
    </row>
    <row r="1960" spans="1:5">
      <c r="A1960" s="87">
        <v>104798</v>
      </c>
      <c r="B1960" s="78" t="s">
        <v>2302</v>
      </c>
      <c r="C1960" s="87" t="s">
        <v>119</v>
      </c>
      <c r="D1960" s="88">
        <v>13.47</v>
      </c>
      <c r="E1960" s="126">
        <v>0</v>
      </c>
    </row>
    <row r="1961" spans="1:5">
      <c r="A1961" s="87">
        <v>97637</v>
      </c>
      <c r="B1961" s="78" t="s">
        <v>2303</v>
      </c>
      <c r="C1961" s="87" t="s">
        <v>359</v>
      </c>
      <c r="D1961" s="88">
        <v>2.8</v>
      </c>
      <c r="E1961" s="126">
        <v>0</v>
      </c>
    </row>
    <row r="1962" spans="1:5">
      <c r="A1962" s="87">
        <v>104802</v>
      </c>
      <c r="B1962" s="78" t="s">
        <v>2304</v>
      </c>
      <c r="C1962" s="87" t="s">
        <v>359</v>
      </c>
      <c r="D1962" s="88">
        <v>9.61</v>
      </c>
      <c r="E1962" s="126">
        <v>0</v>
      </c>
    </row>
    <row r="1963" spans="1:5">
      <c r="A1963" s="87">
        <v>97647</v>
      </c>
      <c r="B1963" s="78" t="s">
        <v>2305</v>
      </c>
      <c r="C1963" s="87" t="s">
        <v>359</v>
      </c>
      <c r="D1963" s="88">
        <v>3.65</v>
      </c>
      <c r="E1963" s="126">
        <v>0</v>
      </c>
    </row>
    <row r="1964" spans="1:5">
      <c r="A1964" s="87">
        <v>97649</v>
      </c>
      <c r="B1964" s="78" t="s">
        <v>2306</v>
      </c>
      <c r="C1964" s="87" t="s">
        <v>359</v>
      </c>
      <c r="D1964" s="88">
        <v>4.63</v>
      </c>
      <c r="E1964" s="126">
        <v>0.13819999999999999</v>
      </c>
    </row>
    <row r="1965" spans="1:5">
      <c r="A1965" s="87">
        <v>97652</v>
      </c>
      <c r="B1965" s="78" t="s">
        <v>2307</v>
      </c>
      <c r="C1965" s="87" t="s">
        <v>119</v>
      </c>
      <c r="D1965" s="88">
        <v>194.63</v>
      </c>
      <c r="E1965" s="126">
        <v>0</v>
      </c>
    </row>
    <row r="1966" spans="1:5">
      <c r="A1966" s="87">
        <v>97654</v>
      </c>
      <c r="B1966" s="78" t="s">
        <v>2308</v>
      </c>
      <c r="C1966" s="87" t="s">
        <v>119</v>
      </c>
      <c r="D1966" s="88">
        <v>179.12</v>
      </c>
      <c r="E1966" s="126">
        <v>0.54400000000000004</v>
      </c>
    </row>
    <row r="1967" spans="1:5">
      <c r="A1967" s="87">
        <v>97651</v>
      </c>
      <c r="B1967" s="78" t="s">
        <v>2309</v>
      </c>
      <c r="C1967" s="87" t="s">
        <v>119</v>
      </c>
      <c r="D1967" s="88">
        <v>85.85</v>
      </c>
      <c r="E1967" s="126">
        <v>0</v>
      </c>
    </row>
    <row r="1968" spans="1:5">
      <c r="A1968" s="87">
        <v>97653</v>
      </c>
      <c r="B1968" s="78" t="s">
        <v>2310</v>
      </c>
      <c r="C1968" s="87" t="s">
        <v>119</v>
      </c>
      <c r="D1968" s="88">
        <v>143.52000000000001</v>
      </c>
      <c r="E1968" s="126">
        <v>0.67900000000000005</v>
      </c>
    </row>
    <row r="1969" spans="1:5">
      <c r="A1969" s="87">
        <v>97657</v>
      </c>
      <c r="B1969" s="78" t="s">
        <v>2311</v>
      </c>
      <c r="C1969" s="87" t="s">
        <v>119</v>
      </c>
      <c r="D1969" s="88">
        <v>704.85</v>
      </c>
      <c r="E1969" s="126">
        <v>0.47149999999999997</v>
      </c>
    </row>
    <row r="1970" spans="1:5">
      <c r="A1970" s="87">
        <v>97659</v>
      </c>
      <c r="B1970" s="78" t="s">
        <v>2312</v>
      </c>
      <c r="C1970" s="87" t="s">
        <v>119</v>
      </c>
      <c r="D1970" s="88">
        <v>317.52</v>
      </c>
      <c r="E1970" s="126">
        <v>0.54900000000000004</v>
      </c>
    </row>
    <row r="1971" spans="1:5">
      <c r="A1971" s="87">
        <v>97656</v>
      </c>
      <c r="B1971" s="78" t="s">
        <v>2313</v>
      </c>
      <c r="C1971" s="87" t="s">
        <v>119</v>
      </c>
      <c r="D1971" s="88">
        <v>355.61</v>
      </c>
      <c r="E1971" s="126">
        <v>0.47149999999999997</v>
      </c>
    </row>
    <row r="1972" spans="1:5">
      <c r="A1972" s="87">
        <v>97658</v>
      </c>
      <c r="B1972" s="78" t="s">
        <v>2314</v>
      </c>
      <c r="C1972" s="87" t="s">
        <v>119</v>
      </c>
      <c r="D1972" s="88">
        <v>227.3</v>
      </c>
      <c r="E1972" s="126">
        <v>0.61650000000000005</v>
      </c>
    </row>
    <row r="1973" spans="1:5">
      <c r="A1973" s="87">
        <v>97650</v>
      </c>
      <c r="B1973" s="78" t="s">
        <v>2315</v>
      </c>
      <c r="C1973" s="87" t="s">
        <v>359</v>
      </c>
      <c r="D1973" s="88">
        <v>7.88</v>
      </c>
      <c r="E1973" s="126">
        <v>0</v>
      </c>
    </row>
    <row r="1974" spans="1:5">
      <c r="A1974" s="87">
        <v>97642</v>
      </c>
      <c r="B1974" s="78" t="s">
        <v>2316</v>
      </c>
      <c r="C1974" s="87" t="s">
        <v>359</v>
      </c>
      <c r="D1974" s="88">
        <v>2.73</v>
      </c>
      <c r="E1974" s="126">
        <v>0</v>
      </c>
    </row>
    <row r="1975" spans="1:5">
      <c r="A1975" s="87">
        <v>97655</v>
      </c>
      <c r="B1975" s="78" t="s">
        <v>2317</v>
      </c>
      <c r="C1975" s="87" t="s">
        <v>359</v>
      </c>
      <c r="D1975" s="88">
        <v>39.24</v>
      </c>
      <c r="E1975" s="126">
        <v>0.54330000000000001</v>
      </c>
    </row>
    <row r="1976" spans="1:5">
      <c r="A1976" s="87">
        <v>97662</v>
      </c>
      <c r="B1976" s="78" t="s">
        <v>2318</v>
      </c>
      <c r="C1976" s="87" t="s">
        <v>97</v>
      </c>
      <c r="D1976" s="88">
        <v>0.51</v>
      </c>
      <c r="E1976" s="126">
        <v>0</v>
      </c>
    </row>
    <row r="1977" spans="1:5">
      <c r="A1977" s="87">
        <v>97646</v>
      </c>
      <c r="B1977" s="78" t="s">
        <v>2319</v>
      </c>
      <c r="C1977" s="87" t="s">
        <v>359</v>
      </c>
      <c r="D1977" s="88">
        <v>0</v>
      </c>
      <c r="E1977" s="126"/>
    </row>
    <row r="1978" spans="1:5">
      <c r="A1978" s="87">
        <v>92712</v>
      </c>
      <c r="B1978" s="78" t="s">
        <v>2320</v>
      </c>
      <c r="C1978" s="87" t="s">
        <v>24</v>
      </c>
      <c r="D1978" s="88">
        <v>0.22</v>
      </c>
      <c r="E1978" s="126">
        <v>1</v>
      </c>
    </row>
    <row r="1979" spans="1:5">
      <c r="A1979" s="87">
        <v>92713</v>
      </c>
      <c r="B1979" s="78" t="s">
        <v>2321</v>
      </c>
      <c r="C1979" s="87" t="s">
        <v>24</v>
      </c>
      <c r="D1979" s="88">
        <v>0.05</v>
      </c>
      <c r="E1979" s="126">
        <v>1</v>
      </c>
    </row>
    <row r="1980" spans="1:5">
      <c r="A1980" s="87">
        <v>92714</v>
      </c>
      <c r="B1980" s="78" t="s">
        <v>2322</v>
      </c>
      <c r="C1980" s="87" t="s">
        <v>24</v>
      </c>
      <c r="D1980" s="88">
        <v>0.28000000000000003</v>
      </c>
      <c r="E1980" s="126">
        <v>1</v>
      </c>
    </row>
    <row r="1981" spans="1:5">
      <c r="A1981" s="87">
        <v>92715</v>
      </c>
      <c r="B1981" s="78" t="s">
        <v>2323</v>
      </c>
      <c r="C1981" s="87" t="s">
        <v>24</v>
      </c>
      <c r="D1981" s="88">
        <v>114.72</v>
      </c>
      <c r="E1981" s="126">
        <v>1</v>
      </c>
    </row>
    <row r="1982" spans="1:5">
      <c r="A1982" s="87">
        <v>103663</v>
      </c>
      <c r="B1982" s="78" t="s">
        <v>2324</v>
      </c>
      <c r="C1982" s="87" t="s">
        <v>24</v>
      </c>
      <c r="D1982" s="88">
        <v>0</v>
      </c>
      <c r="E1982" s="126"/>
    </row>
    <row r="1983" spans="1:5">
      <c r="A1983" s="87">
        <v>104390</v>
      </c>
      <c r="B1983" s="78" t="s">
        <v>2325</v>
      </c>
      <c r="C1983" s="87" t="s">
        <v>24</v>
      </c>
      <c r="D1983" s="88">
        <v>0</v>
      </c>
      <c r="E1983" s="126"/>
    </row>
    <row r="1984" spans="1:5">
      <c r="A1984" s="87">
        <v>103664</v>
      </c>
      <c r="B1984" s="78" t="s">
        <v>2326</v>
      </c>
      <c r="C1984" s="87" t="s">
        <v>24</v>
      </c>
      <c r="D1984" s="88">
        <v>0</v>
      </c>
      <c r="E1984" s="126"/>
    </row>
    <row r="1985" spans="1:5">
      <c r="A1985" s="87">
        <v>104451</v>
      </c>
      <c r="B1985" s="78" t="s">
        <v>2327</v>
      </c>
      <c r="C1985" s="87" t="s">
        <v>24</v>
      </c>
      <c r="D1985" s="88">
        <v>0</v>
      </c>
      <c r="E1985" s="126"/>
    </row>
    <row r="1986" spans="1:5">
      <c r="A1986" s="87">
        <v>103666</v>
      </c>
      <c r="B1986" s="78" t="s">
        <v>2328</v>
      </c>
      <c r="C1986" s="87" t="s">
        <v>24</v>
      </c>
      <c r="D1986" s="88">
        <v>137.21</v>
      </c>
      <c r="E1986" s="126">
        <v>0</v>
      </c>
    </row>
    <row r="1987" spans="1:5">
      <c r="A1987" s="87">
        <v>89212</v>
      </c>
      <c r="B1987" s="78" t="s">
        <v>2329</v>
      </c>
      <c r="C1987" s="87" t="s">
        <v>24</v>
      </c>
      <c r="D1987" s="88">
        <v>29.76</v>
      </c>
      <c r="E1987" s="126">
        <v>1</v>
      </c>
    </row>
    <row r="1988" spans="1:5">
      <c r="A1988" s="87">
        <v>89213</v>
      </c>
      <c r="B1988" s="78" t="s">
        <v>2330</v>
      </c>
      <c r="C1988" s="87" t="s">
        <v>24</v>
      </c>
      <c r="D1988" s="88">
        <v>9.18</v>
      </c>
      <c r="E1988" s="126">
        <v>1</v>
      </c>
    </row>
    <row r="1989" spans="1:5">
      <c r="A1989" s="87">
        <v>89214</v>
      </c>
      <c r="B1989" s="78" t="s">
        <v>2331</v>
      </c>
      <c r="C1989" s="87" t="s">
        <v>24</v>
      </c>
      <c r="D1989" s="88">
        <v>27.94</v>
      </c>
      <c r="E1989" s="126">
        <v>1</v>
      </c>
    </row>
    <row r="1990" spans="1:5">
      <c r="A1990" s="87">
        <v>89215</v>
      </c>
      <c r="B1990" s="78" t="s">
        <v>2332</v>
      </c>
      <c r="C1990" s="87" t="s">
        <v>24</v>
      </c>
      <c r="D1990" s="88">
        <v>93.89</v>
      </c>
      <c r="E1990" s="126">
        <v>0</v>
      </c>
    </row>
    <row r="1991" spans="1:5">
      <c r="A1991" s="87">
        <v>87441</v>
      </c>
      <c r="B1991" s="78" t="s">
        <v>2333</v>
      </c>
      <c r="C1991" s="87" t="s">
        <v>24</v>
      </c>
      <c r="D1991" s="88">
        <v>0.47</v>
      </c>
      <c r="E1991" s="126">
        <v>0</v>
      </c>
    </row>
    <row r="1992" spans="1:5">
      <c r="A1992" s="87">
        <v>87442</v>
      </c>
      <c r="B1992" s="78" t="s">
        <v>2334</v>
      </c>
      <c r="C1992" s="87" t="s">
        <v>24</v>
      </c>
      <c r="D1992" s="88">
        <v>0.1</v>
      </c>
      <c r="E1992" s="126">
        <v>0</v>
      </c>
    </row>
    <row r="1993" spans="1:5">
      <c r="A1993" s="87">
        <v>87443</v>
      </c>
      <c r="B1993" s="78" t="s">
        <v>2335</v>
      </c>
      <c r="C1993" s="87" t="s">
        <v>24</v>
      </c>
      <c r="D1993" s="88">
        <v>0.57999999999999996</v>
      </c>
      <c r="E1993" s="126">
        <v>0</v>
      </c>
    </row>
    <row r="1994" spans="1:5">
      <c r="A1994" s="87">
        <v>87444</v>
      </c>
      <c r="B1994" s="78" t="s">
        <v>2336</v>
      </c>
      <c r="C1994" s="87" t="s">
        <v>24</v>
      </c>
      <c r="D1994" s="88">
        <v>4.2300000000000004</v>
      </c>
      <c r="E1994" s="126">
        <v>0</v>
      </c>
    </row>
    <row r="1995" spans="1:5">
      <c r="A1995" s="87">
        <v>93229</v>
      </c>
      <c r="B1995" s="78" t="s">
        <v>2337</v>
      </c>
      <c r="C1995" s="87" t="s">
        <v>24</v>
      </c>
      <c r="D1995" s="88">
        <v>0.43</v>
      </c>
      <c r="E1995" s="126">
        <v>0</v>
      </c>
    </row>
    <row r="1996" spans="1:5">
      <c r="A1996" s="87">
        <v>93230</v>
      </c>
      <c r="B1996" s="78" t="s">
        <v>2338</v>
      </c>
      <c r="C1996" s="87" t="s">
        <v>24</v>
      </c>
      <c r="D1996" s="88">
        <v>0.09</v>
      </c>
      <c r="E1996" s="126">
        <v>0</v>
      </c>
    </row>
    <row r="1997" spans="1:5">
      <c r="A1997" s="87">
        <v>93231</v>
      </c>
      <c r="B1997" s="78" t="s">
        <v>2339</v>
      </c>
      <c r="C1997" s="87" t="s">
        <v>24</v>
      </c>
      <c r="D1997" s="88">
        <v>0.54</v>
      </c>
      <c r="E1997" s="126">
        <v>0</v>
      </c>
    </row>
    <row r="1998" spans="1:5">
      <c r="A1998" s="87">
        <v>93232</v>
      </c>
      <c r="B1998" s="78" t="s">
        <v>2340</v>
      </c>
      <c r="C1998" s="87" t="s">
        <v>24</v>
      </c>
      <c r="D1998" s="88">
        <v>4.8499999999999996</v>
      </c>
      <c r="E1998" s="126">
        <v>0</v>
      </c>
    </row>
    <row r="1999" spans="1:5">
      <c r="A1999" s="87">
        <v>102948</v>
      </c>
      <c r="B1999" s="78" t="s">
        <v>2341</v>
      </c>
      <c r="C1999" s="87" t="s">
        <v>24</v>
      </c>
      <c r="D1999" s="88">
        <v>0</v>
      </c>
      <c r="E1999" s="126"/>
    </row>
    <row r="2000" spans="1:5">
      <c r="A2000" s="87">
        <v>102949</v>
      </c>
      <c r="B2000" s="78" t="s">
        <v>2342</v>
      </c>
      <c r="C2000" s="87" t="s">
        <v>24</v>
      </c>
      <c r="D2000" s="88">
        <v>0</v>
      </c>
      <c r="E2000" s="126"/>
    </row>
    <row r="2001" spans="1:5">
      <c r="A2001" s="87">
        <v>102950</v>
      </c>
      <c r="B2001" s="78" t="s">
        <v>2343</v>
      </c>
      <c r="C2001" s="87" t="s">
        <v>24</v>
      </c>
      <c r="D2001" s="88">
        <v>0</v>
      </c>
      <c r="E2001" s="126"/>
    </row>
    <row r="2002" spans="1:5">
      <c r="A2002" s="87">
        <v>102951</v>
      </c>
      <c r="B2002" s="78" t="s">
        <v>2344</v>
      </c>
      <c r="C2002" s="87" t="s">
        <v>24</v>
      </c>
      <c r="D2002" s="88">
        <v>0.64</v>
      </c>
      <c r="E2002" s="126">
        <v>0</v>
      </c>
    </row>
    <row r="2003" spans="1:5">
      <c r="A2003" s="87">
        <v>88826</v>
      </c>
      <c r="B2003" s="78" t="s">
        <v>2345</v>
      </c>
      <c r="C2003" s="87" t="s">
        <v>24</v>
      </c>
      <c r="D2003" s="88">
        <v>0.34</v>
      </c>
      <c r="E2003" s="126">
        <v>0</v>
      </c>
    </row>
    <row r="2004" spans="1:5">
      <c r="A2004" s="87">
        <v>88827</v>
      </c>
      <c r="B2004" s="78" t="s">
        <v>2346</v>
      </c>
      <c r="C2004" s="87" t="s">
        <v>24</v>
      </c>
      <c r="D2004" s="88">
        <v>7.0000000000000007E-2</v>
      </c>
      <c r="E2004" s="126">
        <v>0</v>
      </c>
    </row>
    <row r="2005" spans="1:5">
      <c r="A2005" s="87">
        <v>88828</v>
      </c>
      <c r="B2005" s="78" t="s">
        <v>2347</v>
      </c>
      <c r="C2005" s="87" t="s">
        <v>24</v>
      </c>
      <c r="D2005" s="88">
        <v>0.37</v>
      </c>
      <c r="E2005" s="126">
        <v>0</v>
      </c>
    </row>
    <row r="2006" spans="1:5">
      <c r="A2006" s="87">
        <v>88829</v>
      </c>
      <c r="B2006" s="78" t="s">
        <v>2348</v>
      </c>
      <c r="C2006" s="87" t="s">
        <v>24</v>
      </c>
      <c r="D2006" s="88">
        <v>1.27</v>
      </c>
      <c r="E2006" s="126">
        <v>0</v>
      </c>
    </row>
    <row r="2007" spans="1:5">
      <c r="A2007" s="87">
        <v>89221</v>
      </c>
      <c r="B2007" s="78" t="s">
        <v>2349</v>
      </c>
      <c r="C2007" s="87" t="s">
        <v>24</v>
      </c>
      <c r="D2007" s="88">
        <v>1.4</v>
      </c>
      <c r="E2007" s="126">
        <v>0</v>
      </c>
    </row>
    <row r="2008" spans="1:5">
      <c r="A2008" s="87">
        <v>89222</v>
      </c>
      <c r="B2008" s="78" t="s">
        <v>2350</v>
      </c>
      <c r="C2008" s="87" t="s">
        <v>24</v>
      </c>
      <c r="D2008" s="88">
        <v>0.32</v>
      </c>
      <c r="E2008" s="126">
        <v>0</v>
      </c>
    </row>
    <row r="2009" spans="1:5">
      <c r="A2009" s="87">
        <v>89223</v>
      </c>
      <c r="B2009" s="78" t="s">
        <v>2351</v>
      </c>
      <c r="C2009" s="87" t="s">
        <v>24</v>
      </c>
      <c r="D2009" s="88">
        <v>1.53</v>
      </c>
      <c r="E2009" s="126">
        <v>0</v>
      </c>
    </row>
    <row r="2010" spans="1:5">
      <c r="A2010" s="87">
        <v>89224</v>
      </c>
      <c r="B2010" s="78" t="s">
        <v>2352</v>
      </c>
      <c r="C2010" s="87" t="s">
        <v>24</v>
      </c>
      <c r="D2010" s="88">
        <v>2.5499999999999998</v>
      </c>
      <c r="E2010" s="126">
        <v>0</v>
      </c>
    </row>
    <row r="2011" spans="1:5">
      <c r="A2011" s="87">
        <v>89274</v>
      </c>
      <c r="B2011" s="78" t="s">
        <v>2353</v>
      </c>
      <c r="C2011" s="87" t="s">
        <v>24</v>
      </c>
      <c r="D2011" s="88">
        <v>1.7</v>
      </c>
      <c r="E2011" s="126">
        <v>0</v>
      </c>
    </row>
    <row r="2012" spans="1:5">
      <c r="A2012" s="87">
        <v>89275</v>
      </c>
      <c r="B2012" s="78" t="s">
        <v>2354</v>
      </c>
      <c r="C2012" s="87" t="s">
        <v>24</v>
      </c>
      <c r="D2012" s="88">
        <v>0.39</v>
      </c>
      <c r="E2012" s="126">
        <v>0</v>
      </c>
    </row>
    <row r="2013" spans="1:5">
      <c r="A2013" s="87">
        <v>89276</v>
      </c>
      <c r="B2013" s="78" t="s">
        <v>2355</v>
      </c>
      <c r="C2013" s="87" t="s">
        <v>24</v>
      </c>
      <c r="D2013" s="88">
        <v>2.13</v>
      </c>
      <c r="E2013" s="126">
        <v>0</v>
      </c>
    </row>
    <row r="2014" spans="1:5">
      <c r="A2014" s="87">
        <v>89277</v>
      </c>
      <c r="B2014" s="78" t="s">
        <v>2356</v>
      </c>
      <c r="C2014" s="87" t="s">
        <v>24</v>
      </c>
      <c r="D2014" s="88">
        <v>8.4700000000000006</v>
      </c>
      <c r="E2014" s="126">
        <v>0</v>
      </c>
    </row>
    <row r="2015" spans="1:5">
      <c r="A2015" s="87">
        <v>90646</v>
      </c>
      <c r="B2015" s="78" t="s">
        <v>2357</v>
      </c>
      <c r="C2015" s="87" t="s">
        <v>24</v>
      </c>
      <c r="D2015" s="88">
        <v>0.61</v>
      </c>
      <c r="E2015" s="126">
        <v>0</v>
      </c>
    </row>
    <row r="2016" spans="1:5">
      <c r="A2016" s="87">
        <v>90647</v>
      </c>
      <c r="B2016" s="78" t="s">
        <v>2358</v>
      </c>
      <c r="C2016" s="87" t="s">
        <v>24</v>
      </c>
      <c r="D2016" s="88">
        <v>0.14000000000000001</v>
      </c>
      <c r="E2016" s="126">
        <v>0</v>
      </c>
    </row>
    <row r="2017" spans="1:5">
      <c r="A2017" s="87">
        <v>90648</v>
      </c>
      <c r="B2017" s="78" t="s">
        <v>2359</v>
      </c>
      <c r="C2017" s="87" t="s">
        <v>24</v>
      </c>
      <c r="D2017" s="88">
        <v>0.67</v>
      </c>
      <c r="E2017" s="126">
        <v>0</v>
      </c>
    </row>
    <row r="2018" spans="1:5">
      <c r="A2018" s="87">
        <v>90649</v>
      </c>
      <c r="B2018" s="78" t="s">
        <v>2360</v>
      </c>
      <c r="C2018" s="87" t="s">
        <v>24</v>
      </c>
      <c r="D2018" s="88">
        <v>9.89</v>
      </c>
      <c r="E2018" s="126">
        <v>0</v>
      </c>
    </row>
    <row r="2019" spans="1:5">
      <c r="A2019" s="87">
        <v>106096</v>
      </c>
      <c r="B2019" s="78" t="s">
        <v>2361</v>
      </c>
      <c r="C2019" s="87" t="s">
        <v>24</v>
      </c>
      <c r="D2019" s="88">
        <v>0</v>
      </c>
      <c r="E2019" s="126"/>
    </row>
    <row r="2020" spans="1:5">
      <c r="A2020" s="87">
        <v>106097</v>
      </c>
      <c r="B2020" s="78" t="s">
        <v>2362</v>
      </c>
      <c r="C2020" s="87" t="s">
        <v>24</v>
      </c>
      <c r="D2020" s="88">
        <v>0</v>
      </c>
      <c r="E2020" s="126"/>
    </row>
    <row r="2021" spans="1:5">
      <c r="A2021" s="87">
        <v>106098</v>
      </c>
      <c r="B2021" s="78" t="s">
        <v>2363</v>
      </c>
      <c r="C2021" s="87" t="s">
        <v>24</v>
      </c>
      <c r="D2021" s="88">
        <v>0</v>
      </c>
      <c r="E2021" s="126"/>
    </row>
    <row r="2022" spans="1:5">
      <c r="A2022" s="87">
        <v>106099</v>
      </c>
      <c r="B2022" s="78" t="s">
        <v>2364</v>
      </c>
      <c r="C2022" s="87" t="s">
        <v>24</v>
      </c>
      <c r="D2022" s="88">
        <v>1.07</v>
      </c>
      <c r="E2022" s="126">
        <v>0</v>
      </c>
    </row>
    <row r="2023" spans="1:5">
      <c r="A2023" s="87">
        <v>90652</v>
      </c>
      <c r="B2023" s="78" t="s">
        <v>2365</v>
      </c>
      <c r="C2023" s="87" t="s">
        <v>24</v>
      </c>
      <c r="D2023" s="88">
        <v>4.21</v>
      </c>
      <c r="E2023" s="126">
        <v>0</v>
      </c>
    </row>
    <row r="2024" spans="1:5">
      <c r="A2024" s="87">
        <v>90653</v>
      </c>
      <c r="B2024" s="78" t="s">
        <v>2366</v>
      </c>
      <c r="C2024" s="87" t="s">
        <v>24</v>
      </c>
      <c r="D2024" s="88">
        <v>0.97</v>
      </c>
      <c r="E2024" s="126">
        <v>0</v>
      </c>
    </row>
    <row r="2025" spans="1:5">
      <c r="A2025" s="87">
        <v>90654</v>
      </c>
      <c r="B2025" s="78" t="s">
        <v>2367</v>
      </c>
      <c r="C2025" s="87" t="s">
        <v>24</v>
      </c>
      <c r="D2025" s="88">
        <v>4.5999999999999996</v>
      </c>
      <c r="E2025" s="126">
        <v>0</v>
      </c>
    </row>
    <row r="2026" spans="1:5">
      <c r="A2026" s="87">
        <v>90655</v>
      </c>
      <c r="B2026" s="78" t="s">
        <v>2368</v>
      </c>
      <c r="C2026" s="87" t="s">
        <v>24</v>
      </c>
      <c r="D2026" s="88">
        <v>6.51</v>
      </c>
      <c r="E2026" s="126">
        <v>0</v>
      </c>
    </row>
    <row r="2027" spans="1:5">
      <c r="A2027" s="87">
        <v>90658</v>
      </c>
      <c r="B2027" s="78" t="s">
        <v>2369</v>
      </c>
      <c r="C2027" s="87" t="s">
        <v>24</v>
      </c>
      <c r="D2027" s="88">
        <v>4.51</v>
      </c>
      <c r="E2027" s="126">
        <v>0</v>
      </c>
    </row>
    <row r="2028" spans="1:5">
      <c r="A2028" s="87">
        <v>90659</v>
      </c>
      <c r="B2028" s="78" t="s">
        <v>2370</v>
      </c>
      <c r="C2028" s="87" t="s">
        <v>24</v>
      </c>
      <c r="D2028" s="88">
        <v>1.04</v>
      </c>
      <c r="E2028" s="126">
        <v>0</v>
      </c>
    </row>
    <row r="2029" spans="1:5">
      <c r="A2029" s="87">
        <v>90660</v>
      </c>
      <c r="B2029" s="78" t="s">
        <v>2371</v>
      </c>
      <c r="C2029" s="87" t="s">
        <v>24</v>
      </c>
      <c r="D2029" s="88">
        <v>4.93</v>
      </c>
      <c r="E2029" s="126">
        <v>0</v>
      </c>
    </row>
    <row r="2030" spans="1:5">
      <c r="A2030" s="87">
        <v>90661</v>
      </c>
      <c r="B2030" s="78" t="s">
        <v>2372</v>
      </c>
      <c r="C2030" s="87" t="s">
        <v>24</v>
      </c>
      <c r="D2030" s="88">
        <v>6.51</v>
      </c>
      <c r="E2030" s="126">
        <v>0</v>
      </c>
    </row>
    <row r="2031" spans="1:5">
      <c r="A2031" s="87">
        <v>89019</v>
      </c>
      <c r="B2031" s="78" t="s">
        <v>2373</v>
      </c>
      <c r="C2031" s="87" t="s">
        <v>24</v>
      </c>
      <c r="D2031" s="88">
        <v>0.26</v>
      </c>
      <c r="E2031" s="126">
        <v>0</v>
      </c>
    </row>
    <row r="2032" spans="1:5">
      <c r="A2032" s="87">
        <v>89020</v>
      </c>
      <c r="B2032" s="78" t="s">
        <v>2374</v>
      </c>
      <c r="C2032" s="87" t="s">
        <v>24</v>
      </c>
      <c r="D2032" s="88">
        <v>0.06</v>
      </c>
      <c r="E2032" s="126">
        <v>0</v>
      </c>
    </row>
    <row r="2033" spans="1:5">
      <c r="A2033" s="87">
        <v>5800</v>
      </c>
      <c r="B2033" s="78" t="s">
        <v>2375</v>
      </c>
      <c r="C2033" s="87" t="s">
        <v>24</v>
      </c>
      <c r="D2033" s="88">
        <v>0.28999999999999998</v>
      </c>
      <c r="E2033" s="126">
        <v>0</v>
      </c>
    </row>
    <row r="2034" spans="1:5">
      <c r="A2034" s="87">
        <v>53866</v>
      </c>
      <c r="B2034" s="78" t="s">
        <v>2376</v>
      </c>
      <c r="C2034" s="87" t="s">
        <v>24</v>
      </c>
      <c r="D2034" s="88">
        <v>1.95</v>
      </c>
      <c r="E2034" s="126">
        <v>0</v>
      </c>
    </row>
    <row r="2035" spans="1:5">
      <c r="A2035" s="87">
        <v>90639</v>
      </c>
      <c r="B2035" s="78" t="s">
        <v>2377</v>
      </c>
      <c r="C2035" s="87" t="s">
        <v>24</v>
      </c>
      <c r="D2035" s="88">
        <v>6.47</v>
      </c>
      <c r="E2035" s="126">
        <v>0</v>
      </c>
    </row>
    <row r="2036" spans="1:5">
      <c r="A2036" s="87">
        <v>90640</v>
      </c>
      <c r="B2036" s="78" t="s">
        <v>2378</v>
      </c>
      <c r="C2036" s="87" t="s">
        <v>24</v>
      </c>
      <c r="D2036" s="88">
        <v>1.49</v>
      </c>
      <c r="E2036" s="126">
        <v>0</v>
      </c>
    </row>
    <row r="2037" spans="1:5">
      <c r="A2037" s="87">
        <v>90641</v>
      </c>
      <c r="B2037" s="78" t="s">
        <v>2379</v>
      </c>
      <c r="C2037" s="87" t="s">
        <v>24</v>
      </c>
      <c r="D2037" s="88">
        <v>7.07</v>
      </c>
      <c r="E2037" s="126">
        <v>0</v>
      </c>
    </row>
    <row r="2038" spans="1:5">
      <c r="A2038" s="87">
        <v>90642</v>
      </c>
      <c r="B2038" s="78" t="s">
        <v>2380</v>
      </c>
      <c r="C2038" s="87" t="s">
        <v>24</v>
      </c>
      <c r="D2038" s="88">
        <v>12.7</v>
      </c>
      <c r="E2038" s="126">
        <v>0</v>
      </c>
    </row>
    <row r="2039" spans="1:5">
      <c r="A2039" s="87">
        <v>102806</v>
      </c>
      <c r="B2039" s="78" t="s">
        <v>2381</v>
      </c>
      <c r="C2039" s="87" t="s">
        <v>24</v>
      </c>
      <c r="D2039" s="88">
        <v>0</v>
      </c>
      <c r="E2039" s="126"/>
    </row>
    <row r="2040" spans="1:5">
      <c r="A2040" s="87">
        <v>102807</v>
      </c>
      <c r="B2040" s="78" t="s">
        <v>2382</v>
      </c>
      <c r="C2040" s="87" t="s">
        <v>24</v>
      </c>
      <c r="D2040" s="88">
        <v>0</v>
      </c>
      <c r="E2040" s="126"/>
    </row>
    <row r="2041" spans="1:5">
      <c r="A2041" s="87">
        <v>102808</v>
      </c>
      <c r="B2041" s="78" t="s">
        <v>2383</v>
      </c>
      <c r="C2041" s="87" t="s">
        <v>24</v>
      </c>
      <c r="D2041" s="88">
        <v>0</v>
      </c>
      <c r="E2041" s="126"/>
    </row>
    <row r="2042" spans="1:5">
      <c r="A2042" s="87">
        <v>102809</v>
      </c>
      <c r="B2042" s="78" t="s">
        <v>2384</v>
      </c>
      <c r="C2042" s="87" t="s">
        <v>24</v>
      </c>
      <c r="D2042" s="88">
        <v>16.170000000000002</v>
      </c>
      <c r="E2042" s="126">
        <v>0</v>
      </c>
    </row>
    <row r="2043" spans="1:5">
      <c r="A2043" s="87">
        <v>92140</v>
      </c>
      <c r="B2043" s="78" t="s">
        <v>2385</v>
      </c>
      <c r="C2043" s="87" t="s">
        <v>24</v>
      </c>
      <c r="D2043" s="88">
        <v>4.96</v>
      </c>
      <c r="E2043" s="126">
        <v>0</v>
      </c>
    </row>
    <row r="2044" spans="1:5">
      <c r="A2044" s="87">
        <v>92142</v>
      </c>
      <c r="B2044" s="78" t="s">
        <v>2386</v>
      </c>
      <c r="C2044" s="87" t="s">
        <v>24</v>
      </c>
      <c r="D2044" s="88">
        <v>0.62</v>
      </c>
      <c r="E2044" s="126">
        <v>0</v>
      </c>
    </row>
    <row r="2045" spans="1:5">
      <c r="A2045" s="87">
        <v>92141</v>
      </c>
      <c r="B2045" s="78" t="s">
        <v>2387</v>
      </c>
      <c r="C2045" s="87" t="s">
        <v>24</v>
      </c>
      <c r="D2045" s="88">
        <v>1.52</v>
      </c>
      <c r="E2045" s="126">
        <v>0</v>
      </c>
    </row>
    <row r="2046" spans="1:5">
      <c r="A2046" s="87">
        <v>92143</v>
      </c>
      <c r="B2046" s="78" t="s">
        <v>2388</v>
      </c>
      <c r="C2046" s="87" t="s">
        <v>24</v>
      </c>
      <c r="D2046" s="88">
        <v>6.2</v>
      </c>
      <c r="E2046" s="126">
        <v>0</v>
      </c>
    </row>
    <row r="2047" spans="1:5">
      <c r="A2047" s="87">
        <v>92144</v>
      </c>
      <c r="B2047" s="78" t="s">
        <v>2389</v>
      </c>
      <c r="C2047" s="87" t="s">
        <v>24</v>
      </c>
      <c r="D2047" s="88">
        <v>42.14</v>
      </c>
      <c r="E2047" s="126">
        <v>0</v>
      </c>
    </row>
    <row r="2048" spans="1:5">
      <c r="A2048" s="87">
        <v>92133</v>
      </c>
      <c r="B2048" s="78" t="s">
        <v>2390</v>
      </c>
      <c r="C2048" s="87" t="s">
        <v>24</v>
      </c>
      <c r="D2048" s="88">
        <v>13.53</v>
      </c>
      <c r="E2048" s="126">
        <v>0</v>
      </c>
    </row>
    <row r="2049" spans="1:5">
      <c r="A2049" s="87">
        <v>92135</v>
      </c>
      <c r="B2049" s="78" t="s">
        <v>2391</v>
      </c>
      <c r="C2049" s="87" t="s">
        <v>24</v>
      </c>
      <c r="D2049" s="88">
        <v>1.69</v>
      </c>
      <c r="E2049" s="126">
        <v>0</v>
      </c>
    </row>
    <row r="2050" spans="1:5">
      <c r="A2050" s="87">
        <v>92134</v>
      </c>
      <c r="B2050" s="78" t="s">
        <v>2392</v>
      </c>
      <c r="C2050" s="87" t="s">
        <v>24</v>
      </c>
      <c r="D2050" s="88">
        <v>4.17</v>
      </c>
      <c r="E2050" s="126">
        <v>0</v>
      </c>
    </row>
    <row r="2051" spans="1:5">
      <c r="A2051" s="87">
        <v>92136</v>
      </c>
      <c r="B2051" s="78" t="s">
        <v>2393</v>
      </c>
      <c r="C2051" s="87" t="s">
        <v>24</v>
      </c>
      <c r="D2051" s="88">
        <v>16.920000000000002</v>
      </c>
      <c r="E2051" s="126">
        <v>0</v>
      </c>
    </row>
    <row r="2052" spans="1:5">
      <c r="A2052" s="87">
        <v>92137</v>
      </c>
      <c r="B2052" s="78" t="s">
        <v>2394</v>
      </c>
      <c r="C2052" s="87" t="s">
        <v>24</v>
      </c>
      <c r="D2052" s="88">
        <v>35.630000000000003</v>
      </c>
      <c r="E2052" s="126">
        <v>0</v>
      </c>
    </row>
    <row r="2053" spans="1:5">
      <c r="A2053" s="87">
        <v>91380</v>
      </c>
      <c r="B2053" s="78" t="s">
        <v>2395</v>
      </c>
      <c r="C2053" s="87" t="s">
        <v>24</v>
      </c>
      <c r="D2053" s="88">
        <v>29.85</v>
      </c>
      <c r="E2053" s="126">
        <v>0.16420000000000001</v>
      </c>
    </row>
    <row r="2054" spans="1:5">
      <c r="A2054" s="87">
        <v>91382</v>
      </c>
      <c r="B2054" s="78" t="s">
        <v>2396</v>
      </c>
      <c r="C2054" s="87" t="s">
        <v>24</v>
      </c>
      <c r="D2054" s="88">
        <v>4.62</v>
      </c>
      <c r="E2054" s="126">
        <v>0.1017</v>
      </c>
    </row>
    <row r="2055" spans="1:5">
      <c r="A2055" s="87">
        <v>91381</v>
      </c>
      <c r="B2055" s="78" t="s">
        <v>2397</v>
      </c>
      <c r="C2055" s="87" t="s">
        <v>24</v>
      </c>
      <c r="D2055" s="88">
        <v>11.46</v>
      </c>
      <c r="E2055" s="126">
        <v>0.10299999999999999</v>
      </c>
    </row>
    <row r="2056" spans="1:5">
      <c r="A2056" s="87">
        <v>91383</v>
      </c>
      <c r="B2056" s="78" t="s">
        <v>2398</v>
      </c>
      <c r="C2056" s="87" t="s">
        <v>24</v>
      </c>
      <c r="D2056" s="88">
        <v>53.74</v>
      </c>
      <c r="E2056" s="126">
        <v>0.12839999999999999</v>
      </c>
    </row>
    <row r="2057" spans="1:5">
      <c r="A2057" s="87">
        <v>91384</v>
      </c>
      <c r="B2057" s="78" t="s">
        <v>2399</v>
      </c>
      <c r="C2057" s="87" t="s">
        <v>24</v>
      </c>
      <c r="D2057" s="88">
        <v>143.38</v>
      </c>
      <c r="E2057" s="126">
        <v>0</v>
      </c>
    </row>
    <row r="2058" spans="1:5">
      <c r="A2058" s="87">
        <v>96030</v>
      </c>
      <c r="B2058" s="78" t="s">
        <v>2400</v>
      </c>
      <c r="C2058" s="87" t="s">
        <v>24</v>
      </c>
      <c r="D2058" s="88">
        <v>37.69</v>
      </c>
      <c r="E2058" s="126">
        <v>0.33800000000000002</v>
      </c>
    </row>
    <row r="2059" spans="1:5">
      <c r="A2059" s="87">
        <v>96032</v>
      </c>
      <c r="B2059" s="78" t="s">
        <v>2401</v>
      </c>
      <c r="C2059" s="87" t="s">
        <v>24</v>
      </c>
      <c r="D2059" s="88">
        <v>5.24</v>
      </c>
      <c r="E2059" s="126">
        <v>0.20799999999999999</v>
      </c>
    </row>
    <row r="2060" spans="1:5">
      <c r="A2060" s="87">
        <v>96031</v>
      </c>
      <c r="B2060" s="78" t="s">
        <v>2402</v>
      </c>
      <c r="C2060" s="87" t="s">
        <v>24</v>
      </c>
      <c r="D2060" s="88">
        <v>13.07</v>
      </c>
      <c r="E2060" s="126">
        <v>0.2135</v>
      </c>
    </row>
    <row r="2061" spans="1:5">
      <c r="A2061" s="87">
        <v>96033</v>
      </c>
      <c r="B2061" s="78" t="s">
        <v>2403</v>
      </c>
      <c r="C2061" s="87" t="s">
        <v>24</v>
      </c>
      <c r="D2061" s="88">
        <v>60.27</v>
      </c>
      <c r="E2061" s="126">
        <v>0.2228</v>
      </c>
    </row>
    <row r="2062" spans="1:5">
      <c r="A2062" s="87">
        <v>96034</v>
      </c>
      <c r="B2062" s="78" t="s">
        <v>2404</v>
      </c>
      <c r="C2062" s="87" t="s">
        <v>24</v>
      </c>
      <c r="D2062" s="88">
        <v>143.38</v>
      </c>
      <c r="E2062" s="126">
        <v>0</v>
      </c>
    </row>
    <row r="2063" spans="1:5">
      <c r="A2063" s="87">
        <v>89870</v>
      </c>
      <c r="B2063" s="78" t="s">
        <v>2405</v>
      </c>
      <c r="C2063" s="87" t="s">
        <v>24</v>
      </c>
      <c r="D2063" s="88">
        <v>39.299999999999997</v>
      </c>
      <c r="E2063" s="126">
        <v>1</v>
      </c>
    </row>
    <row r="2064" spans="1:5">
      <c r="A2064" s="87">
        <v>89872</v>
      </c>
      <c r="B2064" s="78" t="s">
        <v>2406</v>
      </c>
      <c r="C2064" s="87" t="s">
        <v>24</v>
      </c>
      <c r="D2064" s="88">
        <v>5.56</v>
      </c>
      <c r="E2064" s="126">
        <v>1</v>
      </c>
    </row>
    <row r="2065" spans="1:5">
      <c r="A2065" s="87">
        <v>89871</v>
      </c>
      <c r="B2065" s="78" t="s">
        <v>2407</v>
      </c>
      <c r="C2065" s="87" t="s">
        <v>24</v>
      </c>
      <c r="D2065" s="88">
        <v>13.77</v>
      </c>
      <c r="E2065" s="126">
        <v>1</v>
      </c>
    </row>
    <row r="2066" spans="1:5">
      <c r="A2066" s="87">
        <v>89873</v>
      </c>
      <c r="B2066" s="78" t="s">
        <v>2408</v>
      </c>
      <c r="C2066" s="87" t="s">
        <v>24</v>
      </c>
      <c r="D2066" s="88">
        <v>67.099999999999994</v>
      </c>
      <c r="E2066" s="126">
        <v>1</v>
      </c>
    </row>
    <row r="2067" spans="1:5">
      <c r="A2067" s="87">
        <v>89874</v>
      </c>
      <c r="B2067" s="78" t="s">
        <v>2409</v>
      </c>
      <c r="C2067" s="87" t="s">
        <v>24</v>
      </c>
      <c r="D2067" s="88">
        <v>178.29</v>
      </c>
      <c r="E2067" s="126">
        <v>0</v>
      </c>
    </row>
    <row r="2068" spans="1:5">
      <c r="A2068" s="87">
        <v>89878</v>
      </c>
      <c r="B2068" s="78" t="s">
        <v>2410</v>
      </c>
      <c r="C2068" s="87" t="s">
        <v>24</v>
      </c>
      <c r="D2068" s="88">
        <v>42.12</v>
      </c>
      <c r="E2068" s="126">
        <v>1</v>
      </c>
    </row>
    <row r="2069" spans="1:5">
      <c r="A2069" s="87">
        <v>89880</v>
      </c>
      <c r="B2069" s="78" t="s">
        <v>2411</v>
      </c>
      <c r="C2069" s="87" t="s">
        <v>24</v>
      </c>
      <c r="D2069" s="88">
        <v>5.86</v>
      </c>
      <c r="E2069" s="126">
        <v>1</v>
      </c>
    </row>
    <row r="2070" spans="1:5">
      <c r="A2070" s="87">
        <v>89879</v>
      </c>
      <c r="B2070" s="78" t="s">
        <v>2412</v>
      </c>
      <c r="C2070" s="87" t="s">
        <v>24</v>
      </c>
      <c r="D2070" s="88">
        <v>14.5</v>
      </c>
      <c r="E2070" s="126">
        <v>1</v>
      </c>
    </row>
    <row r="2071" spans="1:5">
      <c r="A2071" s="87">
        <v>89881</v>
      </c>
      <c r="B2071" s="78" t="s">
        <v>2413</v>
      </c>
      <c r="C2071" s="87" t="s">
        <v>24</v>
      </c>
      <c r="D2071" s="88">
        <v>71.2</v>
      </c>
      <c r="E2071" s="126">
        <v>1</v>
      </c>
    </row>
    <row r="2072" spans="1:5">
      <c r="A2072" s="87">
        <v>89882</v>
      </c>
      <c r="B2072" s="78" t="s">
        <v>2414</v>
      </c>
      <c r="C2072" s="87" t="s">
        <v>24</v>
      </c>
      <c r="D2072" s="88">
        <v>205.7</v>
      </c>
      <c r="E2072" s="126">
        <v>0</v>
      </c>
    </row>
    <row r="2073" spans="1:5">
      <c r="A2073" s="87">
        <v>7058</v>
      </c>
      <c r="B2073" s="78" t="s">
        <v>2415</v>
      </c>
      <c r="C2073" s="87" t="s">
        <v>24</v>
      </c>
      <c r="D2073" s="88">
        <v>23.46</v>
      </c>
      <c r="E2073" s="126">
        <v>0.15640000000000001</v>
      </c>
    </row>
    <row r="2074" spans="1:5">
      <c r="A2074" s="87">
        <v>91402</v>
      </c>
      <c r="B2074" s="78" t="s">
        <v>2416</v>
      </c>
      <c r="C2074" s="87" t="s">
        <v>24</v>
      </c>
      <c r="D2074" s="88">
        <v>3.64</v>
      </c>
      <c r="E2074" s="126">
        <v>9.6199999999999994E-2</v>
      </c>
    </row>
    <row r="2075" spans="1:5">
      <c r="A2075" s="87">
        <v>7059</v>
      </c>
      <c r="B2075" s="78" t="s">
        <v>2417</v>
      </c>
      <c r="C2075" s="87" t="s">
        <v>24</v>
      </c>
      <c r="D2075" s="88">
        <v>9.0500000000000007</v>
      </c>
      <c r="E2075" s="126">
        <v>9.8299999999999998E-2</v>
      </c>
    </row>
    <row r="2076" spans="1:5">
      <c r="A2076" s="87">
        <v>7060</v>
      </c>
      <c r="B2076" s="78" t="s">
        <v>2418</v>
      </c>
      <c r="C2076" s="87" t="s">
        <v>24</v>
      </c>
      <c r="D2076" s="88">
        <v>42.33</v>
      </c>
      <c r="E2076" s="126">
        <v>0.1221</v>
      </c>
    </row>
    <row r="2077" spans="1:5">
      <c r="A2077" s="87">
        <v>7061</v>
      </c>
      <c r="B2077" s="78" t="s">
        <v>2419</v>
      </c>
      <c r="C2077" s="87" t="s">
        <v>24</v>
      </c>
      <c r="D2077" s="88">
        <v>82.4</v>
      </c>
      <c r="E2077" s="126">
        <v>0</v>
      </c>
    </row>
    <row r="2078" spans="1:5">
      <c r="A2078" s="87">
        <v>91367</v>
      </c>
      <c r="B2078" s="78" t="s">
        <v>2420</v>
      </c>
      <c r="C2078" s="87" t="s">
        <v>24</v>
      </c>
      <c r="D2078" s="88">
        <v>22.68</v>
      </c>
      <c r="E2078" s="126">
        <v>0.1618</v>
      </c>
    </row>
    <row r="2079" spans="1:5">
      <c r="A2079" s="87">
        <v>91369</v>
      </c>
      <c r="B2079" s="78" t="s">
        <v>2421</v>
      </c>
      <c r="C2079" s="87" t="s">
        <v>24</v>
      </c>
      <c r="D2079" s="88">
        <v>3.51</v>
      </c>
      <c r="E2079" s="126">
        <v>9.9699999999999997E-2</v>
      </c>
    </row>
    <row r="2080" spans="1:5">
      <c r="A2080" s="87">
        <v>91368</v>
      </c>
      <c r="B2080" s="78" t="s">
        <v>2422</v>
      </c>
      <c r="C2080" s="87" t="s">
        <v>24</v>
      </c>
      <c r="D2080" s="88">
        <v>8.7200000000000006</v>
      </c>
      <c r="E2080" s="126">
        <v>0.1021</v>
      </c>
    </row>
    <row r="2081" spans="1:5">
      <c r="A2081" s="87">
        <v>5695</v>
      </c>
      <c r="B2081" s="78" t="s">
        <v>2423</v>
      </c>
      <c r="C2081" s="87" t="s">
        <v>24</v>
      </c>
      <c r="D2081" s="88">
        <v>40.909999999999997</v>
      </c>
      <c r="E2081" s="126">
        <v>0.12640000000000001</v>
      </c>
    </row>
    <row r="2082" spans="1:5">
      <c r="A2082" s="87">
        <v>53792</v>
      </c>
      <c r="B2082" s="78" t="s">
        <v>2424</v>
      </c>
      <c r="C2082" s="87" t="s">
        <v>24</v>
      </c>
      <c r="D2082" s="88">
        <v>102.42</v>
      </c>
      <c r="E2082" s="126">
        <v>0</v>
      </c>
    </row>
    <row r="2083" spans="1:5">
      <c r="A2083" s="87">
        <v>106347</v>
      </c>
      <c r="B2083" s="78" t="s">
        <v>2425</v>
      </c>
      <c r="C2083" s="87" t="s">
        <v>24</v>
      </c>
      <c r="D2083" s="88">
        <v>0</v>
      </c>
      <c r="E2083" s="126"/>
    </row>
    <row r="2084" spans="1:5">
      <c r="A2084" s="87">
        <v>106350</v>
      </c>
      <c r="B2084" s="78" t="s">
        <v>2426</v>
      </c>
      <c r="C2084" s="87" t="s">
        <v>24</v>
      </c>
      <c r="D2084" s="88">
        <v>0</v>
      </c>
      <c r="E2084" s="126"/>
    </row>
    <row r="2085" spans="1:5">
      <c r="A2085" s="87">
        <v>106348</v>
      </c>
      <c r="B2085" s="78" t="s">
        <v>2427</v>
      </c>
      <c r="C2085" s="87" t="s">
        <v>24</v>
      </c>
      <c r="D2085" s="88">
        <v>0</v>
      </c>
      <c r="E2085" s="126"/>
    </row>
    <row r="2086" spans="1:5">
      <c r="A2086" s="87">
        <v>106349</v>
      </c>
      <c r="B2086" s="78" t="s">
        <v>2428</v>
      </c>
      <c r="C2086" s="87" t="s">
        <v>24</v>
      </c>
      <c r="D2086" s="88">
        <v>0</v>
      </c>
      <c r="E2086" s="126"/>
    </row>
    <row r="2087" spans="1:5">
      <c r="A2087" s="87">
        <v>106351</v>
      </c>
      <c r="B2087" s="78" t="s">
        <v>2429</v>
      </c>
      <c r="C2087" s="87" t="s">
        <v>24</v>
      </c>
      <c r="D2087" s="88">
        <v>200.13</v>
      </c>
      <c r="E2087" s="126">
        <v>0</v>
      </c>
    </row>
    <row r="2088" spans="1:5">
      <c r="A2088" s="87">
        <v>106337</v>
      </c>
      <c r="B2088" s="78" t="s">
        <v>2430</v>
      </c>
      <c r="C2088" s="87" t="s">
        <v>24</v>
      </c>
      <c r="D2088" s="88">
        <v>0</v>
      </c>
      <c r="E2088" s="126"/>
    </row>
    <row r="2089" spans="1:5">
      <c r="A2089" s="87">
        <v>106340</v>
      </c>
      <c r="B2089" s="78" t="s">
        <v>2431</v>
      </c>
      <c r="C2089" s="87" t="s">
        <v>24</v>
      </c>
      <c r="D2089" s="88">
        <v>0</v>
      </c>
      <c r="E2089" s="126"/>
    </row>
    <row r="2090" spans="1:5">
      <c r="A2090" s="87">
        <v>106338</v>
      </c>
      <c r="B2090" s="78" t="s">
        <v>2432</v>
      </c>
      <c r="C2090" s="87" t="s">
        <v>24</v>
      </c>
      <c r="D2090" s="88">
        <v>0</v>
      </c>
      <c r="E2090" s="126"/>
    </row>
    <row r="2091" spans="1:5">
      <c r="A2091" s="87">
        <v>106339</v>
      </c>
      <c r="B2091" s="78" t="s">
        <v>2433</v>
      </c>
      <c r="C2091" s="87" t="s">
        <v>24</v>
      </c>
      <c r="D2091" s="88">
        <v>0</v>
      </c>
      <c r="E2091" s="126"/>
    </row>
    <row r="2092" spans="1:5">
      <c r="A2092" s="87">
        <v>106341</v>
      </c>
      <c r="B2092" s="78" t="s">
        <v>2434</v>
      </c>
      <c r="C2092" s="87" t="s">
        <v>24</v>
      </c>
      <c r="D2092" s="88">
        <v>271.58</v>
      </c>
      <c r="E2092" s="126">
        <v>0</v>
      </c>
    </row>
    <row r="2093" spans="1:5">
      <c r="A2093" s="87">
        <v>92237</v>
      </c>
      <c r="B2093" s="78" t="s">
        <v>2435</v>
      </c>
      <c r="C2093" s="87" t="s">
        <v>24</v>
      </c>
      <c r="D2093" s="88">
        <v>29.38</v>
      </c>
      <c r="E2093" s="126">
        <v>1</v>
      </c>
    </row>
    <row r="2094" spans="1:5">
      <c r="A2094" s="87">
        <v>92239</v>
      </c>
      <c r="B2094" s="78" t="s">
        <v>2436</v>
      </c>
      <c r="C2094" s="87" t="s">
        <v>24</v>
      </c>
      <c r="D2094" s="88">
        <v>4.7699999999999996</v>
      </c>
      <c r="E2094" s="126">
        <v>1</v>
      </c>
    </row>
    <row r="2095" spans="1:5">
      <c r="A2095" s="87">
        <v>92238</v>
      </c>
      <c r="B2095" s="78" t="s">
        <v>2437</v>
      </c>
      <c r="C2095" s="87" t="s">
        <v>24</v>
      </c>
      <c r="D2095" s="88">
        <v>11.81</v>
      </c>
      <c r="E2095" s="126">
        <v>1</v>
      </c>
    </row>
    <row r="2096" spans="1:5">
      <c r="A2096" s="87">
        <v>92240</v>
      </c>
      <c r="B2096" s="78" t="s">
        <v>2438</v>
      </c>
      <c r="C2096" s="87" t="s">
        <v>24</v>
      </c>
      <c r="D2096" s="88">
        <v>52.6</v>
      </c>
      <c r="E2096" s="126">
        <v>1</v>
      </c>
    </row>
    <row r="2097" spans="1:5">
      <c r="A2097" s="87">
        <v>92241</v>
      </c>
      <c r="B2097" s="78" t="s">
        <v>2439</v>
      </c>
      <c r="C2097" s="87" t="s">
        <v>24</v>
      </c>
      <c r="D2097" s="88">
        <v>279.2</v>
      </c>
      <c r="E2097" s="126">
        <v>0</v>
      </c>
    </row>
    <row r="2098" spans="1:5">
      <c r="A2098" s="87">
        <v>91640</v>
      </c>
      <c r="B2098" s="78" t="s">
        <v>2440</v>
      </c>
      <c r="C2098" s="87" t="s">
        <v>24</v>
      </c>
      <c r="D2098" s="88">
        <v>40.31</v>
      </c>
      <c r="E2098" s="126">
        <v>1</v>
      </c>
    </row>
    <row r="2099" spans="1:5">
      <c r="A2099" s="87">
        <v>91642</v>
      </c>
      <c r="B2099" s="78" t="s">
        <v>2441</v>
      </c>
      <c r="C2099" s="87" t="s">
        <v>24</v>
      </c>
      <c r="D2099" s="88">
        <v>6.56</v>
      </c>
      <c r="E2099" s="126">
        <v>1</v>
      </c>
    </row>
    <row r="2100" spans="1:5">
      <c r="A2100" s="87">
        <v>91641</v>
      </c>
      <c r="B2100" s="78" t="s">
        <v>2442</v>
      </c>
      <c r="C2100" s="87" t="s">
        <v>24</v>
      </c>
      <c r="D2100" s="88">
        <v>16.25</v>
      </c>
      <c r="E2100" s="126">
        <v>1</v>
      </c>
    </row>
    <row r="2101" spans="1:5">
      <c r="A2101" s="87">
        <v>91643</v>
      </c>
      <c r="B2101" s="78" t="s">
        <v>2443</v>
      </c>
      <c r="C2101" s="87" t="s">
        <v>24</v>
      </c>
      <c r="D2101" s="88">
        <v>72.52</v>
      </c>
      <c r="E2101" s="126">
        <v>1</v>
      </c>
    </row>
    <row r="2102" spans="1:5">
      <c r="A2102" s="87">
        <v>91644</v>
      </c>
      <c r="B2102" s="78" t="s">
        <v>2444</v>
      </c>
      <c r="C2102" s="87" t="s">
        <v>24</v>
      </c>
      <c r="D2102" s="88">
        <v>304.55</v>
      </c>
      <c r="E2102" s="126">
        <v>0</v>
      </c>
    </row>
    <row r="2103" spans="1:5">
      <c r="A2103" s="87">
        <v>92105</v>
      </c>
      <c r="B2103" s="78" t="s">
        <v>2445</v>
      </c>
      <c r="C2103" s="87" t="s">
        <v>24</v>
      </c>
      <c r="D2103" s="88">
        <v>194.56</v>
      </c>
      <c r="E2103" s="126">
        <v>0</v>
      </c>
    </row>
    <row r="2104" spans="1:5">
      <c r="A2104" s="87">
        <v>92101</v>
      </c>
      <c r="B2104" s="78" t="s">
        <v>2446</v>
      </c>
      <c r="C2104" s="87" t="s">
        <v>24</v>
      </c>
      <c r="D2104" s="88">
        <v>46.92</v>
      </c>
      <c r="E2104" s="126">
        <v>0.48420000000000002</v>
      </c>
    </row>
    <row r="2105" spans="1:5">
      <c r="A2105" s="87">
        <v>92103</v>
      </c>
      <c r="B2105" s="78" t="s">
        <v>2447</v>
      </c>
      <c r="C2105" s="87" t="s">
        <v>24</v>
      </c>
      <c r="D2105" s="88">
        <v>5.91</v>
      </c>
      <c r="E2105" s="126">
        <v>0.31979999999999997</v>
      </c>
    </row>
    <row r="2106" spans="1:5">
      <c r="A2106" s="87">
        <v>92102</v>
      </c>
      <c r="B2106" s="78" t="s">
        <v>2448</v>
      </c>
      <c r="C2106" s="87" t="s">
        <v>24</v>
      </c>
      <c r="D2106" s="88">
        <v>14.62</v>
      </c>
      <c r="E2106" s="126">
        <v>0.31940000000000002</v>
      </c>
    </row>
    <row r="2107" spans="1:5">
      <c r="A2107" s="87">
        <v>92104</v>
      </c>
      <c r="B2107" s="78" t="s">
        <v>2449</v>
      </c>
      <c r="C2107" s="87" t="s">
        <v>24</v>
      </c>
      <c r="D2107" s="88">
        <v>73.77</v>
      </c>
      <c r="E2107" s="126">
        <v>0.38500000000000001</v>
      </c>
    </row>
    <row r="2108" spans="1:5">
      <c r="A2108" s="87">
        <v>91396</v>
      </c>
      <c r="B2108" s="78" t="s">
        <v>2450</v>
      </c>
      <c r="C2108" s="87" t="s">
        <v>24</v>
      </c>
      <c r="D2108" s="88">
        <v>29.93</v>
      </c>
      <c r="E2108" s="126">
        <v>0.16400000000000001</v>
      </c>
    </row>
    <row r="2109" spans="1:5">
      <c r="A2109" s="87">
        <v>91398</v>
      </c>
      <c r="B2109" s="78" t="s">
        <v>2451</v>
      </c>
      <c r="C2109" s="87" t="s">
        <v>24</v>
      </c>
      <c r="D2109" s="88">
        <v>4.66</v>
      </c>
      <c r="E2109" s="126">
        <v>0.1094</v>
      </c>
    </row>
    <row r="2110" spans="1:5">
      <c r="A2110" s="87">
        <v>91397</v>
      </c>
      <c r="B2110" s="78" t="s">
        <v>2452</v>
      </c>
      <c r="C2110" s="87" t="s">
        <v>24</v>
      </c>
      <c r="D2110" s="88">
        <v>11.56</v>
      </c>
      <c r="E2110" s="126">
        <v>0.11070000000000001</v>
      </c>
    </row>
    <row r="2111" spans="1:5">
      <c r="A2111" s="87">
        <v>5763</v>
      </c>
      <c r="B2111" s="78" t="s">
        <v>2453</v>
      </c>
      <c r="C2111" s="87" t="s">
        <v>24</v>
      </c>
      <c r="D2111" s="88">
        <v>53.05</v>
      </c>
      <c r="E2111" s="126">
        <v>0.1157</v>
      </c>
    </row>
    <row r="2112" spans="1:5">
      <c r="A2112" s="87">
        <v>53831</v>
      </c>
      <c r="B2112" s="78" t="s">
        <v>2454</v>
      </c>
      <c r="C2112" s="87" t="s">
        <v>24</v>
      </c>
      <c r="D2112" s="88">
        <v>194.56</v>
      </c>
      <c r="E2112" s="126">
        <v>0</v>
      </c>
    </row>
    <row r="2113" spans="1:5">
      <c r="A2113" s="87">
        <v>106222</v>
      </c>
      <c r="B2113" s="78" t="s">
        <v>2455</v>
      </c>
      <c r="C2113" s="87" t="s">
        <v>24</v>
      </c>
      <c r="D2113" s="88">
        <v>29.79</v>
      </c>
      <c r="E2113" s="126">
        <v>0.2034</v>
      </c>
    </row>
    <row r="2114" spans="1:5">
      <c r="A2114" s="87">
        <v>106225</v>
      </c>
      <c r="B2114" s="78" t="s">
        <v>2456</v>
      </c>
      <c r="C2114" s="87" t="s">
        <v>24</v>
      </c>
      <c r="D2114" s="88">
        <v>4.58</v>
      </c>
      <c r="E2114" s="126">
        <v>0.13969999999999999</v>
      </c>
    </row>
    <row r="2115" spans="1:5">
      <c r="A2115" s="87">
        <v>106223</v>
      </c>
      <c r="B2115" s="78" t="s">
        <v>2457</v>
      </c>
      <c r="C2115" s="87" t="s">
        <v>24</v>
      </c>
      <c r="D2115" s="88">
        <v>11.34</v>
      </c>
      <c r="E2115" s="126">
        <v>0.14019999999999999</v>
      </c>
    </row>
    <row r="2116" spans="1:5">
      <c r="A2116" s="87">
        <v>106224</v>
      </c>
      <c r="B2116" s="78" t="s">
        <v>2458</v>
      </c>
      <c r="C2116" s="87" t="s">
        <v>24</v>
      </c>
      <c r="D2116" s="88">
        <v>52.06</v>
      </c>
      <c r="E2116" s="126">
        <v>0.1454</v>
      </c>
    </row>
    <row r="2117" spans="1:5">
      <c r="A2117" s="87">
        <v>106226</v>
      </c>
      <c r="B2117" s="78" t="s">
        <v>2459</v>
      </c>
      <c r="C2117" s="87" t="s">
        <v>24</v>
      </c>
      <c r="D2117" s="88">
        <v>159.59</v>
      </c>
      <c r="E2117" s="126">
        <v>0</v>
      </c>
    </row>
    <row r="2118" spans="1:5">
      <c r="A2118" s="87">
        <v>91359</v>
      </c>
      <c r="B2118" s="78" t="s">
        <v>2460</v>
      </c>
      <c r="C2118" s="87" t="s">
        <v>24</v>
      </c>
      <c r="D2118" s="88">
        <v>21.59</v>
      </c>
      <c r="E2118" s="126">
        <v>0.18990000000000001</v>
      </c>
    </row>
    <row r="2119" spans="1:5">
      <c r="A2119" s="87">
        <v>91361</v>
      </c>
      <c r="B2119" s="78" t="s">
        <v>2461</v>
      </c>
      <c r="C2119" s="87" t="s">
        <v>24</v>
      </c>
      <c r="D2119" s="88">
        <v>3.33</v>
      </c>
      <c r="E2119" s="126">
        <v>0.12909999999999999</v>
      </c>
    </row>
    <row r="2120" spans="1:5">
      <c r="A2120" s="87">
        <v>91360</v>
      </c>
      <c r="B2120" s="78" t="s">
        <v>2462</v>
      </c>
      <c r="C2120" s="87" t="s">
        <v>24</v>
      </c>
      <c r="D2120" s="88">
        <v>8.26</v>
      </c>
      <c r="E2120" s="126">
        <v>0.1295</v>
      </c>
    </row>
    <row r="2121" spans="1:5">
      <c r="A2121" s="87">
        <v>53882</v>
      </c>
      <c r="B2121" s="78" t="s">
        <v>2463</v>
      </c>
      <c r="C2121" s="87" t="s">
        <v>24</v>
      </c>
      <c r="D2121" s="88">
        <v>37.92</v>
      </c>
      <c r="E2121" s="126">
        <v>0.1353</v>
      </c>
    </row>
    <row r="2122" spans="1:5">
      <c r="A2122" s="87">
        <v>5747</v>
      </c>
      <c r="B2122" s="78" t="s">
        <v>2464</v>
      </c>
      <c r="C2122" s="87" t="s">
        <v>24</v>
      </c>
      <c r="D2122" s="88">
        <v>159.9</v>
      </c>
      <c r="E2122" s="126">
        <v>0</v>
      </c>
    </row>
    <row r="2123" spans="1:5">
      <c r="A2123" s="87">
        <v>104699</v>
      </c>
      <c r="B2123" s="78" t="s">
        <v>2465</v>
      </c>
      <c r="C2123" s="87" t="s">
        <v>24</v>
      </c>
      <c r="D2123" s="88">
        <v>0</v>
      </c>
      <c r="E2123" s="126"/>
    </row>
    <row r="2124" spans="1:5">
      <c r="A2124" s="87">
        <v>104702</v>
      </c>
      <c r="B2124" s="78" t="s">
        <v>2466</v>
      </c>
      <c r="C2124" s="87" t="s">
        <v>24</v>
      </c>
      <c r="D2124" s="88">
        <v>0</v>
      </c>
      <c r="E2124" s="126"/>
    </row>
    <row r="2125" spans="1:5">
      <c r="A2125" s="87">
        <v>104700</v>
      </c>
      <c r="B2125" s="78" t="s">
        <v>2467</v>
      </c>
      <c r="C2125" s="87" t="s">
        <v>24</v>
      </c>
      <c r="D2125" s="88">
        <v>0</v>
      </c>
      <c r="E2125" s="126"/>
    </row>
    <row r="2126" spans="1:5">
      <c r="A2126" s="87">
        <v>104701</v>
      </c>
      <c r="B2126" s="78" t="s">
        <v>2468</v>
      </c>
      <c r="C2126" s="87" t="s">
        <v>24</v>
      </c>
      <c r="D2126" s="88">
        <v>0</v>
      </c>
      <c r="E2126" s="126"/>
    </row>
    <row r="2127" spans="1:5">
      <c r="A2127" s="87">
        <v>104703</v>
      </c>
      <c r="B2127" s="78" t="s">
        <v>2469</v>
      </c>
      <c r="C2127" s="87" t="s">
        <v>24</v>
      </c>
      <c r="D2127" s="88">
        <v>93.53</v>
      </c>
      <c r="E2127" s="126">
        <v>0</v>
      </c>
    </row>
    <row r="2128" spans="1:5">
      <c r="A2128" s="87">
        <v>91390</v>
      </c>
      <c r="B2128" s="78" t="s">
        <v>2470</v>
      </c>
      <c r="C2128" s="87" t="s">
        <v>24</v>
      </c>
      <c r="D2128" s="88">
        <v>19.73</v>
      </c>
      <c r="E2128" s="126">
        <v>8.3599999999999994E-2</v>
      </c>
    </row>
    <row r="2129" spans="1:5">
      <c r="A2129" s="87">
        <v>91392</v>
      </c>
      <c r="B2129" s="78" t="s">
        <v>2471</v>
      </c>
      <c r="C2129" s="87" t="s">
        <v>24</v>
      </c>
      <c r="D2129" s="88">
        <v>3.17</v>
      </c>
      <c r="E2129" s="126">
        <v>5.3600000000000002E-2</v>
      </c>
    </row>
    <row r="2130" spans="1:5">
      <c r="A2130" s="87">
        <v>91391</v>
      </c>
      <c r="B2130" s="78" t="s">
        <v>2472</v>
      </c>
      <c r="C2130" s="87" t="s">
        <v>24</v>
      </c>
      <c r="D2130" s="88">
        <v>7.86</v>
      </c>
      <c r="E2130" s="126">
        <v>5.4699999999999999E-2</v>
      </c>
    </row>
    <row r="2131" spans="1:5">
      <c r="A2131" s="87">
        <v>73335</v>
      </c>
      <c r="B2131" s="78" t="s">
        <v>2473</v>
      </c>
      <c r="C2131" s="87" t="s">
        <v>24</v>
      </c>
      <c r="D2131" s="88">
        <v>35.96</v>
      </c>
      <c r="E2131" s="126">
        <v>5.7299999999999997E-2</v>
      </c>
    </row>
    <row r="2132" spans="1:5">
      <c r="A2132" s="87">
        <v>73340</v>
      </c>
      <c r="B2132" s="78" t="s">
        <v>2474</v>
      </c>
      <c r="C2132" s="87" t="s">
        <v>24</v>
      </c>
      <c r="D2132" s="88">
        <v>156.51</v>
      </c>
      <c r="E2132" s="126">
        <v>0</v>
      </c>
    </row>
    <row r="2133" spans="1:5">
      <c r="A2133" s="87">
        <v>89264</v>
      </c>
      <c r="B2133" s="78" t="s">
        <v>2475</v>
      </c>
      <c r="C2133" s="87" t="s">
        <v>24</v>
      </c>
      <c r="D2133" s="88">
        <v>21.61</v>
      </c>
      <c r="E2133" s="126">
        <v>8.14E-2</v>
      </c>
    </row>
    <row r="2134" spans="1:5">
      <c r="A2134" s="87">
        <v>89266</v>
      </c>
      <c r="B2134" s="78" t="s">
        <v>2476</v>
      </c>
      <c r="C2134" s="87" t="s">
        <v>24</v>
      </c>
      <c r="D2134" s="88">
        <v>3.47</v>
      </c>
      <c r="E2134" s="126">
        <v>5.1900000000000002E-2</v>
      </c>
    </row>
    <row r="2135" spans="1:5">
      <c r="A2135" s="87">
        <v>89265</v>
      </c>
      <c r="B2135" s="78" t="s">
        <v>2477</v>
      </c>
      <c r="C2135" s="87" t="s">
        <v>24</v>
      </c>
      <c r="D2135" s="88">
        <v>8.6199999999999992</v>
      </c>
      <c r="E2135" s="126">
        <v>5.3400000000000003E-2</v>
      </c>
    </row>
    <row r="2136" spans="1:5">
      <c r="A2136" s="87">
        <v>5705</v>
      </c>
      <c r="B2136" s="78" t="s">
        <v>2478</v>
      </c>
      <c r="C2136" s="87" t="s">
        <v>24</v>
      </c>
      <c r="D2136" s="88">
        <v>39.43</v>
      </c>
      <c r="E2136" s="126">
        <v>5.6000000000000001E-2</v>
      </c>
    </row>
    <row r="2137" spans="1:5">
      <c r="A2137" s="87">
        <v>53797</v>
      </c>
      <c r="B2137" s="78" t="s">
        <v>2479</v>
      </c>
      <c r="C2137" s="87" t="s">
        <v>24</v>
      </c>
      <c r="D2137" s="88">
        <v>117.79</v>
      </c>
      <c r="E2137" s="126">
        <v>0</v>
      </c>
    </row>
    <row r="2138" spans="1:5">
      <c r="A2138" s="87">
        <v>106327</v>
      </c>
      <c r="B2138" s="78" t="s">
        <v>2480</v>
      </c>
      <c r="C2138" s="87" t="s">
        <v>24</v>
      </c>
      <c r="D2138" s="88">
        <v>0</v>
      </c>
      <c r="E2138" s="126"/>
    </row>
    <row r="2139" spans="1:5">
      <c r="A2139" s="87">
        <v>106330</v>
      </c>
      <c r="B2139" s="78" t="s">
        <v>2481</v>
      </c>
      <c r="C2139" s="87" t="s">
        <v>24</v>
      </c>
      <c r="D2139" s="88">
        <v>0</v>
      </c>
      <c r="E2139" s="126"/>
    </row>
    <row r="2140" spans="1:5">
      <c r="A2140" s="87">
        <v>106328</v>
      </c>
      <c r="B2140" s="78" t="s">
        <v>2482</v>
      </c>
      <c r="C2140" s="87" t="s">
        <v>24</v>
      </c>
      <c r="D2140" s="88">
        <v>0</v>
      </c>
      <c r="E2140" s="126"/>
    </row>
    <row r="2141" spans="1:5">
      <c r="A2141" s="87">
        <v>106329</v>
      </c>
      <c r="B2141" s="78" t="s">
        <v>2483</v>
      </c>
      <c r="C2141" s="87" t="s">
        <v>24</v>
      </c>
      <c r="D2141" s="88">
        <v>0</v>
      </c>
      <c r="E2141" s="126"/>
    </row>
    <row r="2142" spans="1:5">
      <c r="A2142" s="87">
        <v>106331</v>
      </c>
      <c r="B2142" s="78" t="s">
        <v>2484</v>
      </c>
      <c r="C2142" s="87" t="s">
        <v>24</v>
      </c>
      <c r="D2142" s="88">
        <v>100.61</v>
      </c>
      <c r="E2142" s="126">
        <v>0</v>
      </c>
    </row>
    <row r="2143" spans="1:5">
      <c r="A2143" s="87">
        <v>106227</v>
      </c>
      <c r="B2143" s="78" t="s">
        <v>2485</v>
      </c>
      <c r="C2143" s="87" t="s">
        <v>24</v>
      </c>
      <c r="D2143" s="88">
        <v>31.11</v>
      </c>
      <c r="E2143" s="126">
        <v>0.23719999999999999</v>
      </c>
    </row>
    <row r="2144" spans="1:5">
      <c r="A2144" s="87">
        <v>106230</v>
      </c>
      <c r="B2144" s="78" t="s">
        <v>2486</v>
      </c>
      <c r="C2144" s="87" t="s">
        <v>24</v>
      </c>
      <c r="D2144" s="88">
        <v>5.16</v>
      </c>
      <c r="E2144" s="126">
        <v>0.2364</v>
      </c>
    </row>
    <row r="2145" spans="1:5">
      <c r="A2145" s="87">
        <v>106228</v>
      </c>
      <c r="B2145" s="78" t="s">
        <v>2487</v>
      </c>
      <c r="C2145" s="87" t="s">
        <v>24</v>
      </c>
      <c r="D2145" s="88">
        <v>12.78</v>
      </c>
      <c r="E2145" s="126">
        <v>0.23710000000000001</v>
      </c>
    </row>
    <row r="2146" spans="1:5">
      <c r="A2146" s="87">
        <v>106229</v>
      </c>
      <c r="B2146" s="78" t="s">
        <v>2488</v>
      </c>
      <c r="C2146" s="87" t="s">
        <v>24</v>
      </c>
      <c r="D2146" s="88">
        <v>58.33</v>
      </c>
      <c r="E2146" s="126">
        <v>0.23730000000000001</v>
      </c>
    </row>
    <row r="2147" spans="1:5">
      <c r="A2147" s="87">
        <v>106231</v>
      </c>
      <c r="B2147" s="78" t="s">
        <v>2489</v>
      </c>
      <c r="C2147" s="87" t="s">
        <v>24</v>
      </c>
      <c r="D2147" s="88">
        <v>159.59</v>
      </c>
      <c r="E2147" s="126">
        <v>0</v>
      </c>
    </row>
    <row r="2148" spans="1:5">
      <c r="A2148" s="87">
        <v>106342</v>
      </c>
      <c r="B2148" s="78" t="s">
        <v>2490</v>
      </c>
      <c r="C2148" s="87" t="s">
        <v>24</v>
      </c>
      <c r="D2148" s="88">
        <v>0</v>
      </c>
      <c r="E2148" s="126"/>
    </row>
    <row r="2149" spans="1:5">
      <c r="A2149" s="87">
        <v>106345</v>
      </c>
      <c r="B2149" s="78" t="s">
        <v>2491</v>
      </c>
      <c r="C2149" s="87" t="s">
        <v>24</v>
      </c>
      <c r="D2149" s="88">
        <v>0</v>
      </c>
      <c r="E2149" s="126"/>
    </row>
    <row r="2150" spans="1:5">
      <c r="A2150" s="87">
        <v>106343</v>
      </c>
      <c r="B2150" s="78" t="s">
        <v>2492</v>
      </c>
      <c r="C2150" s="87" t="s">
        <v>24</v>
      </c>
      <c r="D2150" s="88">
        <v>0</v>
      </c>
      <c r="E2150" s="126"/>
    </row>
    <row r="2151" spans="1:5">
      <c r="A2151" s="87">
        <v>106344</v>
      </c>
      <c r="B2151" s="78" t="s">
        <v>2493</v>
      </c>
      <c r="C2151" s="87" t="s">
        <v>24</v>
      </c>
      <c r="D2151" s="88">
        <v>0</v>
      </c>
      <c r="E2151" s="126"/>
    </row>
    <row r="2152" spans="1:5">
      <c r="A2152" s="87">
        <v>106346</v>
      </c>
      <c r="B2152" s="78" t="s">
        <v>2494</v>
      </c>
      <c r="C2152" s="87" t="s">
        <v>24</v>
      </c>
      <c r="D2152" s="88">
        <v>159.59</v>
      </c>
      <c r="E2152" s="126">
        <v>0</v>
      </c>
    </row>
    <row r="2153" spans="1:5">
      <c r="A2153" s="87">
        <v>106332</v>
      </c>
      <c r="B2153" s="78" t="s">
        <v>2495</v>
      </c>
      <c r="C2153" s="87" t="s">
        <v>24</v>
      </c>
      <c r="D2153" s="88">
        <v>0</v>
      </c>
      <c r="E2153" s="126"/>
    </row>
    <row r="2154" spans="1:5">
      <c r="A2154" s="87">
        <v>106335</v>
      </c>
      <c r="B2154" s="78" t="s">
        <v>2496</v>
      </c>
      <c r="C2154" s="87" t="s">
        <v>24</v>
      </c>
      <c r="D2154" s="88">
        <v>0</v>
      </c>
      <c r="E2154" s="126"/>
    </row>
    <row r="2155" spans="1:5">
      <c r="A2155" s="87">
        <v>106333</v>
      </c>
      <c r="B2155" s="78" t="s">
        <v>2497</v>
      </c>
      <c r="C2155" s="87" t="s">
        <v>24</v>
      </c>
      <c r="D2155" s="88">
        <v>0</v>
      </c>
      <c r="E2155" s="126"/>
    </row>
    <row r="2156" spans="1:5">
      <c r="A2156" s="87">
        <v>106334</v>
      </c>
      <c r="B2156" s="78" t="s">
        <v>2498</v>
      </c>
      <c r="C2156" s="87" t="s">
        <v>24</v>
      </c>
      <c r="D2156" s="88">
        <v>0</v>
      </c>
      <c r="E2156" s="126"/>
    </row>
    <row r="2157" spans="1:5">
      <c r="A2157" s="87">
        <v>106336</v>
      </c>
      <c r="B2157" s="78" t="s">
        <v>2499</v>
      </c>
      <c r="C2157" s="87" t="s">
        <v>24</v>
      </c>
      <c r="D2157" s="88">
        <v>159.59</v>
      </c>
      <c r="E2157" s="126">
        <v>0</v>
      </c>
    </row>
    <row r="2158" spans="1:5">
      <c r="A2158" s="87">
        <v>91354</v>
      </c>
      <c r="B2158" s="78" t="s">
        <v>2500</v>
      </c>
      <c r="C2158" s="87" t="s">
        <v>24</v>
      </c>
      <c r="D2158" s="88">
        <v>18.079999999999998</v>
      </c>
      <c r="E2158" s="126">
        <v>0</v>
      </c>
    </row>
    <row r="2159" spans="1:5">
      <c r="A2159" s="87">
        <v>91356</v>
      </c>
      <c r="B2159" s="78" t="s">
        <v>2501</v>
      </c>
      <c r="C2159" s="87" t="s">
        <v>24</v>
      </c>
      <c r="D2159" s="88">
        <v>3</v>
      </c>
      <c r="E2159" s="126">
        <v>0</v>
      </c>
    </row>
    <row r="2160" spans="1:5">
      <c r="A2160" s="87">
        <v>91355</v>
      </c>
      <c r="B2160" s="78" t="s">
        <v>2502</v>
      </c>
      <c r="C2160" s="87" t="s">
        <v>24</v>
      </c>
      <c r="D2160" s="88">
        <v>7.43</v>
      </c>
      <c r="E2160" s="126">
        <v>0</v>
      </c>
    </row>
    <row r="2161" spans="1:5">
      <c r="A2161" s="87">
        <v>5751</v>
      </c>
      <c r="B2161" s="78" t="s">
        <v>2503</v>
      </c>
      <c r="C2161" s="87" t="s">
        <v>24</v>
      </c>
      <c r="D2161" s="88">
        <v>33.9</v>
      </c>
      <c r="E2161" s="126">
        <v>0</v>
      </c>
    </row>
    <row r="2162" spans="1:5">
      <c r="A2162" s="87">
        <v>53827</v>
      </c>
      <c r="B2162" s="78" t="s">
        <v>2504</v>
      </c>
      <c r="C2162" s="87" t="s">
        <v>24</v>
      </c>
      <c r="D2162" s="88">
        <v>115.31</v>
      </c>
      <c r="E2162" s="126">
        <v>0</v>
      </c>
    </row>
    <row r="2163" spans="1:5">
      <c r="A2163" s="87">
        <v>91375</v>
      </c>
      <c r="B2163" s="78" t="s">
        <v>2505</v>
      </c>
      <c r="C2163" s="87" t="s">
        <v>24</v>
      </c>
      <c r="D2163" s="88">
        <v>19.850000000000001</v>
      </c>
      <c r="E2163" s="126">
        <v>0</v>
      </c>
    </row>
    <row r="2164" spans="1:5">
      <c r="A2164" s="87">
        <v>91377</v>
      </c>
      <c r="B2164" s="78" t="s">
        <v>2506</v>
      </c>
      <c r="C2164" s="87" t="s">
        <v>24</v>
      </c>
      <c r="D2164" s="88">
        <v>3.29</v>
      </c>
      <c r="E2164" s="126">
        <v>0</v>
      </c>
    </row>
    <row r="2165" spans="1:5">
      <c r="A2165" s="87">
        <v>91376</v>
      </c>
      <c r="B2165" s="78" t="s">
        <v>2507</v>
      </c>
      <c r="C2165" s="87" t="s">
        <v>24</v>
      </c>
      <c r="D2165" s="88">
        <v>8.16</v>
      </c>
      <c r="E2165" s="126">
        <v>0</v>
      </c>
    </row>
    <row r="2166" spans="1:5">
      <c r="A2166" s="87">
        <v>5754</v>
      </c>
      <c r="B2166" s="78" t="s">
        <v>2508</v>
      </c>
      <c r="C2166" s="87" t="s">
        <v>24</v>
      </c>
      <c r="D2166" s="88">
        <v>37.22</v>
      </c>
      <c r="E2166" s="126">
        <v>0</v>
      </c>
    </row>
    <row r="2167" spans="1:5">
      <c r="A2167" s="87">
        <v>53829</v>
      </c>
      <c r="B2167" s="78" t="s">
        <v>2509</v>
      </c>
      <c r="C2167" s="87" t="s">
        <v>24</v>
      </c>
      <c r="D2167" s="88">
        <v>117.79</v>
      </c>
      <c r="E2167" s="126">
        <v>0</v>
      </c>
    </row>
    <row r="2168" spans="1:5">
      <c r="A2168" s="87">
        <v>91026</v>
      </c>
      <c r="B2168" s="78" t="s">
        <v>2510</v>
      </c>
      <c r="C2168" s="87" t="s">
        <v>24</v>
      </c>
      <c r="D2168" s="88">
        <v>25.38</v>
      </c>
      <c r="E2168" s="126">
        <v>6.5000000000000002E-2</v>
      </c>
    </row>
    <row r="2169" spans="1:5">
      <c r="A2169" s="87">
        <v>91028</v>
      </c>
      <c r="B2169" s="78" t="s">
        <v>2511</v>
      </c>
      <c r="C2169" s="87" t="s">
        <v>24</v>
      </c>
      <c r="D2169" s="88">
        <v>4.1100000000000003</v>
      </c>
      <c r="E2169" s="126">
        <v>4.1399999999999999E-2</v>
      </c>
    </row>
    <row r="2170" spans="1:5">
      <c r="A2170" s="87">
        <v>91027</v>
      </c>
      <c r="B2170" s="78" t="s">
        <v>2512</v>
      </c>
      <c r="C2170" s="87" t="s">
        <v>24</v>
      </c>
      <c r="D2170" s="88">
        <v>10.18</v>
      </c>
      <c r="E2170" s="126">
        <v>4.2200000000000001E-2</v>
      </c>
    </row>
    <row r="2171" spans="1:5">
      <c r="A2171" s="87">
        <v>91029</v>
      </c>
      <c r="B2171" s="78" t="s">
        <v>2513</v>
      </c>
      <c r="C2171" s="87" t="s">
        <v>24</v>
      </c>
      <c r="D2171" s="88">
        <v>46.55</v>
      </c>
      <c r="E2171" s="126">
        <v>4.4299999999999999E-2</v>
      </c>
    </row>
    <row r="2172" spans="1:5">
      <c r="A2172" s="87">
        <v>91030</v>
      </c>
      <c r="B2172" s="78" t="s">
        <v>2514</v>
      </c>
      <c r="C2172" s="87" t="s">
        <v>24</v>
      </c>
      <c r="D2172" s="88">
        <v>148.34</v>
      </c>
      <c r="E2172" s="126">
        <v>0</v>
      </c>
    </row>
    <row r="2173" spans="1:5">
      <c r="A2173" s="87">
        <v>106237</v>
      </c>
      <c r="B2173" s="78" t="s">
        <v>2515</v>
      </c>
      <c r="C2173" s="87" t="s">
        <v>24</v>
      </c>
      <c r="D2173" s="88">
        <v>0</v>
      </c>
      <c r="E2173" s="126"/>
    </row>
    <row r="2174" spans="1:5">
      <c r="A2174" s="87">
        <v>106240</v>
      </c>
      <c r="B2174" s="78" t="s">
        <v>2516</v>
      </c>
      <c r="C2174" s="87" t="s">
        <v>24</v>
      </c>
      <c r="D2174" s="88">
        <v>0</v>
      </c>
      <c r="E2174" s="126"/>
    </row>
    <row r="2175" spans="1:5">
      <c r="A2175" s="87">
        <v>106238</v>
      </c>
      <c r="B2175" s="78" t="s">
        <v>2517</v>
      </c>
      <c r="C2175" s="87" t="s">
        <v>24</v>
      </c>
      <c r="D2175" s="88">
        <v>0</v>
      </c>
      <c r="E2175" s="126"/>
    </row>
    <row r="2176" spans="1:5">
      <c r="A2176" s="87">
        <v>106239</v>
      </c>
      <c r="B2176" s="78" t="s">
        <v>2518</v>
      </c>
      <c r="C2176" s="87" t="s">
        <v>24</v>
      </c>
      <c r="D2176" s="88">
        <v>0</v>
      </c>
      <c r="E2176" s="126"/>
    </row>
    <row r="2177" spans="1:5">
      <c r="A2177" s="87">
        <v>106241</v>
      </c>
      <c r="B2177" s="78" t="s">
        <v>2519</v>
      </c>
      <c r="C2177" s="87" t="s">
        <v>24</v>
      </c>
      <c r="D2177" s="88">
        <v>224.39</v>
      </c>
      <c r="E2177" s="126">
        <v>0</v>
      </c>
    </row>
    <row r="2178" spans="1:5">
      <c r="A2178" s="87">
        <v>106352</v>
      </c>
      <c r="B2178" s="78" t="s">
        <v>2520</v>
      </c>
      <c r="C2178" s="87" t="s">
        <v>24</v>
      </c>
      <c r="D2178" s="88">
        <v>0</v>
      </c>
      <c r="E2178" s="126"/>
    </row>
    <row r="2179" spans="1:5">
      <c r="A2179" s="87">
        <v>106355</v>
      </c>
      <c r="B2179" s="78" t="s">
        <v>2521</v>
      </c>
      <c r="C2179" s="87" t="s">
        <v>24</v>
      </c>
      <c r="D2179" s="88">
        <v>0</v>
      </c>
      <c r="E2179" s="126"/>
    </row>
    <row r="2180" spans="1:5">
      <c r="A2180" s="87">
        <v>106353</v>
      </c>
      <c r="B2180" s="78" t="s">
        <v>2522</v>
      </c>
      <c r="C2180" s="87" t="s">
        <v>24</v>
      </c>
      <c r="D2180" s="88">
        <v>0</v>
      </c>
      <c r="E2180" s="126"/>
    </row>
    <row r="2181" spans="1:5">
      <c r="A2181" s="87">
        <v>106354</v>
      </c>
      <c r="B2181" s="78" t="s">
        <v>2523</v>
      </c>
      <c r="C2181" s="87" t="s">
        <v>24</v>
      </c>
      <c r="D2181" s="88">
        <v>0</v>
      </c>
      <c r="E2181" s="126"/>
    </row>
    <row r="2182" spans="1:5">
      <c r="A2182" s="87">
        <v>106356</v>
      </c>
      <c r="B2182" s="78" t="s">
        <v>2524</v>
      </c>
      <c r="C2182" s="87" t="s">
        <v>24</v>
      </c>
      <c r="D2182" s="88">
        <v>224.39</v>
      </c>
      <c r="E2182" s="126">
        <v>0</v>
      </c>
    </row>
    <row r="2183" spans="1:5">
      <c r="A2183" s="87">
        <v>106357</v>
      </c>
      <c r="B2183" s="78" t="s">
        <v>2525</v>
      </c>
      <c r="C2183" s="87" t="s">
        <v>24</v>
      </c>
      <c r="D2183" s="88">
        <v>0</v>
      </c>
      <c r="E2183" s="126"/>
    </row>
    <row r="2184" spans="1:5">
      <c r="A2184" s="87">
        <v>106360</v>
      </c>
      <c r="B2184" s="78" t="s">
        <v>2526</v>
      </c>
      <c r="C2184" s="87" t="s">
        <v>24</v>
      </c>
      <c r="D2184" s="88">
        <v>0</v>
      </c>
      <c r="E2184" s="126"/>
    </row>
    <row r="2185" spans="1:5">
      <c r="A2185" s="87">
        <v>106358</v>
      </c>
      <c r="B2185" s="78" t="s">
        <v>2527</v>
      </c>
      <c r="C2185" s="87" t="s">
        <v>24</v>
      </c>
      <c r="D2185" s="88">
        <v>0</v>
      </c>
      <c r="E2185" s="126"/>
    </row>
    <row r="2186" spans="1:5">
      <c r="A2186" s="87">
        <v>106359</v>
      </c>
      <c r="B2186" s="78" t="s">
        <v>2528</v>
      </c>
      <c r="C2186" s="87" t="s">
        <v>24</v>
      </c>
      <c r="D2186" s="88">
        <v>0</v>
      </c>
      <c r="E2186" s="126"/>
    </row>
    <row r="2187" spans="1:5">
      <c r="A2187" s="87">
        <v>106361</v>
      </c>
      <c r="B2187" s="78" t="s">
        <v>2529</v>
      </c>
      <c r="C2187" s="87" t="s">
        <v>24</v>
      </c>
      <c r="D2187" s="88">
        <v>304.55</v>
      </c>
      <c r="E2187" s="126">
        <v>0</v>
      </c>
    </row>
    <row r="2188" spans="1:5">
      <c r="A2188" s="87">
        <v>102812</v>
      </c>
      <c r="B2188" s="78" t="s">
        <v>2530</v>
      </c>
      <c r="C2188" s="87" t="s">
        <v>24</v>
      </c>
      <c r="D2188" s="88">
        <v>0</v>
      </c>
      <c r="E2188" s="126"/>
    </row>
    <row r="2189" spans="1:5">
      <c r="A2189" s="87">
        <v>102813</v>
      </c>
      <c r="B2189" s="78" t="s">
        <v>2531</v>
      </c>
      <c r="C2189" s="87" t="s">
        <v>24</v>
      </c>
      <c r="D2189" s="88">
        <v>0</v>
      </c>
      <c r="E2189" s="126"/>
    </row>
    <row r="2190" spans="1:5">
      <c r="A2190" s="87">
        <v>102814</v>
      </c>
      <c r="B2190" s="78" t="s">
        <v>2532</v>
      </c>
      <c r="C2190" s="87" t="s">
        <v>24</v>
      </c>
      <c r="D2190" s="88">
        <v>0</v>
      </c>
      <c r="E2190" s="126"/>
    </row>
    <row r="2191" spans="1:5">
      <c r="A2191" s="87">
        <v>102815</v>
      </c>
      <c r="B2191" s="78" t="s">
        <v>2533</v>
      </c>
      <c r="C2191" s="87" t="s">
        <v>24</v>
      </c>
      <c r="D2191" s="88">
        <v>3.46</v>
      </c>
      <c r="E2191" s="126">
        <v>0</v>
      </c>
    </row>
    <row r="2192" spans="1:5">
      <c r="A2192" s="87">
        <v>91529</v>
      </c>
      <c r="B2192" s="78" t="s">
        <v>2534</v>
      </c>
      <c r="C2192" s="87" t="s">
        <v>24</v>
      </c>
      <c r="D2192" s="88">
        <v>0.92</v>
      </c>
      <c r="E2192" s="126">
        <v>1</v>
      </c>
    </row>
    <row r="2193" spans="1:5">
      <c r="A2193" s="87">
        <v>91530</v>
      </c>
      <c r="B2193" s="78" t="s">
        <v>2535</v>
      </c>
      <c r="C2193" s="87" t="s">
        <v>24</v>
      </c>
      <c r="D2193" s="88">
        <v>0.24</v>
      </c>
      <c r="E2193" s="126">
        <v>1</v>
      </c>
    </row>
    <row r="2194" spans="1:5">
      <c r="A2194" s="87">
        <v>91531</v>
      </c>
      <c r="B2194" s="78" t="s">
        <v>2536</v>
      </c>
      <c r="C2194" s="87" t="s">
        <v>24</v>
      </c>
      <c r="D2194" s="88">
        <v>1.1499999999999999</v>
      </c>
      <c r="E2194" s="126">
        <v>1</v>
      </c>
    </row>
    <row r="2195" spans="1:5">
      <c r="A2195" s="87">
        <v>91532</v>
      </c>
      <c r="B2195" s="78" t="s">
        <v>2537</v>
      </c>
      <c r="C2195" s="87" t="s">
        <v>24</v>
      </c>
      <c r="D2195" s="88">
        <v>6.48</v>
      </c>
      <c r="E2195" s="126">
        <v>0</v>
      </c>
    </row>
    <row r="2196" spans="1:5">
      <c r="A2196" s="87">
        <v>95260</v>
      </c>
      <c r="B2196" s="78" t="s">
        <v>2538</v>
      </c>
      <c r="C2196" s="87" t="s">
        <v>24</v>
      </c>
      <c r="D2196" s="88">
        <v>0.74</v>
      </c>
      <c r="E2196" s="126">
        <v>1</v>
      </c>
    </row>
    <row r="2197" spans="1:5">
      <c r="A2197" s="87">
        <v>95261</v>
      </c>
      <c r="B2197" s="78" t="s">
        <v>2539</v>
      </c>
      <c r="C2197" s="87" t="s">
        <v>24</v>
      </c>
      <c r="D2197" s="88">
        <v>0.2</v>
      </c>
      <c r="E2197" s="126">
        <v>1</v>
      </c>
    </row>
    <row r="2198" spans="1:5">
      <c r="A2198" s="87">
        <v>95262</v>
      </c>
      <c r="B2198" s="78" t="s">
        <v>2540</v>
      </c>
      <c r="C2198" s="87" t="s">
        <v>24</v>
      </c>
      <c r="D2198" s="88">
        <v>0.93</v>
      </c>
      <c r="E2198" s="126">
        <v>1</v>
      </c>
    </row>
    <row r="2199" spans="1:5">
      <c r="A2199" s="87">
        <v>95263</v>
      </c>
      <c r="B2199" s="78" t="s">
        <v>2541</v>
      </c>
      <c r="C2199" s="87" t="s">
        <v>24</v>
      </c>
      <c r="D2199" s="88">
        <v>4.91</v>
      </c>
      <c r="E2199" s="126">
        <v>0</v>
      </c>
    </row>
    <row r="2200" spans="1:5">
      <c r="A2200" s="87">
        <v>90968</v>
      </c>
      <c r="B2200" s="78" t="s">
        <v>2542</v>
      </c>
      <c r="C2200" s="87" t="s">
        <v>24</v>
      </c>
      <c r="D2200" s="88">
        <v>7.04</v>
      </c>
      <c r="E2200" s="126">
        <v>1</v>
      </c>
    </row>
    <row r="2201" spans="1:5">
      <c r="A2201" s="87">
        <v>90969</v>
      </c>
      <c r="B2201" s="78" t="s">
        <v>2543</v>
      </c>
      <c r="C2201" s="87" t="s">
        <v>24</v>
      </c>
      <c r="D2201" s="88">
        <v>1.89</v>
      </c>
      <c r="E2201" s="126">
        <v>1</v>
      </c>
    </row>
    <row r="2202" spans="1:5">
      <c r="A2202" s="87">
        <v>90970</v>
      </c>
      <c r="B2202" s="78" t="s">
        <v>2544</v>
      </c>
      <c r="C2202" s="87" t="s">
        <v>24</v>
      </c>
      <c r="D2202" s="88">
        <v>8.81</v>
      </c>
      <c r="E2202" s="126">
        <v>1</v>
      </c>
    </row>
    <row r="2203" spans="1:5">
      <c r="A2203" s="87">
        <v>90971</v>
      </c>
      <c r="B2203" s="78" t="s">
        <v>2545</v>
      </c>
      <c r="C2203" s="87" t="s">
        <v>24</v>
      </c>
      <c r="D2203" s="88">
        <v>61.28</v>
      </c>
      <c r="E2203" s="126">
        <v>0</v>
      </c>
    </row>
    <row r="2204" spans="1:5">
      <c r="A2204" s="87">
        <v>90992</v>
      </c>
      <c r="B2204" s="78" t="s">
        <v>2546</v>
      </c>
      <c r="C2204" s="87" t="s">
        <v>24</v>
      </c>
      <c r="D2204" s="88">
        <v>8.35</v>
      </c>
      <c r="E2204" s="126">
        <v>1</v>
      </c>
    </row>
    <row r="2205" spans="1:5">
      <c r="A2205" s="87">
        <v>90993</v>
      </c>
      <c r="B2205" s="78" t="s">
        <v>2547</v>
      </c>
      <c r="C2205" s="87" t="s">
        <v>24</v>
      </c>
      <c r="D2205" s="88">
        <v>2.2400000000000002</v>
      </c>
      <c r="E2205" s="126">
        <v>1</v>
      </c>
    </row>
    <row r="2206" spans="1:5">
      <c r="A2206" s="87">
        <v>90994</v>
      </c>
      <c r="B2206" s="78" t="s">
        <v>2548</v>
      </c>
      <c r="C2206" s="87" t="s">
        <v>24</v>
      </c>
      <c r="D2206" s="88">
        <v>10.45</v>
      </c>
      <c r="E2206" s="126">
        <v>1</v>
      </c>
    </row>
    <row r="2207" spans="1:5">
      <c r="A2207" s="87">
        <v>90995</v>
      </c>
      <c r="B2207" s="78" t="s">
        <v>2549</v>
      </c>
      <c r="C2207" s="87" t="s">
        <v>24</v>
      </c>
      <c r="D2207" s="88">
        <v>83.24</v>
      </c>
      <c r="E2207" s="126">
        <v>0</v>
      </c>
    </row>
    <row r="2208" spans="1:5">
      <c r="A2208" s="87">
        <v>90957</v>
      </c>
      <c r="B2208" s="78" t="s">
        <v>2550</v>
      </c>
      <c r="C2208" s="87" t="s">
        <v>24</v>
      </c>
      <c r="D2208" s="88">
        <v>5.26</v>
      </c>
      <c r="E2208" s="126">
        <v>1</v>
      </c>
    </row>
    <row r="2209" spans="1:5">
      <c r="A2209" s="87">
        <v>90958</v>
      </c>
      <c r="B2209" s="78" t="s">
        <v>2551</v>
      </c>
      <c r="C2209" s="87" t="s">
        <v>24</v>
      </c>
      <c r="D2209" s="88">
        <v>1.41</v>
      </c>
      <c r="E2209" s="126">
        <v>1</v>
      </c>
    </row>
    <row r="2210" spans="1:5">
      <c r="A2210" s="87">
        <v>5797</v>
      </c>
      <c r="B2210" s="78" t="s">
        <v>2552</v>
      </c>
      <c r="C2210" s="87" t="s">
        <v>24</v>
      </c>
      <c r="D2210" s="88">
        <v>6.58</v>
      </c>
      <c r="E2210" s="126">
        <v>1</v>
      </c>
    </row>
    <row r="2211" spans="1:5">
      <c r="A2211" s="87">
        <v>53865</v>
      </c>
      <c r="B2211" s="78" t="s">
        <v>2553</v>
      </c>
      <c r="C2211" s="87" t="s">
        <v>24</v>
      </c>
      <c r="D2211" s="88">
        <v>47.67</v>
      </c>
      <c r="E2211" s="126">
        <v>0</v>
      </c>
    </row>
    <row r="2212" spans="1:5">
      <c r="A2212" s="87">
        <v>90975</v>
      </c>
      <c r="B2212" s="78" t="s">
        <v>2554</v>
      </c>
      <c r="C2212" s="87" t="s">
        <v>24</v>
      </c>
      <c r="D2212" s="88">
        <v>17.89</v>
      </c>
      <c r="E2212" s="126">
        <v>1</v>
      </c>
    </row>
    <row r="2213" spans="1:5">
      <c r="A2213" s="87">
        <v>90976</v>
      </c>
      <c r="B2213" s="78" t="s">
        <v>2555</v>
      </c>
      <c r="C2213" s="87" t="s">
        <v>24</v>
      </c>
      <c r="D2213" s="88">
        <v>4.8</v>
      </c>
      <c r="E2213" s="126">
        <v>1</v>
      </c>
    </row>
    <row r="2214" spans="1:5">
      <c r="A2214" s="87">
        <v>90977</v>
      </c>
      <c r="B2214" s="78" t="s">
        <v>2556</v>
      </c>
      <c r="C2214" s="87" t="s">
        <v>24</v>
      </c>
      <c r="D2214" s="88">
        <v>22.39</v>
      </c>
      <c r="E2214" s="126">
        <v>1</v>
      </c>
    </row>
    <row r="2215" spans="1:5">
      <c r="A2215" s="87">
        <v>90978</v>
      </c>
      <c r="B2215" s="78" t="s">
        <v>2557</v>
      </c>
      <c r="C2215" s="87" t="s">
        <v>24</v>
      </c>
      <c r="D2215" s="88">
        <v>158.99</v>
      </c>
      <c r="E2215" s="126">
        <v>0</v>
      </c>
    </row>
    <row r="2216" spans="1:5">
      <c r="A2216" s="87">
        <v>90960</v>
      </c>
      <c r="B2216" s="78" t="s">
        <v>2558</v>
      </c>
      <c r="C2216" s="87" t="s">
        <v>24</v>
      </c>
      <c r="D2216" s="88">
        <v>7.02</v>
      </c>
      <c r="E2216" s="126">
        <v>1</v>
      </c>
    </row>
    <row r="2217" spans="1:5">
      <c r="A2217" s="87">
        <v>90961</v>
      </c>
      <c r="B2217" s="78" t="s">
        <v>2559</v>
      </c>
      <c r="C2217" s="87" t="s">
        <v>24</v>
      </c>
      <c r="D2217" s="88">
        <v>1.88</v>
      </c>
      <c r="E2217" s="126">
        <v>1</v>
      </c>
    </row>
    <row r="2218" spans="1:5">
      <c r="A2218" s="87">
        <v>90962</v>
      </c>
      <c r="B2218" s="78" t="s">
        <v>2560</v>
      </c>
      <c r="C2218" s="87" t="s">
        <v>24</v>
      </c>
      <c r="D2218" s="88">
        <v>8.7899999999999991</v>
      </c>
      <c r="E2218" s="126">
        <v>1</v>
      </c>
    </row>
    <row r="2219" spans="1:5">
      <c r="A2219" s="87">
        <v>90963</v>
      </c>
      <c r="B2219" s="78" t="s">
        <v>2561</v>
      </c>
      <c r="C2219" s="87" t="s">
        <v>24</v>
      </c>
      <c r="D2219" s="88">
        <v>15.12</v>
      </c>
      <c r="E2219" s="126">
        <v>0</v>
      </c>
    </row>
    <row r="2220" spans="1:5">
      <c r="A2220" s="87">
        <v>102966</v>
      </c>
      <c r="B2220" s="78" t="s">
        <v>2562</v>
      </c>
      <c r="C2220" s="87" t="s">
        <v>24</v>
      </c>
      <c r="D2220" s="88">
        <v>0.17</v>
      </c>
      <c r="E2220" s="126">
        <v>1</v>
      </c>
    </row>
    <row r="2221" spans="1:5">
      <c r="A2221" s="87">
        <v>102967</v>
      </c>
      <c r="B2221" s="78" t="s">
        <v>2563</v>
      </c>
      <c r="C2221" s="87" t="s">
        <v>24</v>
      </c>
      <c r="D2221" s="88">
        <v>0.03</v>
      </c>
      <c r="E2221" s="126">
        <v>1</v>
      </c>
    </row>
    <row r="2222" spans="1:5">
      <c r="A2222" s="87">
        <v>102968</v>
      </c>
      <c r="B2222" s="78" t="s">
        <v>2564</v>
      </c>
      <c r="C2222" s="87" t="s">
        <v>24</v>
      </c>
      <c r="D2222" s="88">
        <v>0.16</v>
      </c>
      <c r="E2222" s="126">
        <v>1</v>
      </c>
    </row>
    <row r="2223" spans="1:5">
      <c r="A2223" s="87">
        <v>102969</v>
      </c>
      <c r="B2223" s="78" t="s">
        <v>2565</v>
      </c>
      <c r="C2223" s="87" t="s">
        <v>24</v>
      </c>
      <c r="D2223" s="88">
        <v>0.15</v>
      </c>
      <c r="E2223" s="126">
        <v>0</v>
      </c>
    </row>
    <row r="2224" spans="1:5">
      <c r="A2224" s="87">
        <v>102818</v>
      </c>
      <c r="B2224" s="78" t="s">
        <v>2566</v>
      </c>
      <c r="C2224" s="87" t="s">
        <v>24</v>
      </c>
      <c r="D2224" s="88">
        <v>0</v>
      </c>
      <c r="E2224" s="126"/>
    </row>
    <row r="2225" spans="1:5">
      <c r="A2225" s="87">
        <v>102819</v>
      </c>
      <c r="B2225" s="78" t="s">
        <v>2567</v>
      </c>
      <c r="C2225" s="87" t="s">
        <v>24</v>
      </c>
      <c r="D2225" s="88">
        <v>0</v>
      </c>
      <c r="E2225" s="126"/>
    </row>
    <row r="2226" spans="1:5">
      <c r="A2226" s="87">
        <v>102820</v>
      </c>
      <c r="B2226" s="78" t="s">
        <v>2568</v>
      </c>
      <c r="C2226" s="87" t="s">
        <v>24</v>
      </c>
      <c r="D2226" s="88">
        <v>0</v>
      </c>
      <c r="E2226" s="126"/>
    </row>
    <row r="2227" spans="1:5">
      <c r="A2227" s="87">
        <v>102832</v>
      </c>
      <c r="B2227" s="78" t="s">
        <v>2569</v>
      </c>
      <c r="C2227" s="87" t="s">
        <v>24</v>
      </c>
      <c r="D2227" s="88">
        <v>8.67</v>
      </c>
      <c r="E2227" s="126">
        <v>0</v>
      </c>
    </row>
    <row r="2228" spans="1:5">
      <c r="A2228" s="87">
        <v>102823</v>
      </c>
      <c r="B2228" s="78" t="s">
        <v>2570</v>
      </c>
      <c r="C2228" s="87" t="s">
        <v>24</v>
      </c>
      <c r="D2228" s="88">
        <v>0</v>
      </c>
      <c r="E2228" s="126"/>
    </row>
    <row r="2229" spans="1:5">
      <c r="A2229" s="87">
        <v>102824</v>
      </c>
      <c r="B2229" s="78" t="s">
        <v>2571</v>
      </c>
      <c r="C2229" s="87" t="s">
        <v>24</v>
      </c>
      <c r="D2229" s="88">
        <v>0</v>
      </c>
      <c r="E2229" s="126"/>
    </row>
    <row r="2230" spans="1:5">
      <c r="A2230" s="87">
        <v>102825</v>
      </c>
      <c r="B2230" s="78" t="s">
        <v>2572</v>
      </c>
      <c r="C2230" s="87" t="s">
        <v>24</v>
      </c>
      <c r="D2230" s="88">
        <v>0</v>
      </c>
      <c r="E2230" s="126"/>
    </row>
    <row r="2231" spans="1:5">
      <c r="A2231" s="87">
        <v>102826</v>
      </c>
      <c r="B2231" s="78" t="s">
        <v>2573</v>
      </c>
      <c r="C2231" s="87" t="s">
        <v>24</v>
      </c>
      <c r="D2231" s="88">
        <v>6.5</v>
      </c>
      <c r="E2231" s="126">
        <v>0</v>
      </c>
    </row>
    <row r="2232" spans="1:5">
      <c r="A2232" s="87">
        <v>103934</v>
      </c>
      <c r="B2232" s="78" t="s">
        <v>2574</v>
      </c>
      <c r="C2232" s="87" t="s">
        <v>24</v>
      </c>
      <c r="D2232" s="88">
        <v>0</v>
      </c>
      <c r="E2232" s="126"/>
    </row>
    <row r="2233" spans="1:5">
      <c r="A2233" s="87">
        <v>103935</v>
      </c>
      <c r="B2233" s="78" t="s">
        <v>2575</v>
      </c>
      <c r="C2233" s="87" t="s">
        <v>24</v>
      </c>
      <c r="D2233" s="88">
        <v>0</v>
      </c>
      <c r="E2233" s="126"/>
    </row>
    <row r="2234" spans="1:5">
      <c r="A2234" s="87">
        <v>103936</v>
      </c>
      <c r="B2234" s="78" t="s">
        <v>2576</v>
      </c>
      <c r="C2234" s="87" t="s">
        <v>24</v>
      </c>
      <c r="D2234" s="88">
        <v>0</v>
      </c>
      <c r="E2234" s="126"/>
    </row>
    <row r="2235" spans="1:5">
      <c r="A2235" s="87">
        <v>103937</v>
      </c>
      <c r="B2235" s="78" t="s">
        <v>2577</v>
      </c>
      <c r="C2235" s="87" t="s">
        <v>24</v>
      </c>
      <c r="D2235" s="88">
        <v>1.56</v>
      </c>
      <c r="E2235" s="126">
        <v>0</v>
      </c>
    </row>
    <row r="2236" spans="1:5">
      <c r="A2236" s="87">
        <v>103940</v>
      </c>
      <c r="B2236" s="78" t="s">
        <v>2578</v>
      </c>
      <c r="C2236" s="87" t="s">
        <v>24</v>
      </c>
      <c r="D2236" s="88">
        <v>0</v>
      </c>
      <c r="E2236" s="126"/>
    </row>
    <row r="2237" spans="1:5">
      <c r="A2237" s="87">
        <v>103941</v>
      </c>
      <c r="B2237" s="78" t="s">
        <v>2579</v>
      </c>
      <c r="C2237" s="87" t="s">
        <v>24</v>
      </c>
      <c r="D2237" s="88">
        <v>0</v>
      </c>
      <c r="E2237" s="126"/>
    </row>
    <row r="2238" spans="1:5">
      <c r="A2238" s="87">
        <v>103942</v>
      </c>
      <c r="B2238" s="78" t="s">
        <v>2580</v>
      </c>
      <c r="C2238" s="87" t="s">
        <v>24</v>
      </c>
      <c r="D2238" s="88">
        <v>0</v>
      </c>
      <c r="E2238" s="126"/>
    </row>
    <row r="2239" spans="1:5">
      <c r="A2239" s="87">
        <v>103943</v>
      </c>
      <c r="B2239" s="78" t="s">
        <v>2581</v>
      </c>
      <c r="C2239" s="87" t="s">
        <v>24</v>
      </c>
      <c r="D2239" s="88">
        <v>1.56</v>
      </c>
      <c r="E2239" s="126">
        <v>0</v>
      </c>
    </row>
    <row r="2240" spans="1:5">
      <c r="A2240" s="87">
        <v>106406</v>
      </c>
      <c r="B2240" s="78" t="s">
        <v>2582</v>
      </c>
      <c r="C2240" s="87" t="s">
        <v>24</v>
      </c>
      <c r="D2240" s="88">
        <v>9.8800000000000008</v>
      </c>
      <c r="E2240" s="126">
        <v>1</v>
      </c>
    </row>
    <row r="2241" spans="1:5">
      <c r="A2241" s="87">
        <v>106407</v>
      </c>
      <c r="B2241" s="78" t="s">
        <v>2583</v>
      </c>
      <c r="C2241" s="87" t="s">
        <v>24</v>
      </c>
      <c r="D2241" s="88">
        <v>2.0299999999999998</v>
      </c>
      <c r="E2241" s="126">
        <v>1</v>
      </c>
    </row>
    <row r="2242" spans="1:5">
      <c r="A2242" s="87">
        <v>106408</v>
      </c>
      <c r="B2242" s="78" t="s">
        <v>2584</v>
      </c>
      <c r="C2242" s="87" t="s">
        <v>24</v>
      </c>
      <c r="D2242" s="88">
        <v>6.86</v>
      </c>
      <c r="E2242" s="126">
        <v>1</v>
      </c>
    </row>
    <row r="2243" spans="1:5">
      <c r="A2243" s="87">
        <v>106409</v>
      </c>
      <c r="B2243" s="78" t="s">
        <v>2585</v>
      </c>
      <c r="C2243" s="87" t="s">
        <v>24</v>
      </c>
      <c r="D2243" s="88">
        <v>4.2</v>
      </c>
      <c r="E2243" s="126">
        <v>0</v>
      </c>
    </row>
    <row r="2244" spans="1:5">
      <c r="A2244" s="87">
        <v>91279</v>
      </c>
      <c r="B2244" s="78" t="s">
        <v>2586</v>
      </c>
      <c r="C2244" s="87" t="s">
        <v>24</v>
      </c>
      <c r="D2244" s="88">
        <v>0.39</v>
      </c>
      <c r="E2244" s="126">
        <v>0.97440000000000004</v>
      </c>
    </row>
    <row r="2245" spans="1:5">
      <c r="A2245" s="87">
        <v>91280</v>
      </c>
      <c r="B2245" s="78" t="s">
        <v>2587</v>
      </c>
      <c r="C2245" s="87" t="s">
        <v>24</v>
      </c>
      <c r="D2245" s="88">
        <v>0.08</v>
      </c>
      <c r="E2245" s="126">
        <v>1</v>
      </c>
    </row>
    <row r="2246" spans="1:5">
      <c r="A2246" s="87">
        <v>91281</v>
      </c>
      <c r="B2246" s="78" t="s">
        <v>2588</v>
      </c>
      <c r="C2246" s="87" t="s">
        <v>24</v>
      </c>
      <c r="D2246" s="88">
        <v>0.5</v>
      </c>
      <c r="E2246" s="126">
        <v>0.96</v>
      </c>
    </row>
    <row r="2247" spans="1:5">
      <c r="A2247" s="87">
        <v>91282</v>
      </c>
      <c r="B2247" s="78" t="s">
        <v>2589</v>
      </c>
      <c r="C2247" s="87" t="s">
        <v>24</v>
      </c>
      <c r="D2247" s="88">
        <v>9.1300000000000008</v>
      </c>
      <c r="E2247" s="126">
        <v>0</v>
      </c>
    </row>
    <row r="2248" spans="1:5">
      <c r="A2248" s="87">
        <v>95278</v>
      </c>
      <c r="B2248" s="78" t="s">
        <v>2590</v>
      </c>
      <c r="C2248" s="87" t="s">
        <v>24</v>
      </c>
      <c r="D2248" s="88">
        <v>0.73</v>
      </c>
      <c r="E2248" s="126">
        <v>1</v>
      </c>
    </row>
    <row r="2249" spans="1:5">
      <c r="A2249" s="87">
        <v>95279</v>
      </c>
      <c r="B2249" s="78" t="s">
        <v>2591</v>
      </c>
      <c r="C2249" s="87" t="s">
        <v>24</v>
      </c>
      <c r="D2249" s="88">
        <v>0.15</v>
      </c>
      <c r="E2249" s="126">
        <v>1</v>
      </c>
    </row>
    <row r="2250" spans="1:5">
      <c r="A2250" s="87">
        <v>95280</v>
      </c>
      <c r="B2250" s="78" t="s">
        <v>2592</v>
      </c>
      <c r="C2250" s="87" t="s">
        <v>24</v>
      </c>
      <c r="D2250" s="88">
        <v>0.71</v>
      </c>
      <c r="E2250" s="126">
        <v>1</v>
      </c>
    </row>
    <row r="2251" spans="1:5">
      <c r="A2251" s="87">
        <v>95281</v>
      </c>
      <c r="B2251" s="78" t="s">
        <v>2593</v>
      </c>
      <c r="C2251" s="87" t="s">
        <v>24</v>
      </c>
      <c r="D2251" s="88">
        <v>9.07</v>
      </c>
      <c r="E2251" s="126">
        <v>0</v>
      </c>
    </row>
    <row r="2252" spans="1:5">
      <c r="A2252" s="87">
        <v>95124</v>
      </c>
      <c r="B2252" s="78" t="s">
        <v>2594</v>
      </c>
      <c r="C2252" s="87" t="s">
        <v>24</v>
      </c>
      <c r="D2252" s="88">
        <v>6.67</v>
      </c>
      <c r="E2252" s="126">
        <v>1</v>
      </c>
    </row>
    <row r="2253" spans="1:5">
      <c r="A2253" s="87">
        <v>95123</v>
      </c>
      <c r="B2253" s="78" t="s">
        <v>2595</v>
      </c>
      <c r="C2253" s="87" t="s">
        <v>24</v>
      </c>
      <c r="D2253" s="88">
        <v>21.64</v>
      </c>
      <c r="E2253" s="126">
        <v>1</v>
      </c>
    </row>
    <row r="2254" spans="1:5">
      <c r="A2254" s="87">
        <v>95125</v>
      </c>
      <c r="B2254" s="78" t="s">
        <v>2596</v>
      </c>
      <c r="C2254" s="87" t="s">
        <v>24</v>
      </c>
      <c r="D2254" s="88">
        <v>23.67</v>
      </c>
      <c r="E2254" s="126">
        <v>1</v>
      </c>
    </row>
    <row r="2255" spans="1:5">
      <c r="A2255" s="87">
        <v>95126</v>
      </c>
      <c r="B2255" s="78" t="s">
        <v>2597</v>
      </c>
      <c r="C2255" s="87" t="s">
        <v>24</v>
      </c>
      <c r="D2255" s="88">
        <v>148.88999999999999</v>
      </c>
      <c r="E2255" s="126">
        <v>0</v>
      </c>
    </row>
    <row r="2256" spans="1:5">
      <c r="A2256" s="87">
        <v>92040</v>
      </c>
      <c r="B2256" s="78" t="s">
        <v>2598</v>
      </c>
      <c r="C2256" s="87" t="s">
        <v>24</v>
      </c>
      <c r="D2256" s="88">
        <v>7.84</v>
      </c>
      <c r="E2256" s="126">
        <v>1</v>
      </c>
    </row>
    <row r="2257" spans="1:5">
      <c r="A2257" s="87">
        <v>92041</v>
      </c>
      <c r="B2257" s="78" t="s">
        <v>2599</v>
      </c>
      <c r="C2257" s="87" t="s">
        <v>24</v>
      </c>
      <c r="D2257" s="88">
        <v>1.61</v>
      </c>
      <c r="E2257" s="126">
        <v>1</v>
      </c>
    </row>
    <row r="2258" spans="1:5">
      <c r="A2258" s="87">
        <v>92042</v>
      </c>
      <c r="B2258" s="78" t="s">
        <v>2600</v>
      </c>
      <c r="C2258" s="87" t="s">
        <v>24</v>
      </c>
      <c r="D2258" s="88">
        <v>6.53</v>
      </c>
      <c r="E2258" s="126">
        <v>1</v>
      </c>
    </row>
    <row r="2259" spans="1:5">
      <c r="A2259" s="87">
        <v>106410</v>
      </c>
      <c r="B2259" s="78" t="s">
        <v>2601</v>
      </c>
      <c r="C2259" s="87" t="s">
        <v>24</v>
      </c>
      <c r="D2259" s="88">
        <v>4.76</v>
      </c>
      <c r="E2259" s="126">
        <v>1</v>
      </c>
    </row>
    <row r="2260" spans="1:5">
      <c r="A2260" s="87">
        <v>106411</v>
      </c>
      <c r="B2260" s="78" t="s">
        <v>2602</v>
      </c>
      <c r="C2260" s="87" t="s">
        <v>24</v>
      </c>
      <c r="D2260" s="88">
        <v>2.02</v>
      </c>
      <c r="E2260" s="126">
        <v>1</v>
      </c>
    </row>
    <row r="2261" spans="1:5">
      <c r="A2261" s="87">
        <v>106412</v>
      </c>
      <c r="B2261" s="78" t="s">
        <v>2603</v>
      </c>
      <c r="C2261" s="87" t="s">
        <v>24</v>
      </c>
      <c r="D2261" s="88">
        <v>5.21</v>
      </c>
      <c r="E2261" s="126">
        <v>1</v>
      </c>
    </row>
    <row r="2262" spans="1:5">
      <c r="A2262" s="87">
        <v>106413</v>
      </c>
      <c r="B2262" s="78" t="s">
        <v>2604</v>
      </c>
      <c r="C2262" s="87" t="s">
        <v>24</v>
      </c>
      <c r="D2262" s="88">
        <v>2.59</v>
      </c>
      <c r="E2262" s="126">
        <v>0</v>
      </c>
    </row>
    <row r="2263" spans="1:5">
      <c r="A2263" s="87">
        <v>102829</v>
      </c>
      <c r="B2263" s="78" t="s">
        <v>2605</v>
      </c>
      <c r="C2263" s="87" t="s">
        <v>24</v>
      </c>
      <c r="D2263" s="88">
        <v>0</v>
      </c>
      <c r="E2263" s="126"/>
    </row>
    <row r="2264" spans="1:5">
      <c r="A2264" s="87">
        <v>102830</v>
      </c>
      <c r="B2264" s="78" t="s">
        <v>2606</v>
      </c>
      <c r="C2264" s="87" t="s">
        <v>24</v>
      </c>
      <c r="D2264" s="88">
        <v>0</v>
      </c>
      <c r="E2264" s="126"/>
    </row>
    <row r="2265" spans="1:5">
      <c r="A2265" s="87">
        <v>102831</v>
      </c>
      <c r="B2265" s="78" t="s">
        <v>2607</v>
      </c>
      <c r="C2265" s="87" t="s">
        <v>24</v>
      </c>
      <c r="D2265" s="88">
        <v>0</v>
      </c>
      <c r="E2265" s="126"/>
    </row>
    <row r="2266" spans="1:5">
      <c r="A2266" s="87">
        <v>92114</v>
      </c>
      <c r="B2266" s="78" t="s">
        <v>2608</v>
      </c>
      <c r="C2266" s="87" t="s">
        <v>24</v>
      </c>
      <c r="D2266" s="88">
        <v>0.25</v>
      </c>
      <c r="E2266" s="126">
        <v>0</v>
      </c>
    </row>
    <row r="2267" spans="1:5">
      <c r="A2267" s="87">
        <v>92115</v>
      </c>
      <c r="B2267" s="78" t="s">
        <v>2609</v>
      </c>
      <c r="C2267" s="87" t="s">
        <v>24</v>
      </c>
      <c r="D2267" s="88">
        <v>0.05</v>
      </c>
      <c r="E2267" s="126">
        <v>0</v>
      </c>
    </row>
    <row r="2268" spans="1:5">
      <c r="A2268" s="87">
        <v>92116</v>
      </c>
      <c r="B2268" s="78" t="s">
        <v>2610</v>
      </c>
      <c r="C2268" s="87" t="s">
        <v>24</v>
      </c>
      <c r="D2268" s="88">
        <v>0.17</v>
      </c>
      <c r="E2268" s="126">
        <v>0</v>
      </c>
    </row>
    <row r="2269" spans="1:5">
      <c r="A2269" s="87">
        <v>102912</v>
      </c>
      <c r="B2269" s="78" t="s">
        <v>2611</v>
      </c>
      <c r="C2269" s="87" t="s">
        <v>24</v>
      </c>
      <c r="D2269" s="88">
        <v>0</v>
      </c>
      <c r="E2269" s="126"/>
    </row>
    <row r="2270" spans="1:5">
      <c r="A2270" s="87">
        <v>102913</v>
      </c>
      <c r="B2270" s="78" t="s">
        <v>2612</v>
      </c>
      <c r="C2270" s="87" t="s">
        <v>24</v>
      </c>
      <c r="D2270" s="88">
        <v>0</v>
      </c>
      <c r="E2270" s="126"/>
    </row>
    <row r="2271" spans="1:5">
      <c r="A2271" s="87">
        <v>102914</v>
      </c>
      <c r="B2271" s="78" t="s">
        <v>2613</v>
      </c>
      <c r="C2271" s="87" t="s">
        <v>24</v>
      </c>
      <c r="D2271" s="88">
        <v>0</v>
      </c>
      <c r="E2271" s="126"/>
    </row>
    <row r="2272" spans="1:5">
      <c r="A2272" s="87">
        <v>102915</v>
      </c>
      <c r="B2272" s="78" t="s">
        <v>2614</v>
      </c>
      <c r="C2272" s="87" t="s">
        <v>24</v>
      </c>
      <c r="D2272" s="88">
        <v>0.64</v>
      </c>
      <c r="E2272" s="126">
        <v>0</v>
      </c>
    </row>
    <row r="2273" spans="1:5">
      <c r="A2273" s="87">
        <v>95716</v>
      </c>
      <c r="B2273" s="78" t="s">
        <v>2615</v>
      </c>
      <c r="C2273" s="87" t="s">
        <v>24</v>
      </c>
      <c r="D2273" s="88">
        <v>65.260000000000005</v>
      </c>
      <c r="E2273" s="126">
        <v>1</v>
      </c>
    </row>
    <row r="2274" spans="1:5">
      <c r="A2274" s="87">
        <v>95717</v>
      </c>
      <c r="B2274" s="78" t="s">
        <v>2616</v>
      </c>
      <c r="C2274" s="87" t="s">
        <v>24</v>
      </c>
      <c r="D2274" s="88">
        <v>17.239999999999998</v>
      </c>
      <c r="E2274" s="126">
        <v>1</v>
      </c>
    </row>
    <row r="2275" spans="1:5">
      <c r="A2275" s="87">
        <v>95718</v>
      </c>
      <c r="B2275" s="78" t="s">
        <v>2617</v>
      </c>
      <c r="C2275" s="87" t="s">
        <v>24</v>
      </c>
      <c r="D2275" s="88">
        <v>81.58</v>
      </c>
      <c r="E2275" s="126">
        <v>1</v>
      </c>
    </row>
    <row r="2276" spans="1:5">
      <c r="A2276" s="87">
        <v>95719</v>
      </c>
      <c r="B2276" s="78" t="s">
        <v>2618</v>
      </c>
      <c r="C2276" s="87" t="s">
        <v>24</v>
      </c>
      <c r="D2276" s="88">
        <v>90.93</v>
      </c>
      <c r="E2276" s="126">
        <v>0</v>
      </c>
    </row>
    <row r="2277" spans="1:5">
      <c r="A2277" s="87">
        <v>104712</v>
      </c>
      <c r="B2277" s="78" t="s">
        <v>2619</v>
      </c>
      <c r="C2277" s="87" t="s">
        <v>24</v>
      </c>
      <c r="D2277" s="88">
        <v>61.34</v>
      </c>
      <c r="E2277" s="126">
        <v>1</v>
      </c>
    </row>
    <row r="2278" spans="1:5">
      <c r="A2278" s="87">
        <v>104713</v>
      </c>
      <c r="B2278" s="78" t="s">
        <v>2620</v>
      </c>
      <c r="C2278" s="87" t="s">
        <v>24</v>
      </c>
      <c r="D2278" s="88">
        <v>16.21</v>
      </c>
      <c r="E2278" s="126">
        <v>1</v>
      </c>
    </row>
    <row r="2279" spans="1:5">
      <c r="A2279" s="87">
        <v>104714</v>
      </c>
      <c r="B2279" s="78" t="s">
        <v>2621</v>
      </c>
      <c r="C2279" s="87" t="s">
        <v>24</v>
      </c>
      <c r="D2279" s="88">
        <v>76.680000000000007</v>
      </c>
      <c r="E2279" s="126">
        <v>1</v>
      </c>
    </row>
    <row r="2280" spans="1:5">
      <c r="A2280" s="87">
        <v>104715</v>
      </c>
      <c r="B2280" s="78" t="s">
        <v>2622</v>
      </c>
      <c r="C2280" s="87" t="s">
        <v>24</v>
      </c>
      <c r="D2280" s="88">
        <v>90.93</v>
      </c>
      <c r="E2280" s="126">
        <v>0</v>
      </c>
    </row>
    <row r="2281" spans="1:5">
      <c r="A2281" s="87">
        <v>106394</v>
      </c>
      <c r="B2281" s="78" t="s">
        <v>2623</v>
      </c>
      <c r="C2281" s="87" t="s">
        <v>24</v>
      </c>
      <c r="D2281" s="88">
        <v>0</v>
      </c>
      <c r="E2281" s="126"/>
    </row>
    <row r="2282" spans="1:5">
      <c r="A2282" s="87">
        <v>106395</v>
      </c>
      <c r="B2282" s="78" t="s">
        <v>2624</v>
      </c>
      <c r="C2282" s="87" t="s">
        <v>24</v>
      </c>
      <c r="D2282" s="88">
        <v>0</v>
      </c>
      <c r="E2282" s="126"/>
    </row>
    <row r="2283" spans="1:5">
      <c r="A2283" s="87">
        <v>106396</v>
      </c>
      <c r="B2283" s="78" t="s">
        <v>2625</v>
      </c>
      <c r="C2283" s="87" t="s">
        <v>24</v>
      </c>
      <c r="D2283" s="88">
        <v>0</v>
      </c>
      <c r="E2283" s="126"/>
    </row>
    <row r="2284" spans="1:5">
      <c r="A2284" s="87">
        <v>106397</v>
      </c>
      <c r="B2284" s="78" t="s">
        <v>2626</v>
      </c>
      <c r="C2284" s="87" t="s">
        <v>24</v>
      </c>
      <c r="D2284" s="88">
        <v>90.93</v>
      </c>
      <c r="E2284" s="126">
        <v>0</v>
      </c>
    </row>
    <row r="2285" spans="1:5">
      <c r="A2285" s="87">
        <v>106400</v>
      </c>
      <c r="B2285" s="78" t="s">
        <v>2627</v>
      </c>
      <c r="C2285" s="87" t="s">
        <v>24</v>
      </c>
      <c r="D2285" s="88">
        <v>0</v>
      </c>
      <c r="E2285" s="126"/>
    </row>
    <row r="2286" spans="1:5">
      <c r="A2286" s="87">
        <v>106401</v>
      </c>
      <c r="B2286" s="78" t="s">
        <v>2628</v>
      </c>
      <c r="C2286" s="87" t="s">
        <v>24</v>
      </c>
      <c r="D2286" s="88">
        <v>0</v>
      </c>
      <c r="E2286" s="126"/>
    </row>
    <row r="2287" spans="1:5">
      <c r="A2287" s="87">
        <v>106402</v>
      </c>
      <c r="B2287" s="78" t="s">
        <v>2629</v>
      </c>
      <c r="C2287" s="87" t="s">
        <v>24</v>
      </c>
      <c r="D2287" s="88">
        <v>0</v>
      </c>
      <c r="E2287" s="126"/>
    </row>
    <row r="2288" spans="1:5">
      <c r="A2288" s="87">
        <v>106403</v>
      </c>
      <c r="B2288" s="78" t="s">
        <v>2630</v>
      </c>
      <c r="C2288" s="87" t="s">
        <v>24</v>
      </c>
      <c r="D2288" s="88">
        <v>90.93</v>
      </c>
      <c r="E2288" s="126">
        <v>0</v>
      </c>
    </row>
    <row r="2289" spans="1:5">
      <c r="A2289" s="87">
        <v>102894</v>
      </c>
      <c r="B2289" s="78" t="s">
        <v>2631</v>
      </c>
      <c r="C2289" s="87" t="s">
        <v>24</v>
      </c>
      <c r="D2289" s="88">
        <v>0</v>
      </c>
      <c r="E2289" s="126"/>
    </row>
    <row r="2290" spans="1:5">
      <c r="A2290" s="87">
        <v>104161</v>
      </c>
      <c r="B2290" s="78" t="s">
        <v>2632</v>
      </c>
      <c r="C2290" s="87" t="s">
        <v>24</v>
      </c>
      <c r="D2290" s="88">
        <v>0</v>
      </c>
      <c r="E2290" s="126"/>
    </row>
    <row r="2291" spans="1:5">
      <c r="A2291" s="87">
        <v>102896</v>
      </c>
      <c r="B2291" s="78" t="s">
        <v>2633</v>
      </c>
      <c r="C2291" s="87" t="s">
        <v>24</v>
      </c>
      <c r="D2291" s="88">
        <v>0</v>
      </c>
      <c r="E2291" s="126"/>
    </row>
    <row r="2292" spans="1:5">
      <c r="A2292" s="87">
        <v>102897</v>
      </c>
      <c r="B2292" s="78" t="s">
        <v>2634</v>
      </c>
      <c r="C2292" s="87" t="s">
        <v>24</v>
      </c>
      <c r="D2292" s="88">
        <v>90.93</v>
      </c>
      <c r="E2292" s="126">
        <v>0</v>
      </c>
    </row>
    <row r="2293" spans="1:5">
      <c r="A2293" s="87">
        <v>5627</v>
      </c>
      <c r="B2293" s="78" t="s">
        <v>2635</v>
      </c>
      <c r="C2293" s="87" t="s">
        <v>24</v>
      </c>
      <c r="D2293" s="88">
        <v>47.13</v>
      </c>
      <c r="E2293" s="126">
        <v>1</v>
      </c>
    </row>
    <row r="2294" spans="1:5">
      <c r="A2294" s="87">
        <v>5628</v>
      </c>
      <c r="B2294" s="78" t="s">
        <v>2636</v>
      </c>
      <c r="C2294" s="87" t="s">
        <v>24</v>
      </c>
      <c r="D2294" s="88">
        <v>12.45</v>
      </c>
      <c r="E2294" s="126">
        <v>1</v>
      </c>
    </row>
    <row r="2295" spans="1:5">
      <c r="A2295" s="87">
        <v>5629</v>
      </c>
      <c r="B2295" s="78" t="s">
        <v>2637</v>
      </c>
      <c r="C2295" s="87" t="s">
        <v>24</v>
      </c>
      <c r="D2295" s="88">
        <v>58.91</v>
      </c>
      <c r="E2295" s="126">
        <v>1</v>
      </c>
    </row>
    <row r="2296" spans="1:5">
      <c r="A2296" s="87">
        <v>5630</v>
      </c>
      <c r="B2296" s="78" t="s">
        <v>2638</v>
      </c>
      <c r="C2296" s="87" t="s">
        <v>24</v>
      </c>
      <c r="D2296" s="88">
        <v>65.150000000000006</v>
      </c>
      <c r="E2296" s="126">
        <v>0</v>
      </c>
    </row>
    <row r="2297" spans="1:5">
      <c r="A2297" s="87">
        <v>88900</v>
      </c>
      <c r="B2297" s="78" t="s">
        <v>2639</v>
      </c>
      <c r="C2297" s="87" t="s">
        <v>24</v>
      </c>
      <c r="D2297" s="88">
        <v>53.33</v>
      </c>
      <c r="E2297" s="126">
        <v>1</v>
      </c>
    </row>
    <row r="2298" spans="1:5">
      <c r="A2298" s="87">
        <v>88902</v>
      </c>
      <c r="B2298" s="78" t="s">
        <v>2640</v>
      </c>
      <c r="C2298" s="87" t="s">
        <v>24</v>
      </c>
      <c r="D2298" s="88">
        <v>14.09</v>
      </c>
      <c r="E2298" s="126">
        <v>1</v>
      </c>
    </row>
    <row r="2299" spans="1:5">
      <c r="A2299" s="87">
        <v>88903</v>
      </c>
      <c r="B2299" s="78" t="s">
        <v>2641</v>
      </c>
      <c r="C2299" s="87" t="s">
        <v>24</v>
      </c>
      <c r="D2299" s="88">
        <v>66.66</v>
      </c>
      <c r="E2299" s="126">
        <v>1</v>
      </c>
    </row>
    <row r="2300" spans="1:5">
      <c r="A2300" s="87">
        <v>88904</v>
      </c>
      <c r="B2300" s="78" t="s">
        <v>2642</v>
      </c>
      <c r="C2300" s="87" t="s">
        <v>24</v>
      </c>
      <c r="D2300" s="88">
        <v>90.93</v>
      </c>
      <c r="E2300" s="126">
        <v>0</v>
      </c>
    </row>
    <row r="2301" spans="1:5">
      <c r="A2301" s="87">
        <v>88569</v>
      </c>
      <c r="B2301" s="78" t="s">
        <v>2643</v>
      </c>
      <c r="C2301" s="87" t="s">
        <v>24</v>
      </c>
      <c r="D2301" s="88">
        <v>4.49</v>
      </c>
      <c r="E2301" s="126">
        <v>1</v>
      </c>
    </row>
    <row r="2302" spans="1:5">
      <c r="A2302" s="87">
        <v>88570</v>
      </c>
      <c r="B2302" s="78" t="s">
        <v>2644</v>
      </c>
      <c r="C2302" s="87" t="s">
        <v>24</v>
      </c>
      <c r="D2302" s="88">
        <v>1.55</v>
      </c>
      <c r="E2302" s="126">
        <v>1</v>
      </c>
    </row>
    <row r="2303" spans="1:5">
      <c r="A2303" s="87">
        <v>5765</v>
      </c>
      <c r="B2303" s="78" t="s">
        <v>2645</v>
      </c>
      <c r="C2303" s="87" t="s">
        <v>24</v>
      </c>
      <c r="D2303" s="88">
        <v>5.61</v>
      </c>
      <c r="E2303" s="126">
        <v>1</v>
      </c>
    </row>
    <row r="2304" spans="1:5">
      <c r="A2304" s="87">
        <v>5766</v>
      </c>
      <c r="B2304" s="78" t="s">
        <v>2646</v>
      </c>
      <c r="C2304" s="87" t="s">
        <v>24</v>
      </c>
      <c r="D2304" s="88">
        <v>3.02</v>
      </c>
      <c r="E2304" s="126">
        <v>0</v>
      </c>
    </row>
    <row r="2305" spans="1:5">
      <c r="A2305" s="87">
        <v>91468</v>
      </c>
      <c r="B2305" s="78" t="s">
        <v>2647</v>
      </c>
      <c r="C2305" s="87" t="s">
        <v>24</v>
      </c>
      <c r="D2305" s="88">
        <v>27.61</v>
      </c>
      <c r="E2305" s="126">
        <v>0.34520000000000001</v>
      </c>
    </row>
    <row r="2306" spans="1:5">
      <c r="A2306" s="87">
        <v>91484</v>
      </c>
      <c r="B2306" s="78" t="s">
        <v>2648</v>
      </c>
      <c r="C2306" s="87" t="s">
        <v>24</v>
      </c>
      <c r="D2306" s="88">
        <v>4.34</v>
      </c>
      <c r="E2306" s="126">
        <v>0.30880000000000002</v>
      </c>
    </row>
    <row r="2307" spans="1:5">
      <c r="A2307" s="87">
        <v>91469</v>
      </c>
      <c r="B2307" s="78" t="s">
        <v>2649</v>
      </c>
      <c r="C2307" s="87" t="s">
        <v>24</v>
      </c>
      <c r="D2307" s="88">
        <v>10.73</v>
      </c>
      <c r="E2307" s="126">
        <v>0.3075</v>
      </c>
    </row>
    <row r="2308" spans="1:5">
      <c r="A2308" s="87">
        <v>83361</v>
      </c>
      <c r="B2308" s="78" t="s">
        <v>2650</v>
      </c>
      <c r="C2308" s="87" t="s">
        <v>24</v>
      </c>
      <c r="D2308" s="88">
        <v>45.77</v>
      </c>
      <c r="E2308" s="126">
        <v>0.26040000000000002</v>
      </c>
    </row>
    <row r="2309" spans="1:5">
      <c r="A2309" s="87">
        <v>91485</v>
      </c>
      <c r="B2309" s="78" t="s">
        <v>2651</v>
      </c>
      <c r="C2309" s="87" t="s">
        <v>24</v>
      </c>
      <c r="D2309" s="88">
        <v>156.51</v>
      </c>
      <c r="E2309" s="126">
        <v>0</v>
      </c>
    </row>
    <row r="2310" spans="1:5">
      <c r="A2310" s="87">
        <v>102835</v>
      </c>
      <c r="B2310" s="78" t="s">
        <v>2652</v>
      </c>
      <c r="C2310" s="87" t="s">
        <v>24</v>
      </c>
      <c r="D2310" s="88">
        <v>0</v>
      </c>
      <c r="E2310" s="126"/>
    </row>
    <row r="2311" spans="1:5">
      <c r="A2311" s="87">
        <v>102836</v>
      </c>
      <c r="B2311" s="78" t="s">
        <v>2653</v>
      </c>
      <c r="C2311" s="87" t="s">
        <v>24</v>
      </c>
      <c r="D2311" s="88">
        <v>0</v>
      </c>
      <c r="E2311" s="126"/>
    </row>
    <row r="2312" spans="1:5">
      <c r="A2312" s="87">
        <v>102837</v>
      </c>
      <c r="B2312" s="78" t="s">
        <v>2654</v>
      </c>
      <c r="C2312" s="87" t="s">
        <v>24</v>
      </c>
      <c r="D2312" s="88">
        <v>0</v>
      </c>
      <c r="E2312" s="126"/>
    </row>
    <row r="2313" spans="1:5">
      <c r="A2313" s="87">
        <v>89230</v>
      </c>
      <c r="B2313" s="78" t="s">
        <v>2655</v>
      </c>
      <c r="C2313" s="87" t="s">
        <v>24</v>
      </c>
      <c r="D2313" s="88">
        <v>106.63</v>
      </c>
      <c r="E2313" s="126">
        <v>1</v>
      </c>
    </row>
    <row r="2314" spans="1:5">
      <c r="A2314" s="87">
        <v>89231</v>
      </c>
      <c r="B2314" s="78" t="s">
        <v>2656</v>
      </c>
      <c r="C2314" s="87" t="s">
        <v>24</v>
      </c>
      <c r="D2314" s="88">
        <v>32.65</v>
      </c>
      <c r="E2314" s="126">
        <v>1</v>
      </c>
    </row>
    <row r="2315" spans="1:5">
      <c r="A2315" s="87">
        <v>89232</v>
      </c>
      <c r="B2315" s="78" t="s">
        <v>2657</v>
      </c>
      <c r="C2315" s="87" t="s">
        <v>24</v>
      </c>
      <c r="D2315" s="88">
        <v>190.2</v>
      </c>
      <c r="E2315" s="126">
        <v>1</v>
      </c>
    </row>
    <row r="2316" spans="1:5">
      <c r="A2316" s="87">
        <v>89233</v>
      </c>
      <c r="B2316" s="78" t="s">
        <v>2658</v>
      </c>
      <c r="C2316" s="87" t="s">
        <v>24</v>
      </c>
      <c r="D2316" s="88">
        <v>168.97</v>
      </c>
      <c r="E2316" s="126">
        <v>0</v>
      </c>
    </row>
    <row r="2317" spans="1:5">
      <c r="A2317" s="87">
        <v>89236</v>
      </c>
      <c r="B2317" s="78" t="s">
        <v>2659</v>
      </c>
      <c r="C2317" s="87" t="s">
        <v>24</v>
      </c>
      <c r="D2317" s="88">
        <v>249.09</v>
      </c>
      <c r="E2317" s="126">
        <v>1</v>
      </c>
    </row>
    <row r="2318" spans="1:5">
      <c r="A2318" s="87">
        <v>89237</v>
      </c>
      <c r="B2318" s="78" t="s">
        <v>2660</v>
      </c>
      <c r="C2318" s="87" t="s">
        <v>24</v>
      </c>
      <c r="D2318" s="88">
        <v>76.27</v>
      </c>
      <c r="E2318" s="126">
        <v>1</v>
      </c>
    </row>
    <row r="2319" spans="1:5">
      <c r="A2319" s="87">
        <v>89238</v>
      </c>
      <c r="B2319" s="78" t="s">
        <v>2661</v>
      </c>
      <c r="C2319" s="87" t="s">
        <v>24</v>
      </c>
      <c r="D2319" s="88">
        <v>444.31</v>
      </c>
      <c r="E2319" s="126">
        <v>1</v>
      </c>
    </row>
    <row r="2320" spans="1:5">
      <c r="A2320" s="87">
        <v>89239</v>
      </c>
      <c r="B2320" s="78" t="s">
        <v>2662</v>
      </c>
      <c r="C2320" s="87" t="s">
        <v>24</v>
      </c>
      <c r="D2320" s="88">
        <v>446.85</v>
      </c>
      <c r="E2320" s="126">
        <v>0</v>
      </c>
    </row>
    <row r="2321" spans="1:5">
      <c r="A2321" s="87">
        <v>102930</v>
      </c>
      <c r="B2321" s="78" t="s">
        <v>2663</v>
      </c>
      <c r="C2321" s="87" t="s">
        <v>24</v>
      </c>
      <c r="D2321" s="88">
        <v>0</v>
      </c>
      <c r="E2321" s="126"/>
    </row>
    <row r="2322" spans="1:5">
      <c r="A2322" s="87">
        <v>102931</v>
      </c>
      <c r="B2322" s="78" t="s">
        <v>2664</v>
      </c>
      <c r="C2322" s="87" t="s">
        <v>24</v>
      </c>
      <c r="D2322" s="88">
        <v>0</v>
      </c>
      <c r="E2322" s="126"/>
    </row>
    <row r="2323" spans="1:5">
      <c r="A2323" s="87">
        <v>102932</v>
      </c>
      <c r="B2323" s="78" t="s">
        <v>2665</v>
      </c>
      <c r="C2323" s="87" t="s">
        <v>24</v>
      </c>
      <c r="D2323" s="88">
        <v>0</v>
      </c>
      <c r="E2323" s="126"/>
    </row>
    <row r="2324" spans="1:5">
      <c r="A2324" s="87">
        <v>102933</v>
      </c>
      <c r="B2324" s="78" t="s">
        <v>2666</v>
      </c>
      <c r="C2324" s="87" t="s">
        <v>24</v>
      </c>
      <c r="D2324" s="88">
        <v>0.95</v>
      </c>
      <c r="E2324" s="126">
        <v>0</v>
      </c>
    </row>
    <row r="2325" spans="1:5">
      <c r="A2325" s="87">
        <v>93411</v>
      </c>
      <c r="B2325" s="78" t="s">
        <v>2667</v>
      </c>
      <c r="C2325" s="87" t="s">
        <v>24</v>
      </c>
      <c r="D2325" s="88">
        <v>0.31</v>
      </c>
      <c r="E2325" s="126">
        <v>0</v>
      </c>
    </row>
    <row r="2326" spans="1:5">
      <c r="A2326" s="87">
        <v>93412</v>
      </c>
      <c r="B2326" s="78" t="s">
        <v>2668</v>
      </c>
      <c r="C2326" s="87" t="s">
        <v>24</v>
      </c>
      <c r="D2326" s="88">
        <v>0.11</v>
      </c>
      <c r="E2326" s="126">
        <v>0</v>
      </c>
    </row>
    <row r="2327" spans="1:5">
      <c r="A2327" s="87">
        <v>93413</v>
      </c>
      <c r="B2327" s="78" t="s">
        <v>2669</v>
      </c>
      <c r="C2327" s="87" t="s">
        <v>24</v>
      </c>
      <c r="D2327" s="88">
        <v>0.27</v>
      </c>
      <c r="E2327" s="126">
        <v>0</v>
      </c>
    </row>
    <row r="2328" spans="1:5">
      <c r="A2328" s="87">
        <v>93414</v>
      </c>
      <c r="B2328" s="78" t="s">
        <v>2670</v>
      </c>
      <c r="C2328" s="87" t="s">
        <v>24</v>
      </c>
      <c r="D2328" s="88">
        <v>11.46</v>
      </c>
      <c r="E2328" s="126">
        <v>0</v>
      </c>
    </row>
    <row r="2329" spans="1:5">
      <c r="A2329" s="87">
        <v>88855</v>
      </c>
      <c r="B2329" s="78" t="s">
        <v>2671</v>
      </c>
      <c r="C2329" s="87" t="s">
        <v>24</v>
      </c>
      <c r="D2329" s="88">
        <v>3.21</v>
      </c>
      <c r="E2329" s="126">
        <v>1</v>
      </c>
    </row>
    <row r="2330" spans="1:5">
      <c r="A2330" s="87">
        <v>88856</v>
      </c>
      <c r="B2330" s="78" t="s">
        <v>2672</v>
      </c>
      <c r="C2330" s="87" t="s">
        <v>24</v>
      </c>
      <c r="D2330" s="88">
        <v>0.88</v>
      </c>
      <c r="E2330" s="126">
        <v>1</v>
      </c>
    </row>
    <row r="2331" spans="1:5">
      <c r="A2331" s="87">
        <v>5658</v>
      </c>
      <c r="B2331" s="78" t="s">
        <v>2673</v>
      </c>
      <c r="C2331" s="87" t="s">
        <v>24</v>
      </c>
      <c r="D2331" s="88">
        <v>2.23</v>
      </c>
      <c r="E2331" s="126">
        <v>1</v>
      </c>
    </row>
    <row r="2332" spans="1:5">
      <c r="A2332" s="87">
        <v>53840</v>
      </c>
      <c r="B2332" s="78" t="s">
        <v>2674</v>
      </c>
      <c r="C2332" s="87" t="s">
        <v>24</v>
      </c>
      <c r="D2332" s="88">
        <v>2.5099999999999998</v>
      </c>
      <c r="E2332" s="126">
        <v>1</v>
      </c>
    </row>
    <row r="2333" spans="1:5">
      <c r="A2333" s="87">
        <v>87026</v>
      </c>
      <c r="B2333" s="78" t="s">
        <v>2675</v>
      </c>
      <c r="C2333" s="87" t="s">
        <v>24</v>
      </c>
      <c r="D2333" s="88">
        <v>0.69</v>
      </c>
      <c r="E2333" s="126">
        <v>1</v>
      </c>
    </row>
    <row r="2334" spans="1:5">
      <c r="A2334" s="87">
        <v>53841</v>
      </c>
      <c r="B2334" s="78" t="s">
        <v>2676</v>
      </c>
      <c r="C2334" s="87" t="s">
        <v>24</v>
      </c>
      <c r="D2334" s="88">
        <v>1.74</v>
      </c>
      <c r="E2334" s="126">
        <v>1</v>
      </c>
    </row>
    <row r="2335" spans="1:5">
      <c r="A2335" s="87">
        <v>95209</v>
      </c>
      <c r="B2335" s="78" t="s">
        <v>2677</v>
      </c>
      <c r="C2335" s="87" t="s">
        <v>24</v>
      </c>
      <c r="D2335" s="88">
        <v>12.42</v>
      </c>
      <c r="E2335" s="126">
        <v>1</v>
      </c>
    </row>
    <row r="2336" spans="1:5">
      <c r="A2336" s="87">
        <v>95210</v>
      </c>
      <c r="B2336" s="78" t="s">
        <v>2678</v>
      </c>
      <c r="C2336" s="87" t="s">
        <v>24</v>
      </c>
      <c r="D2336" s="88">
        <v>58.74</v>
      </c>
      <c r="E2336" s="126">
        <v>1</v>
      </c>
    </row>
    <row r="2337" spans="1:5">
      <c r="A2337" s="87">
        <v>95211</v>
      </c>
      <c r="B2337" s="78" t="s">
        <v>2679</v>
      </c>
      <c r="C2337" s="87" t="s">
        <v>24</v>
      </c>
      <c r="D2337" s="88">
        <v>9.5299999999999994</v>
      </c>
      <c r="E2337" s="126">
        <v>0</v>
      </c>
    </row>
    <row r="2338" spans="1:5">
      <c r="A2338" s="87">
        <v>93267</v>
      </c>
      <c r="B2338" s="78" t="s">
        <v>2680</v>
      </c>
      <c r="C2338" s="87" t="s">
        <v>24</v>
      </c>
      <c r="D2338" s="88">
        <v>26.66</v>
      </c>
      <c r="E2338" s="126">
        <v>1</v>
      </c>
    </row>
    <row r="2339" spans="1:5">
      <c r="A2339" s="87">
        <v>93269</v>
      </c>
      <c r="B2339" s="78" t="s">
        <v>2681</v>
      </c>
      <c r="C2339" s="87" t="s">
        <v>24</v>
      </c>
      <c r="D2339" s="88">
        <v>10</v>
      </c>
      <c r="E2339" s="126">
        <v>1</v>
      </c>
    </row>
    <row r="2340" spans="1:5">
      <c r="A2340" s="87">
        <v>93270</v>
      </c>
      <c r="B2340" s="78" t="s">
        <v>2682</v>
      </c>
      <c r="C2340" s="87" t="s">
        <v>24</v>
      </c>
      <c r="D2340" s="88">
        <v>25.92</v>
      </c>
      <c r="E2340" s="126">
        <v>1</v>
      </c>
    </row>
    <row r="2341" spans="1:5">
      <c r="A2341" s="87">
        <v>93271</v>
      </c>
      <c r="B2341" s="78" t="s">
        <v>2683</v>
      </c>
      <c r="C2341" s="87" t="s">
        <v>24</v>
      </c>
      <c r="D2341" s="88">
        <v>9.5299999999999994</v>
      </c>
      <c r="E2341" s="126">
        <v>0</v>
      </c>
    </row>
    <row r="2342" spans="1:5">
      <c r="A2342" s="87">
        <v>95208</v>
      </c>
      <c r="B2342" s="78" t="s">
        <v>2684</v>
      </c>
      <c r="C2342" s="87" t="s">
        <v>24</v>
      </c>
      <c r="D2342" s="88">
        <v>53.71</v>
      </c>
      <c r="E2342" s="126">
        <v>1</v>
      </c>
    </row>
    <row r="2343" spans="1:5">
      <c r="A2343" s="87">
        <v>83761</v>
      </c>
      <c r="B2343" s="78" t="s">
        <v>2685</v>
      </c>
      <c r="C2343" s="87" t="s">
        <v>24</v>
      </c>
      <c r="D2343" s="88">
        <v>8.64</v>
      </c>
      <c r="E2343" s="126">
        <v>0</v>
      </c>
    </row>
    <row r="2344" spans="1:5">
      <c r="A2344" s="87">
        <v>83764</v>
      </c>
      <c r="B2344" s="78" t="s">
        <v>2686</v>
      </c>
      <c r="C2344" s="87" t="s">
        <v>24</v>
      </c>
      <c r="D2344" s="88">
        <v>3.04</v>
      </c>
      <c r="E2344" s="126">
        <v>0</v>
      </c>
    </row>
    <row r="2345" spans="1:5">
      <c r="A2345" s="87">
        <v>83762</v>
      </c>
      <c r="B2345" s="78" t="s">
        <v>2687</v>
      </c>
      <c r="C2345" s="87" t="s">
        <v>24</v>
      </c>
      <c r="D2345" s="88">
        <v>7.71</v>
      </c>
      <c r="E2345" s="126">
        <v>0</v>
      </c>
    </row>
    <row r="2346" spans="1:5">
      <c r="A2346" s="87">
        <v>83763</v>
      </c>
      <c r="B2346" s="78" t="s">
        <v>2688</v>
      </c>
      <c r="C2346" s="87" t="s">
        <v>24</v>
      </c>
      <c r="D2346" s="88">
        <v>50.75</v>
      </c>
      <c r="E2346" s="126">
        <v>0</v>
      </c>
    </row>
    <row r="2347" spans="1:5">
      <c r="A2347" s="87">
        <v>95874</v>
      </c>
      <c r="B2347" s="78" t="s">
        <v>2689</v>
      </c>
      <c r="C2347" s="87" t="s">
        <v>24</v>
      </c>
      <c r="D2347" s="88">
        <v>9.23</v>
      </c>
      <c r="E2347" s="126">
        <v>0</v>
      </c>
    </row>
    <row r="2348" spans="1:5">
      <c r="A2348" s="87">
        <v>95869</v>
      </c>
      <c r="B2348" s="78" t="s">
        <v>2690</v>
      </c>
      <c r="C2348" s="87" t="s">
        <v>24</v>
      </c>
      <c r="D2348" s="88">
        <v>3.25</v>
      </c>
      <c r="E2348" s="126">
        <v>0</v>
      </c>
    </row>
    <row r="2349" spans="1:5">
      <c r="A2349" s="87">
        <v>95870</v>
      </c>
      <c r="B2349" s="78" t="s">
        <v>2691</v>
      </c>
      <c r="C2349" s="87" t="s">
        <v>24</v>
      </c>
      <c r="D2349" s="88">
        <v>8.24</v>
      </c>
      <c r="E2349" s="126">
        <v>0</v>
      </c>
    </row>
    <row r="2350" spans="1:5">
      <c r="A2350" s="87">
        <v>95871</v>
      </c>
      <c r="B2350" s="78" t="s">
        <v>2692</v>
      </c>
      <c r="C2350" s="87" t="s">
        <v>24</v>
      </c>
      <c r="D2350" s="88">
        <v>276.12</v>
      </c>
      <c r="E2350" s="126">
        <v>0</v>
      </c>
    </row>
    <row r="2351" spans="1:5">
      <c r="A2351" s="87">
        <v>104684</v>
      </c>
      <c r="B2351" s="78" t="s">
        <v>2693</v>
      </c>
      <c r="C2351" s="87" t="s">
        <v>24</v>
      </c>
      <c r="D2351" s="88">
        <v>0</v>
      </c>
      <c r="E2351" s="126"/>
    </row>
    <row r="2352" spans="1:5">
      <c r="A2352" s="87">
        <v>104685</v>
      </c>
      <c r="B2352" s="78" t="s">
        <v>2694</v>
      </c>
      <c r="C2352" s="87" t="s">
        <v>24</v>
      </c>
      <c r="D2352" s="88">
        <v>0</v>
      </c>
      <c r="E2352" s="126"/>
    </row>
    <row r="2353" spans="1:5">
      <c r="A2353" s="87">
        <v>104686</v>
      </c>
      <c r="B2353" s="78" t="s">
        <v>2695</v>
      </c>
      <c r="C2353" s="87" t="s">
        <v>24</v>
      </c>
      <c r="D2353" s="88">
        <v>0</v>
      </c>
      <c r="E2353" s="126"/>
    </row>
    <row r="2354" spans="1:5">
      <c r="A2354" s="87">
        <v>104687</v>
      </c>
      <c r="B2354" s="78" t="s">
        <v>2696</v>
      </c>
      <c r="C2354" s="87" t="s">
        <v>24</v>
      </c>
      <c r="D2354" s="88">
        <v>454.47</v>
      </c>
      <c r="E2354" s="126">
        <v>0</v>
      </c>
    </row>
    <row r="2355" spans="1:5">
      <c r="A2355" s="87">
        <v>73303</v>
      </c>
      <c r="B2355" s="78" t="s">
        <v>2697</v>
      </c>
      <c r="C2355" s="87" t="s">
        <v>24</v>
      </c>
      <c r="D2355" s="88">
        <v>6.49</v>
      </c>
      <c r="E2355" s="126">
        <v>0</v>
      </c>
    </row>
    <row r="2356" spans="1:5">
      <c r="A2356" s="87">
        <v>93235</v>
      </c>
      <c r="B2356" s="78" t="s">
        <v>2698</v>
      </c>
      <c r="C2356" s="87" t="s">
        <v>24</v>
      </c>
      <c r="D2356" s="88">
        <v>2.2799999999999998</v>
      </c>
      <c r="E2356" s="126">
        <v>0</v>
      </c>
    </row>
    <row r="2357" spans="1:5">
      <c r="A2357" s="87">
        <v>73307</v>
      </c>
      <c r="B2357" s="78" t="s">
        <v>2699</v>
      </c>
      <c r="C2357" s="87" t="s">
        <v>24</v>
      </c>
      <c r="D2357" s="88">
        <v>5.79</v>
      </c>
      <c r="E2357" s="126">
        <v>0</v>
      </c>
    </row>
    <row r="2358" spans="1:5">
      <c r="A2358" s="87">
        <v>73311</v>
      </c>
      <c r="B2358" s="78" t="s">
        <v>2700</v>
      </c>
      <c r="C2358" s="87" t="s">
        <v>24</v>
      </c>
      <c r="D2358" s="88">
        <v>180.1</v>
      </c>
      <c r="E2358" s="126">
        <v>0</v>
      </c>
    </row>
    <row r="2359" spans="1:5">
      <c r="A2359" s="87">
        <v>93423</v>
      </c>
      <c r="B2359" s="78" t="s">
        <v>2701</v>
      </c>
      <c r="C2359" s="87" t="s">
        <v>24</v>
      </c>
      <c r="D2359" s="88">
        <v>5.77</v>
      </c>
      <c r="E2359" s="126">
        <v>0</v>
      </c>
    </row>
    <row r="2360" spans="1:5">
      <c r="A2360" s="87">
        <v>93424</v>
      </c>
      <c r="B2360" s="78" t="s">
        <v>2702</v>
      </c>
      <c r="C2360" s="87" t="s">
        <v>24</v>
      </c>
      <c r="D2360" s="88">
        <v>2.0299999999999998</v>
      </c>
      <c r="E2360" s="126">
        <v>0</v>
      </c>
    </row>
    <row r="2361" spans="1:5">
      <c r="A2361" s="87">
        <v>93425</v>
      </c>
      <c r="B2361" s="78" t="s">
        <v>2703</v>
      </c>
      <c r="C2361" s="87" t="s">
        <v>24</v>
      </c>
      <c r="D2361" s="88">
        <v>5.15</v>
      </c>
      <c r="E2361" s="126">
        <v>0</v>
      </c>
    </row>
    <row r="2362" spans="1:5">
      <c r="A2362" s="87">
        <v>93426</v>
      </c>
      <c r="B2362" s="78" t="s">
        <v>2704</v>
      </c>
      <c r="C2362" s="87" t="s">
        <v>24</v>
      </c>
      <c r="D2362" s="88">
        <v>162.07</v>
      </c>
      <c r="E2362" s="126">
        <v>0</v>
      </c>
    </row>
    <row r="2363" spans="1:5">
      <c r="A2363" s="87">
        <v>93417</v>
      </c>
      <c r="B2363" s="78" t="s">
        <v>2705</v>
      </c>
      <c r="C2363" s="87" t="s">
        <v>24</v>
      </c>
      <c r="D2363" s="88">
        <v>4.08</v>
      </c>
      <c r="E2363" s="126">
        <v>0</v>
      </c>
    </row>
    <row r="2364" spans="1:5">
      <c r="A2364" s="87">
        <v>93418</v>
      </c>
      <c r="B2364" s="78" t="s">
        <v>2706</v>
      </c>
      <c r="C2364" s="87" t="s">
        <v>24</v>
      </c>
      <c r="D2364" s="88">
        <v>1.43</v>
      </c>
      <c r="E2364" s="126">
        <v>0</v>
      </c>
    </row>
    <row r="2365" spans="1:5">
      <c r="A2365" s="87">
        <v>93419</v>
      </c>
      <c r="B2365" s="78" t="s">
        <v>2707</v>
      </c>
      <c r="C2365" s="87" t="s">
        <v>24</v>
      </c>
      <c r="D2365" s="88">
        <v>3.64</v>
      </c>
      <c r="E2365" s="126">
        <v>0</v>
      </c>
    </row>
    <row r="2366" spans="1:5">
      <c r="A2366" s="87">
        <v>93420</v>
      </c>
      <c r="B2366" s="78" t="s">
        <v>2708</v>
      </c>
      <c r="C2366" s="87" t="s">
        <v>24</v>
      </c>
      <c r="D2366" s="88">
        <v>67.819999999999993</v>
      </c>
      <c r="E2366" s="126">
        <v>0</v>
      </c>
    </row>
    <row r="2367" spans="1:5">
      <c r="A2367" s="87">
        <v>93277</v>
      </c>
      <c r="B2367" s="78" t="s">
        <v>2709</v>
      </c>
      <c r="C2367" s="87" t="s">
        <v>24</v>
      </c>
      <c r="D2367" s="88">
        <v>0.38</v>
      </c>
      <c r="E2367" s="126">
        <v>0</v>
      </c>
    </row>
    <row r="2368" spans="1:5">
      <c r="A2368" s="87">
        <v>93278</v>
      </c>
      <c r="B2368" s="78" t="s">
        <v>2710</v>
      </c>
      <c r="C2368" s="87" t="s">
        <v>24</v>
      </c>
      <c r="D2368" s="88">
        <v>0.08</v>
      </c>
      <c r="E2368" s="126">
        <v>0</v>
      </c>
    </row>
    <row r="2369" spans="1:5">
      <c r="A2369" s="87">
        <v>93279</v>
      </c>
      <c r="B2369" s="78" t="s">
        <v>2711</v>
      </c>
      <c r="C2369" s="87" t="s">
        <v>24</v>
      </c>
      <c r="D2369" s="88">
        <v>0.36</v>
      </c>
      <c r="E2369" s="126">
        <v>0</v>
      </c>
    </row>
    <row r="2370" spans="1:5">
      <c r="A2370" s="87">
        <v>93280</v>
      </c>
      <c r="B2370" s="78" t="s">
        <v>2712</v>
      </c>
      <c r="C2370" s="87" t="s">
        <v>24</v>
      </c>
      <c r="D2370" s="88">
        <v>0.79</v>
      </c>
      <c r="E2370" s="126">
        <v>0</v>
      </c>
    </row>
    <row r="2371" spans="1:5">
      <c r="A2371" s="87">
        <v>104909</v>
      </c>
      <c r="B2371" s="78" t="s">
        <v>2713</v>
      </c>
      <c r="C2371" s="87" t="s">
        <v>24</v>
      </c>
      <c r="D2371" s="88">
        <v>0</v>
      </c>
      <c r="E2371" s="126"/>
    </row>
    <row r="2372" spans="1:5">
      <c r="A2372" s="87">
        <v>104910</v>
      </c>
      <c r="B2372" s="78" t="s">
        <v>2714</v>
      </c>
      <c r="C2372" s="87" t="s">
        <v>24</v>
      </c>
      <c r="D2372" s="88">
        <v>0</v>
      </c>
      <c r="E2372" s="126"/>
    </row>
    <row r="2373" spans="1:5">
      <c r="A2373" s="87">
        <v>104911</v>
      </c>
      <c r="B2373" s="78" t="s">
        <v>2715</v>
      </c>
      <c r="C2373" s="87" t="s">
        <v>24</v>
      </c>
      <c r="D2373" s="88">
        <v>0</v>
      </c>
      <c r="E2373" s="126"/>
    </row>
    <row r="2374" spans="1:5">
      <c r="A2374" s="87">
        <v>104912</v>
      </c>
      <c r="B2374" s="78" t="s">
        <v>2716</v>
      </c>
      <c r="C2374" s="87" t="s">
        <v>24</v>
      </c>
      <c r="D2374" s="88">
        <v>39.01</v>
      </c>
      <c r="E2374" s="126">
        <v>0</v>
      </c>
    </row>
    <row r="2375" spans="1:5">
      <c r="A2375" s="87">
        <v>102840</v>
      </c>
      <c r="B2375" s="78" t="s">
        <v>2717</v>
      </c>
      <c r="C2375" s="87" t="s">
        <v>24</v>
      </c>
      <c r="D2375" s="88">
        <v>0</v>
      </c>
      <c r="E2375" s="126"/>
    </row>
    <row r="2376" spans="1:5">
      <c r="A2376" s="87">
        <v>102841</v>
      </c>
      <c r="B2376" s="78" t="s">
        <v>2718</v>
      </c>
      <c r="C2376" s="87" t="s">
        <v>24</v>
      </c>
      <c r="D2376" s="88">
        <v>0</v>
      </c>
      <c r="E2376" s="126"/>
    </row>
    <row r="2377" spans="1:5">
      <c r="A2377" s="87">
        <v>102842</v>
      </c>
      <c r="B2377" s="78" t="s">
        <v>2719</v>
      </c>
      <c r="C2377" s="87" t="s">
        <v>24</v>
      </c>
      <c r="D2377" s="88">
        <v>0</v>
      </c>
      <c r="E2377" s="126"/>
    </row>
    <row r="2378" spans="1:5">
      <c r="A2378" s="87">
        <v>102843</v>
      </c>
      <c r="B2378" s="78" t="s">
        <v>2720</v>
      </c>
      <c r="C2378" s="87" t="s">
        <v>24</v>
      </c>
      <c r="D2378" s="88">
        <v>136.12</v>
      </c>
      <c r="E2378" s="126">
        <v>0</v>
      </c>
    </row>
    <row r="2379" spans="1:5">
      <c r="A2379" s="87">
        <v>89267</v>
      </c>
      <c r="B2379" s="78" t="s">
        <v>2721</v>
      </c>
      <c r="C2379" s="87" t="s">
        <v>24</v>
      </c>
      <c r="D2379" s="88">
        <v>51.81</v>
      </c>
      <c r="E2379" s="126">
        <v>1</v>
      </c>
    </row>
    <row r="2380" spans="1:5">
      <c r="A2380" s="87">
        <v>89269</v>
      </c>
      <c r="B2380" s="78" t="s">
        <v>2722</v>
      </c>
      <c r="C2380" s="87" t="s">
        <v>24</v>
      </c>
      <c r="D2380" s="88">
        <v>7.38</v>
      </c>
      <c r="E2380" s="126">
        <v>1</v>
      </c>
    </row>
    <row r="2381" spans="1:5">
      <c r="A2381" s="87">
        <v>89268</v>
      </c>
      <c r="B2381" s="78" t="s">
        <v>2723</v>
      </c>
      <c r="C2381" s="87" t="s">
        <v>24</v>
      </c>
      <c r="D2381" s="88">
        <v>18.260000000000002</v>
      </c>
      <c r="E2381" s="126">
        <v>1</v>
      </c>
    </row>
    <row r="2382" spans="1:5">
      <c r="A2382" s="87">
        <v>89270</v>
      </c>
      <c r="B2382" s="78" t="s">
        <v>2724</v>
      </c>
      <c r="C2382" s="87" t="s">
        <v>24</v>
      </c>
      <c r="D2382" s="88">
        <v>83.29</v>
      </c>
      <c r="E2382" s="126">
        <v>1</v>
      </c>
    </row>
    <row r="2383" spans="1:5">
      <c r="A2383" s="87">
        <v>89271</v>
      </c>
      <c r="B2383" s="78" t="s">
        <v>2725</v>
      </c>
      <c r="C2383" s="87" t="s">
        <v>24</v>
      </c>
      <c r="D2383" s="88">
        <v>29.34</v>
      </c>
      <c r="E2383" s="126">
        <v>0</v>
      </c>
    </row>
    <row r="2384" spans="1:5">
      <c r="A2384" s="87">
        <v>93283</v>
      </c>
      <c r="B2384" s="78" t="s">
        <v>2726</v>
      </c>
      <c r="C2384" s="87" t="s">
        <v>24</v>
      </c>
      <c r="D2384" s="88">
        <v>99.64</v>
      </c>
      <c r="E2384" s="126">
        <v>1</v>
      </c>
    </row>
    <row r="2385" spans="1:5">
      <c r="A2385" s="87">
        <v>93296</v>
      </c>
      <c r="B2385" s="78" t="s">
        <v>2727</v>
      </c>
      <c r="C2385" s="87" t="s">
        <v>24</v>
      </c>
      <c r="D2385" s="88">
        <v>14.19</v>
      </c>
      <c r="E2385" s="126">
        <v>1</v>
      </c>
    </row>
    <row r="2386" spans="1:5">
      <c r="A2386" s="87">
        <v>93284</v>
      </c>
      <c r="B2386" s="78" t="s">
        <v>2728</v>
      </c>
      <c r="C2386" s="87" t="s">
        <v>24</v>
      </c>
      <c r="D2386" s="88">
        <v>35.119999999999997</v>
      </c>
      <c r="E2386" s="126">
        <v>1</v>
      </c>
    </row>
    <row r="2387" spans="1:5">
      <c r="A2387" s="87">
        <v>93285</v>
      </c>
      <c r="B2387" s="78" t="s">
        <v>2729</v>
      </c>
      <c r="C2387" s="87" t="s">
        <v>24</v>
      </c>
      <c r="D2387" s="88">
        <v>160.16999999999999</v>
      </c>
      <c r="E2387" s="126">
        <v>1</v>
      </c>
    </row>
    <row r="2388" spans="1:5">
      <c r="A2388" s="87">
        <v>93286</v>
      </c>
      <c r="B2388" s="78" t="s">
        <v>2730</v>
      </c>
      <c r="C2388" s="87" t="s">
        <v>24</v>
      </c>
      <c r="D2388" s="88">
        <v>13.26</v>
      </c>
      <c r="E2388" s="126">
        <v>0</v>
      </c>
    </row>
    <row r="2389" spans="1:5">
      <c r="A2389" s="87">
        <v>104706</v>
      </c>
      <c r="B2389" s="78" t="s">
        <v>2731</v>
      </c>
      <c r="C2389" s="87" t="s">
        <v>24</v>
      </c>
      <c r="D2389" s="88">
        <v>0</v>
      </c>
      <c r="E2389" s="126"/>
    </row>
    <row r="2390" spans="1:5">
      <c r="A2390" s="87">
        <v>104707</v>
      </c>
      <c r="B2390" s="78" t="s">
        <v>2732</v>
      </c>
      <c r="C2390" s="87" t="s">
        <v>24</v>
      </c>
      <c r="D2390" s="88">
        <v>0</v>
      </c>
      <c r="E2390" s="126"/>
    </row>
    <row r="2391" spans="1:5">
      <c r="A2391" s="87">
        <v>104708</v>
      </c>
      <c r="B2391" s="78" t="s">
        <v>2733</v>
      </c>
      <c r="C2391" s="87" t="s">
        <v>24</v>
      </c>
      <c r="D2391" s="88">
        <v>0</v>
      </c>
      <c r="E2391" s="126"/>
    </row>
    <row r="2392" spans="1:5">
      <c r="A2392" s="87">
        <v>104709</v>
      </c>
      <c r="B2392" s="78" t="s">
        <v>2734</v>
      </c>
      <c r="C2392" s="87" t="s">
        <v>24</v>
      </c>
      <c r="D2392" s="88">
        <v>1182.77</v>
      </c>
      <c r="E2392" s="126">
        <v>0</v>
      </c>
    </row>
    <row r="2393" spans="1:5">
      <c r="A2393" s="87">
        <v>104903</v>
      </c>
      <c r="B2393" s="78" t="s">
        <v>2735</v>
      </c>
      <c r="C2393" s="87" t="s">
        <v>24</v>
      </c>
      <c r="D2393" s="88">
        <v>0</v>
      </c>
      <c r="E2393" s="126"/>
    </row>
    <row r="2394" spans="1:5">
      <c r="A2394" s="87">
        <v>104904</v>
      </c>
      <c r="B2394" s="78" t="s">
        <v>2736</v>
      </c>
      <c r="C2394" s="87" t="s">
        <v>24</v>
      </c>
      <c r="D2394" s="88">
        <v>0</v>
      </c>
      <c r="E2394" s="126"/>
    </row>
    <row r="2395" spans="1:5">
      <c r="A2395" s="87">
        <v>104905</v>
      </c>
      <c r="B2395" s="78" t="s">
        <v>2737</v>
      </c>
      <c r="C2395" s="87" t="s">
        <v>24</v>
      </c>
      <c r="D2395" s="88">
        <v>0</v>
      </c>
      <c r="E2395" s="126"/>
    </row>
    <row r="2396" spans="1:5">
      <c r="A2396" s="87">
        <v>104906</v>
      </c>
      <c r="B2396" s="78" t="s">
        <v>2738</v>
      </c>
      <c r="C2396" s="87" t="s">
        <v>24</v>
      </c>
      <c r="D2396" s="88">
        <v>99.82</v>
      </c>
      <c r="E2396" s="126">
        <v>0</v>
      </c>
    </row>
    <row r="2397" spans="1:5">
      <c r="A2397" s="87">
        <v>102846</v>
      </c>
      <c r="B2397" s="78" t="s">
        <v>2739</v>
      </c>
      <c r="C2397" s="87" t="s">
        <v>24</v>
      </c>
      <c r="D2397" s="88">
        <v>0</v>
      </c>
      <c r="E2397" s="126"/>
    </row>
    <row r="2398" spans="1:5">
      <c r="A2398" s="87">
        <v>102847</v>
      </c>
      <c r="B2398" s="78" t="s">
        <v>2740</v>
      </c>
      <c r="C2398" s="87" t="s">
        <v>24</v>
      </c>
      <c r="D2398" s="88">
        <v>0</v>
      </c>
      <c r="E2398" s="126"/>
    </row>
    <row r="2399" spans="1:5">
      <c r="A2399" s="87">
        <v>102848</v>
      </c>
      <c r="B2399" s="78" t="s">
        <v>2741</v>
      </c>
      <c r="C2399" s="87" t="s">
        <v>24</v>
      </c>
      <c r="D2399" s="88">
        <v>0</v>
      </c>
      <c r="E2399" s="126"/>
    </row>
    <row r="2400" spans="1:5">
      <c r="A2400" s="87">
        <v>102849</v>
      </c>
      <c r="B2400" s="78" t="s">
        <v>2742</v>
      </c>
      <c r="C2400" s="87" t="s">
        <v>24</v>
      </c>
      <c r="D2400" s="88">
        <v>66.55</v>
      </c>
      <c r="E2400" s="126">
        <v>0</v>
      </c>
    </row>
    <row r="2401" spans="1:5">
      <c r="A2401" s="87">
        <v>102852</v>
      </c>
      <c r="B2401" s="78" t="s">
        <v>2743</v>
      </c>
      <c r="C2401" s="87" t="s">
        <v>24</v>
      </c>
      <c r="D2401" s="88">
        <v>0</v>
      </c>
      <c r="E2401" s="126"/>
    </row>
    <row r="2402" spans="1:5">
      <c r="A2402" s="87">
        <v>102853</v>
      </c>
      <c r="B2402" s="78" t="s">
        <v>2744</v>
      </c>
      <c r="C2402" s="87" t="s">
        <v>24</v>
      </c>
      <c r="D2402" s="88">
        <v>0</v>
      </c>
      <c r="E2402" s="126"/>
    </row>
    <row r="2403" spans="1:5">
      <c r="A2403" s="87">
        <v>102854</v>
      </c>
      <c r="B2403" s="78" t="s">
        <v>2745</v>
      </c>
      <c r="C2403" s="87" t="s">
        <v>24</v>
      </c>
      <c r="D2403" s="88">
        <v>0</v>
      </c>
      <c r="E2403" s="126"/>
    </row>
    <row r="2404" spans="1:5">
      <c r="A2404" s="87">
        <v>102855</v>
      </c>
      <c r="B2404" s="78" t="s">
        <v>2746</v>
      </c>
      <c r="C2404" s="87" t="s">
        <v>24</v>
      </c>
      <c r="D2404" s="88">
        <v>66.55</v>
      </c>
      <c r="E2404" s="126">
        <v>0</v>
      </c>
    </row>
    <row r="2405" spans="1:5">
      <c r="A2405" s="87">
        <v>106242</v>
      </c>
      <c r="B2405" s="78" t="s">
        <v>2747</v>
      </c>
      <c r="C2405" s="87" t="s">
        <v>24</v>
      </c>
      <c r="D2405" s="88">
        <v>46.29</v>
      </c>
      <c r="E2405" s="126">
        <v>0.4874</v>
      </c>
    </row>
    <row r="2406" spans="1:5">
      <c r="A2406" s="87">
        <v>106245</v>
      </c>
      <c r="B2406" s="78" t="s">
        <v>2748</v>
      </c>
      <c r="C2406" s="87" t="s">
        <v>24</v>
      </c>
      <c r="D2406" s="88">
        <v>6.35</v>
      </c>
      <c r="E2406" s="126">
        <v>0.3795</v>
      </c>
    </row>
    <row r="2407" spans="1:5">
      <c r="A2407" s="87">
        <v>106243</v>
      </c>
      <c r="B2407" s="78" t="s">
        <v>2749</v>
      </c>
      <c r="C2407" s="87" t="s">
        <v>24</v>
      </c>
      <c r="D2407" s="88">
        <v>15.67</v>
      </c>
      <c r="E2407" s="126">
        <v>0.37780000000000002</v>
      </c>
    </row>
    <row r="2408" spans="1:5">
      <c r="A2408" s="87">
        <v>106244</v>
      </c>
      <c r="B2408" s="78" t="s">
        <v>2750</v>
      </c>
      <c r="C2408" s="87" t="s">
        <v>24</v>
      </c>
      <c r="D2408" s="88">
        <v>72.69</v>
      </c>
      <c r="E2408" s="126">
        <v>0.38790000000000002</v>
      </c>
    </row>
    <row r="2409" spans="1:5">
      <c r="A2409" s="87">
        <v>106246</v>
      </c>
      <c r="B2409" s="78" t="s">
        <v>2751</v>
      </c>
      <c r="C2409" s="87" t="s">
        <v>24</v>
      </c>
      <c r="D2409" s="88">
        <v>159.59</v>
      </c>
      <c r="E2409" s="126">
        <v>0</v>
      </c>
    </row>
    <row r="2410" spans="1:5">
      <c r="A2410" s="87">
        <v>93397</v>
      </c>
      <c r="B2410" s="78" t="s">
        <v>2752</v>
      </c>
      <c r="C2410" s="87" t="s">
        <v>24</v>
      </c>
      <c r="D2410" s="88">
        <v>25.48</v>
      </c>
      <c r="E2410" s="126">
        <v>0.221</v>
      </c>
    </row>
    <row r="2411" spans="1:5">
      <c r="A2411" s="87">
        <v>93399</v>
      </c>
      <c r="B2411" s="78" t="s">
        <v>2753</v>
      </c>
      <c r="C2411" s="87" t="s">
        <v>24</v>
      </c>
      <c r="D2411" s="88">
        <v>3.88</v>
      </c>
      <c r="E2411" s="126">
        <v>0.15210000000000001</v>
      </c>
    </row>
    <row r="2412" spans="1:5">
      <c r="A2412" s="87">
        <v>93398</v>
      </c>
      <c r="B2412" s="78" t="s">
        <v>2754</v>
      </c>
      <c r="C2412" s="87" t="s">
        <v>24</v>
      </c>
      <c r="D2412" s="88">
        <v>9.6300000000000008</v>
      </c>
      <c r="E2412" s="126">
        <v>0.15260000000000001</v>
      </c>
    </row>
    <row r="2413" spans="1:5">
      <c r="A2413" s="87">
        <v>93400</v>
      </c>
      <c r="B2413" s="78" t="s">
        <v>2755</v>
      </c>
      <c r="C2413" s="87" t="s">
        <v>24</v>
      </c>
      <c r="D2413" s="88">
        <v>44.26</v>
      </c>
      <c r="E2413" s="126">
        <v>0.15909999999999999</v>
      </c>
    </row>
    <row r="2414" spans="1:5">
      <c r="A2414" s="87">
        <v>93401</v>
      </c>
      <c r="B2414" s="78" t="s">
        <v>2756</v>
      </c>
      <c r="C2414" s="87" t="s">
        <v>24</v>
      </c>
      <c r="D2414" s="88">
        <v>159.9</v>
      </c>
      <c r="E2414" s="126">
        <v>0</v>
      </c>
    </row>
    <row r="2415" spans="1:5">
      <c r="A2415" s="87">
        <v>89259</v>
      </c>
      <c r="B2415" s="78" t="s">
        <v>2757</v>
      </c>
      <c r="C2415" s="87" t="s">
        <v>24</v>
      </c>
      <c r="D2415" s="88">
        <v>27.77</v>
      </c>
      <c r="E2415" s="126">
        <v>0.28520000000000001</v>
      </c>
    </row>
    <row r="2416" spans="1:5">
      <c r="A2416" s="87">
        <v>91466</v>
      </c>
      <c r="B2416" s="78" t="s">
        <v>2758</v>
      </c>
      <c r="C2416" s="87" t="s">
        <v>24</v>
      </c>
      <c r="D2416" s="88">
        <v>4.12</v>
      </c>
      <c r="E2416" s="126">
        <v>0.20150000000000001</v>
      </c>
    </row>
    <row r="2417" spans="1:5">
      <c r="A2417" s="87">
        <v>89260</v>
      </c>
      <c r="B2417" s="78" t="s">
        <v>2759</v>
      </c>
      <c r="C2417" s="87" t="s">
        <v>24</v>
      </c>
      <c r="D2417" s="88">
        <v>10.23</v>
      </c>
      <c r="E2417" s="126">
        <v>0.20230000000000001</v>
      </c>
    </row>
    <row r="2418" spans="1:5">
      <c r="A2418" s="87">
        <v>89262</v>
      </c>
      <c r="B2418" s="78" t="s">
        <v>2760</v>
      </c>
      <c r="C2418" s="87" t="s">
        <v>24</v>
      </c>
      <c r="D2418" s="88">
        <v>47.12</v>
      </c>
      <c r="E2418" s="126">
        <v>0.21010000000000001</v>
      </c>
    </row>
    <row r="2419" spans="1:5">
      <c r="A2419" s="87">
        <v>91467</v>
      </c>
      <c r="B2419" s="78" t="s">
        <v>2761</v>
      </c>
      <c r="C2419" s="87" t="s">
        <v>24</v>
      </c>
      <c r="D2419" s="88">
        <v>159.9</v>
      </c>
      <c r="E2419" s="126">
        <v>0</v>
      </c>
    </row>
    <row r="2420" spans="1:5">
      <c r="A2420" s="87">
        <v>105839</v>
      </c>
      <c r="B2420" s="78" t="s">
        <v>2762</v>
      </c>
      <c r="C2420" s="87" t="s">
        <v>24</v>
      </c>
      <c r="D2420" s="88">
        <v>0</v>
      </c>
      <c r="E2420" s="126"/>
    </row>
    <row r="2421" spans="1:5">
      <c r="A2421" s="87">
        <v>105842</v>
      </c>
      <c r="B2421" s="78" t="s">
        <v>2763</v>
      </c>
      <c r="C2421" s="87" t="s">
        <v>24</v>
      </c>
      <c r="D2421" s="88">
        <v>0</v>
      </c>
      <c r="E2421" s="126"/>
    </row>
    <row r="2422" spans="1:5">
      <c r="A2422" s="87">
        <v>105840</v>
      </c>
      <c r="B2422" s="78" t="s">
        <v>2764</v>
      </c>
      <c r="C2422" s="87" t="s">
        <v>24</v>
      </c>
      <c r="D2422" s="88">
        <v>0</v>
      </c>
      <c r="E2422" s="126"/>
    </row>
    <row r="2423" spans="1:5">
      <c r="A2423" s="87">
        <v>105841</v>
      </c>
      <c r="B2423" s="78" t="s">
        <v>2765</v>
      </c>
      <c r="C2423" s="87" t="s">
        <v>24</v>
      </c>
      <c r="D2423" s="88">
        <v>0</v>
      </c>
      <c r="E2423" s="126"/>
    </row>
    <row r="2424" spans="1:5">
      <c r="A2424" s="87">
        <v>105843</v>
      </c>
      <c r="B2424" s="78" t="s">
        <v>2766</v>
      </c>
      <c r="C2424" s="87" t="s">
        <v>24</v>
      </c>
      <c r="D2424" s="88">
        <v>84.15</v>
      </c>
      <c r="E2424" s="126">
        <v>0</v>
      </c>
    </row>
    <row r="2425" spans="1:5">
      <c r="A2425" s="87">
        <v>91629</v>
      </c>
      <c r="B2425" s="78" t="s">
        <v>2767</v>
      </c>
      <c r="C2425" s="87" t="s">
        <v>24</v>
      </c>
      <c r="D2425" s="88">
        <v>22.01</v>
      </c>
      <c r="E2425" s="126">
        <v>0.25580000000000003</v>
      </c>
    </row>
    <row r="2426" spans="1:5">
      <c r="A2426" s="87">
        <v>91631</v>
      </c>
      <c r="B2426" s="78" t="s">
        <v>2768</v>
      </c>
      <c r="C2426" s="87" t="s">
        <v>24</v>
      </c>
      <c r="D2426" s="88">
        <v>3.31</v>
      </c>
      <c r="E2426" s="126">
        <v>0.1782</v>
      </c>
    </row>
    <row r="2427" spans="1:5">
      <c r="A2427" s="87">
        <v>91630</v>
      </c>
      <c r="B2427" s="78" t="s">
        <v>2769</v>
      </c>
      <c r="C2427" s="87" t="s">
        <v>24</v>
      </c>
      <c r="D2427" s="88">
        <v>8.1999999999999993</v>
      </c>
      <c r="E2427" s="126">
        <v>0.17929999999999999</v>
      </c>
    </row>
    <row r="2428" spans="1:5">
      <c r="A2428" s="87">
        <v>91632</v>
      </c>
      <c r="B2428" s="78" t="s">
        <v>2770</v>
      </c>
      <c r="C2428" s="87" t="s">
        <v>24</v>
      </c>
      <c r="D2428" s="88">
        <v>37.76</v>
      </c>
      <c r="E2428" s="126">
        <v>0.18640000000000001</v>
      </c>
    </row>
    <row r="2429" spans="1:5">
      <c r="A2429" s="87">
        <v>91633</v>
      </c>
      <c r="B2429" s="78" t="s">
        <v>2771</v>
      </c>
      <c r="C2429" s="87" t="s">
        <v>24</v>
      </c>
      <c r="D2429" s="88">
        <v>135.33000000000001</v>
      </c>
      <c r="E2429" s="126">
        <v>0</v>
      </c>
    </row>
    <row r="2430" spans="1:5">
      <c r="A2430" s="87">
        <v>105979</v>
      </c>
      <c r="B2430" s="78" t="s">
        <v>2772</v>
      </c>
      <c r="C2430" s="87" t="s">
        <v>24</v>
      </c>
      <c r="D2430" s="88">
        <v>44.28</v>
      </c>
      <c r="E2430" s="126">
        <v>0.46410000000000001</v>
      </c>
    </row>
    <row r="2431" spans="1:5">
      <c r="A2431" s="87">
        <v>105982</v>
      </c>
      <c r="B2431" s="78" t="s">
        <v>2773</v>
      </c>
      <c r="C2431" s="87" t="s">
        <v>24</v>
      </c>
      <c r="D2431" s="88">
        <v>6.13</v>
      </c>
      <c r="E2431" s="126">
        <v>0.35730000000000001</v>
      </c>
    </row>
    <row r="2432" spans="1:5">
      <c r="A2432" s="87">
        <v>105980</v>
      </c>
      <c r="B2432" s="78" t="s">
        <v>2774</v>
      </c>
      <c r="C2432" s="87" t="s">
        <v>24</v>
      </c>
      <c r="D2432" s="88">
        <v>15.15</v>
      </c>
      <c r="E2432" s="126">
        <v>0.35639999999999999</v>
      </c>
    </row>
    <row r="2433" spans="1:5">
      <c r="A2433" s="87">
        <v>105981</v>
      </c>
      <c r="B2433" s="78" t="s">
        <v>2775</v>
      </c>
      <c r="C2433" s="87" t="s">
        <v>24</v>
      </c>
      <c r="D2433" s="88">
        <v>70.19</v>
      </c>
      <c r="E2433" s="126">
        <v>0.36609999999999998</v>
      </c>
    </row>
    <row r="2434" spans="1:5">
      <c r="A2434" s="87">
        <v>105983</v>
      </c>
      <c r="B2434" s="78" t="s">
        <v>2776</v>
      </c>
      <c r="C2434" s="87" t="s">
        <v>24</v>
      </c>
      <c r="D2434" s="88">
        <v>159.59</v>
      </c>
      <c r="E2434" s="126">
        <v>0</v>
      </c>
    </row>
    <row r="2435" spans="1:5">
      <c r="A2435" s="87">
        <v>98760</v>
      </c>
      <c r="B2435" s="78" t="s">
        <v>2777</v>
      </c>
      <c r="C2435" s="87" t="s">
        <v>24</v>
      </c>
      <c r="D2435" s="88">
        <v>0.06</v>
      </c>
      <c r="E2435" s="126">
        <v>1</v>
      </c>
    </row>
    <row r="2436" spans="1:5">
      <c r="A2436" s="87">
        <v>98761</v>
      </c>
      <c r="B2436" s="78" t="s">
        <v>2778</v>
      </c>
      <c r="C2436" s="87" t="s">
        <v>24</v>
      </c>
      <c r="D2436" s="88">
        <v>0.01</v>
      </c>
      <c r="E2436" s="126">
        <v>1</v>
      </c>
    </row>
    <row r="2437" spans="1:5">
      <c r="A2437" s="87">
        <v>98762</v>
      </c>
      <c r="B2437" s="78" t="s">
        <v>2779</v>
      </c>
      <c r="C2437" s="87" t="s">
        <v>24</v>
      </c>
      <c r="D2437" s="88">
        <v>7.0000000000000007E-2</v>
      </c>
      <c r="E2437" s="126">
        <v>1</v>
      </c>
    </row>
    <row r="2438" spans="1:5">
      <c r="A2438" s="87">
        <v>98763</v>
      </c>
      <c r="B2438" s="78" t="s">
        <v>2780</v>
      </c>
      <c r="C2438" s="87" t="s">
        <v>24</v>
      </c>
      <c r="D2438" s="88">
        <v>6.06</v>
      </c>
      <c r="E2438" s="126">
        <v>0</v>
      </c>
    </row>
    <row r="2439" spans="1:5">
      <c r="A2439" s="87">
        <v>99829</v>
      </c>
      <c r="B2439" s="78" t="s">
        <v>2781</v>
      </c>
      <c r="C2439" s="87" t="s">
        <v>24</v>
      </c>
      <c r="D2439" s="88">
        <v>0.14000000000000001</v>
      </c>
      <c r="E2439" s="126">
        <v>0</v>
      </c>
    </row>
    <row r="2440" spans="1:5">
      <c r="A2440" s="87">
        <v>99830</v>
      </c>
      <c r="B2440" s="78" t="s">
        <v>2782</v>
      </c>
      <c r="C2440" s="87" t="s">
        <v>24</v>
      </c>
      <c r="D2440" s="88">
        <v>0.02</v>
      </c>
      <c r="E2440" s="126">
        <v>0</v>
      </c>
    </row>
    <row r="2441" spans="1:5">
      <c r="A2441" s="87">
        <v>99831</v>
      </c>
      <c r="B2441" s="78" t="s">
        <v>2783</v>
      </c>
      <c r="C2441" s="87" t="s">
        <v>24</v>
      </c>
      <c r="D2441" s="88">
        <v>0.09</v>
      </c>
      <c r="E2441" s="126">
        <v>0</v>
      </c>
    </row>
    <row r="2442" spans="1:5">
      <c r="A2442" s="87">
        <v>99832</v>
      </c>
      <c r="B2442" s="78" t="s">
        <v>2784</v>
      </c>
      <c r="C2442" s="87" t="s">
        <v>24</v>
      </c>
      <c r="D2442" s="88">
        <v>4.5</v>
      </c>
      <c r="E2442" s="126">
        <v>0</v>
      </c>
    </row>
    <row r="2443" spans="1:5">
      <c r="A2443" s="87">
        <v>104516</v>
      </c>
      <c r="B2443" s="78" t="s">
        <v>2785</v>
      </c>
      <c r="C2443" s="87" t="s">
        <v>24</v>
      </c>
      <c r="D2443" s="88">
        <v>0</v>
      </c>
      <c r="E2443" s="126"/>
    </row>
    <row r="2444" spans="1:5">
      <c r="A2444" s="87">
        <v>104517</v>
      </c>
      <c r="B2444" s="78" t="s">
        <v>2786</v>
      </c>
      <c r="C2444" s="87" t="s">
        <v>24</v>
      </c>
      <c r="D2444" s="88">
        <v>0</v>
      </c>
      <c r="E2444" s="126"/>
    </row>
    <row r="2445" spans="1:5">
      <c r="A2445" s="87">
        <v>104518</v>
      </c>
      <c r="B2445" s="78" t="s">
        <v>2787</v>
      </c>
      <c r="C2445" s="87" t="s">
        <v>24</v>
      </c>
      <c r="D2445" s="88">
        <v>0</v>
      </c>
      <c r="E2445" s="126"/>
    </row>
    <row r="2446" spans="1:5">
      <c r="A2446" s="87">
        <v>104519</v>
      </c>
      <c r="B2446" s="78" t="s">
        <v>2788</v>
      </c>
      <c r="C2446" s="87" t="s">
        <v>24</v>
      </c>
      <c r="D2446" s="88">
        <v>0.65</v>
      </c>
      <c r="E2446" s="126">
        <v>0</v>
      </c>
    </row>
    <row r="2447" spans="1:5">
      <c r="A2447" s="87">
        <v>90682</v>
      </c>
      <c r="B2447" s="78" t="s">
        <v>2789</v>
      </c>
      <c r="C2447" s="87" t="s">
        <v>24</v>
      </c>
      <c r="D2447" s="88">
        <v>38.729999999999997</v>
      </c>
      <c r="E2447" s="126">
        <v>1</v>
      </c>
    </row>
    <row r="2448" spans="1:5">
      <c r="A2448" s="87">
        <v>90683</v>
      </c>
      <c r="B2448" s="78" t="s">
        <v>2790</v>
      </c>
      <c r="C2448" s="87" t="s">
        <v>24</v>
      </c>
      <c r="D2448" s="88">
        <v>8.9499999999999993</v>
      </c>
      <c r="E2448" s="126">
        <v>1</v>
      </c>
    </row>
    <row r="2449" spans="1:5">
      <c r="A2449" s="87">
        <v>90684</v>
      </c>
      <c r="B2449" s="78" t="s">
        <v>2791</v>
      </c>
      <c r="C2449" s="87" t="s">
        <v>24</v>
      </c>
      <c r="D2449" s="88">
        <v>42.36</v>
      </c>
      <c r="E2449" s="126">
        <v>1</v>
      </c>
    </row>
    <row r="2450" spans="1:5">
      <c r="A2450" s="87">
        <v>90685</v>
      </c>
      <c r="B2450" s="78" t="s">
        <v>2792</v>
      </c>
      <c r="C2450" s="87" t="s">
        <v>24</v>
      </c>
      <c r="D2450" s="88">
        <v>57.53</v>
      </c>
      <c r="E2450" s="126">
        <v>0</v>
      </c>
    </row>
    <row r="2451" spans="1:5">
      <c r="A2451" s="87">
        <v>95114</v>
      </c>
      <c r="B2451" s="78" t="s">
        <v>2793</v>
      </c>
      <c r="C2451" s="87" t="s">
        <v>24</v>
      </c>
      <c r="D2451" s="88">
        <v>0.39</v>
      </c>
      <c r="E2451" s="126">
        <v>1</v>
      </c>
    </row>
    <row r="2452" spans="1:5">
      <c r="A2452" s="87">
        <v>95115</v>
      </c>
      <c r="B2452" s="78" t="s">
        <v>2794</v>
      </c>
      <c r="C2452" s="87" t="s">
        <v>24</v>
      </c>
      <c r="D2452" s="88">
        <v>0.09</v>
      </c>
      <c r="E2452" s="126">
        <v>1</v>
      </c>
    </row>
    <row r="2453" spans="1:5">
      <c r="A2453" s="87">
        <v>53863</v>
      </c>
      <c r="B2453" s="78" t="s">
        <v>2795</v>
      </c>
      <c r="C2453" s="87" t="s">
        <v>24</v>
      </c>
      <c r="D2453" s="88">
        <v>0.49</v>
      </c>
      <c r="E2453" s="126">
        <v>1</v>
      </c>
    </row>
    <row r="2454" spans="1:5">
      <c r="A2454" s="87">
        <v>104652</v>
      </c>
      <c r="B2454" s="78" t="s">
        <v>2796</v>
      </c>
      <c r="C2454" s="87" t="s">
        <v>24</v>
      </c>
      <c r="D2454" s="88">
        <v>0</v>
      </c>
      <c r="E2454" s="126"/>
    </row>
    <row r="2455" spans="1:5">
      <c r="A2455" s="87">
        <v>104653</v>
      </c>
      <c r="B2455" s="78" t="s">
        <v>2797</v>
      </c>
      <c r="C2455" s="87" t="s">
        <v>24</v>
      </c>
      <c r="D2455" s="88">
        <v>0</v>
      </c>
      <c r="E2455" s="126"/>
    </row>
    <row r="2456" spans="1:5">
      <c r="A2456" s="87">
        <v>104654</v>
      </c>
      <c r="B2456" s="78" t="s">
        <v>2798</v>
      </c>
      <c r="C2456" s="87" t="s">
        <v>24</v>
      </c>
      <c r="D2456" s="88">
        <v>0</v>
      </c>
      <c r="E2456" s="126"/>
    </row>
    <row r="2457" spans="1:5">
      <c r="A2457" s="87">
        <v>104655</v>
      </c>
      <c r="B2457" s="78" t="s">
        <v>2799</v>
      </c>
      <c r="C2457" s="87" t="s">
        <v>24</v>
      </c>
      <c r="D2457" s="88">
        <v>0.69</v>
      </c>
      <c r="E2457" s="126">
        <v>0</v>
      </c>
    </row>
    <row r="2458" spans="1:5">
      <c r="A2458" s="87">
        <v>102270</v>
      </c>
      <c r="B2458" s="78" t="s">
        <v>2800</v>
      </c>
      <c r="C2458" s="87" t="s">
        <v>24</v>
      </c>
      <c r="D2458" s="88">
        <v>0.66</v>
      </c>
      <c r="E2458" s="126">
        <v>1</v>
      </c>
    </row>
    <row r="2459" spans="1:5">
      <c r="A2459" s="87">
        <v>102271</v>
      </c>
      <c r="B2459" s="78" t="s">
        <v>2801</v>
      </c>
      <c r="C2459" s="87" t="s">
        <v>24</v>
      </c>
      <c r="D2459" s="88">
        <v>0.15</v>
      </c>
      <c r="E2459" s="126">
        <v>1</v>
      </c>
    </row>
    <row r="2460" spans="1:5">
      <c r="A2460" s="87">
        <v>102272</v>
      </c>
      <c r="B2460" s="78" t="s">
        <v>2802</v>
      </c>
      <c r="C2460" s="87" t="s">
        <v>24</v>
      </c>
      <c r="D2460" s="88">
        <v>0.83</v>
      </c>
      <c r="E2460" s="126">
        <v>1</v>
      </c>
    </row>
    <row r="2461" spans="1:5">
      <c r="A2461" s="87">
        <v>102273</v>
      </c>
      <c r="B2461" s="78" t="s">
        <v>2803</v>
      </c>
      <c r="C2461" s="87" t="s">
        <v>24</v>
      </c>
      <c r="D2461" s="88">
        <v>1.73</v>
      </c>
      <c r="E2461" s="126">
        <v>0</v>
      </c>
    </row>
    <row r="2462" spans="1:5">
      <c r="A2462" s="87">
        <v>95255</v>
      </c>
      <c r="B2462" s="78" t="s">
        <v>2804</v>
      </c>
      <c r="C2462" s="87" t="s">
        <v>24</v>
      </c>
      <c r="D2462" s="88">
        <v>0.79</v>
      </c>
      <c r="E2462" s="126">
        <v>1</v>
      </c>
    </row>
    <row r="2463" spans="1:5">
      <c r="A2463" s="87">
        <v>95256</v>
      </c>
      <c r="B2463" s="78" t="s">
        <v>2805</v>
      </c>
      <c r="C2463" s="87" t="s">
        <v>24</v>
      </c>
      <c r="D2463" s="88">
        <v>0.18</v>
      </c>
      <c r="E2463" s="126">
        <v>1</v>
      </c>
    </row>
    <row r="2464" spans="1:5">
      <c r="A2464" s="87">
        <v>95257</v>
      </c>
      <c r="B2464" s="78" t="s">
        <v>2806</v>
      </c>
      <c r="C2464" s="87" t="s">
        <v>24</v>
      </c>
      <c r="D2464" s="88">
        <v>0.99</v>
      </c>
      <c r="E2464" s="126">
        <v>1</v>
      </c>
    </row>
    <row r="2465" spans="1:5">
      <c r="A2465" s="87">
        <v>105913</v>
      </c>
      <c r="B2465" s="78" t="s">
        <v>2807</v>
      </c>
      <c r="C2465" s="87" t="s">
        <v>24</v>
      </c>
      <c r="D2465" s="88">
        <v>0.67</v>
      </c>
      <c r="E2465" s="126">
        <v>1</v>
      </c>
    </row>
    <row r="2466" spans="1:5">
      <c r="A2466" s="87">
        <v>105914</v>
      </c>
      <c r="B2466" s="78" t="s">
        <v>2808</v>
      </c>
      <c r="C2466" s="87" t="s">
        <v>24</v>
      </c>
      <c r="D2466" s="88">
        <v>0.15</v>
      </c>
      <c r="E2466" s="126">
        <v>1</v>
      </c>
    </row>
    <row r="2467" spans="1:5">
      <c r="A2467" s="87">
        <v>105915</v>
      </c>
      <c r="B2467" s="78" t="s">
        <v>2809</v>
      </c>
      <c r="C2467" s="87" t="s">
        <v>24</v>
      </c>
      <c r="D2467" s="88">
        <v>0.84</v>
      </c>
      <c r="E2467" s="126">
        <v>1</v>
      </c>
    </row>
    <row r="2468" spans="1:5">
      <c r="A2468" s="87">
        <v>103792</v>
      </c>
      <c r="B2468" s="78" t="s">
        <v>2810</v>
      </c>
      <c r="C2468" s="87" t="s">
        <v>24</v>
      </c>
      <c r="D2468" s="88">
        <v>4.7699999999999996</v>
      </c>
      <c r="E2468" s="126">
        <v>0</v>
      </c>
    </row>
    <row r="2469" spans="1:5">
      <c r="A2469" s="87">
        <v>103789</v>
      </c>
      <c r="B2469" s="78" t="s">
        <v>2811</v>
      </c>
      <c r="C2469" s="87" t="s">
        <v>24</v>
      </c>
      <c r="D2469" s="88">
        <v>0</v>
      </c>
      <c r="E2469" s="126"/>
    </row>
    <row r="2470" spans="1:5">
      <c r="A2470" s="87">
        <v>103790</v>
      </c>
      <c r="B2470" s="78" t="s">
        <v>2812</v>
      </c>
      <c r="C2470" s="87" t="s">
        <v>24</v>
      </c>
      <c r="D2470" s="88">
        <v>0</v>
      </c>
      <c r="E2470" s="126"/>
    </row>
    <row r="2471" spans="1:5">
      <c r="A2471" s="87">
        <v>103791</v>
      </c>
      <c r="B2471" s="78" t="s">
        <v>2813</v>
      </c>
      <c r="C2471" s="87" t="s">
        <v>24</v>
      </c>
      <c r="D2471" s="88">
        <v>0</v>
      </c>
      <c r="E2471" s="126"/>
    </row>
    <row r="2472" spans="1:5">
      <c r="A2472" s="87">
        <v>96054</v>
      </c>
      <c r="B2472" s="78" t="s">
        <v>2814</v>
      </c>
      <c r="C2472" s="87" t="s">
        <v>24</v>
      </c>
      <c r="D2472" s="88">
        <v>32.5</v>
      </c>
      <c r="E2472" s="126">
        <v>1</v>
      </c>
    </row>
    <row r="2473" spans="1:5">
      <c r="A2473" s="87">
        <v>96060</v>
      </c>
      <c r="B2473" s="78" t="s">
        <v>2815</v>
      </c>
      <c r="C2473" s="87" t="s">
        <v>24</v>
      </c>
      <c r="D2473" s="88">
        <v>6.66</v>
      </c>
      <c r="E2473" s="126">
        <v>1</v>
      </c>
    </row>
    <row r="2474" spans="1:5">
      <c r="A2474" s="87">
        <v>96061</v>
      </c>
      <c r="B2474" s="78" t="s">
        <v>2816</v>
      </c>
      <c r="C2474" s="87" t="s">
        <v>24</v>
      </c>
      <c r="D2474" s="88">
        <v>40.630000000000003</v>
      </c>
      <c r="E2474" s="126">
        <v>1</v>
      </c>
    </row>
    <row r="2475" spans="1:5">
      <c r="A2475" s="87">
        <v>96062</v>
      </c>
      <c r="B2475" s="78" t="s">
        <v>2817</v>
      </c>
      <c r="C2475" s="87" t="s">
        <v>24</v>
      </c>
      <c r="D2475" s="88">
        <v>40.29</v>
      </c>
      <c r="E2475" s="126">
        <v>0</v>
      </c>
    </row>
    <row r="2476" spans="1:5">
      <c r="A2476" s="87">
        <v>90688</v>
      </c>
      <c r="B2476" s="78" t="s">
        <v>2818</v>
      </c>
      <c r="C2476" s="87" t="s">
        <v>24</v>
      </c>
      <c r="D2476" s="88">
        <v>28.8</v>
      </c>
      <c r="E2476" s="126">
        <v>1</v>
      </c>
    </row>
    <row r="2477" spans="1:5">
      <c r="A2477" s="87">
        <v>90689</v>
      </c>
      <c r="B2477" s="78" t="s">
        <v>2819</v>
      </c>
      <c r="C2477" s="87" t="s">
        <v>24</v>
      </c>
      <c r="D2477" s="88">
        <v>5.68</v>
      </c>
      <c r="E2477" s="126">
        <v>1</v>
      </c>
    </row>
    <row r="2478" spans="1:5">
      <c r="A2478" s="87">
        <v>90690</v>
      </c>
      <c r="B2478" s="78" t="s">
        <v>2820</v>
      </c>
      <c r="C2478" s="87" t="s">
        <v>24</v>
      </c>
      <c r="D2478" s="88">
        <v>36</v>
      </c>
      <c r="E2478" s="126">
        <v>1</v>
      </c>
    </row>
    <row r="2479" spans="1:5">
      <c r="A2479" s="87">
        <v>90691</v>
      </c>
      <c r="B2479" s="78" t="s">
        <v>2821</v>
      </c>
      <c r="C2479" s="87" t="s">
        <v>24</v>
      </c>
      <c r="D2479" s="88">
        <v>40.29</v>
      </c>
      <c r="E2479" s="126">
        <v>0</v>
      </c>
    </row>
    <row r="2480" spans="1:5">
      <c r="A2480" s="87">
        <v>96241</v>
      </c>
      <c r="B2480" s="78" t="s">
        <v>2822</v>
      </c>
      <c r="C2480" s="87" t="s">
        <v>24</v>
      </c>
      <c r="D2480" s="88">
        <v>30.6</v>
      </c>
      <c r="E2480" s="126">
        <v>1</v>
      </c>
    </row>
    <row r="2481" spans="1:5">
      <c r="A2481" s="87">
        <v>96242</v>
      </c>
      <c r="B2481" s="78" t="s">
        <v>2823</v>
      </c>
      <c r="C2481" s="87" t="s">
        <v>24</v>
      </c>
      <c r="D2481" s="88">
        <v>8.08</v>
      </c>
      <c r="E2481" s="126">
        <v>1</v>
      </c>
    </row>
    <row r="2482" spans="1:5">
      <c r="A2482" s="87">
        <v>96243</v>
      </c>
      <c r="B2482" s="78" t="s">
        <v>2824</v>
      </c>
      <c r="C2482" s="87" t="s">
        <v>24</v>
      </c>
      <c r="D2482" s="88">
        <v>38.25</v>
      </c>
      <c r="E2482" s="126">
        <v>1</v>
      </c>
    </row>
    <row r="2483" spans="1:5">
      <c r="A2483" s="87">
        <v>96244</v>
      </c>
      <c r="B2483" s="78" t="s">
        <v>2825</v>
      </c>
      <c r="C2483" s="87" t="s">
        <v>24</v>
      </c>
      <c r="D2483" s="88">
        <v>17.600000000000001</v>
      </c>
      <c r="E2483" s="126">
        <v>0</v>
      </c>
    </row>
    <row r="2484" spans="1:5">
      <c r="A2484" s="87">
        <v>88400</v>
      </c>
      <c r="B2484" s="78" t="s">
        <v>2826</v>
      </c>
      <c r="C2484" s="87" t="s">
        <v>24</v>
      </c>
      <c r="D2484" s="88">
        <v>0.86</v>
      </c>
      <c r="E2484" s="126">
        <v>0</v>
      </c>
    </row>
    <row r="2485" spans="1:5">
      <c r="A2485" s="87">
        <v>88401</v>
      </c>
      <c r="B2485" s="78" t="s">
        <v>2827</v>
      </c>
      <c r="C2485" s="87" t="s">
        <v>24</v>
      </c>
      <c r="D2485" s="88">
        <v>0.2</v>
      </c>
      <c r="E2485" s="126">
        <v>0</v>
      </c>
    </row>
    <row r="2486" spans="1:5">
      <c r="A2486" s="87">
        <v>88402</v>
      </c>
      <c r="B2486" s="78" t="s">
        <v>2828</v>
      </c>
      <c r="C2486" s="87" t="s">
        <v>24</v>
      </c>
      <c r="D2486" s="88">
        <v>0.94</v>
      </c>
      <c r="E2486" s="126">
        <v>0</v>
      </c>
    </row>
    <row r="2487" spans="1:5">
      <c r="A2487" s="87">
        <v>88403</v>
      </c>
      <c r="B2487" s="78" t="s">
        <v>2829</v>
      </c>
      <c r="C2487" s="87" t="s">
        <v>24</v>
      </c>
      <c r="D2487" s="88">
        <v>1.91</v>
      </c>
      <c r="E2487" s="126">
        <v>0</v>
      </c>
    </row>
    <row r="2488" spans="1:5">
      <c r="A2488" s="87">
        <v>88387</v>
      </c>
      <c r="B2488" s="78" t="s">
        <v>2830</v>
      </c>
      <c r="C2488" s="87" t="s">
        <v>24</v>
      </c>
      <c r="D2488" s="88">
        <v>0.91</v>
      </c>
      <c r="E2488" s="126">
        <v>0</v>
      </c>
    </row>
    <row r="2489" spans="1:5">
      <c r="A2489" s="87">
        <v>88389</v>
      </c>
      <c r="B2489" s="78" t="s">
        <v>2831</v>
      </c>
      <c r="C2489" s="87" t="s">
        <v>24</v>
      </c>
      <c r="D2489" s="88">
        <v>0.21</v>
      </c>
      <c r="E2489" s="126">
        <v>0</v>
      </c>
    </row>
    <row r="2490" spans="1:5">
      <c r="A2490" s="87">
        <v>88390</v>
      </c>
      <c r="B2490" s="78" t="s">
        <v>2832</v>
      </c>
      <c r="C2490" s="87" t="s">
        <v>24</v>
      </c>
      <c r="D2490" s="88">
        <v>1</v>
      </c>
      <c r="E2490" s="126">
        <v>0</v>
      </c>
    </row>
    <row r="2491" spans="1:5">
      <c r="A2491" s="87">
        <v>88391</v>
      </c>
      <c r="B2491" s="78" t="s">
        <v>2833</v>
      </c>
      <c r="C2491" s="87" t="s">
        <v>24</v>
      </c>
      <c r="D2491" s="88">
        <v>3.19</v>
      </c>
      <c r="E2491" s="126">
        <v>0</v>
      </c>
    </row>
    <row r="2492" spans="1:5">
      <c r="A2492" s="87">
        <v>88394</v>
      </c>
      <c r="B2492" s="78" t="s">
        <v>2834</v>
      </c>
      <c r="C2492" s="87" t="s">
        <v>24</v>
      </c>
      <c r="D2492" s="88">
        <v>1.08</v>
      </c>
      <c r="E2492" s="126">
        <v>0</v>
      </c>
    </row>
    <row r="2493" spans="1:5">
      <c r="A2493" s="87">
        <v>88395</v>
      </c>
      <c r="B2493" s="78" t="s">
        <v>2835</v>
      </c>
      <c r="C2493" s="87" t="s">
        <v>24</v>
      </c>
      <c r="D2493" s="88">
        <v>0.25</v>
      </c>
      <c r="E2493" s="126">
        <v>0</v>
      </c>
    </row>
    <row r="2494" spans="1:5">
      <c r="A2494" s="87">
        <v>88396</v>
      </c>
      <c r="B2494" s="78" t="s">
        <v>2836</v>
      </c>
      <c r="C2494" s="87" t="s">
        <v>24</v>
      </c>
      <c r="D2494" s="88">
        <v>1.19</v>
      </c>
      <c r="E2494" s="126">
        <v>0</v>
      </c>
    </row>
    <row r="2495" spans="1:5">
      <c r="A2495" s="87">
        <v>88397</v>
      </c>
      <c r="B2495" s="78" t="s">
        <v>2837</v>
      </c>
      <c r="C2495" s="87" t="s">
        <v>24</v>
      </c>
      <c r="D2495" s="88">
        <v>4.78</v>
      </c>
      <c r="E2495" s="126">
        <v>0</v>
      </c>
    </row>
    <row r="2496" spans="1:5">
      <c r="A2496" s="87">
        <v>90633</v>
      </c>
      <c r="B2496" s="78" t="s">
        <v>2838</v>
      </c>
      <c r="C2496" s="87" t="s">
        <v>24</v>
      </c>
      <c r="D2496" s="88">
        <v>4.33</v>
      </c>
      <c r="E2496" s="126">
        <v>0</v>
      </c>
    </row>
    <row r="2497" spans="1:5">
      <c r="A2497" s="87">
        <v>90634</v>
      </c>
      <c r="B2497" s="78" t="s">
        <v>2839</v>
      </c>
      <c r="C2497" s="87" t="s">
        <v>24</v>
      </c>
      <c r="D2497" s="88">
        <v>1</v>
      </c>
      <c r="E2497" s="126">
        <v>0</v>
      </c>
    </row>
    <row r="2498" spans="1:5">
      <c r="A2498" s="87">
        <v>90635</v>
      </c>
      <c r="B2498" s="78" t="s">
        <v>2840</v>
      </c>
      <c r="C2498" s="87" t="s">
        <v>24</v>
      </c>
      <c r="D2498" s="88">
        <v>4.74</v>
      </c>
      <c r="E2498" s="126">
        <v>0</v>
      </c>
    </row>
    <row r="2499" spans="1:5">
      <c r="A2499" s="87">
        <v>90636</v>
      </c>
      <c r="B2499" s="78" t="s">
        <v>2841</v>
      </c>
      <c r="C2499" s="87" t="s">
        <v>24</v>
      </c>
      <c r="D2499" s="88">
        <v>6.38</v>
      </c>
      <c r="E2499" s="126">
        <v>0</v>
      </c>
    </row>
    <row r="2500" spans="1:5">
      <c r="A2500" s="87">
        <v>103238</v>
      </c>
      <c r="B2500" s="78" t="s">
        <v>2842</v>
      </c>
      <c r="C2500" s="87" t="s">
        <v>24</v>
      </c>
      <c r="D2500" s="88">
        <v>0</v>
      </c>
      <c r="E2500" s="126"/>
    </row>
    <row r="2501" spans="1:5">
      <c r="A2501" s="87">
        <v>103239</v>
      </c>
      <c r="B2501" s="78" t="s">
        <v>2843</v>
      </c>
      <c r="C2501" s="87" t="s">
        <v>24</v>
      </c>
      <c r="D2501" s="88">
        <v>0</v>
      </c>
      <c r="E2501" s="126"/>
    </row>
    <row r="2502" spans="1:5">
      <c r="A2502" s="87">
        <v>103240</v>
      </c>
      <c r="B2502" s="78" t="s">
        <v>2844</v>
      </c>
      <c r="C2502" s="87" t="s">
        <v>24</v>
      </c>
      <c r="D2502" s="88">
        <v>0</v>
      </c>
      <c r="E2502" s="126"/>
    </row>
    <row r="2503" spans="1:5">
      <c r="A2503" s="87">
        <v>103241</v>
      </c>
      <c r="B2503" s="78" t="s">
        <v>2845</v>
      </c>
      <c r="C2503" s="87" t="s">
        <v>24</v>
      </c>
      <c r="D2503" s="88">
        <v>11.96</v>
      </c>
      <c r="E2503" s="126">
        <v>0</v>
      </c>
    </row>
    <row r="2504" spans="1:5">
      <c r="A2504" s="87">
        <v>88853</v>
      </c>
      <c r="B2504" s="78" t="s">
        <v>2846</v>
      </c>
      <c r="C2504" s="87" t="s">
        <v>24</v>
      </c>
      <c r="D2504" s="88">
        <v>0.17</v>
      </c>
      <c r="E2504" s="126">
        <v>0</v>
      </c>
    </row>
    <row r="2505" spans="1:5">
      <c r="A2505" s="87">
        <v>88854</v>
      </c>
      <c r="B2505" s="78" t="s">
        <v>2847</v>
      </c>
      <c r="C2505" s="87" t="s">
        <v>24</v>
      </c>
      <c r="D2505" s="88">
        <v>0.04</v>
      </c>
      <c r="E2505" s="126">
        <v>0</v>
      </c>
    </row>
    <row r="2506" spans="1:5">
      <c r="A2506" s="87">
        <v>5692</v>
      </c>
      <c r="B2506" s="78" t="s">
        <v>2848</v>
      </c>
      <c r="C2506" s="87" t="s">
        <v>24</v>
      </c>
      <c r="D2506" s="88">
        <v>0.19</v>
      </c>
      <c r="E2506" s="126">
        <v>0</v>
      </c>
    </row>
    <row r="2507" spans="1:5">
      <c r="A2507" s="87">
        <v>5693</v>
      </c>
      <c r="B2507" s="78" t="s">
        <v>2849</v>
      </c>
      <c r="C2507" s="87" t="s">
        <v>24</v>
      </c>
      <c r="D2507" s="88">
        <v>21.67</v>
      </c>
      <c r="E2507" s="126">
        <v>0</v>
      </c>
    </row>
    <row r="2508" spans="1:5">
      <c r="A2508" s="87">
        <v>7044</v>
      </c>
      <c r="B2508" s="78" t="s">
        <v>2850</v>
      </c>
      <c r="C2508" s="87" t="s">
        <v>24</v>
      </c>
      <c r="D2508" s="88">
        <v>0.21</v>
      </c>
      <c r="E2508" s="126">
        <v>0</v>
      </c>
    </row>
    <row r="2509" spans="1:5">
      <c r="A2509" s="87">
        <v>7045</v>
      </c>
      <c r="B2509" s="78" t="s">
        <v>2851</v>
      </c>
      <c r="C2509" s="87" t="s">
        <v>24</v>
      </c>
      <c r="D2509" s="88">
        <v>0.05</v>
      </c>
      <c r="E2509" s="126">
        <v>0</v>
      </c>
    </row>
    <row r="2510" spans="1:5">
      <c r="A2510" s="87">
        <v>7046</v>
      </c>
      <c r="B2510" s="78" t="s">
        <v>2852</v>
      </c>
      <c r="C2510" s="87" t="s">
        <v>24</v>
      </c>
      <c r="D2510" s="88">
        <v>0.23</v>
      </c>
      <c r="E2510" s="126">
        <v>0</v>
      </c>
    </row>
    <row r="2511" spans="1:5">
      <c r="A2511" s="87">
        <v>7047</v>
      </c>
      <c r="B2511" s="78" t="s">
        <v>2853</v>
      </c>
      <c r="C2511" s="87" t="s">
        <v>24</v>
      </c>
      <c r="D2511" s="88">
        <v>25.57</v>
      </c>
      <c r="E2511" s="126">
        <v>0</v>
      </c>
    </row>
    <row r="2512" spans="1:5">
      <c r="A2512" s="87">
        <v>89228</v>
      </c>
      <c r="B2512" s="78" t="s">
        <v>2854</v>
      </c>
      <c r="C2512" s="87" t="s">
        <v>24</v>
      </c>
      <c r="D2512" s="88">
        <v>47.8</v>
      </c>
      <c r="E2512" s="126">
        <v>1</v>
      </c>
    </row>
    <row r="2513" spans="1:5">
      <c r="A2513" s="87">
        <v>89229</v>
      </c>
      <c r="B2513" s="78" t="s">
        <v>2855</v>
      </c>
      <c r="C2513" s="87" t="s">
        <v>24</v>
      </c>
      <c r="D2513" s="88">
        <v>16.84</v>
      </c>
      <c r="E2513" s="126">
        <v>1</v>
      </c>
    </row>
    <row r="2514" spans="1:5">
      <c r="A2514" s="87">
        <v>5779</v>
      </c>
      <c r="B2514" s="78" t="s">
        <v>2856</v>
      </c>
      <c r="C2514" s="87" t="s">
        <v>24</v>
      </c>
      <c r="D2514" s="88">
        <v>76.83</v>
      </c>
      <c r="E2514" s="126">
        <v>1</v>
      </c>
    </row>
    <row r="2515" spans="1:5">
      <c r="A2515" s="87">
        <v>53849</v>
      </c>
      <c r="B2515" s="78" t="s">
        <v>2857</v>
      </c>
      <c r="C2515" s="87" t="s">
        <v>24</v>
      </c>
      <c r="D2515" s="88">
        <v>84.63</v>
      </c>
      <c r="E2515" s="126">
        <v>0</v>
      </c>
    </row>
    <row r="2516" spans="1:5">
      <c r="A2516" s="87">
        <v>95129</v>
      </c>
      <c r="B2516" s="78" t="s">
        <v>2858</v>
      </c>
      <c r="C2516" s="87" t="s">
        <v>24</v>
      </c>
      <c r="D2516" s="88">
        <v>57.97</v>
      </c>
      <c r="E2516" s="126">
        <v>1</v>
      </c>
    </row>
    <row r="2517" spans="1:5">
      <c r="A2517" s="87">
        <v>95130</v>
      </c>
      <c r="B2517" s="78" t="s">
        <v>2859</v>
      </c>
      <c r="C2517" s="87" t="s">
        <v>24</v>
      </c>
      <c r="D2517" s="88">
        <v>21.02</v>
      </c>
      <c r="E2517" s="126">
        <v>1</v>
      </c>
    </row>
    <row r="2518" spans="1:5">
      <c r="A2518" s="87">
        <v>95131</v>
      </c>
      <c r="B2518" s="78" t="s">
        <v>2860</v>
      </c>
      <c r="C2518" s="87" t="s">
        <v>24</v>
      </c>
      <c r="D2518" s="88">
        <v>68.239999999999995</v>
      </c>
      <c r="E2518" s="126">
        <v>1</v>
      </c>
    </row>
    <row r="2519" spans="1:5">
      <c r="A2519" s="87">
        <v>95132</v>
      </c>
      <c r="B2519" s="78" t="s">
        <v>2861</v>
      </c>
      <c r="C2519" s="87" t="s">
        <v>24</v>
      </c>
      <c r="D2519" s="88">
        <v>32.6</v>
      </c>
      <c r="E2519" s="126">
        <v>0</v>
      </c>
    </row>
    <row r="2520" spans="1:5">
      <c r="A2520" s="87">
        <v>102982</v>
      </c>
      <c r="B2520" s="78" t="s">
        <v>2862</v>
      </c>
      <c r="C2520" s="87" t="s">
        <v>24</v>
      </c>
      <c r="D2520" s="88">
        <v>0</v>
      </c>
      <c r="E2520" s="126"/>
    </row>
    <row r="2521" spans="1:5">
      <c r="A2521" s="87">
        <v>102983</v>
      </c>
      <c r="B2521" s="78" t="s">
        <v>2863</v>
      </c>
      <c r="C2521" s="87" t="s">
        <v>24</v>
      </c>
      <c r="D2521" s="88">
        <v>0</v>
      </c>
      <c r="E2521" s="126"/>
    </row>
    <row r="2522" spans="1:5">
      <c r="A2522" s="87">
        <v>102984</v>
      </c>
      <c r="B2522" s="78" t="s">
        <v>2864</v>
      </c>
      <c r="C2522" s="87" t="s">
        <v>24</v>
      </c>
      <c r="D2522" s="88">
        <v>0</v>
      </c>
      <c r="E2522" s="126"/>
    </row>
    <row r="2523" spans="1:5">
      <c r="A2523" s="87">
        <v>102985</v>
      </c>
      <c r="B2523" s="78" t="s">
        <v>2865</v>
      </c>
      <c r="C2523" s="87" t="s">
        <v>24</v>
      </c>
      <c r="D2523" s="88">
        <v>15.12</v>
      </c>
      <c r="E2523" s="126">
        <v>0</v>
      </c>
    </row>
    <row r="2524" spans="1:5">
      <c r="A2524" s="87">
        <v>92956</v>
      </c>
      <c r="B2524" s="78" t="s">
        <v>2866</v>
      </c>
      <c r="C2524" s="87" t="s">
        <v>24</v>
      </c>
      <c r="D2524" s="88">
        <v>4.37</v>
      </c>
      <c r="E2524" s="126">
        <v>1</v>
      </c>
    </row>
    <row r="2525" spans="1:5">
      <c r="A2525" s="87">
        <v>92957</v>
      </c>
      <c r="B2525" s="78" t="s">
        <v>2867</v>
      </c>
      <c r="C2525" s="87" t="s">
        <v>24</v>
      </c>
      <c r="D2525" s="88">
        <v>1.01</v>
      </c>
      <c r="E2525" s="126">
        <v>1</v>
      </c>
    </row>
    <row r="2526" spans="1:5">
      <c r="A2526" s="87">
        <v>92958</v>
      </c>
      <c r="B2526" s="78" t="s">
        <v>2868</v>
      </c>
      <c r="C2526" s="87" t="s">
        <v>24</v>
      </c>
      <c r="D2526" s="88">
        <v>4.79</v>
      </c>
      <c r="E2526" s="126">
        <v>1</v>
      </c>
    </row>
    <row r="2527" spans="1:5">
      <c r="A2527" s="87">
        <v>92959</v>
      </c>
      <c r="B2527" s="78" t="s">
        <v>2869</v>
      </c>
      <c r="C2527" s="87" t="s">
        <v>24</v>
      </c>
      <c r="D2527" s="88">
        <v>9.3699999999999992</v>
      </c>
      <c r="E2527" s="126">
        <v>0</v>
      </c>
    </row>
    <row r="2528" spans="1:5">
      <c r="A2528" s="87">
        <v>102858</v>
      </c>
      <c r="B2528" s="78" t="s">
        <v>2870</v>
      </c>
      <c r="C2528" s="87" t="s">
        <v>24</v>
      </c>
      <c r="D2528" s="88">
        <v>0</v>
      </c>
      <c r="E2528" s="126"/>
    </row>
    <row r="2529" spans="1:5">
      <c r="A2529" s="87">
        <v>102859</v>
      </c>
      <c r="B2529" s="78" t="s">
        <v>2871</v>
      </c>
      <c r="C2529" s="87" t="s">
        <v>24</v>
      </c>
      <c r="D2529" s="88">
        <v>0</v>
      </c>
      <c r="E2529" s="126"/>
    </row>
    <row r="2530" spans="1:5">
      <c r="A2530" s="87">
        <v>102860</v>
      </c>
      <c r="B2530" s="78" t="s">
        <v>2872</v>
      </c>
      <c r="C2530" s="87" t="s">
        <v>24</v>
      </c>
      <c r="D2530" s="88">
        <v>0</v>
      </c>
      <c r="E2530" s="126"/>
    </row>
    <row r="2531" spans="1:5">
      <c r="A2531" s="87">
        <v>102861</v>
      </c>
      <c r="B2531" s="78" t="s">
        <v>2873</v>
      </c>
      <c r="C2531" s="87" t="s">
        <v>24</v>
      </c>
      <c r="D2531" s="88">
        <v>1.27</v>
      </c>
      <c r="E2531" s="126">
        <v>0</v>
      </c>
    </row>
    <row r="2532" spans="1:5">
      <c r="A2532" s="87">
        <v>93404</v>
      </c>
      <c r="B2532" s="78" t="s">
        <v>2874</v>
      </c>
      <c r="C2532" s="87" t="s">
        <v>24</v>
      </c>
      <c r="D2532" s="88">
        <v>7.75</v>
      </c>
      <c r="E2532" s="126">
        <v>1</v>
      </c>
    </row>
    <row r="2533" spans="1:5">
      <c r="A2533" s="87">
        <v>93405</v>
      </c>
      <c r="B2533" s="78" t="s">
        <v>2875</v>
      </c>
      <c r="C2533" s="87" t="s">
        <v>24</v>
      </c>
      <c r="D2533" s="88">
        <v>1.98</v>
      </c>
      <c r="E2533" s="126">
        <v>1</v>
      </c>
    </row>
    <row r="2534" spans="1:5">
      <c r="A2534" s="87">
        <v>93406</v>
      </c>
      <c r="B2534" s="78" t="s">
        <v>2876</v>
      </c>
      <c r="C2534" s="87" t="s">
        <v>24</v>
      </c>
      <c r="D2534" s="88">
        <v>9.3000000000000007</v>
      </c>
      <c r="E2534" s="126">
        <v>1</v>
      </c>
    </row>
    <row r="2535" spans="1:5">
      <c r="A2535" s="87">
        <v>93407</v>
      </c>
      <c r="B2535" s="78" t="s">
        <v>2877</v>
      </c>
      <c r="C2535" s="87" t="s">
        <v>24</v>
      </c>
      <c r="D2535" s="88">
        <v>47.67</v>
      </c>
      <c r="E2535" s="126">
        <v>0</v>
      </c>
    </row>
    <row r="2536" spans="1:5">
      <c r="A2536" s="87">
        <v>102936</v>
      </c>
      <c r="B2536" s="78" t="s">
        <v>2878</v>
      </c>
      <c r="C2536" s="87" t="s">
        <v>24</v>
      </c>
      <c r="D2536" s="88">
        <v>0</v>
      </c>
      <c r="E2536" s="126"/>
    </row>
    <row r="2537" spans="1:5">
      <c r="A2537" s="87">
        <v>102937</v>
      </c>
      <c r="B2537" s="78" t="s">
        <v>2879</v>
      </c>
      <c r="C2537" s="87" t="s">
        <v>24</v>
      </c>
      <c r="D2537" s="88">
        <v>0</v>
      </c>
      <c r="E2537" s="126"/>
    </row>
    <row r="2538" spans="1:5">
      <c r="A2538" s="87">
        <v>102938</v>
      </c>
      <c r="B2538" s="78" t="s">
        <v>2880</v>
      </c>
      <c r="C2538" s="87" t="s">
        <v>24</v>
      </c>
      <c r="D2538" s="88">
        <v>0</v>
      </c>
      <c r="E2538" s="126"/>
    </row>
    <row r="2539" spans="1:5">
      <c r="A2539" s="87">
        <v>102939</v>
      </c>
      <c r="B2539" s="78" t="s">
        <v>2881</v>
      </c>
      <c r="C2539" s="87" t="s">
        <v>24</v>
      </c>
      <c r="D2539" s="88">
        <v>9.5299999999999994</v>
      </c>
      <c r="E2539" s="126">
        <v>0</v>
      </c>
    </row>
    <row r="2540" spans="1:5">
      <c r="A2540" s="87">
        <v>103159</v>
      </c>
      <c r="B2540" s="78" t="s">
        <v>2882</v>
      </c>
      <c r="C2540" s="87" t="s">
        <v>24</v>
      </c>
      <c r="D2540" s="88">
        <v>0</v>
      </c>
      <c r="E2540" s="126"/>
    </row>
    <row r="2541" spans="1:5">
      <c r="A2541" s="87">
        <v>103160</v>
      </c>
      <c r="B2541" s="78" t="s">
        <v>2883</v>
      </c>
      <c r="C2541" s="87" t="s">
        <v>24</v>
      </c>
      <c r="D2541" s="88">
        <v>0</v>
      </c>
      <c r="E2541" s="126"/>
    </row>
    <row r="2542" spans="1:5">
      <c r="A2542" s="87">
        <v>103161</v>
      </c>
      <c r="B2542" s="78" t="s">
        <v>2884</v>
      </c>
      <c r="C2542" s="87" t="s">
        <v>24</v>
      </c>
      <c r="D2542" s="88">
        <v>0</v>
      </c>
      <c r="E2542" s="126"/>
    </row>
    <row r="2543" spans="1:5">
      <c r="A2543" s="87">
        <v>103162</v>
      </c>
      <c r="B2543" s="78" t="s">
        <v>2885</v>
      </c>
      <c r="C2543" s="87" t="s">
        <v>24</v>
      </c>
      <c r="D2543" s="88">
        <v>0.68</v>
      </c>
      <c r="E2543" s="126">
        <v>0</v>
      </c>
    </row>
    <row r="2544" spans="1:5">
      <c r="A2544" s="87">
        <v>103153</v>
      </c>
      <c r="B2544" s="78" t="s">
        <v>2886</v>
      </c>
      <c r="C2544" s="87" t="s">
        <v>24</v>
      </c>
      <c r="D2544" s="88">
        <v>0</v>
      </c>
      <c r="E2544" s="126"/>
    </row>
    <row r="2545" spans="1:5">
      <c r="A2545" s="87">
        <v>103154</v>
      </c>
      <c r="B2545" s="78" t="s">
        <v>2887</v>
      </c>
      <c r="C2545" s="87" t="s">
        <v>24</v>
      </c>
      <c r="D2545" s="88">
        <v>0</v>
      </c>
      <c r="E2545" s="126"/>
    </row>
    <row r="2546" spans="1:5">
      <c r="A2546" s="87">
        <v>103155</v>
      </c>
      <c r="B2546" s="78" t="s">
        <v>2888</v>
      </c>
      <c r="C2546" s="87" t="s">
        <v>24</v>
      </c>
      <c r="D2546" s="88">
        <v>0</v>
      </c>
      <c r="E2546" s="126"/>
    </row>
    <row r="2547" spans="1:5">
      <c r="A2547" s="87">
        <v>103156</v>
      </c>
      <c r="B2547" s="78" t="s">
        <v>2889</v>
      </c>
      <c r="C2547" s="87" t="s">
        <v>24</v>
      </c>
      <c r="D2547" s="88">
        <v>2.42</v>
      </c>
      <c r="E2547" s="126">
        <v>0</v>
      </c>
    </row>
    <row r="2548" spans="1:5">
      <c r="A2548" s="87">
        <v>103171</v>
      </c>
      <c r="B2548" s="78" t="s">
        <v>2890</v>
      </c>
      <c r="C2548" s="87" t="s">
        <v>24</v>
      </c>
      <c r="D2548" s="88">
        <v>0</v>
      </c>
      <c r="E2548" s="126"/>
    </row>
    <row r="2549" spans="1:5">
      <c r="A2549" s="87">
        <v>103172</v>
      </c>
      <c r="B2549" s="78" t="s">
        <v>2891</v>
      </c>
      <c r="C2549" s="87" t="s">
        <v>24</v>
      </c>
      <c r="D2549" s="88">
        <v>0</v>
      </c>
      <c r="E2549" s="126"/>
    </row>
    <row r="2550" spans="1:5">
      <c r="A2550" s="87">
        <v>103173</v>
      </c>
      <c r="B2550" s="78" t="s">
        <v>2892</v>
      </c>
      <c r="C2550" s="87" t="s">
        <v>24</v>
      </c>
      <c r="D2550" s="88">
        <v>0</v>
      </c>
      <c r="E2550" s="126"/>
    </row>
    <row r="2551" spans="1:5">
      <c r="A2551" s="87">
        <v>103174</v>
      </c>
      <c r="B2551" s="78" t="s">
        <v>2893</v>
      </c>
      <c r="C2551" s="87" t="s">
        <v>24</v>
      </c>
      <c r="D2551" s="88">
        <v>1.93</v>
      </c>
      <c r="E2551" s="126">
        <v>0</v>
      </c>
    </row>
    <row r="2552" spans="1:5">
      <c r="A2552" s="87">
        <v>103177</v>
      </c>
      <c r="B2552" s="78" t="s">
        <v>2894</v>
      </c>
      <c r="C2552" s="87" t="s">
        <v>24</v>
      </c>
      <c r="D2552" s="88">
        <v>0</v>
      </c>
      <c r="E2552" s="126"/>
    </row>
    <row r="2553" spans="1:5">
      <c r="A2553" s="87">
        <v>103178</v>
      </c>
      <c r="B2553" s="78" t="s">
        <v>2895</v>
      </c>
      <c r="C2553" s="87" t="s">
        <v>24</v>
      </c>
      <c r="D2553" s="88">
        <v>0</v>
      </c>
      <c r="E2553" s="126"/>
    </row>
    <row r="2554" spans="1:5">
      <c r="A2554" s="87">
        <v>103179</v>
      </c>
      <c r="B2554" s="78" t="s">
        <v>2896</v>
      </c>
      <c r="C2554" s="87" t="s">
        <v>24</v>
      </c>
      <c r="D2554" s="88">
        <v>0</v>
      </c>
      <c r="E2554" s="126"/>
    </row>
    <row r="2555" spans="1:5">
      <c r="A2555" s="87">
        <v>103180</v>
      </c>
      <c r="B2555" s="78" t="s">
        <v>2897</v>
      </c>
      <c r="C2555" s="87" t="s">
        <v>24</v>
      </c>
      <c r="D2555" s="88">
        <v>4.45</v>
      </c>
      <c r="E2555" s="126">
        <v>0</v>
      </c>
    </row>
    <row r="2556" spans="1:5">
      <c r="A2556" s="87">
        <v>103165</v>
      </c>
      <c r="B2556" s="78" t="s">
        <v>2898</v>
      </c>
      <c r="C2556" s="87" t="s">
        <v>24</v>
      </c>
      <c r="D2556" s="88">
        <v>0</v>
      </c>
      <c r="E2556" s="126"/>
    </row>
    <row r="2557" spans="1:5">
      <c r="A2557" s="87">
        <v>103166</v>
      </c>
      <c r="B2557" s="78" t="s">
        <v>2899</v>
      </c>
      <c r="C2557" s="87" t="s">
        <v>24</v>
      </c>
      <c r="D2557" s="88">
        <v>0</v>
      </c>
      <c r="E2557" s="126"/>
    </row>
    <row r="2558" spans="1:5">
      <c r="A2558" s="87">
        <v>103167</v>
      </c>
      <c r="B2558" s="78" t="s">
        <v>2900</v>
      </c>
      <c r="C2558" s="87" t="s">
        <v>24</v>
      </c>
      <c r="D2558" s="88">
        <v>0</v>
      </c>
      <c r="E2558" s="126"/>
    </row>
    <row r="2559" spans="1:5">
      <c r="A2559" s="87">
        <v>103168</v>
      </c>
      <c r="B2559" s="78" t="s">
        <v>2901</v>
      </c>
      <c r="C2559" s="87" t="s">
        <v>24</v>
      </c>
      <c r="D2559" s="88">
        <v>0.77</v>
      </c>
      <c r="E2559" s="126">
        <v>0</v>
      </c>
    </row>
    <row r="2560" spans="1:5">
      <c r="A2560" s="87">
        <v>102864</v>
      </c>
      <c r="B2560" s="78" t="s">
        <v>2902</v>
      </c>
      <c r="C2560" s="87" t="s">
        <v>24</v>
      </c>
      <c r="D2560" s="88">
        <v>0</v>
      </c>
      <c r="E2560" s="126"/>
    </row>
    <row r="2561" spans="1:5">
      <c r="A2561" s="87">
        <v>102865</v>
      </c>
      <c r="B2561" s="78" t="s">
        <v>2903</v>
      </c>
      <c r="C2561" s="87" t="s">
        <v>24</v>
      </c>
      <c r="D2561" s="88">
        <v>0</v>
      </c>
      <c r="E2561" s="126"/>
    </row>
    <row r="2562" spans="1:5">
      <c r="A2562" s="87">
        <v>102866</v>
      </c>
      <c r="B2562" s="78" t="s">
        <v>2904</v>
      </c>
      <c r="C2562" s="87" t="s">
        <v>24</v>
      </c>
      <c r="D2562" s="88">
        <v>0</v>
      </c>
      <c r="E2562" s="126"/>
    </row>
    <row r="2563" spans="1:5">
      <c r="A2563" s="87">
        <v>102867</v>
      </c>
      <c r="B2563" s="78" t="s">
        <v>2905</v>
      </c>
      <c r="C2563" s="87" t="s">
        <v>24</v>
      </c>
      <c r="D2563" s="88">
        <v>0.69</v>
      </c>
      <c r="E2563" s="126">
        <v>0</v>
      </c>
    </row>
    <row r="2564" spans="1:5">
      <c r="A2564" s="87">
        <v>106321</v>
      </c>
      <c r="B2564" s="78" t="s">
        <v>2906</v>
      </c>
      <c r="C2564" s="87" t="s">
        <v>24</v>
      </c>
      <c r="D2564" s="88">
        <v>0</v>
      </c>
      <c r="E2564" s="126"/>
    </row>
    <row r="2565" spans="1:5">
      <c r="A2565" s="87">
        <v>106322</v>
      </c>
      <c r="B2565" s="78" t="s">
        <v>2907</v>
      </c>
      <c r="C2565" s="87" t="s">
        <v>24</v>
      </c>
      <c r="D2565" s="88">
        <v>0</v>
      </c>
      <c r="E2565" s="126"/>
    </row>
    <row r="2566" spans="1:5">
      <c r="A2566" s="87">
        <v>106323</v>
      </c>
      <c r="B2566" s="78" t="s">
        <v>2908</v>
      </c>
      <c r="C2566" s="87" t="s">
        <v>24</v>
      </c>
      <c r="D2566" s="88">
        <v>0</v>
      </c>
      <c r="E2566" s="126"/>
    </row>
    <row r="2567" spans="1:5">
      <c r="A2567" s="87">
        <v>106324</v>
      </c>
      <c r="B2567" s="78" t="s">
        <v>2909</v>
      </c>
      <c r="C2567" s="87" t="s">
        <v>24</v>
      </c>
      <c r="D2567" s="88">
        <v>0.64</v>
      </c>
      <c r="E2567" s="126">
        <v>0</v>
      </c>
    </row>
    <row r="2568" spans="1:5">
      <c r="A2568" s="87">
        <v>92108</v>
      </c>
      <c r="B2568" s="78" t="s">
        <v>2910</v>
      </c>
      <c r="C2568" s="87" t="s">
        <v>24</v>
      </c>
      <c r="D2568" s="88">
        <v>1.01</v>
      </c>
      <c r="E2568" s="126">
        <v>0</v>
      </c>
    </row>
    <row r="2569" spans="1:5">
      <c r="A2569" s="87">
        <v>92109</v>
      </c>
      <c r="B2569" s="78" t="s">
        <v>2911</v>
      </c>
      <c r="C2569" s="87" t="s">
        <v>24</v>
      </c>
      <c r="D2569" s="88">
        <v>0.23</v>
      </c>
      <c r="E2569" s="126">
        <v>0</v>
      </c>
    </row>
    <row r="2570" spans="1:5">
      <c r="A2570" s="87">
        <v>92110</v>
      </c>
      <c r="B2570" s="78" t="s">
        <v>2912</v>
      </c>
      <c r="C2570" s="87" t="s">
        <v>24</v>
      </c>
      <c r="D2570" s="88">
        <v>1.26</v>
      </c>
      <c r="E2570" s="126">
        <v>0</v>
      </c>
    </row>
    <row r="2571" spans="1:5">
      <c r="A2571" s="87">
        <v>92111</v>
      </c>
      <c r="B2571" s="78" t="s">
        <v>2913</v>
      </c>
      <c r="C2571" s="87" t="s">
        <v>24</v>
      </c>
      <c r="D2571" s="88">
        <v>1.27</v>
      </c>
      <c r="E2571" s="126">
        <v>0</v>
      </c>
    </row>
    <row r="2572" spans="1:5">
      <c r="A2572" s="87">
        <v>90670</v>
      </c>
      <c r="B2572" s="78" t="s">
        <v>2914</v>
      </c>
      <c r="C2572" s="87" t="s">
        <v>24</v>
      </c>
      <c r="D2572" s="88">
        <v>242.49</v>
      </c>
      <c r="E2572" s="126">
        <v>1</v>
      </c>
    </row>
    <row r="2573" spans="1:5">
      <c r="A2573" s="87">
        <v>90671</v>
      </c>
      <c r="B2573" s="78" t="s">
        <v>2915</v>
      </c>
      <c r="C2573" s="87" t="s">
        <v>24</v>
      </c>
      <c r="D2573" s="88">
        <v>65.05</v>
      </c>
      <c r="E2573" s="126">
        <v>1</v>
      </c>
    </row>
    <row r="2574" spans="1:5">
      <c r="A2574" s="87">
        <v>90672</v>
      </c>
      <c r="B2574" s="78" t="s">
        <v>2916</v>
      </c>
      <c r="C2574" s="87" t="s">
        <v>24</v>
      </c>
      <c r="D2574" s="88">
        <v>303.45</v>
      </c>
      <c r="E2574" s="126">
        <v>1</v>
      </c>
    </row>
    <row r="2575" spans="1:5">
      <c r="A2575" s="87">
        <v>90673</v>
      </c>
      <c r="B2575" s="78" t="s">
        <v>2917</v>
      </c>
      <c r="C2575" s="87" t="s">
        <v>24</v>
      </c>
      <c r="D2575" s="88">
        <v>120.93</v>
      </c>
      <c r="E2575" s="126">
        <v>0</v>
      </c>
    </row>
    <row r="2576" spans="1:5">
      <c r="A2576" s="87">
        <v>93220</v>
      </c>
      <c r="B2576" s="78" t="s">
        <v>2918</v>
      </c>
      <c r="C2576" s="87" t="s">
        <v>24</v>
      </c>
      <c r="D2576" s="88">
        <v>371.82</v>
      </c>
      <c r="E2576" s="126">
        <v>1</v>
      </c>
    </row>
    <row r="2577" spans="1:5">
      <c r="A2577" s="87">
        <v>93221</v>
      </c>
      <c r="B2577" s="78" t="s">
        <v>2919</v>
      </c>
      <c r="C2577" s="87" t="s">
        <v>24</v>
      </c>
      <c r="D2577" s="88">
        <v>99.75</v>
      </c>
      <c r="E2577" s="126">
        <v>1</v>
      </c>
    </row>
    <row r="2578" spans="1:5">
      <c r="A2578" s="87">
        <v>93222</v>
      </c>
      <c r="B2578" s="78" t="s">
        <v>2920</v>
      </c>
      <c r="C2578" s="87" t="s">
        <v>24</v>
      </c>
      <c r="D2578" s="88">
        <v>465.3</v>
      </c>
      <c r="E2578" s="126">
        <v>1</v>
      </c>
    </row>
    <row r="2579" spans="1:5">
      <c r="A2579" s="87">
        <v>93223</v>
      </c>
      <c r="B2579" s="78" t="s">
        <v>2921</v>
      </c>
      <c r="C2579" s="87" t="s">
        <v>24</v>
      </c>
      <c r="D2579" s="88">
        <v>157.96</v>
      </c>
      <c r="E2579" s="126">
        <v>0</v>
      </c>
    </row>
    <row r="2580" spans="1:5">
      <c r="A2580" s="87">
        <v>104691</v>
      </c>
      <c r="B2580" s="78" t="s">
        <v>2922</v>
      </c>
      <c r="C2580" s="87" t="s">
        <v>24</v>
      </c>
      <c r="D2580" s="88">
        <v>0.96</v>
      </c>
      <c r="E2580" s="126">
        <v>1</v>
      </c>
    </row>
    <row r="2581" spans="1:5">
      <c r="A2581" s="87">
        <v>104692</v>
      </c>
      <c r="B2581" s="78" t="s">
        <v>2923</v>
      </c>
      <c r="C2581" s="87" t="s">
        <v>24</v>
      </c>
      <c r="D2581" s="88">
        <v>0.22</v>
      </c>
      <c r="E2581" s="126">
        <v>1</v>
      </c>
    </row>
    <row r="2582" spans="1:5">
      <c r="A2582" s="87">
        <v>104693</v>
      </c>
      <c r="B2582" s="78" t="s">
        <v>2924</v>
      </c>
      <c r="C2582" s="87" t="s">
        <v>24</v>
      </c>
      <c r="D2582" s="88">
        <v>1.2</v>
      </c>
      <c r="E2582" s="126">
        <v>1</v>
      </c>
    </row>
    <row r="2583" spans="1:5">
      <c r="A2583" s="87">
        <v>104694</v>
      </c>
      <c r="B2583" s="78" t="s">
        <v>2925</v>
      </c>
      <c r="C2583" s="87" t="s">
        <v>24</v>
      </c>
      <c r="D2583" s="88">
        <v>2.17</v>
      </c>
      <c r="E2583" s="126">
        <v>0</v>
      </c>
    </row>
    <row r="2584" spans="1:5">
      <c r="A2584" s="87">
        <v>90676</v>
      </c>
      <c r="B2584" s="78" t="s">
        <v>2926</v>
      </c>
      <c r="C2584" s="87" t="s">
        <v>24</v>
      </c>
      <c r="D2584" s="88">
        <v>99.37</v>
      </c>
      <c r="E2584" s="126">
        <v>0.76190000000000002</v>
      </c>
    </row>
    <row r="2585" spans="1:5">
      <c r="A2585" s="87">
        <v>91021</v>
      </c>
      <c r="B2585" s="78" t="s">
        <v>2927</v>
      </c>
      <c r="C2585" s="87" t="s">
        <v>24</v>
      </c>
      <c r="D2585" s="88">
        <v>12.17</v>
      </c>
      <c r="E2585" s="126">
        <v>0.67630000000000001</v>
      </c>
    </row>
    <row r="2586" spans="1:5">
      <c r="A2586" s="87">
        <v>90677</v>
      </c>
      <c r="B2586" s="78" t="s">
        <v>2928</v>
      </c>
      <c r="C2586" s="87" t="s">
        <v>24</v>
      </c>
      <c r="D2586" s="88">
        <v>30.06</v>
      </c>
      <c r="E2586" s="126">
        <v>0.67559999999999998</v>
      </c>
    </row>
    <row r="2587" spans="1:5">
      <c r="A2587" s="87">
        <v>90678</v>
      </c>
      <c r="B2587" s="78" t="s">
        <v>2929</v>
      </c>
      <c r="C2587" s="87" t="s">
        <v>24</v>
      </c>
      <c r="D2587" s="88">
        <v>139.16</v>
      </c>
      <c r="E2587" s="126">
        <v>0.68079999999999996</v>
      </c>
    </row>
    <row r="2588" spans="1:5">
      <c r="A2588" s="87">
        <v>90679</v>
      </c>
      <c r="B2588" s="78" t="s">
        <v>2930</v>
      </c>
      <c r="C2588" s="87" t="s">
        <v>24</v>
      </c>
      <c r="D2588" s="88">
        <v>92.74</v>
      </c>
      <c r="E2588" s="126">
        <v>0</v>
      </c>
    </row>
    <row r="2589" spans="1:5">
      <c r="A2589" s="87">
        <v>102870</v>
      </c>
      <c r="B2589" s="78" t="s">
        <v>2931</v>
      </c>
      <c r="C2589" s="87" t="s">
        <v>24</v>
      </c>
      <c r="D2589" s="88">
        <v>353.64</v>
      </c>
      <c r="E2589" s="126">
        <v>1</v>
      </c>
    </row>
    <row r="2590" spans="1:5">
      <c r="A2590" s="87">
        <v>102871</v>
      </c>
      <c r="B2590" s="78" t="s">
        <v>2932</v>
      </c>
      <c r="C2590" s="87" t="s">
        <v>24</v>
      </c>
      <c r="D2590" s="88">
        <v>95.54</v>
      </c>
      <c r="E2590" s="126">
        <v>1</v>
      </c>
    </row>
    <row r="2591" spans="1:5">
      <c r="A2591" s="87">
        <v>102872</v>
      </c>
      <c r="B2591" s="78" t="s">
        <v>2933</v>
      </c>
      <c r="C2591" s="87" t="s">
        <v>24</v>
      </c>
      <c r="D2591" s="88">
        <v>442.55</v>
      </c>
      <c r="E2591" s="126">
        <v>1</v>
      </c>
    </row>
    <row r="2592" spans="1:5">
      <c r="A2592" s="87">
        <v>102873</v>
      </c>
      <c r="B2592" s="78" t="s">
        <v>2934</v>
      </c>
      <c r="C2592" s="87" t="s">
        <v>24</v>
      </c>
      <c r="D2592" s="88">
        <v>120.93</v>
      </c>
      <c r="E2592" s="126">
        <v>0</v>
      </c>
    </row>
    <row r="2593" spans="1:5">
      <c r="A2593" s="87">
        <v>102960</v>
      </c>
      <c r="B2593" s="78" t="s">
        <v>2935</v>
      </c>
      <c r="C2593" s="87" t="s">
        <v>24</v>
      </c>
      <c r="D2593" s="88">
        <v>171.63</v>
      </c>
      <c r="E2593" s="126">
        <v>1</v>
      </c>
    </row>
    <row r="2594" spans="1:5">
      <c r="A2594" s="87">
        <v>102961</v>
      </c>
      <c r="B2594" s="78" t="s">
        <v>2936</v>
      </c>
      <c r="C2594" s="87" t="s">
        <v>24</v>
      </c>
      <c r="D2594" s="88">
        <v>46.36</v>
      </c>
      <c r="E2594" s="126">
        <v>1</v>
      </c>
    </row>
    <row r="2595" spans="1:5">
      <c r="A2595" s="87">
        <v>102962</v>
      </c>
      <c r="B2595" s="78" t="s">
        <v>2937</v>
      </c>
      <c r="C2595" s="87" t="s">
        <v>24</v>
      </c>
      <c r="D2595" s="88">
        <v>161</v>
      </c>
      <c r="E2595" s="126">
        <v>1</v>
      </c>
    </row>
    <row r="2596" spans="1:5">
      <c r="A2596" s="87">
        <v>102963</v>
      </c>
      <c r="B2596" s="78" t="s">
        <v>2938</v>
      </c>
      <c r="C2596" s="87" t="s">
        <v>24</v>
      </c>
      <c r="D2596" s="88">
        <v>85.72</v>
      </c>
      <c r="E2596" s="126">
        <v>0</v>
      </c>
    </row>
    <row r="2597" spans="1:5">
      <c r="A2597" s="87">
        <v>90621</v>
      </c>
      <c r="B2597" s="78" t="s">
        <v>2939</v>
      </c>
      <c r="C2597" s="87" t="s">
        <v>24</v>
      </c>
      <c r="D2597" s="88">
        <v>2.48</v>
      </c>
      <c r="E2597" s="126">
        <v>1</v>
      </c>
    </row>
    <row r="2598" spans="1:5">
      <c r="A2598" s="87">
        <v>90622</v>
      </c>
      <c r="B2598" s="78" t="s">
        <v>2940</v>
      </c>
      <c r="C2598" s="87" t="s">
        <v>24</v>
      </c>
      <c r="D2598" s="88">
        <v>0.56999999999999995</v>
      </c>
      <c r="E2598" s="126">
        <v>1</v>
      </c>
    </row>
    <row r="2599" spans="1:5">
      <c r="A2599" s="87">
        <v>90623</v>
      </c>
      <c r="B2599" s="78" t="s">
        <v>2941</v>
      </c>
      <c r="C2599" s="87" t="s">
        <v>24</v>
      </c>
      <c r="D2599" s="88">
        <v>3.11</v>
      </c>
      <c r="E2599" s="126">
        <v>1</v>
      </c>
    </row>
    <row r="2600" spans="1:5">
      <c r="A2600" s="87">
        <v>90624</v>
      </c>
      <c r="B2600" s="78" t="s">
        <v>2942</v>
      </c>
      <c r="C2600" s="87" t="s">
        <v>24</v>
      </c>
      <c r="D2600" s="88">
        <v>3.19</v>
      </c>
      <c r="E2600" s="126">
        <v>0</v>
      </c>
    </row>
    <row r="2601" spans="1:5">
      <c r="A2601" s="87">
        <v>102876</v>
      </c>
      <c r="B2601" s="78" t="s">
        <v>2943</v>
      </c>
      <c r="C2601" s="87" t="s">
        <v>24</v>
      </c>
      <c r="D2601" s="88">
        <v>491.45</v>
      </c>
      <c r="E2601" s="126">
        <v>1</v>
      </c>
    </row>
    <row r="2602" spans="1:5">
      <c r="A2602" s="87">
        <v>102877</v>
      </c>
      <c r="B2602" s="78" t="s">
        <v>2944</v>
      </c>
      <c r="C2602" s="87" t="s">
        <v>24</v>
      </c>
      <c r="D2602" s="88">
        <v>132.77000000000001</v>
      </c>
      <c r="E2602" s="126">
        <v>1</v>
      </c>
    </row>
    <row r="2603" spans="1:5">
      <c r="A2603" s="87">
        <v>102878</v>
      </c>
      <c r="B2603" s="78" t="s">
        <v>2945</v>
      </c>
      <c r="C2603" s="87" t="s">
        <v>24</v>
      </c>
      <c r="D2603" s="88">
        <v>615.01</v>
      </c>
      <c r="E2603" s="126">
        <v>1</v>
      </c>
    </row>
    <row r="2604" spans="1:5">
      <c r="A2604" s="87">
        <v>102879</v>
      </c>
      <c r="B2604" s="78" t="s">
        <v>2946</v>
      </c>
      <c r="C2604" s="87" t="s">
        <v>24</v>
      </c>
      <c r="D2604" s="88">
        <v>181.5</v>
      </c>
      <c r="E2604" s="126">
        <v>0</v>
      </c>
    </row>
    <row r="2605" spans="1:5">
      <c r="A2605" s="87">
        <v>103220</v>
      </c>
      <c r="B2605" s="78" t="s">
        <v>2947</v>
      </c>
      <c r="C2605" s="87" t="s">
        <v>24</v>
      </c>
      <c r="D2605" s="88">
        <v>150.29</v>
      </c>
      <c r="E2605" s="126">
        <v>1</v>
      </c>
    </row>
    <row r="2606" spans="1:5">
      <c r="A2606" s="87">
        <v>103221</v>
      </c>
      <c r="B2606" s="78" t="s">
        <v>2948</v>
      </c>
      <c r="C2606" s="87" t="s">
        <v>24</v>
      </c>
      <c r="D2606" s="88">
        <v>40.6</v>
      </c>
      <c r="E2606" s="126">
        <v>1</v>
      </c>
    </row>
    <row r="2607" spans="1:5">
      <c r="A2607" s="87">
        <v>103222</v>
      </c>
      <c r="B2607" s="78" t="s">
        <v>2949</v>
      </c>
      <c r="C2607" s="87" t="s">
        <v>24</v>
      </c>
      <c r="D2607" s="88">
        <v>188.08</v>
      </c>
      <c r="E2607" s="126">
        <v>1</v>
      </c>
    </row>
    <row r="2608" spans="1:5">
      <c r="A2608" s="87">
        <v>103223</v>
      </c>
      <c r="B2608" s="78" t="s">
        <v>2950</v>
      </c>
      <c r="C2608" s="87" t="s">
        <v>24</v>
      </c>
      <c r="D2608" s="88">
        <v>35.450000000000003</v>
      </c>
      <c r="E2608" s="126">
        <v>0</v>
      </c>
    </row>
    <row r="2609" spans="1:5">
      <c r="A2609" s="87">
        <v>103232</v>
      </c>
      <c r="B2609" s="78" t="s">
        <v>2951</v>
      </c>
      <c r="C2609" s="87" t="s">
        <v>24</v>
      </c>
      <c r="D2609" s="88">
        <v>471.53</v>
      </c>
      <c r="E2609" s="126">
        <v>1</v>
      </c>
    </row>
    <row r="2610" spans="1:5">
      <c r="A2610" s="87">
        <v>103233</v>
      </c>
      <c r="B2610" s="78" t="s">
        <v>2952</v>
      </c>
      <c r="C2610" s="87" t="s">
        <v>24</v>
      </c>
      <c r="D2610" s="88">
        <v>127.39</v>
      </c>
      <c r="E2610" s="126">
        <v>1</v>
      </c>
    </row>
    <row r="2611" spans="1:5">
      <c r="A2611" s="87">
        <v>103234</v>
      </c>
      <c r="B2611" s="78" t="s">
        <v>2953</v>
      </c>
      <c r="C2611" s="87" t="s">
        <v>24</v>
      </c>
      <c r="D2611" s="88">
        <v>619.28</v>
      </c>
      <c r="E2611" s="126">
        <v>1</v>
      </c>
    </row>
    <row r="2612" spans="1:5">
      <c r="A2612" s="87">
        <v>103235</v>
      </c>
      <c r="B2612" s="78" t="s">
        <v>2954</v>
      </c>
      <c r="C2612" s="87" t="s">
        <v>24</v>
      </c>
      <c r="D2612" s="88">
        <v>103.8</v>
      </c>
      <c r="E2612" s="126">
        <v>0</v>
      </c>
    </row>
    <row r="2613" spans="1:5">
      <c r="A2613" s="87">
        <v>103228</v>
      </c>
      <c r="B2613" s="78" t="s">
        <v>2955</v>
      </c>
      <c r="C2613" s="87" t="s">
        <v>24</v>
      </c>
      <c r="D2613" s="88">
        <v>431.5</v>
      </c>
      <c r="E2613" s="126">
        <v>1</v>
      </c>
    </row>
    <row r="2614" spans="1:5">
      <c r="A2614" s="87">
        <v>103226</v>
      </c>
      <c r="B2614" s="78" t="s">
        <v>2956</v>
      </c>
      <c r="C2614" s="87" t="s">
        <v>24</v>
      </c>
      <c r="D2614" s="88">
        <v>344.81</v>
      </c>
      <c r="E2614" s="126">
        <v>1</v>
      </c>
    </row>
    <row r="2615" spans="1:5">
      <c r="A2615" s="87">
        <v>103227</v>
      </c>
      <c r="B2615" s="78" t="s">
        <v>2957</v>
      </c>
      <c r="C2615" s="87" t="s">
        <v>24</v>
      </c>
      <c r="D2615" s="88">
        <v>93.15</v>
      </c>
      <c r="E2615" s="126">
        <v>1</v>
      </c>
    </row>
    <row r="2616" spans="1:5">
      <c r="A2616" s="87">
        <v>103229</v>
      </c>
      <c r="B2616" s="78" t="s">
        <v>2958</v>
      </c>
      <c r="C2616" s="87" t="s">
        <v>24</v>
      </c>
      <c r="D2616" s="88">
        <v>88.02</v>
      </c>
      <c r="E2616" s="126">
        <v>0</v>
      </c>
    </row>
    <row r="2617" spans="1:5">
      <c r="A2617" s="87">
        <v>102972</v>
      </c>
      <c r="B2617" s="78" t="s">
        <v>2959</v>
      </c>
      <c r="C2617" s="87" t="s">
        <v>24</v>
      </c>
      <c r="D2617" s="88">
        <v>91.6</v>
      </c>
      <c r="E2617" s="126">
        <v>1</v>
      </c>
    </row>
    <row r="2618" spans="1:5">
      <c r="A2618" s="87">
        <v>102973</v>
      </c>
      <c r="B2618" s="78" t="s">
        <v>2960</v>
      </c>
      <c r="C2618" s="87" t="s">
        <v>24</v>
      </c>
      <c r="D2618" s="88">
        <v>25.43</v>
      </c>
      <c r="E2618" s="126">
        <v>1</v>
      </c>
    </row>
    <row r="2619" spans="1:5">
      <c r="A2619" s="87">
        <v>102974</v>
      </c>
      <c r="B2619" s="78" t="s">
        <v>2961</v>
      </c>
      <c r="C2619" s="87" t="s">
        <v>24</v>
      </c>
      <c r="D2619" s="88">
        <v>85.93</v>
      </c>
      <c r="E2619" s="126">
        <v>1</v>
      </c>
    </row>
    <row r="2620" spans="1:5">
      <c r="A2620" s="87">
        <v>96301</v>
      </c>
      <c r="B2620" s="78" t="s">
        <v>2962</v>
      </c>
      <c r="C2620" s="87" t="s">
        <v>24</v>
      </c>
      <c r="D2620" s="88">
        <v>49.67</v>
      </c>
      <c r="E2620" s="126">
        <v>0</v>
      </c>
    </row>
    <row r="2621" spans="1:5">
      <c r="A2621" s="87">
        <v>90627</v>
      </c>
      <c r="B2621" s="78" t="s">
        <v>2963</v>
      </c>
      <c r="C2621" s="87" t="s">
        <v>24</v>
      </c>
      <c r="D2621" s="88">
        <v>53.75</v>
      </c>
      <c r="E2621" s="126">
        <v>1</v>
      </c>
    </row>
    <row r="2622" spans="1:5">
      <c r="A2622" s="87">
        <v>90628</v>
      </c>
      <c r="B2622" s="78" t="s">
        <v>2964</v>
      </c>
      <c r="C2622" s="87" t="s">
        <v>24</v>
      </c>
      <c r="D2622" s="88">
        <v>14.42</v>
      </c>
      <c r="E2622" s="126">
        <v>1</v>
      </c>
    </row>
    <row r="2623" spans="1:5">
      <c r="A2623" s="87">
        <v>90629</v>
      </c>
      <c r="B2623" s="78" t="s">
        <v>2965</v>
      </c>
      <c r="C2623" s="87" t="s">
        <v>24</v>
      </c>
      <c r="D2623" s="88">
        <v>67.260000000000005</v>
      </c>
      <c r="E2623" s="126">
        <v>1</v>
      </c>
    </row>
    <row r="2624" spans="1:5">
      <c r="A2624" s="87">
        <v>90630</v>
      </c>
      <c r="B2624" s="78" t="s">
        <v>2966</v>
      </c>
      <c r="C2624" s="87" t="s">
        <v>24</v>
      </c>
      <c r="D2624" s="88">
        <v>1.51</v>
      </c>
      <c r="E2624" s="126">
        <v>0</v>
      </c>
    </row>
    <row r="2625" spans="1:5">
      <c r="A2625" s="87">
        <v>95704</v>
      </c>
      <c r="B2625" s="78" t="s">
        <v>2967</v>
      </c>
      <c r="C2625" s="87" t="s">
        <v>24</v>
      </c>
      <c r="D2625" s="88">
        <v>54.27</v>
      </c>
      <c r="E2625" s="126">
        <v>1</v>
      </c>
    </row>
    <row r="2626" spans="1:5">
      <c r="A2626" s="87">
        <v>95705</v>
      </c>
      <c r="B2626" s="78" t="s">
        <v>2968</v>
      </c>
      <c r="C2626" s="87" t="s">
        <v>24</v>
      </c>
      <c r="D2626" s="88">
        <v>14.56</v>
      </c>
      <c r="E2626" s="126">
        <v>1</v>
      </c>
    </row>
    <row r="2627" spans="1:5">
      <c r="A2627" s="87">
        <v>95706</v>
      </c>
      <c r="B2627" s="78" t="s">
        <v>2969</v>
      </c>
      <c r="C2627" s="87" t="s">
        <v>24</v>
      </c>
      <c r="D2627" s="88">
        <v>67.92</v>
      </c>
      <c r="E2627" s="126">
        <v>1</v>
      </c>
    </row>
    <row r="2628" spans="1:5">
      <c r="A2628" s="87">
        <v>95707</v>
      </c>
      <c r="B2628" s="78" t="s">
        <v>2970</v>
      </c>
      <c r="C2628" s="87" t="s">
        <v>24</v>
      </c>
      <c r="D2628" s="88">
        <v>4.18</v>
      </c>
      <c r="E2628" s="126">
        <v>0</v>
      </c>
    </row>
    <row r="2629" spans="1:5">
      <c r="A2629" s="87">
        <v>91273</v>
      </c>
      <c r="B2629" s="78" t="s">
        <v>2971</v>
      </c>
      <c r="C2629" s="87" t="s">
        <v>24</v>
      </c>
      <c r="D2629" s="88">
        <v>0.62</v>
      </c>
      <c r="E2629" s="126">
        <v>1</v>
      </c>
    </row>
    <row r="2630" spans="1:5">
      <c r="A2630" s="87">
        <v>91274</v>
      </c>
      <c r="B2630" s="78" t="s">
        <v>2972</v>
      </c>
      <c r="C2630" s="87" t="s">
        <v>24</v>
      </c>
      <c r="D2630" s="88">
        <v>0.16</v>
      </c>
      <c r="E2630" s="126">
        <v>1</v>
      </c>
    </row>
    <row r="2631" spans="1:5">
      <c r="A2631" s="87">
        <v>91275</v>
      </c>
      <c r="B2631" s="78" t="s">
        <v>2973</v>
      </c>
      <c r="C2631" s="87" t="s">
        <v>24</v>
      </c>
      <c r="D2631" s="88">
        <v>0.78</v>
      </c>
      <c r="E2631" s="126">
        <v>1</v>
      </c>
    </row>
    <row r="2632" spans="1:5">
      <c r="A2632" s="87">
        <v>91276</v>
      </c>
      <c r="B2632" s="78" t="s">
        <v>2974</v>
      </c>
      <c r="C2632" s="87" t="s">
        <v>24</v>
      </c>
      <c r="D2632" s="88">
        <v>9.07</v>
      </c>
      <c r="E2632" s="126">
        <v>0</v>
      </c>
    </row>
    <row r="2633" spans="1:5">
      <c r="A2633" s="87">
        <v>102882</v>
      </c>
      <c r="B2633" s="78" t="s">
        <v>2975</v>
      </c>
      <c r="C2633" s="87" t="s">
        <v>24</v>
      </c>
      <c r="D2633" s="88">
        <v>0</v>
      </c>
      <c r="E2633" s="126"/>
    </row>
    <row r="2634" spans="1:5">
      <c r="A2634" s="87">
        <v>102883</v>
      </c>
      <c r="B2634" s="78" t="s">
        <v>2976</v>
      </c>
      <c r="C2634" s="87" t="s">
        <v>24</v>
      </c>
      <c r="D2634" s="88">
        <v>0</v>
      </c>
      <c r="E2634" s="126"/>
    </row>
    <row r="2635" spans="1:5">
      <c r="A2635" s="87">
        <v>102884</v>
      </c>
      <c r="B2635" s="78" t="s">
        <v>2977</v>
      </c>
      <c r="C2635" s="87" t="s">
        <v>24</v>
      </c>
      <c r="D2635" s="88">
        <v>0</v>
      </c>
      <c r="E2635" s="126"/>
    </row>
    <row r="2636" spans="1:5">
      <c r="A2636" s="87">
        <v>102885</v>
      </c>
      <c r="B2636" s="78" t="s">
        <v>2978</v>
      </c>
      <c r="C2636" s="87" t="s">
        <v>24</v>
      </c>
      <c r="D2636" s="88">
        <v>1.3</v>
      </c>
      <c r="E2636" s="126">
        <v>0</v>
      </c>
    </row>
    <row r="2637" spans="1:5">
      <c r="A2637" s="87">
        <v>95272</v>
      </c>
      <c r="B2637" s="78" t="s">
        <v>2979</v>
      </c>
      <c r="C2637" s="87" t="s">
        <v>24</v>
      </c>
      <c r="D2637" s="88">
        <v>0.6</v>
      </c>
      <c r="E2637" s="126">
        <v>1</v>
      </c>
    </row>
    <row r="2638" spans="1:5">
      <c r="A2638" s="87">
        <v>95273</v>
      </c>
      <c r="B2638" s="78" t="s">
        <v>2980</v>
      </c>
      <c r="C2638" s="87" t="s">
        <v>24</v>
      </c>
      <c r="D2638" s="88">
        <v>0.13</v>
      </c>
      <c r="E2638" s="126">
        <v>1</v>
      </c>
    </row>
    <row r="2639" spans="1:5">
      <c r="A2639" s="87">
        <v>95274</v>
      </c>
      <c r="B2639" s="78" t="s">
        <v>2981</v>
      </c>
      <c r="C2639" s="87" t="s">
        <v>24</v>
      </c>
      <c r="D2639" s="88">
        <v>0.46</v>
      </c>
      <c r="E2639" s="126">
        <v>1</v>
      </c>
    </row>
    <row r="2640" spans="1:5">
      <c r="A2640" s="87">
        <v>95275</v>
      </c>
      <c r="B2640" s="78" t="s">
        <v>2982</v>
      </c>
      <c r="C2640" s="87" t="s">
        <v>24</v>
      </c>
      <c r="D2640" s="88">
        <v>2.59</v>
      </c>
      <c r="E2640" s="126">
        <v>0</v>
      </c>
    </row>
    <row r="2641" spans="1:5">
      <c r="A2641" s="87">
        <v>106232</v>
      </c>
      <c r="B2641" s="78" t="s">
        <v>2983</v>
      </c>
      <c r="C2641" s="87" t="s">
        <v>24</v>
      </c>
      <c r="D2641" s="88">
        <v>0</v>
      </c>
      <c r="E2641" s="126"/>
    </row>
    <row r="2642" spans="1:5">
      <c r="A2642" s="87">
        <v>106235</v>
      </c>
      <c r="B2642" s="78" t="s">
        <v>2984</v>
      </c>
      <c r="C2642" s="87" t="s">
        <v>24</v>
      </c>
      <c r="D2642" s="88">
        <v>0</v>
      </c>
      <c r="E2642" s="126"/>
    </row>
    <row r="2643" spans="1:5">
      <c r="A2643" s="87">
        <v>106233</v>
      </c>
      <c r="B2643" s="78" t="s">
        <v>2985</v>
      </c>
      <c r="C2643" s="87" t="s">
        <v>24</v>
      </c>
      <c r="D2643" s="88">
        <v>0</v>
      </c>
      <c r="E2643" s="126"/>
    </row>
    <row r="2644" spans="1:5">
      <c r="A2644" s="87">
        <v>106234</v>
      </c>
      <c r="B2644" s="78" t="s">
        <v>2986</v>
      </c>
      <c r="C2644" s="87" t="s">
        <v>24</v>
      </c>
      <c r="D2644" s="88">
        <v>0</v>
      </c>
      <c r="E2644" s="126"/>
    </row>
    <row r="2645" spans="1:5">
      <c r="A2645" s="87">
        <v>106236</v>
      </c>
      <c r="B2645" s="78" t="s">
        <v>2987</v>
      </c>
      <c r="C2645" s="87" t="s">
        <v>24</v>
      </c>
      <c r="D2645" s="88">
        <v>156.51</v>
      </c>
      <c r="E2645" s="126">
        <v>0</v>
      </c>
    </row>
    <row r="2646" spans="1:5">
      <c r="A2646" s="87">
        <v>88419</v>
      </c>
      <c r="B2646" s="78" t="s">
        <v>2988</v>
      </c>
      <c r="C2646" s="87" t="s">
        <v>24</v>
      </c>
      <c r="D2646" s="88">
        <v>5.63</v>
      </c>
      <c r="E2646" s="126">
        <v>0</v>
      </c>
    </row>
    <row r="2647" spans="1:5">
      <c r="A2647" s="87">
        <v>88422</v>
      </c>
      <c r="B2647" s="78" t="s">
        <v>2989</v>
      </c>
      <c r="C2647" s="87" t="s">
        <v>24</v>
      </c>
      <c r="D2647" s="88">
        <v>1.3</v>
      </c>
      <c r="E2647" s="126">
        <v>0</v>
      </c>
    </row>
    <row r="2648" spans="1:5">
      <c r="A2648" s="87">
        <v>88425</v>
      </c>
      <c r="B2648" s="78" t="s">
        <v>2990</v>
      </c>
      <c r="C2648" s="87" t="s">
        <v>24</v>
      </c>
      <c r="D2648" s="88">
        <v>7.04</v>
      </c>
      <c r="E2648" s="126">
        <v>0</v>
      </c>
    </row>
    <row r="2649" spans="1:5">
      <c r="A2649" s="87">
        <v>88427</v>
      </c>
      <c r="B2649" s="78" t="s">
        <v>2991</v>
      </c>
      <c r="C2649" s="87" t="s">
        <v>24</v>
      </c>
      <c r="D2649" s="88">
        <v>1.08</v>
      </c>
      <c r="E2649" s="126">
        <v>0</v>
      </c>
    </row>
    <row r="2650" spans="1:5">
      <c r="A2650" s="87">
        <v>88434</v>
      </c>
      <c r="B2650" s="78" t="s">
        <v>2992</v>
      </c>
      <c r="C2650" s="87" t="s">
        <v>24</v>
      </c>
      <c r="D2650" s="88">
        <v>7.46</v>
      </c>
      <c r="E2650" s="126">
        <v>0</v>
      </c>
    </row>
    <row r="2651" spans="1:5">
      <c r="A2651" s="87">
        <v>88435</v>
      </c>
      <c r="B2651" s="78" t="s">
        <v>2993</v>
      </c>
      <c r="C2651" s="87" t="s">
        <v>24</v>
      </c>
      <c r="D2651" s="88">
        <v>1.72</v>
      </c>
      <c r="E2651" s="126">
        <v>0</v>
      </c>
    </row>
    <row r="2652" spans="1:5">
      <c r="A2652" s="87">
        <v>88436</v>
      </c>
      <c r="B2652" s="78" t="s">
        <v>2994</v>
      </c>
      <c r="C2652" s="87" t="s">
        <v>24</v>
      </c>
      <c r="D2652" s="88">
        <v>9.33</v>
      </c>
      <c r="E2652" s="126">
        <v>0</v>
      </c>
    </row>
    <row r="2653" spans="1:5">
      <c r="A2653" s="87">
        <v>88437</v>
      </c>
      <c r="B2653" s="78" t="s">
        <v>2995</v>
      </c>
      <c r="C2653" s="87" t="s">
        <v>24</v>
      </c>
      <c r="D2653" s="88">
        <v>1.08</v>
      </c>
      <c r="E2653" s="126">
        <v>0</v>
      </c>
    </row>
    <row r="2654" spans="1:5">
      <c r="A2654" s="87">
        <v>90664</v>
      </c>
      <c r="B2654" s="78" t="s">
        <v>2996</v>
      </c>
      <c r="C2654" s="87" t="s">
        <v>24</v>
      </c>
      <c r="D2654" s="88">
        <v>7.06</v>
      </c>
      <c r="E2654" s="126">
        <v>0.99429999999999996</v>
      </c>
    </row>
    <row r="2655" spans="1:5">
      <c r="A2655" s="87">
        <v>90665</v>
      </c>
      <c r="B2655" s="78" t="s">
        <v>2997</v>
      </c>
      <c r="C2655" s="87" t="s">
        <v>24</v>
      </c>
      <c r="D2655" s="88">
        <v>1.88</v>
      </c>
      <c r="E2655" s="126">
        <v>1</v>
      </c>
    </row>
    <row r="2656" spans="1:5">
      <c r="A2656" s="87">
        <v>90666</v>
      </c>
      <c r="B2656" s="78" t="s">
        <v>2998</v>
      </c>
      <c r="C2656" s="87" t="s">
        <v>24</v>
      </c>
      <c r="D2656" s="88">
        <v>8.84</v>
      </c>
      <c r="E2656" s="126">
        <v>0.99429999999999996</v>
      </c>
    </row>
    <row r="2657" spans="1:5">
      <c r="A2657" s="87">
        <v>90667</v>
      </c>
      <c r="B2657" s="78" t="s">
        <v>2999</v>
      </c>
      <c r="C2657" s="87" t="s">
        <v>24</v>
      </c>
      <c r="D2657" s="88">
        <v>15.12</v>
      </c>
      <c r="E2657" s="126">
        <v>0</v>
      </c>
    </row>
    <row r="2658" spans="1:5">
      <c r="A2658" s="87">
        <v>102977</v>
      </c>
      <c r="B2658" s="78" t="s">
        <v>3000</v>
      </c>
      <c r="C2658" s="87" t="s">
        <v>24</v>
      </c>
      <c r="D2658" s="88">
        <v>0</v>
      </c>
      <c r="E2658" s="126"/>
    </row>
    <row r="2659" spans="1:5">
      <c r="A2659" s="87">
        <v>102978</v>
      </c>
      <c r="B2659" s="78" t="s">
        <v>3001</v>
      </c>
      <c r="C2659" s="87" t="s">
        <v>24</v>
      </c>
      <c r="D2659" s="88">
        <v>0</v>
      </c>
      <c r="E2659" s="126"/>
    </row>
    <row r="2660" spans="1:5">
      <c r="A2660" s="87">
        <v>102979</v>
      </c>
      <c r="B2660" s="78" t="s">
        <v>3002</v>
      </c>
      <c r="C2660" s="87" t="s">
        <v>24</v>
      </c>
      <c r="D2660" s="88">
        <v>0</v>
      </c>
      <c r="E2660" s="126"/>
    </row>
    <row r="2661" spans="1:5">
      <c r="A2661" s="87">
        <v>95217</v>
      </c>
      <c r="B2661" s="78" t="s">
        <v>3003</v>
      </c>
      <c r="C2661" s="87" t="s">
        <v>24</v>
      </c>
      <c r="D2661" s="88">
        <v>0.64</v>
      </c>
      <c r="E2661" s="126">
        <v>0</v>
      </c>
    </row>
    <row r="2662" spans="1:5">
      <c r="A2662" s="87">
        <v>89130</v>
      </c>
      <c r="B2662" s="78" t="s">
        <v>3004</v>
      </c>
      <c r="C2662" s="87" t="s">
        <v>24</v>
      </c>
      <c r="D2662" s="88">
        <v>51.63</v>
      </c>
      <c r="E2662" s="126">
        <v>1</v>
      </c>
    </row>
    <row r="2663" spans="1:5">
      <c r="A2663" s="87">
        <v>89131</v>
      </c>
      <c r="B2663" s="78" t="s">
        <v>3005</v>
      </c>
      <c r="C2663" s="87" t="s">
        <v>24</v>
      </c>
      <c r="D2663" s="88">
        <v>13.64</v>
      </c>
      <c r="E2663" s="126">
        <v>1</v>
      </c>
    </row>
    <row r="2664" spans="1:5">
      <c r="A2664" s="87">
        <v>53861</v>
      </c>
      <c r="B2664" s="78" t="s">
        <v>3006</v>
      </c>
      <c r="C2664" s="87" t="s">
        <v>24</v>
      </c>
      <c r="D2664" s="88">
        <v>64.540000000000006</v>
      </c>
      <c r="E2664" s="126">
        <v>1</v>
      </c>
    </row>
    <row r="2665" spans="1:5">
      <c r="A2665" s="87">
        <v>5787</v>
      </c>
      <c r="B2665" s="78" t="s">
        <v>3007</v>
      </c>
      <c r="C2665" s="87" t="s">
        <v>24</v>
      </c>
      <c r="D2665" s="88">
        <v>71.14</v>
      </c>
      <c r="E2665" s="126">
        <v>0</v>
      </c>
    </row>
    <row r="2666" spans="1:5">
      <c r="A2666" s="87">
        <v>89128</v>
      </c>
      <c r="B2666" s="78" t="s">
        <v>3008</v>
      </c>
      <c r="C2666" s="87" t="s">
        <v>24</v>
      </c>
      <c r="D2666" s="88">
        <v>37.24</v>
      </c>
      <c r="E2666" s="126">
        <v>1</v>
      </c>
    </row>
    <row r="2667" spans="1:5">
      <c r="A2667" s="87">
        <v>89129</v>
      </c>
      <c r="B2667" s="78" t="s">
        <v>3009</v>
      </c>
      <c r="C2667" s="87" t="s">
        <v>24</v>
      </c>
      <c r="D2667" s="88">
        <v>9.84</v>
      </c>
      <c r="E2667" s="126">
        <v>1</v>
      </c>
    </row>
    <row r="2668" spans="1:5">
      <c r="A2668" s="87">
        <v>53857</v>
      </c>
      <c r="B2668" s="78" t="s">
        <v>3010</v>
      </c>
      <c r="C2668" s="87" t="s">
        <v>24</v>
      </c>
      <c r="D2668" s="88">
        <v>46.55</v>
      </c>
      <c r="E2668" s="126">
        <v>1</v>
      </c>
    </row>
    <row r="2669" spans="1:5">
      <c r="A2669" s="87">
        <v>53858</v>
      </c>
      <c r="B2669" s="78" t="s">
        <v>3011</v>
      </c>
      <c r="C2669" s="87" t="s">
        <v>24</v>
      </c>
      <c r="D2669" s="88">
        <v>46.22</v>
      </c>
      <c r="E2669" s="126">
        <v>0</v>
      </c>
    </row>
    <row r="2670" spans="1:5">
      <c r="A2670" s="87">
        <v>102888</v>
      </c>
      <c r="B2670" s="78" t="s">
        <v>3012</v>
      </c>
      <c r="C2670" s="87" t="s">
        <v>24</v>
      </c>
      <c r="D2670" s="88">
        <v>0</v>
      </c>
      <c r="E2670" s="126"/>
    </row>
    <row r="2671" spans="1:5">
      <c r="A2671" s="87">
        <v>102889</v>
      </c>
      <c r="B2671" s="78" t="s">
        <v>3013</v>
      </c>
      <c r="C2671" s="87" t="s">
        <v>24</v>
      </c>
      <c r="D2671" s="88">
        <v>0</v>
      </c>
      <c r="E2671" s="126"/>
    </row>
    <row r="2672" spans="1:5">
      <c r="A2672" s="87">
        <v>102890</v>
      </c>
      <c r="B2672" s="78" t="s">
        <v>3014</v>
      </c>
      <c r="C2672" s="87" t="s">
        <v>24</v>
      </c>
      <c r="D2672" s="88">
        <v>0</v>
      </c>
      <c r="E2672" s="126"/>
    </row>
    <row r="2673" spans="1:5">
      <c r="A2673" s="87">
        <v>102891</v>
      </c>
      <c r="B2673" s="78" t="s">
        <v>3015</v>
      </c>
      <c r="C2673" s="87" t="s">
        <v>24</v>
      </c>
      <c r="D2673" s="88">
        <v>1.3</v>
      </c>
      <c r="E2673" s="126">
        <v>0</v>
      </c>
    </row>
    <row r="2674" spans="1:5">
      <c r="A2674" s="87">
        <v>89246</v>
      </c>
      <c r="B2674" s="78" t="s">
        <v>3016</v>
      </c>
      <c r="C2674" s="87" t="s">
        <v>24</v>
      </c>
      <c r="D2674" s="88">
        <v>216.44</v>
      </c>
      <c r="E2674" s="126">
        <v>1</v>
      </c>
    </row>
    <row r="2675" spans="1:5">
      <c r="A2675" s="87">
        <v>89247</v>
      </c>
      <c r="B2675" s="78" t="s">
        <v>3017</v>
      </c>
      <c r="C2675" s="87" t="s">
        <v>24</v>
      </c>
      <c r="D2675" s="88">
        <v>66.27</v>
      </c>
      <c r="E2675" s="126">
        <v>1</v>
      </c>
    </row>
    <row r="2676" spans="1:5">
      <c r="A2676" s="87">
        <v>89248</v>
      </c>
      <c r="B2676" s="78" t="s">
        <v>3018</v>
      </c>
      <c r="C2676" s="87" t="s">
        <v>24</v>
      </c>
      <c r="D2676" s="88">
        <v>386.07</v>
      </c>
      <c r="E2676" s="126">
        <v>1</v>
      </c>
    </row>
    <row r="2677" spans="1:5">
      <c r="A2677" s="87">
        <v>89249</v>
      </c>
      <c r="B2677" s="78" t="s">
        <v>3019</v>
      </c>
      <c r="C2677" s="87" t="s">
        <v>24</v>
      </c>
      <c r="D2677" s="88">
        <v>380.9</v>
      </c>
      <c r="E2677" s="126">
        <v>0</v>
      </c>
    </row>
    <row r="2678" spans="1:5">
      <c r="A2678" s="87">
        <v>102954</v>
      </c>
      <c r="B2678" s="78" t="s">
        <v>3020</v>
      </c>
      <c r="C2678" s="87" t="s">
        <v>24</v>
      </c>
      <c r="D2678" s="88">
        <v>0</v>
      </c>
      <c r="E2678" s="126"/>
    </row>
    <row r="2679" spans="1:5">
      <c r="A2679" s="87">
        <v>104727</v>
      </c>
      <c r="B2679" s="78" t="s">
        <v>3021</v>
      </c>
      <c r="C2679" s="87" t="s">
        <v>24</v>
      </c>
      <c r="D2679" s="88">
        <v>0</v>
      </c>
      <c r="E2679" s="126"/>
    </row>
    <row r="2680" spans="1:5">
      <c r="A2680" s="87">
        <v>102956</v>
      </c>
      <c r="B2680" s="78" t="s">
        <v>3022</v>
      </c>
      <c r="C2680" s="87" t="s">
        <v>24</v>
      </c>
      <c r="D2680" s="88">
        <v>0</v>
      </c>
      <c r="E2680" s="126"/>
    </row>
    <row r="2681" spans="1:5">
      <c r="A2681" s="87">
        <v>102957</v>
      </c>
      <c r="B2681" s="78" t="s">
        <v>3023</v>
      </c>
      <c r="C2681" s="87" t="s">
        <v>24</v>
      </c>
      <c r="D2681" s="88">
        <v>39.74</v>
      </c>
      <c r="E2681" s="126">
        <v>0</v>
      </c>
    </row>
    <row r="2682" spans="1:5">
      <c r="A2682" s="87">
        <v>88859</v>
      </c>
      <c r="B2682" s="78" t="s">
        <v>3024</v>
      </c>
      <c r="C2682" s="87" t="s">
        <v>24</v>
      </c>
      <c r="D2682" s="88">
        <v>23.23</v>
      </c>
      <c r="E2682" s="126">
        <v>1</v>
      </c>
    </row>
    <row r="2683" spans="1:5">
      <c r="A2683" s="87">
        <v>88860</v>
      </c>
      <c r="B2683" s="78" t="s">
        <v>3025</v>
      </c>
      <c r="C2683" s="87" t="s">
        <v>24</v>
      </c>
      <c r="D2683" s="88">
        <v>6.14</v>
      </c>
      <c r="E2683" s="126">
        <v>1</v>
      </c>
    </row>
    <row r="2684" spans="1:5">
      <c r="A2684" s="87">
        <v>5667</v>
      </c>
      <c r="B2684" s="78" t="s">
        <v>3026</v>
      </c>
      <c r="C2684" s="87" t="s">
        <v>24</v>
      </c>
      <c r="D2684" s="88">
        <v>29.04</v>
      </c>
      <c r="E2684" s="126">
        <v>1</v>
      </c>
    </row>
    <row r="2685" spans="1:5">
      <c r="A2685" s="87">
        <v>5668</v>
      </c>
      <c r="B2685" s="78" t="s">
        <v>3027</v>
      </c>
      <c r="C2685" s="87" t="s">
        <v>24</v>
      </c>
      <c r="D2685" s="88">
        <v>46.34</v>
      </c>
      <c r="E2685" s="126">
        <v>0</v>
      </c>
    </row>
    <row r="2686" spans="1:5">
      <c r="A2686" s="87">
        <v>89011</v>
      </c>
      <c r="B2686" s="78" t="s">
        <v>3028</v>
      </c>
      <c r="C2686" s="87" t="s">
        <v>24</v>
      </c>
      <c r="D2686" s="88">
        <v>25.2</v>
      </c>
      <c r="E2686" s="126">
        <v>1</v>
      </c>
    </row>
    <row r="2687" spans="1:5">
      <c r="A2687" s="87">
        <v>89012</v>
      </c>
      <c r="B2687" s="78" t="s">
        <v>3029</v>
      </c>
      <c r="C2687" s="87" t="s">
        <v>24</v>
      </c>
      <c r="D2687" s="88">
        <v>6.66</v>
      </c>
      <c r="E2687" s="126">
        <v>1</v>
      </c>
    </row>
    <row r="2688" spans="1:5">
      <c r="A2688" s="87">
        <v>5735</v>
      </c>
      <c r="B2688" s="78" t="s">
        <v>3030</v>
      </c>
      <c r="C2688" s="87" t="s">
        <v>24</v>
      </c>
      <c r="D2688" s="88">
        <v>31.5</v>
      </c>
      <c r="E2688" s="126">
        <v>1</v>
      </c>
    </row>
    <row r="2689" spans="1:5">
      <c r="A2689" s="87">
        <v>5736</v>
      </c>
      <c r="B2689" s="78" t="s">
        <v>3031</v>
      </c>
      <c r="C2689" s="87" t="s">
        <v>24</v>
      </c>
      <c r="D2689" s="88">
        <v>42.22</v>
      </c>
      <c r="E2689" s="126">
        <v>0</v>
      </c>
    </row>
    <row r="2690" spans="1:5">
      <c r="A2690" s="87">
        <v>88857</v>
      </c>
      <c r="B2690" s="78" t="s">
        <v>3032</v>
      </c>
      <c r="C2690" s="87" t="s">
        <v>24</v>
      </c>
      <c r="D2690" s="88">
        <v>26.12</v>
      </c>
      <c r="E2690" s="126">
        <v>1</v>
      </c>
    </row>
    <row r="2691" spans="1:5">
      <c r="A2691" s="87">
        <v>88858</v>
      </c>
      <c r="B2691" s="78" t="s">
        <v>3033</v>
      </c>
      <c r="C2691" s="87" t="s">
        <v>24</v>
      </c>
      <c r="D2691" s="88">
        <v>6.9</v>
      </c>
      <c r="E2691" s="126">
        <v>1</v>
      </c>
    </row>
    <row r="2692" spans="1:5">
      <c r="A2692" s="87">
        <v>5664</v>
      </c>
      <c r="B2692" s="78" t="s">
        <v>3034</v>
      </c>
      <c r="C2692" s="87" t="s">
        <v>24</v>
      </c>
      <c r="D2692" s="88">
        <v>32.65</v>
      </c>
      <c r="E2692" s="126">
        <v>1</v>
      </c>
    </row>
    <row r="2693" spans="1:5">
      <c r="A2693" s="87">
        <v>53786</v>
      </c>
      <c r="B2693" s="78" t="s">
        <v>3035</v>
      </c>
      <c r="C2693" s="87" t="s">
        <v>24</v>
      </c>
      <c r="D2693" s="88">
        <v>51.6</v>
      </c>
      <c r="E2693" s="126">
        <v>0</v>
      </c>
    </row>
    <row r="2694" spans="1:5">
      <c r="A2694" s="87">
        <v>7038</v>
      </c>
      <c r="B2694" s="78" t="s">
        <v>3036</v>
      </c>
      <c r="C2694" s="87" t="s">
        <v>24</v>
      </c>
      <c r="D2694" s="88">
        <v>47.43</v>
      </c>
      <c r="E2694" s="126">
        <v>1</v>
      </c>
    </row>
    <row r="2695" spans="1:5">
      <c r="A2695" s="87">
        <v>7039</v>
      </c>
      <c r="B2695" s="78" t="s">
        <v>3037</v>
      </c>
      <c r="C2695" s="87" t="s">
        <v>24</v>
      </c>
      <c r="D2695" s="88">
        <v>12.72</v>
      </c>
      <c r="E2695" s="126">
        <v>1</v>
      </c>
    </row>
    <row r="2696" spans="1:5">
      <c r="A2696" s="87">
        <v>7040</v>
      </c>
      <c r="B2696" s="78" t="s">
        <v>3038</v>
      </c>
      <c r="C2696" s="87" t="s">
        <v>24</v>
      </c>
      <c r="D2696" s="88">
        <v>59.36</v>
      </c>
      <c r="E2696" s="126">
        <v>1</v>
      </c>
    </row>
    <row r="2697" spans="1:5">
      <c r="A2697" s="87">
        <v>55263</v>
      </c>
      <c r="B2697" s="78" t="s">
        <v>3039</v>
      </c>
      <c r="C2697" s="87" t="s">
        <v>24</v>
      </c>
      <c r="D2697" s="88">
        <v>65.150000000000006</v>
      </c>
      <c r="E2697" s="126">
        <v>0</v>
      </c>
    </row>
    <row r="2698" spans="1:5">
      <c r="A2698" s="87">
        <v>96460</v>
      </c>
      <c r="B2698" s="78" t="s">
        <v>3040</v>
      </c>
      <c r="C2698" s="87" t="s">
        <v>24</v>
      </c>
      <c r="D2698" s="88">
        <v>50.35</v>
      </c>
      <c r="E2698" s="126">
        <v>1</v>
      </c>
    </row>
    <row r="2699" spans="1:5">
      <c r="A2699" s="87">
        <v>96459</v>
      </c>
      <c r="B2699" s="78" t="s">
        <v>3041</v>
      </c>
      <c r="C2699" s="87" t="s">
        <v>24</v>
      </c>
      <c r="D2699" s="88">
        <v>13.5</v>
      </c>
      <c r="E2699" s="126">
        <v>1</v>
      </c>
    </row>
    <row r="2700" spans="1:5">
      <c r="A2700" s="87">
        <v>96458</v>
      </c>
      <c r="B2700" s="78" t="s">
        <v>3042</v>
      </c>
      <c r="C2700" s="87" t="s">
        <v>24</v>
      </c>
      <c r="D2700" s="88">
        <v>63.01</v>
      </c>
      <c r="E2700" s="126">
        <v>1</v>
      </c>
    </row>
    <row r="2701" spans="1:5">
      <c r="A2701" s="87">
        <v>96457</v>
      </c>
      <c r="B2701" s="78" t="s">
        <v>3043</v>
      </c>
      <c r="C2701" s="87" t="s">
        <v>24</v>
      </c>
      <c r="D2701" s="88">
        <v>64.55</v>
      </c>
      <c r="E2701" s="126">
        <v>0</v>
      </c>
    </row>
    <row r="2702" spans="1:5">
      <c r="A2702" s="87">
        <v>7051</v>
      </c>
      <c r="B2702" s="78" t="s">
        <v>3044</v>
      </c>
      <c r="C2702" s="87" t="s">
        <v>24</v>
      </c>
      <c r="D2702" s="88">
        <v>42.07</v>
      </c>
      <c r="E2702" s="126">
        <v>1</v>
      </c>
    </row>
    <row r="2703" spans="1:5">
      <c r="A2703" s="87">
        <v>7052</v>
      </c>
      <c r="B2703" s="78" t="s">
        <v>3045</v>
      </c>
      <c r="C2703" s="87" t="s">
        <v>24</v>
      </c>
      <c r="D2703" s="88">
        <v>11.36</v>
      </c>
      <c r="E2703" s="126">
        <v>1</v>
      </c>
    </row>
    <row r="2704" spans="1:5">
      <c r="A2704" s="87">
        <v>7053</v>
      </c>
      <c r="B2704" s="78" t="s">
        <v>3046</v>
      </c>
      <c r="C2704" s="87" t="s">
        <v>24</v>
      </c>
      <c r="D2704" s="88">
        <v>52.65</v>
      </c>
      <c r="E2704" s="126">
        <v>1</v>
      </c>
    </row>
    <row r="2705" spans="1:5">
      <c r="A2705" s="87">
        <v>7054</v>
      </c>
      <c r="B2705" s="78" t="s">
        <v>3047</v>
      </c>
      <c r="C2705" s="87" t="s">
        <v>24</v>
      </c>
      <c r="D2705" s="88">
        <v>90.26</v>
      </c>
      <c r="E2705" s="126">
        <v>0</v>
      </c>
    </row>
    <row r="2706" spans="1:5">
      <c r="A2706" s="87">
        <v>95627</v>
      </c>
      <c r="B2706" s="78" t="s">
        <v>3048</v>
      </c>
      <c r="C2706" s="87" t="s">
        <v>24</v>
      </c>
      <c r="D2706" s="88">
        <v>45.4</v>
      </c>
      <c r="E2706" s="126">
        <v>1</v>
      </c>
    </row>
    <row r="2707" spans="1:5">
      <c r="A2707" s="87">
        <v>95628</v>
      </c>
      <c r="B2707" s="78" t="s">
        <v>3049</v>
      </c>
      <c r="C2707" s="87" t="s">
        <v>24</v>
      </c>
      <c r="D2707" s="88">
        <v>12.18</v>
      </c>
      <c r="E2707" s="126">
        <v>1</v>
      </c>
    </row>
    <row r="2708" spans="1:5">
      <c r="A2708" s="87">
        <v>95629</v>
      </c>
      <c r="B2708" s="78" t="s">
        <v>3050</v>
      </c>
      <c r="C2708" s="87" t="s">
        <v>24</v>
      </c>
      <c r="D2708" s="88">
        <v>56.81</v>
      </c>
      <c r="E2708" s="126">
        <v>1</v>
      </c>
    </row>
    <row r="2709" spans="1:5">
      <c r="A2709" s="87">
        <v>95630</v>
      </c>
      <c r="B2709" s="78" t="s">
        <v>3051</v>
      </c>
      <c r="C2709" s="87" t="s">
        <v>24</v>
      </c>
      <c r="D2709" s="88">
        <v>90.26</v>
      </c>
      <c r="E2709" s="126">
        <v>0</v>
      </c>
    </row>
    <row r="2710" spans="1:5">
      <c r="A2710" s="87">
        <v>89210</v>
      </c>
      <c r="B2710" s="78" t="s">
        <v>3052</v>
      </c>
      <c r="C2710" s="87" t="s">
        <v>24</v>
      </c>
      <c r="D2710" s="88">
        <v>30.35</v>
      </c>
      <c r="E2710" s="126">
        <v>1</v>
      </c>
    </row>
    <row r="2711" spans="1:5">
      <c r="A2711" s="87">
        <v>89211</v>
      </c>
      <c r="B2711" s="78" t="s">
        <v>3053</v>
      </c>
      <c r="C2711" s="87" t="s">
        <v>24</v>
      </c>
      <c r="D2711" s="88">
        <v>8.14</v>
      </c>
      <c r="E2711" s="126">
        <v>1</v>
      </c>
    </row>
    <row r="2712" spans="1:5">
      <c r="A2712" s="87">
        <v>5674</v>
      </c>
      <c r="B2712" s="78" t="s">
        <v>3054</v>
      </c>
      <c r="C2712" s="87" t="s">
        <v>24</v>
      </c>
      <c r="D2712" s="88">
        <v>37.979999999999997</v>
      </c>
      <c r="E2712" s="126">
        <v>1</v>
      </c>
    </row>
    <row r="2713" spans="1:5">
      <c r="A2713" s="87">
        <v>53788</v>
      </c>
      <c r="B2713" s="78" t="s">
        <v>3055</v>
      </c>
      <c r="C2713" s="87" t="s">
        <v>24</v>
      </c>
      <c r="D2713" s="88">
        <v>57.77</v>
      </c>
      <c r="E2713" s="126">
        <v>0</v>
      </c>
    </row>
    <row r="2714" spans="1:5">
      <c r="A2714" s="87">
        <v>73309</v>
      </c>
      <c r="B2714" s="78" t="s">
        <v>3056</v>
      </c>
      <c r="C2714" s="87" t="s">
        <v>24</v>
      </c>
      <c r="D2714" s="88">
        <v>31.55</v>
      </c>
      <c r="E2714" s="126">
        <v>1</v>
      </c>
    </row>
    <row r="2715" spans="1:5">
      <c r="A2715" s="87">
        <v>73313</v>
      </c>
      <c r="B2715" s="78" t="s">
        <v>3057</v>
      </c>
      <c r="C2715" s="87" t="s">
        <v>24</v>
      </c>
      <c r="D2715" s="88">
        <v>8.52</v>
      </c>
      <c r="E2715" s="126">
        <v>1</v>
      </c>
    </row>
    <row r="2716" spans="1:5">
      <c r="A2716" s="87">
        <v>5089</v>
      </c>
      <c r="B2716" s="78" t="s">
        <v>3058</v>
      </c>
      <c r="C2716" s="87" t="s">
        <v>24</v>
      </c>
      <c r="D2716" s="88">
        <v>39.49</v>
      </c>
      <c r="E2716" s="126">
        <v>1</v>
      </c>
    </row>
    <row r="2717" spans="1:5">
      <c r="A2717" s="87">
        <v>73315</v>
      </c>
      <c r="B2717" s="78" t="s">
        <v>3059</v>
      </c>
      <c r="C2717" s="87" t="s">
        <v>24</v>
      </c>
      <c r="D2717" s="88">
        <v>57.77</v>
      </c>
      <c r="E2717" s="126">
        <v>0</v>
      </c>
    </row>
    <row r="2718" spans="1:5">
      <c r="A2718" s="87">
        <v>5738</v>
      </c>
      <c r="B2718" s="78" t="s">
        <v>3060</v>
      </c>
      <c r="C2718" s="87" t="s">
        <v>24</v>
      </c>
      <c r="D2718" s="88">
        <v>41.47</v>
      </c>
      <c r="E2718" s="126">
        <v>1</v>
      </c>
    </row>
    <row r="2719" spans="1:5">
      <c r="A2719" s="87">
        <v>93239</v>
      </c>
      <c r="B2719" s="78" t="s">
        <v>3061</v>
      </c>
      <c r="C2719" s="87" t="s">
        <v>24</v>
      </c>
      <c r="D2719" s="88">
        <v>11.12</v>
      </c>
      <c r="E2719" s="126">
        <v>1</v>
      </c>
    </row>
    <row r="2720" spans="1:5">
      <c r="A2720" s="87">
        <v>5739</v>
      </c>
      <c r="B2720" s="78" t="s">
        <v>3062</v>
      </c>
      <c r="C2720" s="87" t="s">
        <v>24</v>
      </c>
      <c r="D2720" s="88">
        <v>51.9</v>
      </c>
      <c r="E2720" s="126">
        <v>1</v>
      </c>
    </row>
    <row r="2721" spans="1:5">
      <c r="A2721" s="87">
        <v>93240</v>
      </c>
      <c r="B2721" s="78" t="s">
        <v>3063</v>
      </c>
      <c r="C2721" s="87" t="s">
        <v>24</v>
      </c>
      <c r="D2721" s="88">
        <v>12.1</v>
      </c>
      <c r="E2721" s="126">
        <v>0</v>
      </c>
    </row>
    <row r="2722" spans="1:5">
      <c r="A2722" s="87">
        <v>53818</v>
      </c>
      <c r="B2722" s="78" t="s">
        <v>3064</v>
      </c>
      <c r="C2722" s="87" t="s">
        <v>24</v>
      </c>
      <c r="D2722" s="88">
        <v>9.16</v>
      </c>
      <c r="E2722" s="126">
        <v>1</v>
      </c>
    </row>
    <row r="2723" spans="1:5">
      <c r="A2723" s="87">
        <v>93238</v>
      </c>
      <c r="B2723" s="78" t="s">
        <v>3065</v>
      </c>
      <c r="C2723" s="87" t="s">
        <v>24</v>
      </c>
      <c r="D2723" s="88">
        <v>2.4500000000000002</v>
      </c>
      <c r="E2723" s="126">
        <v>1</v>
      </c>
    </row>
    <row r="2724" spans="1:5">
      <c r="A2724" s="87">
        <v>5727</v>
      </c>
      <c r="B2724" s="78" t="s">
        <v>3066</v>
      </c>
      <c r="C2724" s="87" t="s">
        <v>24</v>
      </c>
      <c r="D2724" s="88">
        <v>11.46</v>
      </c>
      <c r="E2724" s="126">
        <v>1</v>
      </c>
    </row>
    <row r="2725" spans="1:5">
      <c r="A2725" s="87">
        <v>89280</v>
      </c>
      <c r="B2725" s="78" t="s">
        <v>3067</v>
      </c>
      <c r="C2725" s="87" t="s">
        <v>24</v>
      </c>
      <c r="D2725" s="88">
        <v>37.270000000000003</v>
      </c>
      <c r="E2725" s="126">
        <v>1</v>
      </c>
    </row>
    <row r="2726" spans="1:5">
      <c r="A2726" s="87">
        <v>89281</v>
      </c>
      <c r="B2726" s="78" t="s">
        <v>3068</v>
      </c>
      <c r="C2726" s="87" t="s">
        <v>24</v>
      </c>
      <c r="D2726" s="88">
        <v>9.99</v>
      </c>
      <c r="E2726" s="126">
        <v>1</v>
      </c>
    </row>
    <row r="2727" spans="1:5">
      <c r="A2727" s="87">
        <v>5729</v>
      </c>
      <c r="B2727" s="78" t="s">
        <v>3069</v>
      </c>
      <c r="C2727" s="87" t="s">
        <v>24</v>
      </c>
      <c r="D2727" s="88">
        <v>46.64</v>
      </c>
      <c r="E2727" s="126">
        <v>1</v>
      </c>
    </row>
    <row r="2728" spans="1:5">
      <c r="A2728" s="87">
        <v>5730</v>
      </c>
      <c r="B2728" s="78" t="s">
        <v>3070</v>
      </c>
      <c r="C2728" s="87" t="s">
        <v>24</v>
      </c>
      <c r="D2728" s="88">
        <v>41.32</v>
      </c>
      <c r="E2728" s="126">
        <v>0</v>
      </c>
    </row>
    <row r="2729" spans="1:5">
      <c r="A2729" s="87">
        <v>95266</v>
      </c>
      <c r="B2729" s="78" t="s">
        <v>3071</v>
      </c>
      <c r="C2729" s="87" t="s">
        <v>24</v>
      </c>
      <c r="D2729" s="88">
        <v>0.61</v>
      </c>
      <c r="E2729" s="126">
        <v>1</v>
      </c>
    </row>
    <row r="2730" spans="1:5">
      <c r="A2730" s="87">
        <v>95267</v>
      </c>
      <c r="B2730" s="78" t="s">
        <v>3072</v>
      </c>
      <c r="C2730" s="87" t="s">
        <v>24</v>
      </c>
      <c r="D2730" s="88">
        <v>0.12</v>
      </c>
      <c r="E2730" s="126">
        <v>1</v>
      </c>
    </row>
    <row r="2731" spans="1:5">
      <c r="A2731" s="87">
        <v>95268</v>
      </c>
      <c r="B2731" s="78" t="s">
        <v>3073</v>
      </c>
      <c r="C2731" s="87" t="s">
        <v>24</v>
      </c>
      <c r="D2731" s="88">
        <v>0.59</v>
      </c>
      <c r="E2731" s="126">
        <v>1</v>
      </c>
    </row>
    <row r="2732" spans="1:5">
      <c r="A2732" s="87">
        <v>95269</v>
      </c>
      <c r="B2732" s="78" t="s">
        <v>3074</v>
      </c>
      <c r="C2732" s="87" t="s">
        <v>24</v>
      </c>
      <c r="D2732" s="88">
        <v>9.07</v>
      </c>
      <c r="E2732" s="126">
        <v>0</v>
      </c>
    </row>
    <row r="2733" spans="1:5">
      <c r="A2733" s="87">
        <v>91688</v>
      </c>
      <c r="B2733" s="78" t="s">
        <v>3075</v>
      </c>
      <c r="C2733" s="87" t="s">
        <v>24</v>
      </c>
      <c r="D2733" s="88">
        <v>0.09</v>
      </c>
      <c r="E2733" s="126">
        <v>1</v>
      </c>
    </row>
    <row r="2734" spans="1:5">
      <c r="A2734" s="87">
        <v>91689</v>
      </c>
      <c r="B2734" s="78" t="s">
        <v>3076</v>
      </c>
      <c r="C2734" s="87" t="s">
        <v>24</v>
      </c>
      <c r="D2734" s="88">
        <v>0.01</v>
      </c>
      <c r="E2734" s="126">
        <v>1</v>
      </c>
    </row>
    <row r="2735" spans="1:5">
      <c r="A2735" s="87">
        <v>91690</v>
      </c>
      <c r="B2735" s="78" t="s">
        <v>3077</v>
      </c>
      <c r="C2735" s="87" t="s">
        <v>24</v>
      </c>
      <c r="D2735" s="88">
        <v>0.06</v>
      </c>
      <c r="E2735" s="126">
        <v>1</v>
      </c>
    </row>
    <row r="2736" spans="1:5">
      <c r="A2736" s="87">
        <v>91691</v>
      </c>
      <c r="B2736" s="78" t="s">
        <v>3078</v>
      </c>
      <c r="C2736" s="87" t="s">
        <v>24</v>
      </c>
      <c r="D2736" s="88">
        <v>1.38</v>
      </c>
      <c r="E2736" s="126">
        <v>0</v>
      </c>
    </row>
    <row r="2737" spans="1:5">
      <c r="A2737" s="87">
        <v>102924</v>
      </c>
      <c r="B2737" s="78" t="s">
        <v>3079</v>
      </c>
      <c r="C2737" s="87" t="s">
        <v>24</v>
      </c>
      <c r="D2737" s="88">
        <v>0</v>
      </c>
      <c r="E2737" s="126"/>
    </row>
    <row r="2738" spans="1:5">
      <c r="A2738" s="87">
        <v>102925</v>
      </c>
      <c r="B2738" s="78" t="s">
        <v>3080</v>
      </c>
      <c r="C2738" s="87" t="s">
        <v>24</v>
      </c>
      <c r="D2738" s="88">
        <v>0</v>
      </c>
      <c r="E2738" s="126"/>
    </row>
    <row r="2739" spans="1:5">
      <c r="A2739" s="87">
        <v>102926</v>
      </c>
      <c r="B2739" s="78" t="s">
        <v>3081</v>
      </c>
      <c r="C2739" s="87" t="s">
        <v>24</v>
      </c>
      <c r="D2739" s="88">
        <v>0</v>
      </c>
      <c r="E2739" s="126"/>
    </row>
    <row r="2740" spans="1:5">
      <c r="A2740" s="87">
        <v>102927</v>
      </c>
      <c r="B2740" s="78" t="s">
        <v>3082</v>
      </c>
      <c r="C2740" s="87" t="s">
        <v>24</v>
      </c>
      <c r="D2740" s="88">
        <v>0.95</v>
      </c>
      <c r="E2740" s="126">
        <v>0</v>
      </c>
    </row>
    <row r="2741" spans="1:5">
      <c r="A2741" s="87">
        <v>95136</v>
      </c>
      <c r="B2741" s="78" t="s">
        <v>3083</v>
      </c>
      <c r="C2741" s="87" t="s">
        <v>24</v>
      </c>
      <c r="D2741" s="88">
        <v>0.04</v>
      </c>
      <c r="E2741" s="126">
        <v>0</v>
      </c>
    </row>
    <row r="2742" spans="1:5">
      <c r="A2742" s="87">
        <v>95137</v>
      </c>
      <c r="B2742" s="78" t="s">
        <v>3084</v>
      </c>
      <c r="C2742" s="87" t="s">
        <v>24</v>
      </c>
      <c r="D2742" s="88">
        <v>0.01</v>
      </c>
      <c r="E2742" s="126">
        <v>0</v>
      </c>
    </row>
    <row r="2743" spans="1:5">
      <c r="A2743" s="87">
        <v>95138</v>
      </c>
      <c r="B2743" s="78" t="s">
        <v>3085</v>
      </c>
      <c r="C2743" s="87" t="s">
        <v>24</v>
      </c>
      <c r="D2743" s="88">
        <v>0.03</v>
      </c>
      <c r="E2743" s="126">
        <v>0</v>
      </c>
    </row>
    <row r="2744" spans="1:5">
      <c r="A2744" s="87">
        <v>89023</v>
      </c>
      <c r="B2744" s="78" t="s">
        <v>3086</v>
      </c>
      <c r="C2744" s="87" t="s">
        <v>24</v>
      </c>
      <c r="D2744" s="88">
        <v>3.97</v>
      </c>
      <c r="E2744" s="126">
        <v>1</v>
      </c>
    </row>
    <row r="2745" spans="1:5">
      <c r="A2745" s="87">
        <v>89024</v>
      </c>
      <c r="B2745" s="78" t="s">
        <v>3087</v>
      </c>
      <c r="C2745" s="87" t="s">
        <v>24</v>
      </c>
      <c r="D2745" s="88">
        <v>1.37</v>
      </c>
      <c r="E2745" s="126">
        <v>1</v>
      </c>
    </row>
    <row r="2746" spans="1:5">
      <c r="A2746" s="87">
        <v>89025</v>
      </c>
      <c r="B2746" s="78" t="s">
        <v>3088</v>
      </c>
      <c r="C2746" s="87" t="s">
        <v>24</v>
      </c>
      <c r="D2746" s="88">
        <v>4.96</v>
      </c>
      <c r="E2746" s="126">
        <v>1</v>
      </c>
    </row>
    <row r="2747" spans="1:5">
      <c r="A2747" s="87">
        <v>89026</v>
      </c>
      <c r="B2747" s="78" t="s">
        <v>3089</v>
      </c>
      <c r="C2747" s="87" t="s">
        <v>24</v>
      </c>
      <c r="D2747" s="88">
        <v>172.87</v>
      </c>
      <c r="E2747" s="126">
        <v>0</v>
      </c>
    </row>
    <row r="2748" spans="1:5">
      <c r="A2748" s="87">
        <v>7032</v>
      </c>
      <c r="B2748" s="78" t="s">
        <v>3090</v>
      </c>
      <c r="C2748" s="87" t="s">
        <v>24</v>
      </c>
      <c r="D2748" s="88">
        <v>4.88</v>
      </c>
      <c r="E2748" s="126">
        <v>1</v>
      </c>
    </row>
    <row r="2749" spans="1:5">
      <c r="A2749" s="87">
        <v>7033</v>
      </c>
      <c r="B2749" s="78" t="s">
        <v>3091</v>
      </c>
      <c r="C2749" s="87" t="s">
        <v>24</v>
      </c>
      <c r="D2749" s="88">
        <v>1.69</v>
      </c>
      <c r="E2749" s="126">
        <v>1</v>
      </c>
    </row>
    <row r="2750" spans="1:5">
      <c r="A2750" s="87">
        <v>7034</v>
      </c>
      <c r="B2750" s="78" t="s">
        <v>3092</v>
      </c>
      <c r="C2750" s="87" t="s">
        <v>24</v>
      </c>
      <c r="D2750" s="88">
        <v>6.1</v>
      </c>
      <c r="E2750" s="126">
        <v>1</v>
      </c>
    </row>
    <row r="2751" spans="1:5">
      <c r="A2751" s="87">
        <v>7035</v>
      </c>
      <c r="B2751" s="78" t="s">
        <v>3093</v>
      </c>
      <c r="C2751" s="87" t="s">
        <v>24</v>
      </c>
      <c r="D2751" s="88">
        <v>259.31</v>
      </c>
      <c r="E2751" s="126">
        <v>0</v>
      </c>
    </row>
    <row r="2752" spans="1:5">
      <c r="A2752" s="87">
        <v>102942</v>
      </c>
      <c r="B2752" s="78" t="s">
        <v>3094</v>
      </c>
      <c r="C2752" s="87" t="s">
        <v>24</v>
      </c>
      <c r="D2752" s="88">
        <v>0</v>
      </c>
      <c r="E2752" s="126"/>
    </row>
    <row r="2753" spans="1:5">
      <c r="A2753" s="87">
        <v>102943</v>
      </c>
      <c r="B2753" s="78" t="s">
        <v>3095</v>
      </c>
      <c r="C2753" s="87" t="s">
        <v>24</v>
      </c>
      <c r="D2753" s="88">
        <v>0</v>
      </c>
      <c r="E2753" s="126"/>
    </row>
    <row r="2754" spans="1:5">
      <c r="A2754" s="87">
        <v>102944</v>
      </c>
      <c r="B2754" s="78" t="s">
        <v>3096</v>
      </c>
      <c r="C2754" s="87" t="s">
        <v>24</v>
      </c>
      <c r="D2754" s="88">
        <v>0</v>
      </c>
      <c r="E2754" s="126"/>
    </row>
    <row r="2755" spans="1:5">
      <c r="A2755" s="87">
        <v>102945</v>
      </c>
      <c r="B2755" s="78" t="s">
        <v>3097</v>
      </c>
      <c r="C2755" s="87" t="s">
        <v>24</v>
      </c>
      <c r="D2755" s="88">
        <v>0.02</v>
      </c>
      <c r="E2755" s="126">
        <v>0</v>
      </c>
    </row>
    <row r="2756" spans="1:5">
      <c r="A2756" s="87">
        <v>104087</v>
      </c>
      <c r="B2756" s="78" t="s">
        <v>3098</v>
      </c>
      <c r="C2756" s="87" t="s">
        <v>24</v>
      </c>
      <c r="D2756" s="88">
        <v>0.03</v>
      </c>
      <c r="E2756" s="126">
        <v>1</v>
      </c>
    </row>
    <row r="2757" spans="1:5">
      <c r="A2757" s="87">
        <v>104088</v>
      </c>
      <c r="B2757" s="78" t="s">
        <v>3099</v>
      </c>
      <c r="C2757" s="87" t="s">
        <v>24</v>
      </c>
      <c r="D2757" s="88">
        <v>0</v>
      </c>
      <c r="E2757" s="126"/>
    </row>
    <row r="2758" spans="1:5">
      <c r="A2758" s="87">
        <v>104089</v>
      </c>
      <c r="B2758" s="78" t="s">
        <v>3100</v>
      </c>
      <c r="C2758" s="87" t="s">
        <v>24</v>
      </c>
      <c r="D2758" s="88">
        <v>0.04</v>
      </c>
      <c r="E2758" s="126">
        <v>1</v>
      </c>
    </row>
    <row r="2759" spans="1:5">
      <c r="A2759" s="87">
        <v>104090</v>
      </c>
      <c r="B2759" s="78" t="s">
        <v>3101</v>
      </c>
      <c r="C2759" s="87" t="s">
        <v>24</v>
      </c>
      <c r="D2759" s="88">
        <v>0.69</v>
      </c>
      <c r="E2759" s="126">
        <v>0</v>
      </c>
    </row>
    <row r="2760" spans="1:5">
      <c r="A2760" s="87">
        <v>104093</v>
      </c>
      <c r="B2760" s="78" t="s">
        <v>3102</v>
      </c>
      <c r="C2760" s="87" t="s">
        <v>24</v>
      </c>
      <c r="D2760" s="88">
        <v>0.04</v>
      </c>
      <c r="E2760" s="126">
        <v>1</v>
      </c>
    </row>
    <row r="2761" spans="1:5">
      <c r="A2761" s="87">
        <v>104094</v>
      </c>
      <c r="B2761" s="78" t="s">
        <v>3103</v>
      </c>
      <c r="C2761" s="87" t="s">
        <v>24</v>
      </c>
      <c r="D2761" s="88">
        <v>0.01</v>
      </c>
      <c r="E2761" s="126">
        <v>1</v>
      </c>
    </row>
    <row r="2762" spans="1:5">
      <c r="A2762" s="87">
        <v>104095</v>
      </c>
      <c r="B2762" s="78" t="s">
        <v>3104</v>
      </c>
      <c r="C2762" s="87" t="s">
        <v>24</v>
      </c>
      <c r="D2762" s="88">
        <v>0.05</v>
      </c>
      <c r="E2762" s="126">
        <v>1</v>
      </c>
    </row>
    <row r="2763" spans="1:5">
      <c r="A2763" s="87">
        <v>104096</v>
      </c>
      <c r="B2763" s="78" t="s">
        <v>3105</v>
      </c>
      <c r="C2763" s="87" t="s">
        <v>24</v>
      </c>
      <c r="D2763" s="88">
        <v>0.95</v>
      </c>
      <c r="E2763" s="126">
        <v>0</v>
      </c>
    </row>
    <row r="2764" spans="1:5">
      <c r="A2764" s="87">
        <v>102900</v>
      </c>
      <c r="B2764" s="78" t="s">
        <v>3106</v>
      </c>
      <c r="C2764" s="87" t="s">
        <v>24</v>
      </c>
      <c r="D2764" s="88">
        <v>0</v>
      </c>
      <c r="E2764" s="126"/>
    </row>
    <row r="2765" spans="1:5">
      <c r="A2765" s="87">
        <v>102901</v>
      </c>
      <c r="B2765" s="78" t="s">
        <v>3107</v>
      </c>
      <c r="C2765" s="87" t="s">
        <v>24</v>
      </c>
      <c r="D2765" s="88">
        <v>0</v>
      </c>
      <c r="E2765" s="126"/>
    </row>
    <row r="2766" spans="1:5">
      <c r="A2766" s="87">
        <v>102902</v>
      </c>
      <c r="B2766" s="78" t="s">
        <v>3108</v>
      </c>
      <c r="C2766" s="87" t="s">
        <v>24</v>
      </c>
      <c r="D2766" s="88">
        <v>0</v>
      </c>
      <c r="E2766" s="126"/>
    </row>
    <row r="2767" spans="1:5">
      <c r="A2767" s="87">
        <v>102903</v>
      </c>
      <c r="B2767" s="78" t="s">
        <v>3109</v>
      </c>
      <c r="C2767" s="87" t="s">
        <v>24</v>
      </c>
      <c r="D2767" s="88">
        <v>11.79</v>
      </c>
      <c r="E2767" s="126">
        <v>0</v>
      </c>
    </row>
    <row r="2768" spans="1:5">
      <c r="A2768" s="87">
        <v>89029</v>
      </c>
      <c r="B2768" s="78" t="s">
        <v>3110</v>
      </c>
      <c r="C2768" s="87" t="s">
        <v>24</v>
      </c>
      <c r="D2768" s="88">
        <v>35.380000000000003</v>
      </c>
      <c r="E2768" s="126">
        <v>1</v>
      </c>
    </row>
    <row r="2769" spans="1:5">
      <c r="A2769" s="87">
        <v>89030</v>
      </c>
      <c r="B2769" s="78" t="s">
        <v>3111</v>
      </c>
      <c r="C2769" s="87" t="s">
        <v>24</v>
      </c>
      <c r="D2769" s="88">
        <v>15.58</v>
      </c>
      <c r="E2769" s="126">
        <v>1</v>
      </c>
    </row>
    <row r="2770" spans="1:5">
      <c r="A2770" s="87">
        <v>5724</v>
      </c>
      <c r="B2770" s="78" t="s">
        <v>3112</v>
      </c>
      <c r="C2770" s="87" t="s">
        <v>24</v>
      </c>
      <c r="D2770" s="88">
        <v>63.26</v>
      </c>
      <c r="E2770" s="126">
        <v>1</v>
      </c>
    </row>
    <row r="2771" spans="1:5">
      <c r="A2771" s="87">
        <v>53817</v>
      </c>
      <c r="B2771" s="78" t="s">
        <v>3113</v>
      </c>
      <c r="C2771" s="87" t="s">
        <v>24</v>
      </c>
      <c r="D2771" s="88">
        <v>63.16</v>
      </c>
      <c r="E2771" s="126">
        <v>0</v>
      </c>
    </row>
    <row r="2772" spans="1:5">
      <c r="A2772" s="87">
        <v>88839</v>
      </c>
      <c r="B2772" s="78" t="s">
        <v>3114</v>
      </c>
      <c r="C2772" s="87" t="s">
        <v>24</v>
      </c>
      <c r="D2772" s="88">
        <v>37.03</v>
      </c>
      <c r="E2772" s="126">
        <v>1</v>
      </c>
    </row>
    <row r="2773" spans="1:5">
      <c r="A2773" s="87">
        <v>88840</v>
      </c>
      <c r="B2773" s="78" t="s">
        <v>3115</v>
      </c>
      <c r="C2773" s="87" t="s">
        <v>24</v>
      </c>
      <c r="D2773" s="88">
        <v>16.309999999999999</v>
      </c>
      <c r="E2773" s="126">
        <v>1</v>
      </c>
    </row>
    <row r="2774" spans="1:5">
      <c r="A2774" s="87">
        <v>88841</v>
      </c>
      <c r="B2774" s="78" t="s">
        <v>3116</v>
      </c>
      <c r="C2774" s="87" t="s">
        <v>24</v>
      </c>
      <c r="D2774" s="88">
        <v>66.2</v>
      </c>
      <c r="E2774" s="126">
        <v>1</v>
      </c>
    </row>
    <row r="2775" spans="1:5">
      <c r="A2775" s="87">
        <v>88842</v>
      </c>
      <c r="B2775" s="78" t="s">
        <v>3117</v>
      </c>
      <c r="C2775" s="87" t="s">
        <v>24</v>
      </c>
      <c r="D2775" s="88">
        <v>79.010000000000005</v>
      </c>
      <c r="E2775" s="126">
        <v>0</v>
      </c>
    </row>
    <row r="2776" spans="1:5">
      <c r="A2776" s="87">
        <v>89009</v>
      </c>
      <c r="B2776" s="78" t="s">
        <v>3118</v>
      </c>
      <c r="C2776" s="87" t="s">
        <v>24</v>
      </c>
      <c r="D2776" s="88">
        <v>45.87</v>
      </c>
      <c r="E2776" s="126">
        <v>1</v>
      </c>
    </row>
    <row r="2777" spans="1:5">
      <c r="A2777" s="87">
        <v>89010</v>
      </c>
      <c r="B2777" s="78" t="s">
        <v>3119</v>
      </c>
      <c r="C2777" s="87" t="s">
        <v>24</v>
      </c>
      <c r="D2777" s="88">
        <v>20.2</v>
      </c>
      <c r="E2777" s="126">
        <v>1</v>
      </c>
    </row>
    <row r="2778" spans="1:5">
      <c r="A2778" s="87">
        <v>53810</v>
      </c>
      <c r="B2778" s="78" t="s">
        <v>3120</v>
      </c>
      <c r="C2778" s="87" t="s">
        <v>24</v>
      </c>
      <c r="D2778" s="88">
        <v>82.01</v>
      </c>
      <c r="E2778" s="126">
        <v>1</v>
      </c>
    </row>
    <row r="2779" spans="1:5">
      <c r="A2779" s="87">
        <v>5721</v>
      </c>
      <c r="B2779" s="78" t="s">
        <v>3121</v>
      </c>
      <c r="C2779" s="87" t="s">
        <v>24</v>
      </c>
      <c r="D2779" s="88">
        <v>94.8</v>
      </c>
      <c r="E2779" s="126">
        <v>0</v>
      </c>
    </row>
    <row r="2780" spans="1:5">
      <c r="A2780" s="87">
        <v>89017</v>
      </c>
      <c r="B2780" s="78" t="s">
        <v>3122</v>
      </c>
      <c r="C2780" s="87" t="s">
        <v>24</v>
      </c>
      <c r="D2780" s="88">
        <v>45.59</v>
      </c>
      <c r="E2780" s="126">
        <v>1</v>
      </c>
    </row>
    <row r="2781" spans="1:5">
      <c r="A2781" s="87">
        <v>89018</v>
      </c>
      <c r="B2781" s="78" t="s">
        <v>3123</v>
      </c>
      <c r="C2781" s="87" t="s">
        <v>24</v>
      </c>
      <c r="D2781" s="88">
        <v>20.079999999999998</v>
      </c>
      <c r="E2781" s="126">
        <v>1</v>
      </c>
    </row>
    <row r="2782" spans="1:5">
      <c r="A2782" s="87">
        <v>53806</v>
      </c>
      <c r="B2782" s="78" t="s">
        <v>3124</v>
      </c>
      <c r="C2782" s="87" t="s">
        <v>24</v>
      </c>
      <c r="D2782" s="88">
        <v>81.5</v>
      </c>
      <c r="E2782" s="126">
        <v>1</v>
      </c>
    </row>
    <row r="2783" spans="1:5">
      <c r="A2783" s="87">
        <v>5718</v>
      </c>
      <c r="B2783" s="78" t="s">
        <v>3125</v>
      </c>
      <c r="C2783" s="87" t="s">
        <v>24</v>
      </c>
      <c r="D2783" s="88">
        <v>107.44</v>
      </c>
      <c r="E2783" s="126">
        <v>0</v>
      </c>
    </row>
    <row r="2784" spans="1:5">
      <c r="A2784" s="87">
        <v>89013</v>
      </c>
      <c r="B2784" s="78" t="s">
        <v>3126</v>
      </c>
      <c r="C2784" s="87" t="s">
        <v>24</v>
      </c>
      <c r="D2784" s="88">
        <v>150.25</v>
      </c>
      <c r="E2784" s="126">
        <v>1</v>
      </c>
    </row>
    <row r="2785" spans="1:5">
      <c r="A2785" s="87">
        <v>89014</v>
      </c>
      <c r="B2785" s="78" t="s">
        <v>3127</v>
      </c>
      <c r="C2785" s="87" t="s">
        <v>24</v>
      </c>
      <c r="D2785" s="88">
        <v>66.19</v>
      </c>
      <c r="E2785" s="126">
        <v>1</v>
      </c>
    </row>
    <row r="2786" spans="1:5">
      <c r="A2786" s="87">
        <v>53814</v>
      </c>
      <c r="B2786" s="78" t="s">
        <v>3128</v>
      </c>
      <c r="C2786" s="87" t="s">
        <v>24</v>
      </c>
      <c r="D2786" s="88">
        <v>268.62</v>
      </c>
      <c r="E2786" s="126">
        <v>1</v>
      </c>
    </row>
    <row r="2787" spans="1:5">
      <c r="A2787" s="87">
        <v>5722</v>
      </c>
      <c r="B2787" s="78" t="s">
        <v>3129</v>
      </c>
      <c r="C2787" s="87" t="s">
        <v>24</v>
      </c>
      <c r="D2787" s="88">
        <v>219.25</v>
      </c>
      <c r="E2787" s="126">
        <v>0</v>
      </c>
    </row>
    <row r="2788" spans="1:5">
      <c r="A2788" s="87">
        <v>96015</v>
      </c>
      <c r="B2788" s="78" t="s">
        <v>3130</v>
      </c>
      <c r="C2788" s="87" t="s">
        <v>24</v>
      </c>
      <c r="D2788" s="88">
        <v>20.93</v>
      </c>
      <c r="E2788" s="126">
        <v>1</v>
      </c>
    </row>
    <row r="2789" spans="1:5">
      <c r="A2789" s="87">
        <v>96016</v>
      </c>
      <c r="B2789" s="78" t="s">
        <v>3131</v>
      </c>
      <c r="C2789" s="87" t="s">
        <v>24</v>
      </c>
      <c r="D2789" s="88">
        <v>5.61</v>
      </c>
      <c r="E2789" s="126">
        <v>1</v>
      </c>
    </row>
    <row r="2790" spans="1:5">
      <c r="A2790" s="87">
        <v>96018</v>
      </c>
      <c r="B2790" s="78" t="s">
        <v>3132</v>
      </c>
      <c r="C2790" s="87" t="s">
        <v>24</v>
      </c>
      <c r="D2790" s="88">
        <v>22.89</v>
      </c>
      <c r="E2790" s="126">
        <v>1</v>
      </c>
    </row>
    <row r="2791" spans="1:5">
      <c r="A2791" s="87">
        <v>96019</v>
      </c>
      <c r="B2791" s="78" t="s">
        <v>3133</v>
      </c>
      <c r="C2791" s="87" t="s">
        <v>24</v>
      </c>
      <c r="D2791" s="88">
        <v>97.76</v>
      </c>
      <c r="E2791" s="126">
        <v>0</v>
      </c>
    </row>
    <row r="2792" spans="1:5">
      <c r="A2792" s="87">
        <v>96008</v>
      </c>
      <c r="B2792" s="78" t="s">
        <v>3134</v>
      </c>
      <c r="C2792" s="87" t="s">
        <v>24</v>
      </c>
      <c r="D2792" s="88">
        <v>21.13</v>
      </c>
      <c r="E2792" s="126">
        <v>1</v>
      </c>
    </row>
    <row r="2793" spans="1:5">
      <c r="A2793" s="87">
        <v>96009</v>
      </c>
      <c r="B2793" s="78" t="s">
        <v>3135</v>
      </c>
      <c r="C2793" s="87" t="s">
        <v>24</v>
      </c>
      <c r="D2793" s="88">
        <v>5.66</v>
      </c>
      <c r="E2793" s="126">
        <v>1</v>
      </c>
    </row>
    <row r="2794" spans="1:5">
      <c r="A2794" s="87">
        <v>96011</v>
      </c>
      <c r="B2794" s="78" t="s">
        <v>3136</v>
      </c>
      <c r="C2794" s="87" t="s">
        <v>24</v>
      </c>
      <c r="D2794" s="88">
        <v>23.11</v>
      </c>
      <c r="E2794" s="126">
        <v>1</v>
      </c>
    </row>
    <row r="2795" spans="1:5">
      <c r="A2795" s="87">
        <v>96012</v>
      </c>
      <c r="B2795" s="78" t="s">
        <v>3137</v>
      </c>
      <c r="C2795" s="87" t="s">
        <v>24</v>
      </c>
      <c r="D2795" s="88">
        <v>97.76</v>
      </c>
      <c r="E2795" s="126">
        <v>0</v>
      </c>
    </row>
    <row r="2796" spans="1:5">
      <c r="A2796" s="87">
        <v>96023</v>
      </c>
      <c r="B2796" s="78" t="s">
        <v>3138</v>
      </c>
      <c r="C2796" s="87" t="s">
        <v>24</v>
      </c>
      <c r="D2796" s="88">
        <v>16.23</v>
      </c>
      <c r="E2796" s="126">
        <v>1</v>
      </c>
    </row>
    <row r="2797" spans="1:5">
      <c r="A2797" s="87">
        <v>96024</v>
      </c>
      <c r="B2797" s="78" t="s">
        <v>3139</v>
      </c>
      <c r="C2797" s="87" t="s">
        <v>24</v>
      </c>
      <c r="D2797" s="88">
        <v>4.3499999999999996</v>
      </c>
      <c r="E2797" s="126">
        <v>1</v>
      </c>
    </row>
    <row r="2798" spans="1:5">
      <c r="A2798" s="87">
        <v>96026</v>
      </c>
      <c r="B2798" s="78" t="s">
        <v>3140</v>
      </c>
      <c r="C2798" s="87" t="s">
        <v>24</v>
      </c>
      <c r="D2798" s="88">
        <v>17.75</v>
      </c>
      <c r="E2798" s="126">
        <v>1</v>
      </c>
    </row>
    <row r="2799" spans="1:5">
      <c r="A2799" s="87">
        <v>96027</v>
      </c>
      <c r="B2799" s="78" t="s">
        <v>3141</v>
      </c>
      <c r="C2799" s="87" t="s">
        <v>24</v>
      </c>
      <c r="D2799" s="88">
        <v>68.12</v>
      </c>
      <c r="E2799" s="126">
        <v>0</v>
      </c>
    </row>
    <row r="2800" spans="1:5">
      <c r="A2800" s="87">
        <v>96053</v>
      </c>
      <c r="B2800" s="78" t="s">
        <v>3142</v>
      </c>
      <c r="C2800" s="87" t="s">
        <v>24</v>
      </c>
      <c r="D2800" s="88">
        <v>16.43</v>
      </c>
      <c r="E2800" s="126">
        <v>1</v>
      </c>
    </row>
    <row r="2801" spans="1:5">
      <c r="A2801" s="87">
        <v>96055</v>
      </c>
      <c r="B2801" s="78" t="s">
        <v>3143</v>
      </c>
      <c r="C2801" s="87" t="s">
        <v>24</v>
      </c>
      <c r="D2801" s="88">
        <v>4.4000000000000004</v>
      </c>
      <c r="E2801" s="126">
        <v>1</v>
      </c>
    </row>
    <row r="2802" spans="1:5">
      <c r="A2802" s="87">
        <v>96056</v>
      </c>
      <c r="B2802" s="78" t="s">
        <v>3144</v>
      </c>
      <c r="C2802" s="87" t="s">
        <v>24</v>
      </c>
      <c r="D2802" s="88">
        <v>17.97</v>
      </c>
      <c r="E2802" s="126">
        <v>1</v>
      </c>
    </row>
    <row r="2803" spans="1:5">
      <c r="A2803" s="87">
        <v>96057</v>
      </c>
      <c r="B2803" s="78" t="s">
        <v>3145</v>
      </c>
      <c r="C2803" s="87" t="s">
        <v>24</v>
      </c>
      <c r="D2803" s="88">
        <v>68.12</v>
      </c>
      <c r="E2803" s="126">
        <v>0</v>
      </c>
    </row>
    <row r="2804" spans="1:5">
      <c r="A2804" s="87">
        <v>7063</v>
      </c>
      <c r="B2804" s="78" t="s">
        <v>3146</v>
      </c>
      <c r="C2804" s="87" t="s">
        <v>24</v>
      </c>
      <c r="D2804" s="88">
        <v>17.600000000000001</v>
      </c>
      <c r="E2804" s="126">
        <v>1</v>
      </c>
    </row>
    <row r="2805" spans="1:5">
      <c r="A2805" s="87">
        <v>7064</v>
      </c>
      <c r="B2805" s="78" t="s">
        <v>3147</v>
      </c>
      <c r="C2805" s="87" t="s">
        <v>24</v>
      </c>
      <c r="D2805" s="88">
        <v>4.75</v>
      </c>
      <c r="E2805" s="126">
        <v>1</v>
      </c>
    </row>
    <row r="2806" spans="1:5">
      <c r="A2806" s="87">
        <v>7065</v>
      </c>
      <c r="B2806" s="78" t="s">
        <v>3148</v>
      </c>
      <c r="C2806" s="87" t="s">
        <v>24</v>
      </c>
      <c r="D2806" s="88">
        <v>19.25</v>
      </c>
      <c r="E2806" s="126">
        <v>1</v>
      </c>
    </row>
    <row r="2807" spans="1:5">
      <c r="A2807" s="87">
        <v>7066</v>
      </c>
      <c r="B2807" s="78" t="s">
        <v>3149</v>
      </c>
      <c r="C2807" s="87" t="s">
        <v>24</v>
      </c>
      <c r="D2807" s="88">
        <v>97.76</v>
      </c>
      <c r="E2807" s="126">
        <v>0</v>
      </c>
    </row>
    <row r="2808" spans="1:5">
      <c r="A2808" s="87">
        <v>89033</v>
      </c>
      <c r="B2808" s="78" t="s">
        <v>3150</v>
      </c>
      <c r="C2808" s="87" t="s">
        <v>24</v>
      </c>
      <c r="D2808" s="88">
        <v>12.9</v>
      </c>
      <c r="E2808" s="126">
        <v>1</v>
      </c>
    </row>
    <row r="2809" spans="1:5">
      <c r="A2809" s="87">
        <v>89034</v>
      </c>
      <c r="B2809" s="78" t="s">
        <v>3151</v>
      </c>
      <c r="C2809" s="87" t="s">
        <v>24</v>
      </c>
      <c r="D2809" s="88">
        <v>3.46</v>
      </c>
      <c r="E2809" s="126">
        <v>1</v>
      </c>
    </row>
    <row r="2810" spans="1:5">
      <c r="A2810" s="87">
        <v>5714</v>
      </c>
      <c r="B2810" s="78" t="s">
        <v>3152</v>
      </c>
      <c r="C2810" s="87" t="s">
        <v>24</v>
      </c>
      <c r="D2810" s="88">
        <v>14.11</v>
      </c>
      <c r="E2810" s="126">
        <v>1</v>
      </c>
    </row>
    <row r="2811" spans="1:5">
      <c r="A2811" s="87">
        <v>5715</v>
      </c>
      <c r="B2811" s="78" t="s">
        <v>3153</v>
      </c>
      <c r="C2811" s="87" t="s">
        <v>24</v>
      </c>
      <c r="D2811" s="88">
        <v>68.12</v>
      </c>
      <c r="E2811" s="126">
        <v>0</v>
      </c>
    </row>
    <row r="2812" spans="1:5">
      <c r="A2812" s="87">
        <v>102906</v>
      </c>
      <c r="B2812" s="78" t="s">
        <v>3154</v>
      </c>
      <c r="C2812" s="87" t="s">
        <v>24</v>
      </c>
      <c r="D2812" s="88">
        <v>0</v>
      </c>
      <c r="E2812" s="126"/>
    </row>
    <row r="2813" spans="1:5">
      <c r="A2813" s="87">
        <v>102907</v>
      </c>
      <c r="B2813" s="78" t="s">
        <v>3155</v>
      </c>
      <c r="C2813" s="87" t="s">
        <v>24</v>
      </c>
      <c r="D2813" s="88">
        <v>0</v>
      </c>
      <c r="E2813" s="126"/>
    </row>
    <row r="2814" spans="1:5">
      <c r="A2814" s="87">
        <v>102908</v>
      </c>
      <c r="B2814" s="78" t="s">
        <v>3156</v>
      </c>
      <c r="C2814" s="87" t="s">
        <v>24</v>
      </c>
      <c r="D2814" s="88">
        <v>0</v>
      </c>
      <c r="E2814" s="126"/>
    </row>
    <row r="2815" spans="1:5">
      <c r="A2815" s="87">
        <v>102909</v>
      </c>
      <c r="B2815" s="78" t="s">
        <v>3157</v>
      </c>
      <c r="C2815" s="87" t="s">
        <v>24</v>
      </c>
      <c r="D2815" s="88">
        <v>4.16</v>
      </c>
      <c r="E2815" s="126">
        <v>0</v>
      </c>
    </row>
    <row r="2816" spans="1:5">
      <c r="A2816" s="87">
        <v>93435</v>
      </c>
      <c r="B2816" s="78" t="s">
        <v>3158</v>
      </c>
      <c r="C2816" s="87" t="s">
        <v>24</v>
      </c>
      <c r="D2816" s="88">
        <v>9.1999999999999993</v>
      </c>
      <c r="E2816" s="126">
        <v>1</v>
      </c>
    </row>
    <row r="2817" spans="1:5">
      <c r="A2817" s="87">
        <v>93436</v>
      </c>
      <c r="B2817" s="78" t="s">
        <v>3159</v>
      </c>
      <c r="C2817" s="87" t="s">
        <v>24</v>
      </c>
      <c r="D2817" s="88">
        <v>2.83</v>
      </c>
      <c r="E2817" s="126">
        <v>1</v>
      </c>
    </row>
    <row r="2818" spans="1:5">
      <c r="A2818" s="87">
        <v>93437</v>
      </c>
      <c r="B2818" s="78" t="s">
        <v>3160</v>
      </c>
      <c r="C2818" s="87" t="s">
        <v>24</v>
      </c>
      <c r="D2818" s="88">
        <v>10.06</v>
      </c>
      <c r="E2818" s="126">
        <v>1</v>
      </c>
    </row>
    <row r="2819" spans="1:5">
      <c r="A2819" s="87">
        <v>93438</v>
      </c>
      <c r="B2819" s="78" t="s">
        <v>3161</v>
      </c>
      <c r="C2819" s="87" t="s">
        <v>24</v>
      </c>
      <c r="D2819" s="88">
        <v>113.55</v>
      </c>
      <c r="E2819" s="126">
        <v>0</v>
      </c>
    </row>
    <row r="2820" spans="1:5">
      <c r="A2820" s="87">
        <v>100643</v>
      </c>
      <c r="B2820" s="78" t="s">
        <v>3162</v>
      </c>
      <c r="C2820" s="87" t="s">
        <v>24</v>
      </c>
      <c r="D2820" s="88">
        <v>412.54</v>
      </c>
      <c r="E2820" s="126">
        <v>1</v>
      </c>
    </row>
    <row r="2821" spans="1:5">
      <c r="A2821" s="87">
        <v>100644</v>
      </c>
      <c r="B2821" s="78" t="s">
        <v>3163</v>
      </c>
      <c r="C2821" s="87" t="s">
        <v>24</v>
      </c>
      <c r="D2821" s="88">
        <v>145.41999999999999</v>
      </c>
      <c r="E2821" s="126">
        <v>1</v>
      </c>
    </row>
    <row r="2822" spans="1:5">
      <c r="A2822" s="87">
        <v>100645</v>
      </c>
      <c r="B2822" s="78" t="s">
        <v>3164</v>
      </c>
      <c r="C2822" s="87" t="s">
        <v>24</v>
      </c>
      <c r="D2822" s="88">
        <v>663.17</v>
      </c>
      <c r="E2822" s="126">
        <v>1</v>
      </c>
    </row>
    <row r="2823" spans="1:5">
      <c r="A2823" s="87">
        <v>100646</v>
      </c>
      <c r="B2823" s="78" t="s">
        <v>3165</v>
      </c>
      <c r="C2823" s="87" t="s">
        <v>24</v>
      </c>
      <c r="D2823" s="88">
        <v>5445</v>
      </c>
      <c r="E2823" s="126">
        <v>0</v>
      </c>
    </row>
    <row r="2824" spans="1:5">
      <c r="A2824" s="87">
        <v>95116</v>
      </c>
      <c r="B2824" s="78" t="s">
        <v>3166</v>
      </c>
      <c r="C2824" s="87" t="s">
        <v>24</v>
      </c>
      <c r="D2824" s="88">
        <v>32.549999999999997</v>
      </c>
      <c r="E2824" s="126">
        <v>1</v>
      </c>
    </row>
    <row r="2825" spans="1:5">
      <c r="A2825" s="87">
        <v>95117</v>
      </c>
      <c r="B2825" s="78" t="s">
        <v>3167</v>
      </c>
      <c r="C2825" s="87" t="s">
        <v>24</v>
      </c>
      <c r="D2825" s="88">
        <v>10.039999999999999</v>
      </c>
      <c r="E2825" s="126">
        <v>1</v>
      </c>
    </row>
    <row r="2826" spans="1:5">
      <c r="A2826" s="87">
        <v>53794</v>
      </c>
      <c r="B2826" s="78" t="s">
        <v>3168</v>
      </c>
      <c r="C2826" s="87" t="s">
        <v>24</v>
      </c>
      <c r="D2826" s="88">
        <v>35.619999999999997</v>
      </c>
      <c r="E2826" s="126">
        <v>1</v>
      </c>
    </row>
    <row r="2827" spans="1:5">
      <c r="A2827" s="87">
        <v>5703</v>
      </c>
      <c r="B2827" s="78" t="s">
        <v>3169</v>
      </c>
      <c r="C2827" s="87" t="s">
        <v>24</v>
      </c>
      <c r="D2827" s="88">
        <v>24.27</v>
      </c>
      <c r="E2827" s="126">
        <v>0</v>
      </c>
    </row>
    <row r="2828" spans="1:5">
      <c r="A2828" s="87">
        <v>106089</v>
      </c>
      <c r="B2828" s="78" t="s">
        <v>3170</v>
      </c>
      <c r="C2828" s="87" t="s">
        <v>24</v>
      </c>
      <c r="D2828" s="88">
        <v>52.73</v>
      </c>
      <c r="E2828" s="126">
        <v>1</v>
      </c>
    </row>
    <row r="2829" spans="1:5">
      <c r="A2829" s="87">
        <v>106092</v>
      </c>
      <c r="B2829" s="78" t="s">
        <v>3171</v>
      </c>
      <c r="C2829" s="87" t="s">
        <v>24</v>
      </c>
      <c r="D2829" s="88">
        <v>8.76</v>
      </c>
      <c r="E2829" s="126">
        <v>1</v>
      </c>
    </row>
    <row r="2830" spans="1:5">
      <c r="A2830" s="87">
        <v>106090</v>
      </c>
      <c r="B2830" s="78" t="s">
        <v>3172</v>
      </c>
      <c r="C2830" s="87" t="s">
        <v>24</v>
      </c>
      <c r="D2830" s="88">
        <v>21.67</v>
      </c>
      <c r="E2830" s="126">
        <v>1</v>
      </c>
    </row>
    <row r="2831" spans="1:5">
      <c r="A2831" s="87">
        <v>106091</v>
      </c>
      <c r="B2831" s="78" t="s">
        <v>3173</v>
      </c>
      <c r="C2831" s="87" t="s">
        <v>24</v>
      </c>
      <c r="D2831" s="88">
        <v>98.84</v>
      </c>
      <c r="E2831" s="126">
        <v>1</v>
      </c>
    </row>
    <row r="2832" spans="1:5">
      <c r="A2832" s="87">
        <v>106093</v>
      </c>
      <c r="B2832" s="78" t="s">
        <v>3174</v>
      </c>
      <c r="C2832" s="87" t="s">
        <v>24</v>
      </c>
      <c r="D2832" s="88">
        <v>127.35</v>
      </c>
      <c r="E2832" s="126">
        <v>0</v>
      </c>
    </row>
    <row r="2833" spans="1:5">
      <c r="A2833" s="87">
        <v>100637</v>
      </c>
      <c r="B2833" s="78" t="s">
        <v>3175</v>
      </c>
      <c r="C2833" s="87" t="s">
        <v>24</v>
      </c>
      <c r="D2833" s="88">
        <v>201.34</v>
      </c>
      <c r="E2833" s="126">
        <v>1</v>
      </c>
    </row>
    <row r="2834" spans="1:5">
      <c r="A2834" s="87">
        <v>100638</v>
      </c>
      <c r="B2834" s="78" t="s">
        <v>3176</v>
      </c>
      <c r="C2834" s="87" t="s">
        <v>24</v>
      </c>
      <c r="D2834" s="88">
        <v>61.89</v>
      </c>
      <c r="E2834" s="126">
        <v>1</v>
      </c>
    </row>
    <row r="2835" spans="1:5">
      <c r="A2835" s="87">
        <v>100639</v>
      </c>
      <c r="B2835" s="78" t="s">
        <v>3177</v>
      </c>
      <c r="C2835" s="87" t="s">
        <v>24</v>
      </c>
      <c r="D2835" s="88">
        <v>251.87</v>
      </c>
      <c r="E2835" s="126">
        <v>1</v>
      </c>
    </row>
    <row r="2836" spans="1:5">
      <c r="A2836" s="87">
        <v>100640</v>
      </c>
      <c r="B2836" s="78" t="s">
        <v>3178</v>
      </c>
      <c r="C2836" s="87" t="s">
        <v>24</v>
      </c>
      <c r="D2836" s="88">
        <v>4356</v>
      </c>
      <c r="E2836" s="126">
        <v>0</v>
      </c>
    </row>
    <row r="2837" spans="1:5">
      <c r="A2837" s="87">
        <v>93429</v>
      </c>
      <c r="B2837" s="78" t="s">
        <v>3179</v>
      </c>
      <c r="C2837" s="87" t="s">
        <v>24</v>
      </c>
      <c r="D2837" s="88">
        <v>163.91</v>
      </c>
      <c r="E2837" s="126">
        <v>1</v>
      </c>
    </row>
    <row r="2838" spans="1:5">
      <c r="A2838" s="87">
        <v>93430</v>
      </c>
      <c r="B2838" s="78" t="s">
        <v>3180</v>
      </c>
      <c r="C2838" s="87" t="s">
        <v>24</v>
      </c>
      <c r="D2838" s="88">
        <v>50.38</v>
      </c>
      <c r="E2838" s="126">
        <v>1</v>
      </c>
    </row>
    <row r="2839" spans="1:5">
      <c r="A2839" s="87">
        <v>93431</v>
      </c>
      <c r="B2839" s="78" t="s">
        <v>3181</v>
      </c>
      <c r="C2839" s="87" t="s">
        <v>24</v>
      </c>
      <c r="D2839" s="88">
        <v>205.05</v>
      </c>
      <c r="E2839" s="126">
        <v>1</v>
      </c>
    </row>
    <row r="2840" spans="1:5">
      <c r="A2840" s="87">
        <v>93432</v>
      </c>
      <c r="B2840" s="78" t="s">
        <v>3182</v>
      </c>
      <c r="C2840" s="87" t="s">
        <v>24</v>
      </c>
      <c r="D2840" s="88">
        <v>2178</v>
      </c>
      <c r="E2840" s="126">
        <v>0</v>
      </c>
    </row>
    <row r="2841" spans="1:5">
      <c r="A2841" s="87">
        <v>95118</v>
      </c>
      <c r="B2841" s="78" t="s">
        <v>3183</v>
      </c>
      <c r="C2841" s="87" t="s">
        <v>24</v>
      </c>
      <c r="D2841" s="88">
        <v>75.17</v>
      </c>
      <c r="E2841" s="126">
        <v>1</v>
      </c>
    </row>
    <row r="2842" spans="1:5">
      <c r="A2842" s="87">
        <v>95119</v>
      </c>
      <c r="B2842" s="78" t="s">
        <v>3184</v>
      </c>
      <c r="C2842" s="87" t="s">
        <v>24</v>
      </c>
      <c r="D2842" s="88">
        <v>23.19</v>
      </c>
      <c r="E2842" s="126">
        <v>1</v>
      </c>
    </row>
    <row r="2843" spans="1:5">
      <c r="A2843" s="87">
        <v>5707</v>
      </c>
      <c r="B2843" s="78" t="s">
        <v>3185</v>
      </c>
      <c r="C2843" s="87" t="s">
        <v>24</v>
      </c>
      <c r="D2843" s="88">
        <v>82.25</v>
      </c>
      <c r="E2843" s="126">
        <v>1</v>
      </c>
    </row>
    <row r="2844" spans="1:5">
      <c r="A2844" s="87">
        <v>95120</v>
      </c>
      <c r="B2844" s="78" t="s">
        <v>3186</v>
      </c>
      <c r="C2844" s="87" t="s">
        <v>24</v>
      </c>
      <c r="D2844" s="88">
        <v>65.02</v>
      </c>
      <c r="E2844" s="126">
        <v>0</v>
      </c>
    </row>
    <row r="2845" spans="1:5">
      <c r="A2845" s="87">
        <v>103657</v>
      </c>
      <c r="B2845" s="78" t="s">
        <v>3187</v>
      </c>
      <c r="C2845" s="87" t="s">
        <v>24</v>
      </c>
      <c r="D2845" s="88">
        <v>0</v>
      </c>
      <c r="E2845" s="126"/>
    </row>
    <row r="2846" spans="1:5">
      <c r="A2846" s="87">
        <v>103658</v>
      </c>
      <c r="B2846" s="78" t="s">
        <v>3188</v>
      </c>
      <c r="C2846" s="87" t="s">
        <v>24</v>
      </c>
      <c r="D2846" s="88">
        <v>0</v>
      </c>
      <c r="E2846" s="126"/>
    </row>
    <row r="2847" spans="1:5">
      <c r="A2847" s="87">
        <v>103659</v>
      </c>
      <c r="B2847" s="78" t="s">
        <v>3189</v>
      </c>
      <c r="C2847" s="87" t="s">
        <v>24</v>
      </c>
      <c r="D2847" s="88">
        <v>0</v>
      </c>
      <c r="E2847" s="126"/>
    </row>
    <row r="2848" spans="1:5">
      <c r="A2848" s="87">
        <v>103660</v>
      </c>
      <c r="B2848" s="78" t="s">
        <v>3190</v>
      </c>
      <c r="C2848" s="87" t="s">
        <v>24</v>
      </c>
      <c r="D2848" s="88">
        <v>12.22</v>
      </c>
      <c r="E2848" s="126">
        <v>0</v>
      </c>
    </row>
    <row r="2849" spans="1:5">
      <c r="A2849" s="87">
        <v>89015</v>
      </c>
      <c r="B2849" s="78" t="s">
        <v>3191</v>
      </c>
      <c r="C2849" s="87" t="s">
        <v>24</v>
      </c>
      <c r="D2849" s="88">
        <v>3.7</v>
      </c>
      <c r="E2849" s="126">
        <v>1</v>
      </c>
    </row>
    <row r="2850" spans="1:5">
      <c r="A2850" s="87">
        <v>89016</v>
      </c>
      <c r="B2850" s="78" t="s">
        <v>3192</v>
      </c>
      <c r="C2850" s="87" t="s">
        <v>24</v>
      </c>
      <c r="D2850" s="88">
        <v>0.98</v>
      </c>
      <c r="E2850" s="126">
        <v>1</v>
      </c>
    </row>
    <row r="2851" spans="1:5">
      <c r="A2851" s="87">
        <v>53804</v>
      </c>
      <c r="B2851" s="78" t="s">
        <v>3193</v>
      </c>
      <c r="C2851" s="87" t="s">
        <v>24</v>
      </c>
      <c r="D2851" s="88">
        <v>4.63</v>
      </c>
      <c r="E2851" s="126">
        <v>1</v>
      </c>
    </row>
    <row r="2852" spans="1:5">
      <c r="A2852" s="87">
        <v>90582</v>
      </c>
      <c r="B2852" s="78" t="s">
        <v>3194</v>
      </c>
      <c r="C2852" s="87" t="s">
        <v>24</v>
      </c>
      <c r="D2852" s="88">
        <v>0.45</v>
      </c>
      <c r="E2852" s="126">
        <v>1</v>
      </c>
    </row>
    <row r="2853" spans="1:5">
      <c r="A2853" s="87">
        <v>90583</v>
      </c>
      <c r="B2853" s="78" t="s">
        <v>3195</v>
      </c>
      <c r="C2853" s="87" t="s">
        <v>24</v>
      </c>
      <c r="D2853" s="88">
        <v>0.1</v>
      </c>
      <c r="E2853" s="126">
        <v>1</v>
      </c>
    </row>
    <row r="2854" spans="1:5">
      <c r="A2854" s="87">
        <v>90584</v>
      </c>
      <c r="B2854" s="78" t="s">
        <v>3196</v>
      </c>
      <c r="C2854" s="87" t="s">
        <v>24</v>
      </c>
      <c r="D2854" s="88">
        <v>0.35</v>
      </c>
      <c r="E2854" s="126">
        <v>1</v>
      </c>
    </row>
    <row r="2855" spans="1:5">
      <c r="A2855" s="87">
        <v>90585</v>
      </c>
      <c r="B2855" s="78" t="s">
        <v>3197</v>
      </c>
      <c r="C2855" s="87" t="s">
        <v>24</v>
      </c>
      <c r="D2855" s="88">
        <v>0.53</v>
      </c>
      <c r="E2855" s="126">
        <v>0</v>
      </c>
    </row>
    <row r="2856" spans="1:5">
      <c r="A2856" s="87">
        <v>106380</v>
      </c>
      <c r="B2856" s="78" t="s">
        <v>3198</v>
      </c>
      <c r="C2856" s="87" t="s">
        <v>24</v>
      </c>
      <c r="D2856" s="88">
        <v>63.09</v>
      </c>
      <c r="E2856" s="126">
        <v>1</v>
      </c>
    </row>
    <row r="2857" spans="1:5">
      <c r="A2857" s="87">
        <v>106381</v>
      </c>
      <c r="B2857" s="78" t="s">
        <v>3199</v>
      </c>
      <c r="C2857" s="87" t="s">
        <v>24</v>
      </c>
      <c r="D2857" s="88">
        <v>22.24</v>
      </c>
      <c r="E2857" s="126">
        <v>1</v>
      </c>
    </row>
    <row r="2858" spans="1:5">
      <c r="A2858" s="87">
        <v>106382</v>
      </c>
      <c r="B2858" s="78" t="s">
        <v>3200</v>
      </c>
      <c r="C2858" s="87" t="s">
        <v>24</v>
      </c>
      <c r="D2858" s="88">
        <v>101.43</v>
      </c>
      <c r="E2858" s="126">
        <v>1</v>
      </c>
    </row>
    <row r="2859" spans="1:5">
      <c r="A2859" s="87">
        <v>106383</v>
      </c>
      <c r="B2859" s="78" t="s">
        <v>3201</v>
      </c>
      <c r="C2859" s="87" t="s">
        <v>24</v>
      </c>
      <c r="D2859" s="88">
        <v>94.31</v>
      </c>
      <c r="E2859" s="126">
        <v>0</v>
      </c>
    </row>
    <row r="2860" spans="1:5">
      <c r="A2860" s="87">
        <v>106376</v>
      </c>
      <c r="B2860" s="78" t="s">
        <v>3202</v>
      </c>
      <c r="C2860" s="87" t="s">
        <v>24</v>
      </c>
      <c r="D2860" s="88">
        <v>148.80000000000001</v>
      </c>
      <c r="E2860" s="126">
        <v>1</v>
      </c>
    </row>
    <row r="2861" spans="1:5">
      <c r="A2861" s="87">
        <v>106377</v>
      </c>
      <c r="B2861" s="78" t="s">
        <v>3203</v>
      </c>
      <c r="C2861" s="87" t="s">
        <v>24</v>
      </c>
      <c r="D2861" s="88">
        <v>52.45</v>
      </c>
      <c r="E2861" s="126">
        <v>1</v>
      </c>
    </row>
    <row r="2862" spans="1:5">
      <c r="A2862" s="87">
        <v>106378</v>
      </c>
      <c r="B2862" s="78" t="s">
        <v>3204</v>
      </c>
      <c r="C2862" s="87" t="s">
        <v>24</v>
      </c>
      <c r="D2862" s="88">
        <v>239.2</v>
      </c>
      <c r="E2862" s="126">
        <v>1</v>
      </c>
    </row>
    <row r="2863" spans="1:5">
      <c r="A2863" s="87">
        <v>106379</v>
      </c>
      <c r="B2863" s="78" t="s">
        <v>3205</v>
      </c>
      <c r="C2863" s="87" t="s">
        <v>24</v>
      </c>
      <c r="D2863" s="88">
        <v>114.88</v>
      </c>
      <c r="E2863" s="126">
        <v>0</v>
      </c>
    </row>
    <row r="2864" spans="1:5">
      <c r="A2864" s="87">
        <v>89240</v>
      </c>
      <c r="B2864" s="78" t="s">
        <v>3206</v>
      </c>
      <c r="C2864" s="87" t="s">
        <v>24</v>
      </c>
      <c r="D2864" s="88">
        <v>76.44</v>
      </c>
      <c r="E2864" s="126">
        <v>1</v>
      </c>
    </row>
    <row r="2865" spans="1:5">
      <c r="A2865" s="87">
        <v>89241</v>
      </c>
      <c r="B2865" s="78" t="s">
        <v>3207</v>
      </c>
      <c r="C2865" s="87" t="s">
        <v>24</v>
      </c>
      <c r="D2865" s="88">
        <v>26.94</v>
      </c>
      <c r="E2865" s="126">
        <v>1</v>
      </c>
    </row>
    <row r="2866" spans="1:5">
      <c r="A2866" s="87">
        <v>5710</v>
      </c>
      <c r="B2866" s="78" t="s">
        <v>3208</v>
      </c>
      <c r="C2866" s="87" t="s">
        <v>24</v>
      </c>
      <c r="D2866" s="88">
        <v>122.88</v>
      </c>
      <c r="E2866" s="126">
        <v>1</v>
      </c>
    </row>
    <row r="2867" spans="1:5">
      <c r="A2867" s="87">
        <v>5711</v>
      </c>
      <c r="B2867" s="78" t="s">
        <v>3209</v>
      </c>
      <c r="C2867" s="87" t="s">
        <v>24</v>
      </c>
      <c r="D2867" s="88">
        <v>90.02</v>
      </c>
      <c r="E2867" s="126">
        <v>0</v>
      </c>
    </row>
    <row r="2868" spans="1:5">
      <c r="A2868" s="87">
        <v>89253</v>
      </c>
      <c r="B2868" s="78" t="s">
        <v>3210</v>
      </c>
      <c r="C2868" s="87" t="s">
        <v>24</v>
      </c>
      <c r="D2868" s="88">
        <v>62.64</v>
      </c>
      <c r="E2868" s="126">
        <v>1</v>
      </c>
    </row>
    <row r="2869" spans="1:5">
      <c r="A2869" s="87">
        <v>89254</v>
      </c>
      <c r="B2869" s="78" t="s">
        <v>3211</v>
      </c>
      <c r="C2869" s="87" t="s">
        <v>24</v>
      </c>
      <c r="D2869" s="88">
        <v>22.08</v>
      </c>
      <c r="E2869" s="126">
        <v>1</v>
      </c>
    </row>
    <row r="2870" spans="1:5">
      <c r="A2870" s="87">
        <v>89255</v>
      </c>
      <c r="B2870" s="78" t="s">
        <v>3212</v>
      </c>
      <c r="C2870" s="87" t="s">
        <v>24</v>
      </c>
      <c r="D2870" s="88">
        <v>100.7</v>
      </c>
      <c r="E2870" s="126">
        <v>1</v>
      </c>
    </row>
    <row r="2871" spans="1:5">
      <c r="A2871" s="87">
        <v>89256</v>
      </c>
      <c r="B2871" s="78" t="s">
        <v>3213</v>
      </c>
      <c r="C2871" s="87" t="s">
        <v>24</v>
      </c>
      <c r="D2871" s="88">
        <v>85.72</v>
      </c>
      <c r="E2871" s="126">
        <v>0</v>
      </c>
    </row>
    <row r="2872" spans="1:5">
      <c r="A2872" s="87">
        <v>106384</v>
      </c>
      <c r="B2872" s="78" t="s">
        <v>3214</v>
      </c>
      <c r="C2872" s="87" t="s">
        <v>24</v>
      </c>
      <c r="D2872" s="88">
        <v>77.38</v>
      </c>
      <c r="E2872" s="126">
        <v>1</v>
      </c>
    </row>
    <row r="2873" spans="1:5">
      <c r="A2873" s="87">
        <v>106385</v>
      </c>
      <c r="B2873" s="78" t="s">
        <v>3215</v>
      </c>
      <c r="C2873" s="87" t="s">
        <v>24</v>
      </c>
      <c r="D2873" s="88">
        <v>23.87</v>
      </c>
      <c r="E2873" s="126">
        <v>1</v>
      </c>
    </row>
    <row r="2874" spans="1:5">
      <c r="A2874" s="87">
        <v>106386</v>
      </c>
      <c r="B2874" s="78" t="s">
        <v>3216</v>
      </c>
      <c r="C2874" s="87" t="s">
        <v>24</v>
      </c>
      <c r="D2874" s="88">
        <v>108.87</v>
      </c>
      <c r="E2874" s="126">
        <v>1</v>
      </c>
    </row>
    <row r="2875" spans="1:5">
      <c r="A2875" s="87">
        <v>106387</v>
      </c>
      <c r="B2875" s="78" t="s">
        <v>3217</v>
      </c>
      <c r="C2875" s="87" t="s">
        <v>24</v>
      </c>
      <c r="D2875" s="88">
        <v>90.02</v>
      </c>
      <c r="E2875" s="126">
        <v>0</v>
      </c>
    </row>
    <row r="2876" spans="1:5">
      <c r="A2876" s="87">
        <v>106489</v>
      </c>
      <c r="B2876" s="78" t="s">
        <v>3218</v>
      </c>
      <c r="C2876" s="87" t="s">
        <v>119</v>
      </c>
      <c r="D2876" s="88">
        <v>0</v>
      </c>
      <c r="E2876" s="126"/>
    </row>
    <row r="2877" spans="1:5">
      <c r="A2877" s="87">
        <v>106491</v>
      </c>
      <c r="B2877" s="78" t="s">
        <v>3219</v>
      </c>
      <c r="C2877" s="87" t="s">
        <v>119</v>
      </c>
      <c r="D2877" s="88">
        <v>0</v>
      </c>
      <c r="E2877" s="126"/>
    </row>
    <row r="2878" spans="1:5">
      <c r="A2878" s="87">
        <v>106493</v>
      </c>
      <c r="B2878" s="78" t="s">
        <v>3220</v>
      </c>
      <c r="C2878" s="87" t="s">
        <v>119</v>
      </c>
      <c r="D2878" s="88">
        <v>0</v>
      </c>
      <c r="E2878" s="126"/>
    </row>
    <row r="2879" spans="1:5">
      <c r="A2879" s="87">
        <v>106490</v>
      </c>
      <c r="B2879" s="78" t="s">
        <v>3221</v>
      </c>
      <c r="C2879" s="87" t="s">
        <v>119</v>
      </c>
      <c r="D2879" s="88">
        <v>0</v>
      </c>
      <c r="E2879" s="126"/>
    </row>
    <row r="2880" spans="1:5">
      <c r="A2880" s="87">
        <v>106492</v>
      </c>
      <c r="B2880" s="78" t="s">
        <v>3222</v>
      </c>
      <c r="C2880" s="87" t="s">
        <v>119</v>
      </c>
      <c r="D2880" s="88">
        <v>0</v>
      </c>
      <c r="E2880" s="126"/>
    </row>
    <row r="2881" spans="1:5">
      <c r="A2881" s="87">
        <v>106496</v>
      </c>
      <c r="B2881" s="78" t="s">
        <v>3223</v>
      </c>
      <c r="C2881" s="87" t="s">
        <v>119</v>
      </c>
      <c r="D2881" s="88">
        <v>0</v>
      </c>
      <c r="E2881" s="126"/>
    </row>
    <row r="2882" spans="1:5">
      <c r="A2882" s="87">
        <v>106497</v>
      </c>
      <c r="B2882" s="78" t="s">
        <v>3224</v>
      </c>
      <c r="C2882" s="87" t="s">
        <v>119</v>
      </c>
      <c r="D2882" s="88">
        <v>0</v>
      </c>
      <c r="E2882" s="126"/>
    </row>
    <row r="2883" spans="1:5">
      <c r="A2883" s="87">
        <v>106495</v>
      </c>
      <c r="B2883" s="78" t="s">
        <v>3225</v>
      </c>
      <c r="C2883" s="87" t="s">
        <v>119</v>
      </c>
      <c r="D2883" s="88">
        <v>0</v>
      </c>
      <c r="E2883" s="126"/>
    </row>
    <row r="2884" spans="1:5">
      <c r="A2884" s="87">
        <v>106498</v>
      </c>
      <c r="B2884" s="78" t="s">
        <v>3226</v>
      </c>
      <c r="C2884" s="87" t="s">
        <v>119</v>
      </c>
      <c r="D2884" s="88">
        <v>0</v>
      </c>
      <c r="E2884" s="126"/>
    </row>
    <row r="2885" spans="1:5">
      <c r="A2885" s="87">
        <v>106494</v>
      </c>
      <c r="B2885" s="78" t="s">
        <v>3227</v>
      </c>
      <c r="C2885" s="87" t="s">
        <v>119</v>
      </c>
      <c r="D2885" s="88">
        <v>0</v>
      </c>
      <c r="E2885" s="126"/>
    </row>
    <row r="2886" spans="1:5">
      <c r="A2886" s="87">
        <v>106485</v>
      </c>
      <c r="B2886" s="78" t="s">
        <v>3228</v>
      </c>
      <c r="C2886" s="87" t="s">
        <v>119</v>
      </c>
      <c r="D2886" s="88">
        <v>0</v>
      </c>
      <c r="E2886" s="126"/>
    </row>
    <row r="2887" spans="1:5">
      <c r="A2887" s="87">
        <v>106486</v>
      </c>
      <c r="B2887" s="78" t="s">
        <v>3229</v>
      </c>
      <c r="C2887" s="87" t="s">
        <v>119</v>
      </c>
      <c r="D2887" s="88">
        <v>0</v>
      </c>
      <c r="E2887" s="126"/>
    </row>
    <row r="2888" spans="1:5">
      <c r="A2888" s="87">
        <v>106487</v>
      </c>
      <c r="B2888" s="78" t="s">
        <v>3230</v>
      </c>
      <c r="C2888" s="87" t="s">
        <v>119</v>
      </c>
      <c r="D2888" s="88">
        <v>0</v>
      </c>
      <c r="E2888" s="126"/>
    </row>
    <row r="2889" spans="1:5">
      <c r="A2889" s="87">
        <v>106488</v>
      </c>
      <c r="B2889" s="78" t="s">
        <v>3231</v>
      </c>
      <c r="C2889" s="87" t="s">
        <v>119</v>
      </c>
      <c r="D2889" s="88">
        <v>0</v>
      </c>
      <c r="E2889" s="126"/>
    </row>
    <row r="2890" spans="1:5">
      <c r="A2890" s="87">
        <v>103797</v>
      </c>
      <c r="B2890" s="78" t="s">
        <v>3232</v>
      </c>
      <c r="C2890" s="87" t="s">
        <v>59</v>
      </c>
      <c r="D2890" s="88">
        <v>15.42</v>
      </c>
      <c r="E2890" s="126">
        <v>0</v>
      </c>
    </row>
    <row r="2891" spans="1:5">
      <c r="A2891" s="87">
        <v>103930</v>
      </c>
      <c r="B2891" s="78" t="s">
        <v>3233</v>
      </c>
      <c r="C2891" s="87" t="s">
        <v>445</v>
      </c>
      <c r="D2891" s="88">
        <v>851.43</v>
      </c>
      <c r="E2891" s="126">
        <v>5.0000000000000001E-4</v>
      </c>
    </row>
    <row r="2892" spans="1:5">
      <c r="A2892" s="87">
        <v>103931</v>
      </c>
      <c r="B2892" s="78" t="s">
        <v>3234</v>
      </c>
      <c r="C2892" s="87" t="s">
        <v>445</v>
      </c>
      <c r="D2892" s="88">
        <v>615.51</v>
      </c>
      <c r="E2892" s="126">
        <v>5.0000000000000001E-4</v>
      </c>
    </row>
    <row r="2893" spans="1:5">
      <c r="A2893" s="87">
        <v>103932</v>
      </c>
      <c r="B2893" s="78" t="s">
        <v>3235</v>
      </c>
      <c r="C2893" s="87" t="s">
        <v>445</v>
      </c>
      <c r="D2893" s="88">
        <v>580.94000000000005</v>
      </c>
      <c r="E2893" s="126">
        <v>4.0000000000000002E-4</v>
      </c>
    </row>
    <row r="2894" spans="1:5">
      <c r="A2894" s="87">
        <v>103929</v>
      </c>
      <c r="B2894" s="78" t="s">
        <v>3236</v>
      </c>
      <c r="C2894" s="87" t="s">
        <v>445</v>
      </c>
      <c r="D2894" s="88">
        <v>1399.83</v>
      </c>
      <c r="E2894" s="126">
        <v>6.9999999999999999E-4</v>
      </c>
    </row>
    <row r="2895" spans="1:5">
      <c r="A2895" s="87">
        <v>103928</v>
      </c>
      <c r="B2895" s="78" t="s">
        <v>3237</v>
      </c>
      <c r="C2895" s="87" t="s">
        <v>445</v>
      </c>
      <c r="D2895" s="88">
        <v>547.30999999999995</v>
      </c>
      <c r="E2895" s="126">
        <v>0</v>
      </c>
    </row>
    <row r="2896" spans="1:5">
      <c r="A2896" s="87">
        <v>103798</v>
      </c>
      <c r="B2896" s="78" t="s">
        <v>3238</v>
      </c>
      <c r="C2896" s="87" t="s">
        <v>445</v>
      </c>
      <c r="D2896" s="88">
        <v>659.84</v>
      </c>
      <c r="E2896" s="126">
        <v>2.9999999999999997E-4</v>
      </c>
    </row>
    <row r="2897" spans="1:5">
      <c r="A2897" s="87">
        <v>103801</v>
      </c>
      <c r="B2897" s="78" t="s">
        <v>3239</v>
      </c>
      <c r="C2897" s="87" t="s">
        <v>445</v>
      </c>
      <c r="D2897" s="88">
        <v>706.56</v>
      </c>
      <c r="E2897" s="126">
        <v>1.1999999999999999E-3</v>
      </c>
    </row>
    <row r="2898" spans="1:5">
      <c r="A2898" s="87">
        <v>103933</v>
      </c>
      <c r="B2898" s="78" t="s">
        <v>3240</v>
      </c>
      <c r="C2898" s="87" t="s">
        <v>445</v>
      </c>
      <c r="D2898" s="88">
        <v>1599.76</v>
      </c>
      <c r="E2898" s="126">
        <v>2.0000000000000001E-4</v>
      </c>
    </row>
    <row r="2899" spans="1:5">
      <c r="A2899" s="87">
        <v>103925</v>
      </c>
      <c r="B2899" s="78" t="s">
        <v>3241</v>
      </c>
      <c r="C2899" s="87" t="s">
        <v>445</v>
      </c>
      <c r="D2899" s="88">
        <v>1676.76</v>
      </c>
      <c r="E2899" s="126">
        <v>2.0000000000000001E-4</v>
      </c>
    </row>
    <row r="2900" spans="1:5">
      <c r="A2900" s="87">
        <v>103926</v>
      </c>
      <c r="B2900" s="78" t="s">
        <v>3242</v>
      </c>
      <c r="C2900" s="87" t="s">
        <v>445</v>
      </c>
      <c r="D2900" s="88">
        <v>1360.69</v>
      </c>
      <c r="E2900" s="126">
        <v>2.0000000000000001E-4</v>
      </c>
    </row>
    <row r="2901" spans="1:5">
      <c r="A2901" s="87">
        <v>103796</v>
      </c>
      <c r="B2901" s="78" t="s">
        <v>3243</v>
      </c>
      <c r="C2901" s="87" t="s">
        <v>359</v>
      </c>
      <c r="D2901" s="88">
        <v>69.319999999999993</v>
      </c>
      <c r="E2901" s="126">
        <v>1E-4</v>
      </c>
    </row>
    <row r="2902" spans="1:5">
      <c r="A2902" s="87">
        <v>103795</v>
      </c>
      <c r="B2902" s="78" t="s">
        <v>3244</v>
      </c>
      <c r="C2902" s="87" t="s">
        <v>359</v>
      </c>
      <c r="D2902" s="88">
        <v>84.3</v>
      </c>
      <c r="E2902" s="126">
        <v>1E-4</v>
      </c>
    </row>
    <row r="2903" spans="1:5">
      <c r="A2903" s="87">
        <v>103800</v>
      </c>
      <c r="B2903" s="78" t="s">
        <v>3245</v>
      </c>
      <c r="C2903" s="87" t="s">
        <v>445</v>
      </c>
      <c r="D2903" s="88">
        <v>547.30999999999995</v>
      </c>
      <c r="E2903" s="126">
        <v>0</v>
      </c>
    </row>
    <row r="2904" spans="1:5">
      <c r="A2904" s="87">
        <v>103799</v>
      </c>
      <c r="B2904" s="78" t="s">
        <v>3246</v>
      </c>
      <c r="C2904" s="87" t="s">
        <v>445</v>
      </c>
      <c r="D2904" s="88">
        <v>444.9</v>
      </c>
      <c r="E2904" s="126">
        <v>0</v>
      </c>
    </row>
    <row r="2905" spans="1:5">
      <c r="A2905" s="87">
        <v>104950</v>
      </c>
      <c r="B2905" s="78" t="s">
        <v>3247</v>
      </c>
      <c r="C2905" s="87" t="s">
        <v>445</v>
      </c>
      <c r="D2905" s="88">
        <v>0</v>
      </c>
      <c r="E2905" s="126"/>
    </row>
    <row r="2906" spans="1:5">
      <c r="A2906" s="87">
        <v>104948</v>
      </c>
      <c r="B2906" s="78" t="s">
        <v>3248</v>
      </c>
      <c r="C2906" s="87" t="s">
        <v>445</v>
      </c>
      <c r="D2906" s="88">
        <v>5.0599999999999996</v>
      </c>
      <c r="E2906" s="126">
        <v>0.52769999999999995</v>
      </c>
    </row>
    <row r="2907" spans="1:5">
      <c r="A2907" s="87">
        <v>104949</v>
      </c>
      <c r="B2907" s="78" t="s">
        <v>3249</v>
      </c>
      <c r="C2907" s="87" t="s">
        <v>445</v>
      </c>
      <c r="D2907" s="88">
        <v>9.5399999999999991</v>
      </c>
      <c r="E2907" s="126">
        <v>0.56179999999999997</v>
      </c>
    </row>
    <row r="2908" spans="1:5">
      <c r="A2908" s="87">
        <v>104947</v>
      </c>
      <c r="B2908" s="78" t="s">
        <v>3250</v>
      </c>
      <c r="C2908" s="87" t="s">
        <v>445</v>
      </c>
      <c r="D2908" s="88">
        <v>11.38</v>
      </c>
      <c r="E2908" s="126">
        <v>0.4007</v>
      </c>
    </row>
    <row r="2909" spans="1:5">
      <c r="A2909" s="87">
        <v>104325</v>
      </c>
      <c r="B2909" s="78" t="s">
        <v>3251</v>
      </c>
      <c r="C2909" s="87" t="s">
        <v>119</v>
      </c>
      <c r="D2909" s="88">
        <v>0</v>
      </c>
      <c r="E2909" s="126"/>
    </row>
    <row r="2910" spans="1:5">
      <c r="A2910" s="87">
        <v>104318</v>
      </c>
      <c r="B2910" s="78" t="s">
        <v>3252</v>
      </c>
      <c r="C2910" s="87" t="s">
        <v>119</v>
      </c>
      <c r="D2910" s="88">
        <v>7.09</v>
      </c>
      <c r="E2910" s="126">
        <v>0</v>
      </c>
    </row>
    <row r="2911" spans="1:5">
      <c r="A2911" s="87">
        <v>89867</v>
      </c>
      <c r="B2911" s="78" t="s">
        <v>3253</v>
      </c>
      <c r="C2911" s="87" t="s">
        <v>119</v>
      </c>
      <c r="D2911" s="88">
        <v>7.94</v>
      </c>
      <c r="E2911" s="126">
        <v>0</v>
      </c>
    </row>
    <row r="2912" spans="1:5">
      <c r="A2912" s="87">
        <v>104320</v>
      </c>
      <c r="B2912" s="78" t="s">
        <v>3254</v>
      </c>
      <c r="C2912" s="87" t="s">
        <v>119</v>
      </c>
      <c r="D2912" s="88">
        <v>11.22</v>
      </c>
      <c r="E2912" s="126">
        <v>0</v>
      </c>
    </row>
    <row r="2913" spans="1:5">
      <c r="A2913" s="87">
        <v>104317</v>
      </c>
      <c r="B2913" s="78" t="s">
        <v>3255</v>
      </c>
      <c r="C2913" s="87" t="s">
        <v>119</v>
      </c>
      <c r="D2913" s="88">
        <v>6.57</v>
      </c>
      <c r="E2913" s="126">
        <v>0</v>
      </c>
    </row>
    <row r="2914" spans="1:5">
      <c r="A2914" s="87">
        <v>89866</v>
      </c>
      <c r="B2914" s="78" t="s">
        <v>3256</v>
      </c>
      <c r="C2914" s="87" t="s">
        <v>119</v>
      </c>
      <c r="D2914" s="88">
        <v>7.2</v>
      </c>
      <c r="E2914" s="126">
        <v>0</v>
      </c>
    </row>
    <row r="2915" spans="1:5">
      <c r="A2915" s="87">
        <v>104319</v>
      </c>
      <c r="B2915" s="78" t="s">
        <v>3257</v>
      </c>
      <c r="C2915" s="87" t="s">
        <v>119</v>
      </c>
      <c r="D2915" s="88">
        <v>9.57</v>
      </c>
      <c r="E2915" s="126">
        <v>0</v>
      </c>
    </row>
    <row r="2916" spans="1:5">
      <c r="A2916" s="87">
        <v>104321</v>
      </c>
      <c r="B2916" s="78" t="s">
        <v>3258</v>
      </c>
      <c r="C2916" s="87" t="s">
        <v>119</v>
      </c>
      <c r="D2916" s="88">
        <v>5.0199999999999996</v>
      </c>
      <c r="E2916" s="126">
        <v>0</v>
      </c>
    </row>
    <row r="2917" spans="1:5">
      <c r="A2917" s="87">
        <v>89868</v>
      </c>
      <c r="B2917" s="78" t="s">
        <v>3259</v>
      </c>
      <c r="C2917" s="87" t="s">
        <v>119</v>
      </c>
      <c r="D2917" s="88">
        <v>5.47</v>
      </c>
      <c r="E2917" s="126">
        <v>0</v>
      </c>
    </row>
    <row r="2918" spans="1:5">
      <c r="A2918" s="87">
        <v>104322</v>
      </c>
      <c r="B2918" s="78" t="s">
        <v>3260</v>
      </c>
      <c r="C2918" s="87" t="s">
        <v>119</v>
      </c>
      <c r="D2918" s="88">
        <v>7.22</v>
      </c>
      <c r="E2918" s="126">
        <v>0</v>
      </c>
    </row>
    <row r="2919" spans="1:5">
      <c r="A2919" s="87">
        <v>104323</v>
      </c>
      <c r="B2919" s="78" t="s">
        <v>3261</v>
      </c>
      <c r="C2919" s="87" t="s">
        <v>119</v>
      </c>
      <c r="D2919" s="88">
        <v>9.17</v>
      </c>
      <c r="E2919" s="126">
        <v>0</v>
      </c>
    </row>
    <row r="2920" spans="1:5">
      <c r="A2920" s="87">
        <v>89869</v>
      </c>
      <c r="B2920" s="78" t="s">
        <v>3262</v>
      </c>
      <c r="C2920" s="87" t="s">
        <v>119</v>
      </c>
      <c r="D2920" s="88">
        <v>9.99</v>
      </c>
      <c r="E2920" s="126">
        <v>0</v>
      </c>
    </row>
    <row r="2921" spans="1:5">
      <c r="A2921" s="87">
        <v>104324</v>
      </c>
      <c r="B2921" s="78" t="s">
        <v>3263</v>
      </c>
      <c r="C2921" s="87" t="s">
        <v>119</v>
      </c>
      <c r="D2921" s="88">
        <v>13.52</v>
      </c>
      <c r="E2921" s="126">
        <v>0</v>
      </c>
    </row>
    <row r="2922" spans="1:5">
      <c r="A2922" s="87">
        <v>104315</v>
      </c>
      <c r="B2922" s="78" t="s">
        <v>3264</v>
      </c>
      <c r="C2922" s="87" t="s">
        <v>97</v>
      </c>
      <c r="D2922" s="88">
        <v>15.68</v>
      </c>
      <c r="E2922" s="126">
        <v>0</v>
      </c>
    </row>
    <row r="2923" spans="1:5">
      <c r="A2923" s="87">
        <v>89865</v>
      </c>
      <c r="B2923" s="78" t="s">
        <v>3265</v>
      </c>
      <c r="C2923" s="87" t="s">
        <v>97</v>
      </c>
      <c r="D2923" s="88">
        <v>16.79</v>
      </c>
      <c r="E2923" s="126">
        <v>0</v>
      </c>
    </row>
    <row r="2924" spans="1:5">
      <c r="A2924" s="87">
        <v>104316</v>
      </c>
      <c r="B2924" s="78" t="s">
        <v>3266</v>
      </c>
      <c r="C2924" s="87" t="s">
        <v>97</v>
      </c>
      <c r="D2924" s="88">
        <v>22.53</v>
      </c>
      <c r="E2924" s="126">
        <v>0</v>
      </c>
    </row>
    <row r="2925" spans="1:5">
      <c r="A2925" s="87">
        <v>102724</v>
      </c>
      <c r="B2925" s="78" t="s">
        <v>3267</v>
      </c>
      <c r="C2925" s="87" t="s">
        <v>119</v>
      </c>
      <c r="D2925" s="88">
        <v>28.36</v>
      </c>
      <c r="E2925" s="126">
        <v>0</v>
      </c>
    </row>
    <row r="2926" spans="1:5">
      <c r="A2926" s="87">
        <v>102726</v>
      </c>
      <c r="B2926" s="78" t="s">
        <v>3268</v>
      </c>
      <c r="C2926" s="87" t="s">
        <v>119</v>
      </c>
      <c r="D2926" s="88">
        <v>26.22</v>
      </c>
      <c r="E2926" s="126">
        <v>0</v>
      </c>
    </row>
    <row r="2927" spans="1:5">
      <c r="A2927" s="87">
        <v>102725</v>
      </c>
      <c r="B2927" s="78" t="s">
        <v>3269</v>
      </c>
      <c r="C2927" s="87" t="s">
        <v>119</v>
      </c>
      <c r="D2927" s="88">
        <v>27.83</v>
      </c>
      <c r="E2927" s="126">
        <v>0</v>
      </c>
    </row>
    <row r="2928" spans="1:5">
      <c r="A2928" s="87">
        <v>102722</v>
      </c>
      <c r="B2928" s="78" t="s">
        <v>3270</v>
      </c>
      <c r="C2928" s="87" t="s">
        <v>97</v>
      </c>
      <c r="D2928" s="88">
        <v>53.02</v>
      </c>
      <c r="E2928" s="126">
        <v>0.19969999999999999</v>
      </c>
    </row>
    <row r="2929" spans="1:5">
      <c r="A2929" s="87">
        <v>102721</v>
      </c>
      <c r="B2929" s="78" t="s">
        <v>3271</v>
      </c>
      <c r="C2929" s="87" t="s">
        <v>97</v>
      </c>
      <c r="D2929" s="88">
        <v>0</v>
      </c>
      <c r="E2929" s="126"/>
    </row>
    <row r="2930" spans="1:5">
      <c r="A2930" s="87">
        <v>102723</v>
      </c>
      <c r="B2930" s="78" t="s">
        <v>3272</v>
      </c>
      <c r="C2930" s="87" t="s">
        <v>97</v>
      </c>
      <c r="D2930" s="88">
        <v>93.48</v>
      </c>
      <c r="E2930" s="126">
        <v>0</v>
      </c>
    </row>
    <row r="2931" spans="1:5">
      <c r="A2931" s="87">
        <v>102690</v>
      </c>
      <c r="B2931" s="78" t="s">
        <v>3273</v>
      </c>
      <c r="C2931" s="87" t="s">
        <v>97</v>
      </c>
      <c r="D2931" s="88">
        <v>63.44</v>
      </c>
      <c r="E2931" s="126">
        <v>0.17480000000000001</v>
      </c>
    </row>
    <row r="2932" spans="1:5">
      <c r="A2932" s="87">
        <v>102688</v>
      </c>
      <c r="B2932" s="78" t="s">
        <v>3274</v>
      </c>
      <c r="C2932" s="87" t="s">
        <v>97</v>
      </c>
      <c r="D2932" s="88">
        <v>48.2</v>
      </c>
      <c r="E2932" s="126">
        <v>0.2301</v>
      </c>
    </row>
    <row r="2933" spans="1:5">
      <c r="A2933" s="87">
        <v>102689</v>
      </c>
      <c r="B2933" s="78" t="s">
        <v>3275</v>
      </c>
      <c r="C2933" s="87" t="s">
        <v>97</v>
      </c>
      <c r="D2933" s="88">
        <v>89.77</v>
      </c>
      <c r="E2933" s="126">
        <v>5.5999999999999999E-3</v>
      </c>
    </row>
    <row r="2934" spans="1:5">
      <c r="A2934" s="87">
        <v>102693</v>
      </c>
      <c r="B2934" s="78" t="s">
        <v>3276</v>
      </c>
      <c r="C2934" s="87" t="s">
        <v>97</v>
      </c>
      <c r="D2934" s="88">
        <v>105.01</v>
      </c>
      <c r="E2934" s="126">
        <v>4.7999999999999996E-3</v>
      </c>
    </row>
    <row r="2935" spans="1:5">
      <c r="A2935" s="87">
        <v>102694</v>
      </c>
      <c r="B2935" s="78" t="s">
        <v>3277</v>
      </c>
      <c r="C2935" s="87" t="s">
        <v>97</v>
      </c>
      <c r="D2935" s="88">
        <v>96.13</v>
      </c>
      <c r="E2935" s="126">
        <v>0.17899999999999999</v>
      </c>
    </row>
    <row r="2936" spans="1:5">
      <c r="A2936" s="87">
        <v>102697</v>
      </c>
      <c r="B2936" s="78" t="s">
        <v>3278</v>
      </c>
      <c r="C2936" s="87" t="s">
        <v>97</v>
      </c>
      <c r="D2936" s="88">
        <v>107.77</v>
      </c>
      <c r="E2936" s="126">
        <v>0.16270000000000001</v>
      </c>
    </row>
    <row r="2937" spans="1:5">
      <c r="A2937" s="87">
        <v>102696</v>
      </c>
      <c r="B2937" s="78" t="s">
        <v>3279</v>
      </c>
      <c r="C2937" s="87" t="s">
        <v>97</v>
      </c>
      <c r="D2937" s="88">
        <v>137.79</v>
      </c>
      <c r="E2937" s="126">
        <v>5.2400000000000002E-2</v>
      </c>
    </row>
    <row r="2938" spans="1:5">
      <c r="A2938" s="87">
        <v>102703</v>
      </c>
      <c r="B2938" s="78" t="s">
        <v>3280</v>
      </c>
      <c r="C2938" s="87" t="s">
        <v>97</v>
      </c>
      <c r="D2938" s="88">
        <v>149.43</v>
      </c>
      <c r="E2938" s="126">
        <v>5.0500000000000003E-2</v>
      </c>
    </row>
    <row r="2939" spans="1:5">
      <c r="A2939" s="87">
        <v>102678</v>
      </c>
      <c r="B2939" s="78" t="s">
        <v>3281</v>
      </c>
      <c r="C2939" s="87" t="s">
        <v>97</v>
      </c>
      <c r="D2939" s="88">
        <v>135.93</v>
      </c>
      <c r="E2939" s="126">
        <v>4.7500000000000001E-2</v>
      </c>
    </row>
    <row r="2940" spans="1:5">
      <c r="A2940" s="87">
        <v>102679</v>
      </c>
      <c r="B2940" s="78" t="s">
        <v>3282</v>
      </c>
      <c r="C2940" s="87" t="s">
        <v>97</v>
      </c>
      <c r="D2940" s="88">
        <v>148.91999999999999</v>
      </c>
      <c r="E2940" s="126">
        <v>4.8000000000000001E-2</v>
      </c>
    </row>
    <row r="2941" spans="1:5">
      <c r="A2941" s="87">
        <v>102673</v>
      </c>
      <c r="B2941" s="78" t="s">
        <v>3283</v>
      </c>
      <c r="C2941" s="87" t="s">
        <v>97</v>
      </c>
      <c r="D2941" s="88">
        <v>195.42</v>
      </c>
      <c r="E2941" s="126">
        <v>0.3049</v>
      </c>
    </row>
    <row r="2942" spans="1:5">
      <c r="A2942" s="87">
        <v>102677</v>
      </c>
      <c r="B2942" s="78" t="s">
        <v>3284</v>
      </c>
      <c r="C2942" s="87" t="s">
        <v>97</v>
      </c>
      <c r="D2942" s="88">
        <v>190.47</v>
      </c>
      <c r="E2942" s="126">
        <v>0.28079999999999999</v>
      </c>
    </row>
    <row r="2943" spans="1:5">
      <c r="A2943" s="87">
        <v>102683</v>
      </c>
      <c r="B2943" s="78" t="s">
        <v>3285</v>
      </c>
      <c r="C2943" s="87" t="s">
        <v>97</v>
      </c>
      <c r="D2943" s="88">
        <v>192.64</v>
      </c>
      <c r="E2943" s="126">
        <v>0.27579999999999999</v>
      </c>
    </row>
    <row r="2944" spans="1:5">
      <c r="A2944" s="87">
        <v>102687</v>
      </c>
      <c r="B2944" s="78" t="s">
        <v>3286</v>
      </c>
      <c r="C2944" s="87" t="s">
        <v>97</v>
      </c>
      <c r="D2944" s="88">
        <v>200.22</v>
      </c>
      <c r="E2944" s="126">
        <v>0.26879999999999998</v>
      </c>
    </row>
    <row r="2945" spans="1:5">
      <c r="A2945" s="87">
        <v>102670</v>
      </c>
      <c r="B2945" s="78" t="s">
        <v>3287</v>
      </c>
      <c r="C2945" s="87" t="s">
        <v>97</v>
      </c>
      <c r="D2945" s="88">
        <v>136.38</v>
      </c>
      <c r="E2945" s="126">
        <v>0.12759999999999999</v>
      </c>
    </row>
    <row r="2946" spans="1:5">
      <c r="A2946" s="87">
        <v>102674</v>
      </c>
      <c r="B2946" s="78" t="s">
        <v>3288</v>
      </c>
      <c r="C2946" s="87" t="s">
        <v>97</v>
      </c>
      <c r="D2946" s="88">
        <v>151.81</v>
      </c>
      <c r="E2946" s="126">
        <v>0.1182</v>
      </c>
    </row>
    <row r="2947" spans="1:5">
      <c r="A2947" s="87">
        <v>102680</v>
      </c>
      <c r="B2947" s="78" t="s">
        <v>3289</v>
      </c>
      <c r="C2947" s="87" t="s">
        <v>97</v>
      </c>
      <c r="D2947" s="88">
        <v>147.36000000000001</v>
      </c>
      <c r="E2947" s="126">
        <v>0.11940000000000001</v>
      </c>
    </row>
    <row r="2948" spans="1:5">
      <c r="A2948" s="87">
        <v>102684</v>
      </c>
      <c r="B2948" s="78" t="s">
        <v>3290</v>
      </c>
      <c r="C2948" s="87" t="s">
        <v>97</v>
      </c>
      <c r="D2948" s="88">
        <v>160.36000000000001</v>
      </c>
      <c r="E2948" s="126">
        <v>0.1139</v>
      </c>
    </row>
    <row r="2949" spans="1:5">
      <c r="A2949" s="87">
        <v>102672</v>
      </c>
      <c r="B2949" s="78" t="s">
        <v>3291</v>
      </c>
      <c r="C2949" s="87" t="s">
        <v>97</v>
      </c>
      <c r="D2949" s="88">
        <v>193.93</v>
      </c>
      <c r="E2949" s="126">
        <v>5.0599999999999999E-2</v>
      </c>
    </row>
    <row r="2950" spans="1:5">
      <c r="A2950" s="87">
        <v>102676</v>
      </c>
      <c r="B2950" s="78" t="s">
        <v>3292</v>
      </c>
      <c r="C2950" s="87" t="s">
        <v>97</v>
      </c>
      <c r="D2950" s="88">
        <v>199.13</v>
      </c>
      <c r="E2950" s="126">
        <v>4.6300000000000001E-2</v>
      </c>
    </row>
    <row r="2951" spans="1:5">
      <c r="A2951" s="87">
        <v>102681</v>
      </c>
      <c r="B2951" s="78" t="s">
        <v>3293</v>
      </c>
      <c r="C2951" s="87" t="s">
        <v>97</v>
      </c>
      <c r="D2951" s="88">
        <v>194.68</v>
      </c>
      <c r="E2951" s="126">
        <v>4.5499999999999999E-2</v>
      </c>
    </row>
    <row r="2952" spans="1:5">
      <c r="A2952" s="87">
        <v>102685</v>
      </c>
      <c r="B2952" s="78" t="s">
        <v>3294</v>
      </c>
      <c r="C2952" s="87" t="s">
        <v>97</v>
      </c>
      <c r="D2952" s="88">
        <v>207.69</v>
      </c>
      <c r="E2952" s="126">
        <v>4.5900000000000003E-2</v>
      </c>
    </row>
    <row r="2953" spans="1:5">
      <c r="A2953" s="87">
        <v>102664</v>
      </c>
      <c r="B2953" s="78" t="s">
        <v>3295</v>
      </c>
      <c r="C2953" s="87" t="s">
        <v>97</v>
      </c>
      <c r="D2953" s="88">
        <v>47.53</v>
      </c>
      <c r="E2953" s="126">
        <v>1.0500000000000001E-2</v>
      </c>
    </row>
    <row r="2954" spans="1:5">
      <c r="A2954" s="87">
        <v>102665</v>
      </c>
      <c r="B2954" s="78" t="s">
        <v>3296</v>
      </c>
      <c r="C2954" s="87" t="s">
        <v>97</v>
      </c>
      <c r="D2954" s="88">
        <v>24.64</v>
      </c>
      <c r="E2954" s="126">
        <v>2.0299999999999999E-2</v>
      </c>
    </row>
    <row r="2955" spans="1:5">
      <c r="A2955" s="87">
        <v>102663</v>
      </c>
      <c r="B2955" s="78" t="s">
        <v>3297</v>
      </c>
      <c r="C2955" s="87" t="s">
        <v>97</v>
      </c>
      <c r="D2955" s="88">
        <v>75.5</v>
      </c>
      <c r="E2955" s="126">
        <v>0.57989999999999997</v>
      </c>
    </row>
    <row r="2956" spans="1:5">
      <c r="A2956" s="87">
        <v>102669</v>
      </c>
      <c r="B2956" s="78" t="s">
        <v>3298</v>
      </c>
      <c r="C2956" s="87" t="s">
        <v>97</v>
      </c>
      <c r="D2956" s="88">
        <v>91.91</v>
      </c>
      <c r="E2956" s="126">
        <v>0.4763</v>
      </c>
    </row>
    <row r="2957" spans="1:5">
      <c r="A2957" s="87">
        <v>102661</v>
      </c>
      <c r="B2957" s="78" t="s">
        <v>3299</v>
      </c>
      <c r="C2957" s="87" t="s">
        <v>97</v>
      </c>
      <c r="D2957" s="88">
        <v>42.56</v>
      </c>
      <c r="E2957" s="126">
        <v>0.2606</v>
      </c>
    </row>
    <row r="2958" spans="1:5">
      <c r="A2958" s="87">
        <v>102666</v>
      </c>
      <c r="B2958" s="78" t="s">
        <v>3300</v>
      </c>
      <c r="C2958" s="87" t="s">
        <v>97</v>
      </c>
      <c r="D2958" s="88">
        <v>57.8</v>
      </c>
      <c r="E2958" s="126">
        <v>0.19189999999999999</v>
      </c>
    </row>
    <row r="2959" spans="1:5">
      <c r="A2959" s="87">
        <v>102662</v>
      </c>
      <c r="B2959" s="78" t="s">
        <v>3301</v>
      </c>
      <c r="C2959" s="87" t="s">
        <v>97</v>
      </c>
      <c r="D2959" s="88">
        <v>86.57</v>
      </c>
      <c r="E2959" s="126">
        <v>5.7999999999999996E-3</v>
      </c>
    </row>
    <row r="2960" spans="1:5">
      <c r="A2960" s="87">
        <v>102668</v>
      </c>
      <c r="B2960" s="78" t="s">
        <v>3302</v>
      </c>
      <c r="C2960" s="87" t="s">
        <v>97</v>
      </c>
      <c r="D2960" s="88">
        <v>101.81</v>
      </c>
      <c r="E2960" s="126">
        <v>4.8999999999999998E-3</v>
      </c>
    </row>
    <row r="2961" spans="1:5">
      <c r="A2961" s="87">
        <v>102718</v>
      </c>
      <c r="B2961" s="78" t="s">
        <v>3303</v>
      </c>
      <c r="C2961" s="87" t="s">
        <v>445</v>
      </c>
      <c r="D2961" s="88">
        <v>196.52</v>
      </c>
      <c r="E2961" s="126">
        <v>0</v>
      </c>
    </row>
    <row r="2962" spans="1:5">
      <c r="A2962" s="87">
        <v>102716</v>
      </c>
      <c r="B2962" s="78" t="s">
        <v>3304</v>
      </c>
      <c r="C2962" s="87" t="s">
        <v>445</v>
      </c>
      <c r="D2962" s="88">
        <v>185.52</v>
      </c>
      <c r="E2962" s="126">
        <v>4.9299999999999997E-2</v>
      </c>
    </row>
    <row r="2963" spans="1:5">
      <c r="A2963" s="87">
        <v>102719</v>
      </c>
      <c r="B2963" s="78" t="s">
        <v>3305</v>
      </c>
      <c r="C2963" s="87" t="s">
        <v>445</v>
      </c>
      <c r="D2963" s="88">
        <v>146.19999999999999</v>
      </c>
      <c r="E2963" s="126">
        <v>0</v>
      </c>
    </row>
    <row r="2964" spans="1:5">
      <c r="A2964" s="87">
        <v>102717</v>
      </c>
      <c r="B2964" s="78" t="s">
        <v>3306</v>
      </c>
      <c r="C2964" s="87" t="s">
        <v>445</v>
      </c>
      <c r="D2964" s="88">
        <v>135.19999999999999</v>
      </c>
      <c r="E2964" s="126">
        <v>6.7599999999999993E-2</v>
      </c>
    </row>
    <row r="2965" spans="1:5">
      <c r="A2965" s="87">
        <v>102720</v>
      </c>
      <c r="B2965" s="78" t="s">
        <v>3307</v>
      </c>
      <c r="C2965" s="87" t="s">
        <v>359</v>
      </c>
      <c r="D2965" s="88">
        <v>0</v>
      </c>
      <c r="E2965" s="126"/>
    </row>
    <row r="2966" spans="1:5">
      <c r="A2966" s="87">
        <v>102713</v>
      </c>
      <c r="B2966" s="78" t="s">
        <v>3308</v>
      </c>
      <c r="C2966" s="87" t="s">
        <v>359</v>
      </c>
      <c r="D2966" s="88">
        <v>12.25</v>
      </c>
      <c r="E2966" s="126">
        <v>0</v>
      </c>
    </row>
    <row r="2967" spans="1:5">
      <c r="A2967" s="87">
        <v>102715</v>
      </c>
      <c r="B2967" s="78" t="s">
        <v>3309</v>
      </c>
      <c r="C2967" s="87" t="s">
        <v>359</v>
      </c>
      <c r="D2967" s="88">
        <v>24.22</v>
      </c>
      <c r="E2967" s="126">
        <v>0</v>
      </c>
    </row>
    <row r="2968" spans="1:5">
      <c r="A2968" s="87">
        <v>103653</v>
      </c>
      <c r="B2968" s="78" t="s">
        <v>3310</v>
      </c>
      <c r="C2968" s="87" t="s">
        <v>359</v>
      </c>
      <c r="D2968" s="88">
        <v>28.92</v>
      </c>
      <c r="E2968" s="126">
        <v>0</v>
      </c>
    </row>
    <row r="2969" spans="1:5">
      <c r="A2969" s="87">
        <v>102712</v>
      </c>
      <c r="B2969" s="78" t="s">
        <v>3311</v>
      </c>
      <c r="C2969" s="87" t="s">
        <v>359</v>
      </c>
      <c r="D2969" s="88">
        <v>8.92</v>
      </c>
      <c r="E2969" s="126">
        <v>0</v>
      </c>
    </row>
    <row r="2970" spans="1:5">
      <c r="A2970" s="87">
        <v>102711</v>
      </c>
      <c r="B2970" s="78" t="s">
        <v>3312</v>
      </c>
      <c r="C2970" s="87" t="s">
        <v>119</v>
      </c>
      <c r="D2970" s="88">
        <v>70.89</v>
      </c>
      <c r="E2970" s="126">
        <v>0</v>
      </c>
    </row>
    <row r="2971" spans="1:5">
      <c r="A2971" s="87">
        <v>102710</v>
      </c>
      <c r="B2971" s="78" t="s">
        <v>3313</v>
      </c>
      <c r="C2971" s="87" t="s">
        <v>119</v>
      </c>
      <c r="D2971" s="88">
        <v>56.01</v>
      </c>
      <c r="E2971" s="126">
        <v>0</v>
      </c>
    </row>
    <row r="2972" spans="1:5">
      <c r="A2972" s="87">
        <v>102709</v>
      </c>
      <c r="B2972" s="78" t="s">
        <v>3314</v>
      </c>
      <c r="C2972" s="87" t="s">
        <v>119</v>
      </c>
      <c r="D2972" s="88">
        <v>0</v>
      </c>
      <c r="E2972" s="126"/>
    </row>
    <row r="2973" spans="1:5">
      <c r="A2973" s="87">
        <v>102708</v>
      </c>
      <c r="B2973" s="78" t="s">
        <v>3315</v>
      </c>
      <c r="C2973" s="87" t="s">
        <v>119</v>
      </c>
      <c r="D2973" s="88">
        <v>23.45</v>
      </c>
      <c r="E2973" s="126">
        <v>0</v>
      </c>
    </row>
    <row r="2974" spans="1:5">
      <c r="A2974" s="87">
        <v>102707</v>
      </c>
      <c r="B2974" s="78" t="s">
        <v>3316</v>
      </c>
      <c r="C2974" s="87" t="s">
        <v>97</v>
      </c>
      <c r="D2974" s="88">
        <v>48.97</v>
      </c>
      <c r="E2974" s="126">
        <v>0.88380000000000003</v>
      </c>
    </row>
    <row r="2975" spans="1:5">
      <c r="A2975" s="87">
        <v>102704</v>
      </c>
      <c r="B2975" s="78" t="s">
        <v>3317</v>
      </c>
      <c r="C2975" s="87" t="s">
        <v>97</v>
      </c>
      <c r="D2975" s="88">
        <v>11.04</v>
      </c>
      <c r="E2975" s="126">
        <v>0.95920000000000005</v>
      </c>
    </row>
    <row r="2976" spans="1:5">
      <c r="A2976" s="87">
        <v>102705</v>
      </c>
      <c r="B2976" s="78" t="s">
        <v>3318</v>
      </c>
      <c r="C2976" s="87" t="s">
        <v>97</v>
      </c>
      <c r="D2976" s="88">
        <v>51.5</v>
      </c>
      <c r="E2976" s="126">
        <v>0</v>
      </c>
    </row>
    <row r="2977" spans="1:5">
      <c r="A2977" s="87">
        <v>98333</v>
      </c>
      <c r="B2977" s="78" t="s">
        <v>3319</v>
      </c>
      <c r="C2977" s="87" t="s">
        <v>359</v>
      </c>
      <c r="D2977" s="88">
        <v>0</v>
      </c>
      <c r="E2977" s="126"/>
    </row>
    <row r="2978" spans="1:5">
      <c r="A2978" s="87">
        <v>98332</v>
      </c>
      <c r="B2978" s="78" t="s">
        <v>3320</v>
      </c>
      <c r="C2978" s="87" t="s">
        <v>359</v>
      </c>
      <c r="D2978" s="88">
        <v>0</v>
      </c>
      <c r="E2978" s="126"/>
    </row>
    <row r="2979" spans="1:5">
      <c r="A2979" s="87">
        <v>98331</v>
      </c>
      <c r="B2979" s="78" t="s">
        <v>3321</v>
      </c>
      <c r="C2979" s="87" t="s">
        <v>359</v>
      </c>
      <c r="D2979" s="88">
        <v>0</v>
      </c>
      <c r="E2979" s="126"/>
    </row>
    <row r="2980" spans="1:5">
      <c r="A2980" s="87">
        <v>98327</v>
      </c>
      <c r="B2980" s="78" t="s">
        <v>3322</v>
      </c>
      <c r="C2980" s="87" t="s">
        <v>359</v>
      </c>
      <c r="D2980" s="88">
        <v>0</v>
      </c>
      <c r="E2980" s="126"/>
    </row>
    <row r="2981" spans="1:5">
      <c r="A2981" s="87">
        <v>98326</v>
      </c>
      <c r="B2981" s="78" t="s">
        <v>3323</v>
      </c>
      <c r="C2981" s="87" t="s">
        <v>359</v>
      </c>
      <c r="D2981" s="88">
        <v>0</v>
      </c>
      <c r="E2981" s="126"/>
    </row>
    <row r="2982" spans="1:5">
      <c r="A2982" s="87">
        <v>98325</v>
      </c>
      <c r="B2982" s="78" t="s">
        <v>3324</v>
      </c>
      <c r="C2982" s="87" t="s">
        <v>359</v>
      </c>
      <c r="D2982" s="88">
        <v>0</v>
      </c>
      <c r="E2982" s="126"/>
    </row>
    <row r="2983" spans="1:5">
      <c r="A2983" s="87">
        <v>98370</v>
      </c>
      <c r="B2983" s="78" t="s">
        <v>3325</v>
      </c>
      <c r="C2983" s="87" t="s">
        <v>359</v>
      </c>
      <c r="D2983" s="88">
        <v>0</v>
      </c>
      <c r="E2983" s="126"/>
    </row>
    <row r="2984" spans="1:5">
      <c r="A2984" s="87">
        <v>98389</v>
      </c>
      <c r="B2984" s="78" t="s">
        <v>3326</v>
      </c>
      <c r="C2984" s="87" t="s">
        <v>119</v>
      </c>
      <c r="D2984" s="88">
        <v>0</v>
      </c>
      <c r="E2984" s="126"/>
    </row>
    <row r="2985" spans="1:5">
      <c r="A2985" s="87">
        <v>98390</v>
      </c>
      <c r="B2985" s="78" t="s">
        <v>3327</v>
      </c>
      <c r="C2985" s="87" t="s">
        <v>119</v>
      </c>
      <c r="D2985" s="88">
        <v>0</v>
      </c>
      <c r="E2985" s="126"/>
    </row>
    <row r="2986" spans="1:5">
      <c r="A2986" s="87">
        <v>98391</v>
      </c>
      <c r="B2986" s="78" t="s">
        <v>3328</v>
      </c>
      <c r="C2986" s="87" t="s">
        <v>119</v>
      </c>
      <c r="D2986" s="88">
        <v>0</v>
      </c>
      <c r="E2986" s="126"/>
    </row>
    <row r="2987" spans="1:5">
      <c r="A2987" s="87">
        <v>98392</v>
      </c>
      <c r="B2987" s="78" t="s">
        <v>3329</v>
      </c>
      <c r="C2987" s="87" t="s">
        <v>119</v>
      </c>
      <c r="D2987" s="88">
        <v>0</v>
      </c>
      <c r="E2987" s="126"/>
    </row>
    <row r="2988" spans="1:5">
      <c r="A2988" s="87">
        <v>98393</v>
      </c>
      <c r="B2988" s="78" t="s">
        <v>3330</v>
      </c>
      <c r="C2988" s="87" t="s">
        <v>119</v>
      </c>
      <c r="D2988" s="88">
        <v>0</v>
      </c>
      <c r="E2988" s="126"/>
    </row>
    <row r="2989" spans="1:5">
      <c r="A2989" s="87">
        <v>98394</v>
      </c>
      <c r="B2989" s="78" t="s">
        <v>3331</v>
      </c>
      <c r="C2989" s="87" t="s">
        <v>119</v>
      </c>
      <c r="D2989" s="88">
        <v>0</v>
      </c>
      <c r="E2989" s="126"/>
    </row>
    <row r="2990" spans="1:5">
      <c r="A2990" s="87">
        <v>98395</v>
      </c>
      <c r="B2990" s="78" t="s">
        <v>3332</v>
      </c>
      <c r="C2990" s="87" t="s">
        <v>119</v>
      </c>
      <c r="D2990" s="88">
        <v>0</v>
      </c>
      <c r="E2990" s="126"/>
    </row>
    <row r="2991" spans="1:5">
      <c r="A2991" s="87">
        <v>98396</v>
      </c>
      <c r="B2991" s="78" t="s">
        <v>3333</v>
      </c>
      <c r="C2991" s="87" t="s">
        <v>119</v>
      </c>
      <c r="D2991" s="88">
        <v>0</v>
      </c>
      <c r="E2991" s="126"/>
    </row>
    <row r="2992" spans="1:5">
      <c r="A2992" s="87">
        <v>98369</v>
      </c>
      <c r="B2992" s="78" t="s">
        <v>3334</v>
      </c>
      <c r="C2992" s="87" t="s">
        <v>359</v>
      </c>
      <c r="D2992" s="88">
        <v>0</v>
      </c>
      <c r="E2992" s="126"/>
    </row>
    <row r="2993" spans="1:5">
      <c r="A2993" s="87">
        <v>98360</v>
      </c>
      <c r="B2993" s="78" t="s">
        <v>3335</v>
      </c>
      <c r="C2993" s="87" t="s">
        <v>359</v>
      </c>
      <c r="D2993" s="88">
        <v>0</v>
      </c>
      <c r="E2993" s="126"/>
    </row>
    <row r="2994" spans="1:5">
      <c r="A2994" s="87">
        <v>98368</v>
      </c>
      <c r="B2994" s="78" t="s">
        <v>3336</v>
      </c>
      <c r="C2994" s="87" t="s">
        <v>359</v>
      </c>
      <c r="D2994" s="88">
        <v>0</v>
      </c>
      <c r="E2994" s="126"/>
    </row>
    <row r="2995" spans="1:5">
      <c r="A2995" s="87">
        <v>98359</v>
      </c>
      <c r="B2995" s="78" t="s">
        <v>3337</v>
      </c>
      <c r="C2995" s="87" t="s">
        <v>359</v>
      </c>
      <c r="D2995" s="88">
        <v>0</v>
      </c>
      <c r="E2995" s="126"/>
    </row>
    <row r="2996" spans="1:5">
      <c r="A2996" s="87">
        <v>98367</v>
      </c>
      <c r="B2996" s="78" t="s">
        <v>3338</v>
      </c>
      <c r="C2996" s="87" t="s">
        <v>359</v>
      </c>
      <c r="D2996" s="88">
        <v>0</v>
      </c>
      <c r="E2996" s="126"/>
    </row>
    <row r="2997" spans="1:5">
      <c r="A2997" s="87">
        <v>98358</v>
      </c>
      <c r="B2997" s="78" t="s">
        <v>3339</v>
      </c>
      <c r="C2997" s="87" t="s">
        <v>359</v>
      </c>
      <c r="D2997" s="88">
        <v>0</v>
      </c>
      <c r="E2997" s="126"/>
    </row>
    <row r="2998" spans="1:5">
      <c r="A2998" s="87">
        <v>98352</v>
      </c>
      <c r="B2998" s="78" t="s">
        <v>3340</v>
      </c>
      <c r="C2998" s="87" t="s">
        <v>359</v>
      </c>
      <c r="D2998" s="88">
        <v>0</v>
      </c>
      <c r="E2998" s="126"/>
    </row>
    <row r="2999" spans="1:5">
      <c r="A2999" s="87">
        <v>98343</v>
      </c>
      <c r="B2999" s="78" t="s">
        <v>3341</v>
      </c>
      <c r="C2999" s="87" t="s">
        <v>359</v>
      </c>
      <c r="D2999" s="88">
        <v>0</v>
      </c>
      <c r="E2999" s="126"/>
    </row>
    <row r="3000" spans="1:5">
      <c r="A3000" s="87">
        <v>98351</v>
      </c>
      <c r="B3000" s="78" t="s">
        <v>3342</v>
      </c>
      <c r="C3000" s="87" t="s">
        <v>359</v>
      </c>
      <c r="D3000" s="88">
        <v>0</v>
      </c>
      <c r="E3000" s="126"/>
    </row>
    <row r="3001" spans="1:5">
      <c r="A3001" s="87">
        <v>98342</v>
      </c>
      <c r="B3001" s="78" t="s">
        <v>3343</v>
      </c>
      <c r="C3001" s="87" t="s">
        <v>359</v>
      </c>
      <c r="D3001" s="88">
        <v>0</v>
      </c>
      <c r="E3001" s="126"/>
    </row>
    <row r="3002" spans="1:5">
      <c r="A3002" s="87">
        <v>98350</v>
      </c>
      <c r="B3002" s="78" t="s">
        <v>3344</v>
      </c>
      <c r="C3002" s="87" t="s">
        <v>359</v>
      </c>
      <c r="D3002" s="88">
        <v>0</v>
      </c>
      <c r="E3002" s="126"/>
    </row>
    <row r="3003" spans="1:5">
      <c r="A3003" s="87">
        <v>98341</v>
      </c>
      <c r="B3003" s="78" t="s">
        <v>3345</v>
      </c>
      <c r="C3003" s="87" t="s">
        <v>359</v>
      </c>
      <c r="D3003" s="88">
        <v>0</v>
      </c>
      <c r="E3003" s="126"/>
    </row>
    <row r="3004" spans="1:5">
      <c r="A3004" s="87">
        <v>98381</v>
      </c>
      <c r="B3004" s="78" t="s">
        <v>3346</v>
      </c>
      <c r="C3004" s="87" t="s">
        <v>97</v>
      </c>
      <c r="D3004" s="88">
        <v>0</v>
      </c>
      <c r="E3004" s="126"/>
    </row>
    <row r="3005" spans="1:5">
      <c r="A3005" s="87">
        <v>98382</v>
      </c>
      <c r="B3005" s="78" t="s">
        <v>3347</v>
      </c>
      <c r="C3005" s="87" t="s">
        <v>97</v>
      </c>
      <c r="D3005" s="88">
        <v>0</v>
      </c>
      <c r="E3005" s="126"/>
    </row>
    <row r="3006" spans="1:5">
      <c r="A3006" s="87">
        <v>98383</v>
      </c>
      <c r="B3006" s="78" t="s">
        <v>3348</v>
      </c>
      <c r="C3006" s="87" t="s">
        <v>97</v>
      </c>
      <c r="D3006" s="88">
        <v>0</v>
      </c>
      <c r="E3006" s="126"/>
    </row>
    <row r="3007" spans="1:5">
      <c r="A3007" s="87">
        <v>98384</v>
      </c>
      <c r="B3007" s="78" t="s">
        <v>3349</v>
      </c>
      <c r="C3007" s="87" t="s">
        <v>97</v>
      </c>
      <c r="D3007" s="88">
        <v>0</v>
      </c>
      <c r="E3007" s="126"/>
    </row>
    <row r="3008" spans="1:5">
      <c r="A3008" s="87">
        <v>98385</v>
      </c>
      <c r="B3008" s="78" t="s">
        <v>3350</v>
      </c>
      <c r="C3008" s="87" t="s">
        <v>97</v>
      </c>
      <c r="D3008" s="88">
        <v>0</v>
      </c>
      <c r="E3008" s="126"/>
    </row>
    <row r="3009" spans="1:5">
      <c r="A3009" s="87">
        <v>98386</v>
      </c>
      <c r="B3009" s="78" t="s">
        <v>3351</v>
      </c>
      <c r="C3009" s="87" t="s">
        <v>97</v>
      </c>
      <c r="D3009" s="88">
        <v>0</v>
      </c>
      <c r="E3009" s="126"/>
    </row>
    <row r="3010" spans="1:5">
      <c r="A3010" s="87">
        <v>98387</v>
      </c>
      <c r="B3010" s="78" t="s">
        <v>3352</v>
      </c>
      <c r="C3010" s="87" t="s">
        <v>97</v>
      </c>
      <c r="D3010" s="88">
        <v>0</v>
      </c>
      <c r="E3010" s="126"/>
    </row>
    <row r="3011" spans="1:5">
      <c r="A3011" s="87">
        <v>98388</v>
      </c>
      <c r="B3011" s="78" t="s">
        <v>3353</v>
      </c>
      <c r="C3011" s="87" t="s">
        <v>97</v>
      </c>
      <c r="D3011" s="88">
        <v>0</v>
      </c>
      <c r="E3011" s="126"/>
    </row>
    <row r="3012" spans="1:5">
      <c r="A3012" s="87">
        <v>98346</v>
      </c>
      <c r="B3012" s="78" t="s">
        <v>3354</v>
      </c>
      <c r="C3012" s="87" t="s">
        <v>359</v>
      </c>
      <c r="D3012" s="88">
        <v>0</v>
      </c>
      <c r="E3012" s="126"/>
    </row>
    <row r="3013" spans="1:5">
      <c r="A3013" s="87">
        <v>98363</v>
      </c>
      <c r="B3013" s="78" t="s">
        <v>3355</v>
      </c>
      <c r="C3013" s="87" t="s">
        <v>359</v>
      </c>
      <c r="D3013" s="88">
        <v>0</v>
      </c>
      <c r="E3013" s="126"/>
    </row>
    <row r="3014" spans="1:5">
      <c r="A3014" s="87">
        <v>98354</v>
      </c>
      <c r="B3014" s="78" t="s">
        <v>3356</v>
      </c>
      <c r="C3014" s="87" t="s">
        <v>359</v>
      </c>
      <c r="D3014" s="88">
        <v>0</v>
      </c>
      <c r="E3014" s="126"/>
    </row>
    <row r="3015" spans="1:5">
      <c r="A3015" s="87">
        <v>98337</v>
      </c>
      <c r="B3015" s="78" t="s">
        <v>3357</v>
      </c>
      <c r="C3015" s="87" t="s">
        <v>359</v>
      </c>
      <c r="D3015" s="88">
        <v>0</v>
      </c>
      <c r="E3015" s="126"/>
    </row>
    <row r="3016" spans="1:5">
      <c r="A3016" s="87">
        <v>98345</v>
      </c>
      <c r="B3016" s="78" t="s">
        <v>3358</v>
      </c>
      <c r="C3016" s="87" t="s">
        <v>359</v>
      </c>
      <c r="D3016" s="88">
        <v>0</v>
      </c>
      <c r="E3016" s="126"/>
    </row>
    <row r="3017" spans="1:5">
      <c r="A3017" s="87">
        <v>98362</v>
      </c>
      <c r="B3017" s="78" t="s">
        <v>3359</v>
      </c>
      <c r="C3017" s="87" t="s">
        <v>359</v>
      </c>
      <c r="D3017" s="88">
        <v>0</v>
      </c>
      <c r="E3017" s="126"/>
    </row>
    <row r="3018" spans="1:5">
      <c r="A3018" s="87">
        <v>98403</v>
      </c>
      <c r="B3018" s="78" t="s">
        <v>3360</v>
      </c>
      <c r="C3018" s="87" t="s">
        <v>359</v>
      </c>
      <c r="D3018" s="88">
        <v>0</v>
      </c>
      <c r="E3018" s="126"/>
    </row>
    <row r="3019" spans="1:5">
      <c r="A3019" s="87">
        <v>98335</v>
      </c>
      <c r="B3019" s="78" t="s">
        <v>3361</v>
      </c>
      <c r="C3019" s="87" t="s">
        <v>359</v>
      </c>
      <c r="D3019" s="88">
        <v>0</v>
      </c>
      <c r="E3019" s="126"/>
    </row>
    <row r="3020" spans="1:5">
      <c r="A3020" s="87">
        <v>98344</v>
      </c>
      <c r="B3020" s="78" t="s">
        <v>3362</v>
      </c>
      <c r="C3020" s="87" t="s">
        <v>359</v>
      </c>
      <c r="D3020" s="88">
        <v>0</v>
      </c>
      <c r="E3020" s="126"/>
    </row>
    <row r="3021" spans="1:5">
      <c r="A3021" s="87">
        <v>98361</v>
      </c>
      <c r="B3021" s="78" t="s">
        <v>3363</v>
      </c>
      <c r="C3021" s="87" t="s">
        <v>359</v>
      </c>
      <c r="D3021" s="88">
        <v>0</v>
      </c>
      <c r="E3021" s="126"/>
    </row>
    <row r="3022" spans="1:5">
      <c r="A3022" s="87">
        <v>98353</v>
      </c>
      <c r="B3022" s="78" t="s">
        <v>3364</v>
      </c>
      <c r="C3022" s="87" t="s">
        <v>359</v>
      </c>
      <c r="D3022" s="88">
        <v>0</v>
      </c>
      <c r="E3022" s="126"/>
    </row>
    <row r="3023" spans="1:5">
      <c r="A3023" s="87">
        <v>98334</v>
      </c>
      <c r="B3023" s="78" t="s">
        <v>3365</v>
      </c>
      <c r="C3023" s="87" t="s">
        <v>359</v>
      </c>
      <c r="D3023" s="88">
        <v>0</v>
      </c>
      <c r="E3023" s="126"/>
    </row>
    <row r="3024" spans="1:5">
      <c r="A3024" s="87">
        <v>98371</v>
      </c>
      <c r="B3024" s="78" t="s">
        <v>3366</v>
      </c>
      <c r="C3024" s="87" t="s">
        <v>359</v>
      </c>
      <c r="D3024" s="88">
        <v>0</v>
      </c>
      <c r="E3024" s="126"/>
    </row>
    <row r="3025" spans="1:5">
      <c r="A3025" s="87">
        <v>98397</v>
      </c>
      <c r="B3025" s="78" t="s">
        <v>3367</v>
      </c>
      <c r="C3025" s="87" t="s">
        <v>359</v>
      </c>
      <c r="D3025" s="88">
        <v>12.06</v>
      </c>
      <c r="E3025" s="126">
        <v>0</v>
      </c>
    </row>
    <row r="3026" spans="1:5">
      <c r="A3026" s="87">
        <v>97280</v>
      </c>
      <c r="B3026" s="78" t="s">
        <v>3368</v>
      </c>
      <c r="C3026" s="87" t="s">
        <v>119</v>
      </c>
      <c r="D3026" s="88">
        <v>0</v>
      </c>
      <c r="E3026" s="126"/>
    </row>
    <row r="3027" spans="1:5">
      <c r="A3027" s="87">
        <v>97275</v>
      </c>
      <c r="B3027" s="78" t="s">
        <v>3369</v>
      </c>
      <c r="C3027" s="87" t="s">
        <v>119</v>
      </c>
      <c r="D3027" s="88">
        <v>0</v>
      </c>
      <c r="E3027" s="126"/>
    </row>
    <row r="3028" spans="1:5">
      <c r="A3028" s="87">
        <v>97279</v>
      </c>
      <c r="B3028" s="78" t="s">
        <v>3370</v>
      </c>
      <c r="C3028" s="87" t="s">
        <v>119</v>
      </c>
      <c r="D3028" s="88">
        <v>0</v>
      </c>
      <c r="E3028" s="126"/>
    </row>
    <row r="3029" spans="1:5">
      <c r="A3029" s="87">
        <v>97285</v>
      </c>
      <c r="B3029" s="78" t="s">
        <v>3371</v>
      </c>
      <c r="C3029" s="87" t="s">
        <v>119</v>
      </c>
      <c r="D3029" s="88">
        <v>0</v>
      </c>
      <c r="E3029" s="126"/>
    </row>
    <row r="3030" spans="1:5">
      <c r="A3030" s="87">
        <v>97286</v>
      </c>
      <c r="B3030" s="78" t="s">
        <v>3372</v>
      </c>
      <c r="C3030" s="87" t="s">
        <v>119</v>
      </c>
      <c r="D3030" s="88">
        <v>0</v>
      </c>
      <c r="E3030" s="126"/>
    </row>
    <row r="3031" spans="1:5">
      <c r="A3031" s="87">
        <v>97291</v>
      </c>
      <c r="B3031" s="78" t="s">
        <v>3373</v>
      </c>
      <c r="C3031" s="87" t="s">
        <v>119</v>
      </c>
      <c r="D3031" s="88">
        <v>0</v>
      </c>
      <c r="E3031" s="126"/>
    </row>
    <row r="3032" spans="1:5">
      <c r="A3032" s="87">
        <v>97292</v>
      </c>
      <c r="B3032" s="78" t="s">
        <v>3374</v>
      </c>
      <c r="C3032" s="87" t="s">
        <v>119</v>
      </c>
      <c r="D3032" s="88">
        <v>0</v>
      </c>
      <c r="E3032" s="126"/>
    </row>
    <row r="3033" spans="1:5">
      <c r="A3033" s="87">
        <v>97297</v>
      </c>
      <c r="B3033" s="78" t="s">
        <v>3375</v>
      </c>
      <c r="C3033" s="87" t="s">
        <v>119</v>
      </c>
      <c r="D3033" s="88">
        <v>0</v>
      </c>
      <c r="E3033" s="126"/>
    </row>
    <row r="3034" spans="1:5">
      <c r="A3034" s="87">
        <v>97298</v>
      </c>
      <c r="B3034" s="78" t="s">
        <v>3376</v>
      </c>
      <c r="C3034" s="87" t="s">
        <v>119</v>
      </c>
      <c r="D3034" s="88">
        <v>0</v>
      </c>
      <c r="E3034" s="126"/>
    </row>
    <row r="3035" spans="1:5">
      <c r="A3035" s="87">
        <v>97303</v>
      </c>
      <c r="B3035" s="78" t="s">
        <v>3377</v>
      </c>
      <c r="C3035" s="87" t="s">
        <v>119</v>
      </c>
      <c r="D3035" s="88">
        <v>0</v>
      </c>
      <c r="E3035" s="126"/>
    </row>
    <row r="3036" spans="1:5">
      <c r="A3036" s="87">
        <v>97304</v>
      </c>
      <c r="B3036" s="78" t="s">
        <v>3378</v>
      </c>
      <c r="C3036" s="87" t="s">
        <v>119</v>
      </c>
      <c r="D3036" s="88">
        <v>0</v>
      </c>
      <c r="E3036" s="126"/>
    </row>
    <row r="3037" spans="1:5">
      <c r="A3037" s="87">
        <v>97309</v>
      </c>
      <c r="B3037" s="78" t="s">
        <v>3379</v>
      </c>
      <c r="C3037" s="87" t="s">
        <v>119</v>
      </c>
      <c r="D3037" s="88">
        <v>0</v>
      </c>
      <c r="E3037" s="126"/>
    </row>
    <row r="3038" spans="1:5">
      <c r="A3038" s="87">
        <v>97310</v>
      </c>
      <c r="B3038" s="78" t="s">
        <v>3380</v>
      </c>
      <c r="C3038" s="87" t="s">
        <v>119</v>
      </c>
      <c r="D3038" s="88">
        <v>0</v>
      </c>
      <c r="E3038" s="126"/>
    </row>
    <row r="3039" spans="1:5">
      <c r="A3039" s="87">
        <v>97282</v>
      </c>
      <c r="B3039" s="78" t="s">
        <v>3381</v>
      </c>
      <c r="C3039" s="87" t="s">
        <v>119</v>
      </c>
      <c r="D3039" s="88">
        <v>0</v>
      </c>
      <c r="E3039" s="126"/>
    </row>
    <row r="3040" spans="1:5">
      <c r="A3040" s="87">
        <v>97276</v>
      </c>
      <c r="B3040" s="78" t="s">
        <v>3382</v>
      </c>
      <c r="C3040" s="87" t="s">
        <v>119</v>
      </c>
      <c r="D3040" s="88">
        <v>0</v>
      </c>
      <c r="E3040" s="126"/>
    </row>
    <row r="3041" spans="1:5">
      <c r="A3041" s="87">
        <v>97281</v>
      </c>
      <c r="B3041" s="78" t="s">
        <v>3383</v>
      </c>
      <c r="C3041" s="87" t="s">
        <v>119</v>
      </c>
      <c r="D3041" s="88">
        <v>0</v>
      </c>
      <c r="E3041" s="126"/>
    </row>
    <row r="3042" spans="1:5">
      <c r="A3042" s="87">
        <v>97287</v>
      </c>
      <c r="B3042" s="78" t="s">
        <v>3384</v>
      </c>
      <c r="C3042" s="87" t="s">
        <v>119</v>
      </c>
      <c r="D3042" s="88">
        <v>0</v>
      </c>
      <c r="E3042" s="126"/>
    </row>
    <row r="3043" spans="1:5">
      <c r="A3043" s="87">
        <v>97288</v>
      </c>
      <c r="B3043" s="78" t="s">
        <v>3385</v>
      </c>
      <c r="C3043" s="87" t="s">
        <v>119</v>
      </c>
      <c r="D3043" s="88">
        <v>0</v>
      </c>
      <c r="E3043" s="126"/>
    </row>
    <row r="3044" spans="1:5">
      <c r="A3044" s="87">
        <v>97293</v>
      </c>
      <c r="B3044" s="78" t="s">
        <v>3386</v>
      </c>
      <c r="C3044" s="87" t="s">
        <v>119</v>
      </c>
      <c r="D3044" s="88">
        <v>0</v>
      </c>
      <c r="E3044" s="126"/>
    </row>
    <row r="3045" spans="1:5">
      <c r="A3045" s="87">
        <v>97294</v>
      </c>
      <c r="B3045" s="78" t="s">
        <v>3387</v>
      </c>
      <c r="C3045" s="87" t="s">
        <v>119</v>
      </c>
      <c r="D3045" s="88">
        <v>0</v>
      </c>
      <c r="E3045" s="126"/>
    </row>
    <row r="3046" spans="1:5">
      <c r="A3046" s="87">
        <v>97299</v>
      </c>
      <c r="B3046" s="78" t="s">
        <v>3388</v>
      </c>
      <c r="C3046" s="87" t="s">
        <v>119</v>
      </c>
      <c r="D3046" s="88">
        <v>0</v>
      </c>
      <c r="E3046" s="126"/>
    </row>
    <row r="3047" spans="1:5">
      <c r="A3047" s="87">
        <v>97300</v>
      </c>
      <c r="B3047" s="78" t="s">
        <v>3389</v>
      </c>
      <c r="C3047" s="87" t="s">
        <v>119</v>
      </c>
      <c r="D3047" s="88">
        <v>0</v>
      </c>
      <c r="E3047" s="126"/>
    </row>
    <row r="3048" spans="1:5">
      <c r="A3048" s="87">
        <v>97305</v>
      </c>
      <c r="B3048" s="78" t="s">
        <v>3390</v>
      </c>
      <c r="C3048" s="87" t="s">
        <v>119</v>
      </c>
      <c r="D3048" s="88">
        <v>0</v>
      </c>
      <c r="E3048" s="126"/>
    </row>
    <row r="3049" spans="1:5">
      <c r="A3049" s="87">
        <v>97306</v>
      </c>
      <c r="B3049" s="78" t="s">
        <v>3391</v>
      </c>
      <c r="C3049" s="87" t="s">
        <v>119</v>
      </c>
      <c r="D3049" s="88">
        <v>0</v>
      </c>
      <c r="E3049" s="126"/>
    </row>
    <row r="3050" spans="1:5">
      <c r="A3050" s="87">
        <v>97311</v>
      </c>
      <c r="B3050" s="78" t="s">
        <v>3392</v>
      </c>
      <c r="C3050" s="87" t="s">
        <v>119</v>
      </c>
      <c r="D3050" s="88">
        <v>0</v>
      </c>
      <c r="E3050" s="126"/>
    </row>
    <row r="3051" spans="1:5">
      <c r="A3051" s="87">
        <v>97312</v>
      </c>
      <c r="B3051" s="78" t="s">
        <v>3393</v>
      </c>
      <c r="C3051" s="87" t="s">
        <v>119</v>
      </c>
      <c r="D3051" s="88">
        <v>0</v>
      </c>
      <c r="E3051" s="126"/>
    </row>
    <row r="3052" spans="1:5">
      <c r="A3052" s="87">
        <v>97278</v>
      </c>
      <c r="B3052" s="78" t="s">
        <v>3394</v>
      </c>
      <c r="C3052" s="87" t="s">
        <v>119</v>
      </c>
      <c r="D3052" s="88">
        <v>0</v>
      </c>
      <c r="E3052" s="126"/>
    </row>
    <row r="3053" spans="1:5">
      <c r="A3053" s="87">
        <v>97274</v>
      </c>
      <c r="B3053" s="78" t="s">
        <v>3395</v>
      </c>
      <c r="C3053" s="87" t="s">
        <v>119</v>
      </c>
      <c r="D3053" s="88">
        <v>0</v>
      </c>
      <c r="E3053" s="126"/>
    </row>
    <row r="3054" spans="1:5">
      <c r="A3054" s="87">
        <v>97283</v>
      </c>
      <c r="B3054" s="78" t="s">
        <v>3396</v>
      </c>
      <c r="C3054" s="87" t="s">
        <v>119</v>
      </c>
      <c r="D3054" s="88">
        <v>0</v>
      </c>
      <c r="E3054" s="126"/>
    </row>
    <row r="3055" spans="1:5">
      <c r="A3055" s="87">
        <v>97284</v>
      </c>
      <c r="B3055" s="78" t="s">
        <v>3397</v>
      </c>
      <c r="C3055" s="87" t="s">
        <v>119</v>
      </c>
      <c r="D3055" s="88">
        <v>0</v>
      </c>
      <c r="E3055" s="126"/>
    </row>
    <row r="3056" spans="1:5">
      <c r="A3056" s="87">
        <v>97289</v>
      </c>
      <c r="B3056" s="78" t="s">
        <v>3398</v>
      </c>
      <c r="C3056" s="87" t="s">
        <v>119</v>
      </c>
      <c r="D3056" s="88">
        <v>0</v>
      </c>
      <c r="E3056" s="126"/>
    </row>
    <row r="3057" spans="1:5">
      <c r="A3057" s="87">
        <v>97290</v>
      </c>
      <c r="B3057" s="78" t="s">
        <v>3399</v>
      </c>
      <c r="C3057" s="87" t="s">
        <v>119</v>
      </c>
      <c r="D3057" s="88">
        <v>0</v>
      </c>
      <c r="E3057" s="126"/>
    </row>
    <row r="3058" spans="1:5">
      <c r="A3058" s="87">
        <v>97295</v>
      </c>
      <c r="B3058" s="78" t="s">
        <v>3400</v>
      </c>
      <c r="C3058" s="87" t="s">
        <v>119</v>
      </c>
      <c r="D3058" s="88">
        <v>0</v>
      </c>
      <c r="E3058" s="126"/>
    </row>
    <row r="3059" spans="1:5">
      <c r="A3059" s="87">
        <v>97296</v>
      </c>
      <c r="B3059" s="78" t="s">
        <v>3401</v>
      </c>
      <c r="C3059" s="87" t="s">
        <v>119</v>
      </c>
      <c r="D3059" s="88">
        <v>0</v>
      </c>
      <c r="E3059" s="126"/>
    </row>
    <row r="3060" spans="1:5">
      <c r="A3060" s="87">
        <v>97301</v>
      </c>
      <c r="B3060" s="78" t="s">
        <v>3402</v>
      </c>
      <c r="C3060" s="87" t="s">
        <v>119</v>
      </c>
      <c r="D3060" s="88">
        <v>0</v>
      </c>
      <c r="E3060" s="126"/>
    </row>
    <row r="3061" spans="1:5">
      <c r="A3061" s="87">
        <v>97302</v>
      </c>
      <c r="B3061" s="78" t="s">
        <v>3403</v>
      </c>
      <c r="C3061" s="87" t="s">
        <v>119</v>
      </c>
      <c r="D3061" s="88">
        <v>0</v>
      </c>
      <c r="E3061" s="126"/>
    </row>
    <row r="3062" spans="1:5">
      <c r="A3062" s="87">
        <v>97307</v>
      </c>
      <c r="B3062" s="78" t="s">
        <v>3404</v>
      </c>
      <c r="C3062" s="87" t="s">
        <v>119</v>
      </c>
      <c r="D3062" s="88">
        <v>0</v>
      </c>
      <c r="E3062" s="126"/>
    </row>
    <row r="3063" spans="1:5">
      <c r="A3063" s="87">
        <v>97277</v>
      </c>
      <c r="B3063" s="78" t="s">
        <v>3405</v>
      </c>
      <c r="C3063" s="87" t="s">
        <v>119</v>
      </c>
      <c r="D3063" s="88">
        <v>0</v>
      </c>
      <c r="E3063" s="126"/>
    </row>
    <row r="3064" spans="1:5">
      <c r="A3064" s="87">
        <v>97308</v>
      </c>
      <c r="B3064" s="78" t="s">
        <v>3406</v>
      </c>
      <c r="C3064" s="87" t="s">
        <v>119</v>
      </c>
      <c r="D3064" s="88">
        <v>0</v>
      </c>
      <c r="E3064" s="126"/>
    </row>
    <row r="3065" spans="1:5">
      <c r="A3065" s="87">
        <v>97238</v>
      </c>
      <c r="B3065" s="78" t="s">
        <v>3407</v>
      </c>
      <c r="C3065" s="87" t="s">
        <v>97</v>
      </c>
      <c r="D3065" s="88">
        <v>0</v>
      </c>
      <c r="E3065" s="126"/>
    </row>
    <row r="3066" spans="1:5">
      <c r="A3066" s="87">
        <v>97239</v>
      </c>
      <c r="B3066" s="78" t="s">
        <v>3408</v>
      </c>
      <c r="C3066" s="87" t="s">
        <v>97</v>
      </c>
      <c r="D3066" s="88">
        <v>0</v>
      </c>
      <c r="E3066" s="126"/>
    </row>
    <row r="3067" spans="1:5">
      <c r="A3067" s="87">
        <v>97240</v>
      </c>
      <c r="B3067" s="78" t="s">
        <v>3409</v>
      </c>
      <c r="C3067" s="87" t="s">
        <v>97</v>
      </c>
      <c r="D3067" s="88">
        <v>0</v>
      </c>
      <c r="E3067" s="126"/>
    </row>
    <row r="3068" spans="1:5">
      <c r="A3068" s="87">
        <v>97241</v>
      </c>
      <c r="B3068" s="78" t="s">
        <v>3410</v>
      </c>
      <c r="C3068" s="87" t="s">
        <v>97</v>
      </c>
      <c r="D3068" s="88">
        <v>0</v>
      </c>
      <c r="E3068" s="126"/>
    </row>
    <row r="3069" spans="1:5">
      <c r="A3069" s="87">
        <v>97242</v>
      </c>
      <c r="B3069" s="78" t="s">
        <v>3411</v>
      </c>
      <c r="C3069" s="87" t="s">
        <v>97</v>
      </c>
      <c r="D3069" s="88">
        <v>0</v>
      </c>
      <c r="E3069" s="126"/>
    </row>
    <row r="3070" spans="1:5">
      <c r="A3070" s="87">
        <v>97243</v>
      </c>
      <c r="B3070" s="78" t="s">
        <v>3412</v>
      </c>
      <c r="C3070" s="87" t="s">
        <v>97</v>
      </c>
      <c r="D3070" s="88">
        <v>0</v>
      </c>
      <c r="E3070" s="126"/>
    </row>
    <row r="3071" spans="1:5">
      <c r="A3071" s="87">
        <v>97244</v>
      </c>
      <c r="B3071" s="78" t="s">
        <v>3413</v>
      </c>
      <c r="C3071" s="87" t="s">
        <v>97</v>
      </c>
      <c r="D3071" s="88">
        <v>0</v>
      </c>
      <c r="E3071" s="126"/>
    </row>
    <row r="3072" spans="1:5">
      <c r="A3072" s="87">
        <v>97245</v>
      </c>
      <c r="B3072" s="78" t="s">
        <v>3414</v>
      </c>
      <c r="C3072" s="87" t="s">
        <v>97</v>
      </c>
      <c r="D3072" s="88">
        <v>0</v>
      </c>
      <c r="E3072" s="126"/>
    </row>
    <row r="3073" spans="1:5">
      <c r="A3073" s="87">
        <v>97236</v>
      </c>
      <c r="B3073" s="78" t="s">
        <v>3415</v>
      </c>
      <c r="C3073" s="87" t="s">
        <v>97</v>
      </c>
      <c r="D3073" s="88">
        <v>0</v>
      </c>
      <c r="E3073" s="126"/>
    </row>
    <row r="3074" spans="1:5">
      <c r="A3074" s="87">
        <v>97246</v>
      </c>
      <c r="B3074" s="78" t="s">
        <v>3416</v>
      </c>
      <c r="C3074" s="87" t="s">
        <v>97</v>
      </c>
      <c r="D3074" s="88">
        <v>0</v>
      </c>
      <c r="E3074" s="126"/>
    </row>
    <row r="3075" spans="1:5">
      <c r="A3075" s="87">
        <v>97247</v>
      </c>
      <c r="B3075" s="78" t="s">
        <v>3417</v>
      </c>
      <c r="C3075" s="87" t="s">
        <v>97</v>
      </c>
      <c r="D3075" s="88">
        <v>0</v>
      </c>
      <c r="E3075" s="126"/>
    </row>
    <row r="3076" spans="1:5">
      <c r="A3076" s="87">
        <v>97237</v>
      </c>
      <c r="B3076" s="78" t="s">
        <v>3418</v>
      </c>
      <c r="C3076" s="87" t="s">
        <v>97</v>
      </c>
      <c r="D3076" s="88">
        <v>0</v>
      </c>
      <c r="E3076" s="126"/>
    </row>
    <row r="3077" spans="1:5">
      <c r="A3077" s="87">
        <v>97248</v>
      </c>
      <c r="B3077" s="78" t="s">
        <v>3419</v>
      </c>
      <c r="C3077" s="87" t="s">
        <v>97</v>
      </c>
      <c r="D3077" s="88">
        <v>0</v>
      </c>
      <c r="E3077" s="126"/>
    </row>
    <row r="3078" spans="1:5">
      <c r="A3078" s="87">
        <v>97251</v>
      </c>
      <c r="B3078" s="78" t="s">
        <v>3420</v>
      </c>
      <c r="C3078" s="87" t="s">
        <v>119</v>
      </c>
      <c r="D3078" s="88">
        <v>0</v>
      </c>
      <c r="E3078" s="126"/>
    </row>
    <row r="3079" spans="1:5">
      <c r="A3079" s="87">
        <v>97254</v>
      </c>
      <c r="B3079" s="78" t="s">
        <v>3421</v>
      </c>
      <c r="C3079" s="87" t="s">
        <v>119</v>
      </c>
      <c r="D3079" s="88">
        <v>0</v>
      </c>
      <c r="E3079" s="126"/>
    </row>
    <row r="3080" spans="1:5">
      <c r="A3080" s="87">
        <v>97255</v>
      </c>
      <c r="B3080" s="78" t="s">
        <v>3422</v>
      </c>
      <c r="C3080" s="87" t="s">
        <v>119</v>
      </c>
      <c r="D3080" s="88">
        <v>0</v>
      </c>
      <c r="E3080" s="126"/>
    </row>
    <row r="3081" spans="1:5">
      <c r="A3081" s="87">
        <v>97249</v>
      </c>
      <c r="B3081" s="78" t="s">
        <v>3423</v>
      </c>
      <c r="C3081" s="87" t="s">
        <v>119</v>
      </c>
      <c r="D3081" s="88">
        <v>0</v>
      </c>
      <c r="E3081" s="126"/>
    </row>
    <row r="3082" spans="1:5">
      <c r="A3082" s="87">
        <v>97250</v>
      </c>
      <c r="B3082" s="78" t="s">
        <v>3424</v>
      </c>
      <c r="C3082" s="87" t="s">
        <v>119</v>
      </c>
      <c r="D3082" s="88">
        <v>0</v>
      </c>
      <c r="E3082" s="126"/>
    </row>
    <row r="3083" spans="1:5">
      <c r="A3083" s="87">
        <v>97258</v>
      </c>
      <c r="B3083" s="78" t="s">
        <v>3425</v>
      </c>
      <c r="C3083" s="87" t="s">
        <v>119</v>
      </c>
      <c r="D3083" s="88">
        <v>0</v>
      </c>
      <c r="E3083" s="126"/>
    </row>
    <row r="3084" spans="1:5">
      <c r="A3084" s="87">
        <v>97259</v>
      </c>
      <c r="B3084" s="78" t="s">
        <v>3426</v>
      </c>
      <c r="C3084" s="87" t="s">
        <v>119</v>
      </c>
      <c r="D3084" s="88">
        <v>0</v>
      </c>
      <c r="E3084" s="126"/>
    </row>
    <row r="3085" spans="1:5">
      <c r="A3085" s="87">
        <v>97262</v>
      </c>
      <c r="B3085" s="78" t="s">
        <v>3427</v>
      </c>
      <c r="C3085" s="87" t="s">
        <v>119</v>
      </c>
      <c r="D3085" s="88">
        <v>0</v>
      </c>
      <c r="E3085" s="126"/>
    </row>
    <row r="3086" spans="1:5">
      <c r="A3086" s="87">
        <v>97263</v>
      </c>
      <c r="B3086" s="78" t="s">
        <v>3428</v>
      </c>
      <c r="C3086" s="87" t="s">
        <v>119</v>
      </c>
      <c r="D3086" s="88">
        <v>0</v>
      </c>
      <c r="E3086" s="126"/>
    </row>
    <row r="3087" spans="1:5">
      <c r="A3087" s="87">
        <v>97266</v>
      </c>
      <c r="B3087" s="78" t="s">
        <v>3429</v>
      </c>
      <c r="C3087" s="87" t="s">
        <v>119</v>
      </c>
      <c r="D3087" s="88">
        <v>0</v>
      </c>
      <c r="E3087" s="126"/>
    </row>
    <row r="3088" spans="1:5">
      <c r="A3088" s="87">
        <v>97267</v>
      </c>
      <c r="B3088" s="78" t="s">
        <v>3430</v>
      </c>
      <c r="C3088" s="87" t="s">
        <v>119</v>
      </c>
      <c r="D3088" s="88">
        <v>0</v>
      </c>
      <c r="E3088" s="126"/>
    </row>
    <row r="3089" spans="1:5">
      <c r="A3089" s="87">
        <v>97270</v>
      </c>
      <c r="B3089" s="78" t="s">
        <v>3431</v>
      </c>
      <c r="C3089" s="87" t="s">
        <v>119</v>
      </c>
      <c r="D3089" s="88">
        <v>0</v>
      </c>
      <c r="E3089" s="126"/>
    </row>
    <row r="3090" spans="1:5">
      <c r="A3090" s="87">
        <v>97271</v>
      </c>
      <c r="B3090" s="78" t="s">
        <v>3432</v>
      </c>
      <c r="C3090" s="87" t="s">
        <v>119</v>
      </c>
      <c r="D3090" s="88">
        <v>0</v>
      </c>
      <c r="E3090" s="126"/>
    </row>
    <row r="3091" spans="1:5">
      <c r="A3091" s="87">
        <v>97252</v>
      </c>
      <c r="B3091" s="78" t="s">
        <v>3433</v>
      </c>
      <c r="C3091" s="87" t="s">
        <v>119</v>
      </c>
      <c r="D3091" s="88">
        <v>0</v>
      </c>
      <c r="E3091" s="126"/>
    </row>
    <row r="3092" spans="1:5">
      <c r="A3092" s="87">
        <v>97257</v>
      </c>
      <c r="B3092" s="78" t="s">
        <v>3434</v>
      </c>
      <c r="C3092" s="87" t="s">
        <v>119</v>
      </c>
      <c r="D3092" s="88">
        <v>0</v>
      </c>
      <c r="E3092" s="126"/>
    </row>
    <row r="3093" spans="1:5">
      <c r="A3093" s="87">
        <v>97256</v>
      </c>
      <c r="B3093" s="78" t="s">
        <v>3435</v>
      </c>
      <c r="C3093" s="87" t="s">
        <v>119</v>
      </c>
      <c r="D3093" s="88">
        <v>0</v>
      </c>
      <c r="E3093" s="126"/>
    </row>
    <row r="3094" spans="1:5">
      <c r="A3094" s="87">
        <v>97253</v>
      </c>
      <c r="B3094" s="78" t="s">
        <v>3436</v>
      </c>
      <c r="C3094" s="87" t="s">
        <v>119</v>
      </c>
      <c r="D3094" s="88">
        <v>0</v>
      </c>
      <c r="E3094" s="126"/>
    </row>
    <row r="3095" spans="1:5">
      <c r="A3095" s="87">
        <v>97261</v>
      </c>
      <c r="B3095" s="78" t="s">
        <v>3437</v>
      </c>
      <c r="C3095" s="87" t="s">
        <v>119</v>
      </c>
      <c r="D3095" s="88">
        <v>0</v>
      </c>
      <c r="E3095" s="126"/>
    </row>
    <row r="3096" spans="1:5">
      <c r="A3096" s="87">
        <v>97260</v>
      </c>
      <c r="B3096" s="78" t="s">
        <v>3438</v>
      </c>
      <c r="C3096" s="87" t="s">
        <v>119</v>
      </c>
      <c r="D3096" s="88">
        <v>0</v>
      </c>
      <c r="E3096" s="126"/>
    </row>
    <row r="3097" spans="1:5">
      <c r="A3097" s="87">
        <v>97265</v>
      </c>
      <c r="B3097" s="78" t="s">
        <v>3439</v>
      </c>
      <c r="C3097" s="87" t="s">
        <v>119</v>
      </c>
      <c r="D3097" s="88">
        <v>0</v>
      </c>
      <c r="E3097" s="126"/>
    </row>
    <row r="3098" spans="1:5">
      <c r="A3098" s="87">
        <v>97264</v>
      </c>
      <c r="B3098" s="78" t="s">
        <v>3440</v>
      </c>
      <c r="C3098" s="87" t="s">
        <v>119</v>
      </c>
      <c r="D3098" s="88">
        <v>0</v>
      </c>
      <c r="E3098" s="126"/>
    </row>
    <row r="3099" spans="1:5">
      <c r="A3099" s="87">
        <v>97269</v>
      </c>
      <c r="B3099" s="78" t="s">
        <v>3441</v>
      </c>
      <c r="C3099" s="87" t="s">
        <v>119</v>
      </c>
      <c r="D3099" s="88">
        <v>0</v>
      </c>
      <c r="E3099" s="126"/>
    </row>
    <row r="3100" spans="1:5">
      <c r="A3100" s="87">
        <v>97268</v>
      </c>
      <c r="B3100" s="78" t="s">
        <v>3442</v>
      </c>
      <c r="C3100" s="87" t="s">
        <v>119</v>
      </c>
      <c r="D3100" s="88">
        <v>0</v>
      </c>
      <c r="E3100" s="126"/>
    </row>
    <row r="3101" spans="1:5">
      <c r="A3101" s="87">
        <v>97273</v>
      </c>
      <c r="B3101" s="78" t="s">
        <v>3443</v>
      </c>
      <c r="C3101" s="87" t="s">
        <v>119</v>
      </c>
      <c r="D3101" s="88">
        <v>0</v>
      </c>
      <c r="E3101" s="126"/>
    </row>
    <row r="3102" spans="1:5">
      <c r="A3102" s="87">
        <v>97272</v>
      </c>
      <c r="B3102" s="78" t="s">
        <v>3444</v>
      </c>
      <c r="C3102" s="87" t="s">
        <v>119</v>
      </c>
      <c r="D3102" s="88">
        <v>0</v>
      </c>
      <c r="E3102" s="126"/>
    </row>
    <row r="3103" spans="1:5">
      <c r="A3103" s="87">
        <v>97315</v>
      </c>
      <c r="B3103" s="78" t="s">
        <v>3445</v>
      </c>
      <c r="C3103" s="87" t="s">
        <v>119</v>
      </c>
      <c r="D3103" s="88">
        <v>0</v>
      </c>
      <c r="E3103" s="126"/>
    </row>
    <row r="3104" spans="1:5">
      <c r="A3104" s="87">
        <v>97316</v>
      </c>
      <c r="B3104" s="78" t="s">
        <v>3446</v>
      </c>
      <c r="C3104" s="87" t="s">
        <v>119</v>
      </c>
      <c r="D3104" s="88">
        <v>0</v>
      </c>
      <c r="E3104" s="126"/>
    </row>
    <row r="3105" spans="1:5">
      <c r="A3105" s="87">
        <v>97317</v>
      </c>
      <c r="B3105" s="78" t="s">
        <v>3447</v>
      </c>
      <c r="C3105" s="87" t="s">
        <v>119</v>
      </c>
      <c r="D3105" s="88">
        <v>0</v>
      </c>
      <c r="E3105" s="126"/>
    </row>
    <row r="3106" spans="1:5">
      <c r="A3106" s="87">
        <v>97318</v>
      </c>
      <c r="B3106" s="78" t="s">
        <v>3448</v>
      </c>
      <c r="C3106" s="87" t="s">
        <v>119</v>
      </c>
      <c r="D3106" s="88">
        <v>0</v>
      </c>
      <c r="E3106" s="126"/>
    </row>
    <row r="3107" spans="1:5">
      <c r="A3107" s="87">
        <v>97319</v>
      </c>
      <c r="B3107" s="78" t="s">
        <v>3449</v>
      </c>
      <c r="C3107" s="87" t="s">
        <v>119</v>
      </c>
      <c r="D3107" s="88">
        <v>0</v>
      </c>
      <c r="E3107" s="126"/>
    </row>
    <row r="3108" spans="1:5">
      <c r="A3108" s="87">
        <v>97320</v>
      </c>
      <c r="B3108" s="78" t="s">
        <v>3450</v>
      </c>
      <c r="C3108" s="87" t="s">
        <v>119</v>
      </c>
      <c r="D3108" s="88">
        <v>0</v>
      </c>
      <c r="E3108" s="126"/>
    </row>
    <row r="3109" spans="1:5">
      <c r="A3109" s="87">
        <v>97321</v>
      </c>
      <c r="B3109" s="78" t="s">
        <v>3451</v>
      </c>
      <c r="C3109" s="87" t="s">
        <v>119</v>
      </c>
      <c r="D3109" s="88">
        <v>0</v>
      </c>
      <c r="E3109" s="126"/>
    </row>
    <row r="3110" spans="1:5">
      <c r="A3110" s="87">
        <v>97322</v>
      </c>
      <c r="B3110" s="78" t="s">
        <v>3452</v>
      </c>
      <c r="C3110" s="87" t="s">
        <v>119</v>
      </c>
      <c r="D3110" s="88">
        <v>0</v>
      </c>
      <c r="E3110" s="126"/>
    </row>
    <row r="3111" spans="1:5">
      <c r="A3111" s="87">
        <v>97313</v>
      </c>
      <c r="B3111" s="78" t="s">
        <v>3453</v>
      </c>
      <c r="C3111" s="87" t="s">
        <v>119</v>
      </c>
      <c r="D3111" s="88">
        <v>0</v>
      </c>
      <c r="E3111" s="126"/>
    </row>
    <row r="3112" spans="1:5">
      <c r="A3112" s="87">
        <v>97323</v>
      </c>
      <c r="B3112" s="78" t="s">
        <v>3454</v>
      </c>
      <c r="C3112" s="87" t="s">
        <v>119</v>
      </c>
      <c r="D3112" s="88">
        <v>0</v>
      </c>
      <c r="E3112" s="126"/>
    </row>
    <row r="3113" spans="1:5">
      <c r="A3113" s="87">
        <v>97324</v>
      </c>
      <c r="B3113" s="78" t="s">
        <v>3455</v>
      </c>
      <c r="C3113" s="87" t="s">
        <v>119</v>
      </c>
      <c r="D3113" s="88">
        <v>0</v>
      </c>
      <c r="E3113" s="126"/>
    </row>
    <row r="3114" spans="1:5">
      <c r="A3114" s="87">
        <v>97314</v>
      </c>
      <c r="B3114" s="78" t="s">
        <v>3456</v>
      </c>
      <c r="C3114" s="87" t="s">
        <v>119</v>
      </c>
      <c r="D3114" s="88">
        <v>0</v>
      </c>
      <c r="E3114" s="126"/>
    </row>
    <row r="3115" spans="1:5">
      <c r="A3115" s="87">
        <v>97325</v>
      </c>
      <c r="B3115" s="78" t="s">
        <v>3457</v>
      </c>
      <c r="C3115" s="87" t="s">
        <v>119</v>
      </c>
      <c r="D3115" s="88">
        <v>0</v>
      </c>
      <c r="E3115" s="126"/>
    </row>
    <row r="3116" spans="1:5">
      <c r="A3116" s="87">
        <v>103517</v>
      </c>
      <c r="B3116" s="78" t="s">
        <v>3458</v>
      </c>
      <c r="C3116" s="87" t="s">
        <v>119</v>
      </c>
      <c r="D3116" s="88">
        <v>3351.27</v>
      </c>
      <c r="E3116" s="126">
        <v>0.96679999999999999</v>
      </c>
    </row>
    <row r="3117" spans="1:5">
      <c r="A3117" s="87">
        <v>103518</v>
      </c>
      <c r="B3117" s="78" t="s">
        <v>3459</v>
      </c>
      <c r="C3117" s="87" t="s">
        <v>119</v>
      </c>
      <c r="D3117" s="88">
        <v>0</v>
      </c>
      <c r="E3117" s="126"/>
    </row>
    <row r="3118" spans="1:5">
      <c r="A3118" s="87">
        <v>103519</v>
      </c>
      <c r="B3118" s="78" t="s">
        <v>3460</v>
      </c>
      <c r="C3118" s="87" t="s">
        <v>119</v>
      </c>
      <c r="D3118" s="88">
        <v>11.54</v>
      </c>
      <c r="E3118" s="126">
        <v>8.9999999999999998E-4</v>
      </c>
    </row>
    <row r="3119" spans="1:5">
      <c r="A3119" s="87">
        <v>103515</v>
      </c>
      <c r="B3119" s="78" t="s">
        <v>3461</v>
      </c>
      <c r="C3119" s="87" t="s">
        <v>119</v>
      </c>
      <c r="D3119" s="88">
        <v>0</v>
      </c>
      <c r="E3119" s="126"/>
    </row>
    <row r="3120" spans="1:5">
      <c r="A3120" s="87">
        <v>103502</v>
      </c>
      <c r="B3120" s="78" t="s">
        <v>3462</v>
      </c>
      <c r="C3120" s="87" t="s">
        <v>97</v>
      </c>
      <c r="D3120" s="88">
        <v>0</v>
      </c>
      <c r="E3120" s="126"/>
    </row>
    <row r="3121" spans="1:5">
      <c r="A3121" s="87">
        <v>103504</v>
      </c>
      <c r="B3121" s="78" t="s">
        <v>3463</v>
      </c>
      <c r="C3121" s="87" t="s">
        <v>97</v>
      </c>
      <c r="D3121" s="88">
        <v>0</v>
      </c>
      <c r="E3121" s="126"/>
    </row>
    <row r="3122" spans="1:5">
      <c r="A3122" s="87">
        <v>103503</v>
      </c>
      <c r="B3122" s="78" t="s">
        <v>3464</v>
      </c>
      <c r="C3122" s="87" t="s">
        <v>97</v>
      </c>
      <c r="D3122" s="88">
        <v>0</v>
      </c>
      <c r="E3122" s="126"/>
    </row>
    <row r="3123" spans="1:5">
      <c r="A3123" s="87">
        <v>103505</v>
      </c>
      <c r="B3123" s="78" t="s">
        <v>3465</v>
      </c>
      <c r="C3123" s="87" t="s">
        <v>97</v>
      </c>
      <c r="D3123" s="88">
        <v>0</v>
      </c>
      <c r="E3123" s="126"/>
    </row>
    <row r="3124" spans="1:5">
      <c r="A3124" s="87">
        <v>103499</v>
      </c>
      <c r="B3124" s="78" t="s">
        <v>3466</v>
      </c>
      <c r="C3124" s="87" t="s">
        <v>119</v>
      </c>
      <c r="D3124" s="88">
        <v>0</v>
      </c>
      <c r="E3124" s="126"/>
    </row>
    <row r="3125" spans="1:5">
      <c r="A3125" s="87">
        <v>103501</v>
      </c>
      <c r="B3125" s="78" t="s">
        <v>3467</v>
      </c>
      <c r="C3125" s="87" t="s">
        <v>119</v>
      </c>
      <c r="D3125" s="88">
        <v>0</v>
      </c>
      <c r="E3125" s="126"/>
    </row>
    <row r="3126" spans="1:5">
      <c r="A3126" s="87">
        <v>103500</v>
      </c>
      <c r="B3126" s="78" t="s">
        <v>3468</v>
      </c>
      <c r="C3126" s="87" t="s">
        <v>119</v>
      </c>
      <c r="D3126" s="88">
        <v>0</v>
      </c>
      <c r="E3126" s="126"/>
    </row>
    <row r="3127" spans="1:5">
      <c r="A3127" s="87">
        <v>103496</v>
      </c>
      <c r="B3127" s="78" t="s">
        <v>3469</v>
      </c>
      <c r="C3127" s="87" t="s">
        <v>119</v>
      </c>
      <c r="D3127" s="88">
        <v>0</v>
      </c>
      <c r="E3127" s="126"/>
    </row>
    <row r="3128" spans="1:5">
      <c r="A3128" s="87">
        <v>103498</v>
      </c>
      <c r="B3128" s="78" t="s">
        <v>3470</v>
      </c>
      <c r="C3128" s="87" t="s">
        <v>119</v>
      </c>
      <c r="D3128" s="88">
        <v>0</v>
      </c>
      <c r="E3128" s="126"/>
    </row>
    <row r="3129" spans="1:5">
      <c r="A3129" s="87">
        <v>103497</v>
      </c>
      <c r="B3129" s="78" t="s">
        <v>3471</v>
      </c>
      <c r="C3129" s="87" t="s">
        <v>119</v>
      </c>
      <c r="D3129" s="88">
        <v>0</v>
      </c>
      <c r="E3129" s="126"/>
    </row>
    <row r="3130" spans="1:5">
      <c r="A3130" s="87">
        <v>103516</v>
      </c>
      <c r="B3130" s="78" t="s">
        <v>3472</v>
      </c>
      <c r="C3130" s="87" t="s">
        <v>119</v>
      </c>
      <c r="D3130" s="88">
        <v>0</v>
      </c>
      <c r="E3130" s="126"/>
    </row>
    <row r="3131" spans="1:5">
      <c r="A3131" s="87">
        <v>103506</v>
      </c>
      <c r="B3131" s="78" t="s">
        <v>3473</v>
      </c>
      <c r="C3131" s="87" t="s">
        <v>119</v>
      </c>
      <c r="D3131" s="88">
        <v>0</v>
      </c>
      <c r="E3131" s="126"/>
    </row>
    <row r="3132" spans="1:5">
      <c r="A3132" s="87">
        <v>103507</v>
      </c>
      <c r="B3132" s="78" t="s">
        <v>3474</v>
      </c>
      <c r="C3132" s="87" t="s">
        <v>119</v>
      </c>
      <c r="D3132" s="88">
        <v>0</v>
      </c>
      <c r="E3132" s="126"/>
    </row>
    <row r="3133" spans="1:5">
      <c r="A3133" s="87">
        <v>103493</v>
      </c>
      <c r="B3133" s="78" t="s">
        <v>3475</v>
      </c>
      <c r="C3133" s="87" t="s">
        <v>119</v>
      </c>
      <c r="D3133" s="88">
        <v>0</v>
      </c>
      <c r="E3133" s="126"/>
    </row>
    <row r="3134" spans="1:5">
      <c r="A3134" s="87">
        <v>103495</v>
      </c>
      <c r="B3134" s="78" t="s">
        <v>3476</v>
      </c>
      <c r="C3134" s="87" t="s">
        <v>119</v>
      </c>
      <c r="D3134" s="88">
        <v>0</v>
      </c>
      <c r="E3134" s="126"/>
    </row>
    <row r="3135" spans="1:5">
      <c r="A3135" s="87">
        <v>103494</v>
      </c>
      <c r="B3135" s="78" t="s">
        <v>3477</v>
      </c>
      <c r="C3135" s="87" t="s">
        <v>119</v>
      </c>
      <c r="D3135" s="88">
        <v>0</v>
      </c>
      <c r="E3135" s="126"/>
    </row>
    <row r="3136" spans="1:5">
      <c r="A3136" s="87">
        <v>103513</v>
      </c>
      <c r="B3136" s="78" t="s">
        <v>3478</v>
      </c>
      <c r="C3136" s="87" t="s">
        <v>119</v>
      </c>
      <c r="D3136" s="88">
        <v>0</v>
      </c>
      <c r="E3136" s="126"/>
    </row>
    <row r="3137" spans="1:5">
      <c r="A3137" s="87">
        <v>103523</v>
      </c>
      <c r="B3137" s="78" t="s">
        <v>3479</v>
      </c>
      <c r="C3137" s="87" t="s">
        <v>119</v>
      </c>
      <c r="D3137" s="88">
        <v>11176.03</v>
      </c>
      <c r="E3137" s="126">
        <v>0.98099999999999998</v>
      </c>
    </row>
    <row r="3138" spans="1:5">
      <c r="A3138" s="87">
        <v>103509</v>
      </c>
      <c r="B3138" s="78" t="s">
        <v>3480</v>
      </c>
      <c r="C3138" s="87" t="s">
        <v>119</v>
      </c>
      <c r="D3138" s="88">
        <v>0</v>
      </c>
      <c r="E3138" s="126"/>
    </row>
    <row r="3139" spans="1:5">
      <c r="A3139" s="87">
        <v>103514</v>
      </c>
      <c r="B3139" s="78" t="s">
        <v>3481</v>
      </c>
      <c r="C3139" s="87" t="s">
        <v>119</v>
      </c>
      <c r="D3139" s="88">
        <v>0</v>
      </c>
      <c r="E3139" s="126"/>
    </row>
    <row r="3140" spans="1:5">
      <c r="A3140" s="87">
        <v>103510</v>
      </c>
      <c r="B3140" s="78" t="s">
        <v>3482</v>
      </c>
      <c r="C3140" s="87" t="s">
        <v>119</v>
      </c>
      <c r="D3140" s="88">
        <v>0</v>
      </c>
      <c r="E3140" s="126"/>
    </row>
    <row r="3141" spans="1:5">
      <c r="A3141" s="87">
        <v>103520</v>
      </c>
      <c r="B3141" s="78" t="s">
        <v>3483</v>
      </c>
      <c r="C3141" s="87" t="s">
        <v>119</v>
      </c>
      <c r="D3141" s="88">
        <v>5522.83</v>
      </c>
      <c r="E3141" s="126">
        <v>0.99450000000000005</v>
      </c>
    </row>
    <row r="3142" spans="1:5">
      <c r="A3142" s="87">
        <v>103511</v>
      </c>
      <c r="B3142" s="78" t="s">
        <v>3484</v>
      </c>
      <c r="C3142" s="87" t="s">
        <v>119</v>
      </c>
      <c r="D3142" s="88">
        <v>0</v>
      </c>
      <c r="E3142" s="126"/>
    </row>
    <row r="3143" spans="1:5">
      <c r="A3143" s="87">
        <v>103521</v>
      </c>
      <c r="B3143" s="78" t="s">
        <v>3485</v>
      </c>
      <c r="C3143" s="87" t="s">
        <v>119</v>
      </c>
      <c r="D3143" s="88">
        <v>7333.24</v>
      </c>
      <c r="E3143" s="126">
        <v>0.99399999999999999</v>
      </c>
    </row>
    <row r="3144" spans="1:5">
      <c r="A3144" s="87">
        <v>103512</v>
      </c>
      <c r="B3144" s="78" t="s">
        <v>3486</v>
      </c>
      <c r="C3144" s="87" t="s">
        <v>119</v>
      </c>
      <c r="D3144" s="88">
        <v>0</v>
      </c>
      <c r="E3144" s="126"/>
    </row>
    <row r="3145" spans="1:5">
      <c r="A3145" s="87">
        <v>103522</v>
      </c>
      <c r="B3145" s="78" t="s">
        <v>3487</v>
      </c>
      <c r="C3145" s="87" t="s">
        <v>119</v>
      </c>
      <c r="D3145" s="88">
        <v>7444.54</v>
      </c>
      <c r="E3145" s="126">
        <v>0.97260000000000002</v>
      </c>
    </row>
    <row r="3146" spans="1:5">
      <c r="A3146" s="87">
        <v>103508</v>
      </c>
      <c r="B3146" s="78" t="s">
        <v>3488</v>
      </c>
      <c r="C3146" s="87" t="s">
        <v>119</v>
      </c>
      <c r="D3146" s="88">
        <v>0</v>
      </c>
      <c r="E3146" s="126"/>
    </row>
    <row r="3147" spans="1:5">
      <c r="A3147" s="87">
        <v>103524</v>
      </c>
      <c r="B3147" s="78" t="s">
        <v>3489</v>
      </c>
      <c r="C3147" s="87" t="s">
        <v>119</v>
      </c>
      <c r="D3147" s="88">
        <v>0</v>
      </c>
      <c r="E3147" s="126"/>
    </row>
    <row r="3148" spans="1:5">
      <c r="A3148" s="87">
        <v>103526</v>
      </c>
      <c r="B3148" s="78" t="s">
        <v>3490</v>
      </c>
      <c r="C3148" s="87" t="s">
        <v>119</v>
      </c>
      <c r="D3148" s="88">
        <v>0</v>
      </c>
      <c r="E3148" s="126"/>
    </row>
    <row r="3149" spans="1:5">
      <c r="A3149" s="87">
        <v>103525</v>
      </c>
      <c r="B3149" s="78" t="s">
        <v>3491</v>
      </c>
      <c r="C3149" s="87" t="s">
        <v>119</v>
      </c>
      <c r="D3149" s="88">
        <v>0</v>
      </c>
      <c r="E3149" s="126"/>
    </row>
    <row r="3150" spans="1:5">
      <c r="A3150" s="87">
        <v>97062</v>
      </c>
      <c r="B3150" s="78" t="s">
        <v>3492</v>
      </c>
      <c r="C3150" s="87" t="s">
        <v>359</v>
      </c>
      <c r="D3150" s="88">
        <v>6.87</v>
      </c>
      <c r="E3150" s="126">
        <v>0</v>
      </c>
    </row>
    <row r="3151" spans="1:5">
      <c r="A3151" s="87">
        <v>97061</v>
      </c>
      <c r="B3151" s="78" t="s">
        <v>3493</v>
      </c>
      <c r="C3151" s="87" t="s">
        <v>359</v>
      </c>
      <c r="D3151" s="88">
        <v>0</v>
      </c>
      <c r="E3151" s="126"/>
    </row>
    <row r="3152" spans="1:5">
      <c r="A3152" s="87">
        <v>104988</v>
      </c>
      <c r="B3152" s="78" t="s">
        <v>3494</v>
      </c>
      <c r="C3152" s="87" t="s">
        <v>359</v>
      </c>
      <c r="D3152" s="88">
        <v>0</v>
      </c>
      <c r="E3152" s="126"/>
    </row>
    <row r="3153" spans="1:5">
      <c r="A3153" s="87">
        <v>104979</v>
      </c>
      <c r="B3153" s="78" t="s">
        <v>3495</v>
      </c>
      <c r="C3153" s="87" t="s">
        <v>359</v>
      </c>
      <c r="D3153" s="88">
        <v>0</v>
      </c>
      <c r="E3153" s="126"/>
    </row>
    <row r="3154" spans="1:5">
      <c r="A3154" s="87">
        <v>97040</v>
      </c>
      <c r="B3154" s="78" t="s">
        <v>3496</v>
      </c>
      <c r="C3154" s="87" t="s">
        <v>359</v>
      </c>
      <c r="D3154" s="88">
        <v>18.95</v>
      </c>
      <c r="E3154" s="126">
        <v>5.0000000000000001E-4</v>
      </c>
    </row>
    <row r="3155" spans="1:5">
      <c r="A3155" s="87">
        <v>97041</v>
      </c>
      <c r="B3155" s="78" t="s">
        <v>3497</v>
      </c>
      <c r="C3155" s="87" t="s">
        <v>359</v>
      </c>
      <c r="D3155" s="88">
        <v>177.4</v>
      </c>
      <c r="E3155" s="126">
        <v>1E-4</v>
      </c>
    </row>
    <row r="3156" spans="1:5">
      <c r="A3156" s="87">
        <v>97039</v>
      </c>
      <c r="B3156" s="78" t="s">
        <v>3498</v>
      </c>
      <c r="C3156" s="87" t="s">
        <v>359</v>
      </c>
      <c r="D3156" s="88">
        <v>75.48</v>
      </c>
      <c r="E3156" s="126">
        <v>0</v>
      </c>
    </row>
    <row r="3157" spans="1:5">
      <c r="A3157" s="87">
        <v>102655</v>
      </c>
      <c r="B3157" s="78" t="s">
        <v>3499</v>
      </c>
      <c r="C3157" s="87" t="s">
        <v>97</v>
      </c>
      <c r="D3157" s="88">
        <v>0</v>
      </c>
      <c r="E3157" s="126"/>
    </row>
    <row r="3158" spans="1:5">
      <c r="A3158" s="87">
        <v>104987</v>
      </c>
      <c r="B3158" s="78" t="s">
        <v>3500</v>
      </c>
      <c r="C3158" s="87" t="s">
        <v>97</v>
      </c>
      <c r="D3158" s="88">
        <v>0</v>
      </c>
      <c r="E3158" s="126"/>
    </row>
    <row r="3159" spans="1:5">
      <c r="A3159" s="87">
        <v>104986</v>
      </c>
      <c r="B3159" s="78" t="s">
        <v>3501</v>
      </c>
      <c r="C3159" s="87" t="s">
        <v>97</v>
      </c>
      <c r="D3159" s="88">
        <v>0</v>
      </c>
      <c r="E3159" s="126"/>
    </row>
    <row r="3160" spans="1:5">
      <c r="A3160" s="87">
        <v>104984</v>
      </c>
      <c r="B3160" s="78" t="s">
        <v>3502</v>
      </c>
      <c r="C3160" s="87" t="s">
        <v>97</v>
      </c>
      <c r="D3160" s="88">
        <v>0</v>
      </c>
      <c r="E3160" s="126"/>
    </row>
    <row r="3161" spans="1:5">
      <c r="A3161" s="87">
        <v>104985</v>
      </c>
      <c r="B3161" s="78" t="s">
        <v>3503</v>
      </c>
      <c r="C3161" s="87" t="s">
        <v>97</v>
      </c>
      <c r="D3161" s="88">
        <v>0</v>
      </c>
      <c r="E3161" s="126"/>
    </row>
    <row r="3162" spans="1:5">
      <c r="A3162" s="87">
        <v>97026</v>
      </c>
      <c r="B3162" s="78" t="s">
        <v>3504</v>
      </c>
      <c r="C3162" s="87" t="s">
        <v>97</v>
      </c>
      <c r="D3162" s="88">
        <v>0</v>
      </c>
      <c r="E3162" s="126"/>
    </row>
    <row r="3163" spans="1:5">
      <c r="A3163" s="87">
        <v>97025</v>
      </c>
      <c r="B3163" s="78" t="s">
        <v>3505</v>
      </c>
      <c r="C3163" s="87" t="s">
        <v>97</v>
      </c>
      <c r="D3163" s="88">
        <v>0</v>
      </c>
      <c r="E3163" s="126"/>
    </row>
    <row r="3164" spans="1:5">
      <c r="A3164" s="87">
        <v>97032</v>
      </c>
      <c r="B3164" s="78" t="s">
        <v>3506</v>
      </c>
      <c r="C3164" s="87" t="s">
        <v>97</v>
      </c>
      <c r="D3164" s="88">
        <v>62.16</v>
      </c>
      <c r="E3164" s="126">
        <v>0</v>
      </c>
    </row>
    <row r="3165" spans="1:5">
      <c r="A3165" s="87">
        <v>97031</v>
      </c>
      <c r="B3165" s="78" t="s">
        <v>3507</v>
      </c>
      <c r="C3165" s="87" t="s">
        <v>97</v>
      </c>
      <c r="D3165" s="88">
        <v>103.73</v>
      </c>
      <c r="E3165" s="126">
        <v>0</v>
      </c>
    </row>
    <row r="3166" spans="1:5">
      <c r="A3166" s="87">
        <v>97036</v>
      </c>
      <c r="B3166" s="78" t="s">
        <v>3508</v>
      </c>
      <c r="C3166" s="87" t="s">
        <v>97</v>
      </c>
      <c r="D3166" s="88">
        <v>0</v>
      </c>
      <c r="E3166" s="126"/>
    </row>
    <row r="3167" spans="1:5">
      <c r="A3167" s="87">
        <v>97035</v>
      </c>
      <c r="B3167" s="78" t="s">
        <v>3509</v>
      </c>
      <c r="C3167" s="87" t="s">
        <v>97</v>
      </c>
      <c r="D3167" s="88">
        <v>0</v>
      </c>
      <c r="E3167" s="126"/>
    </row>
    <row r="3168" spans="1:5">
      <c r="A3168" s="87">
        <v>97034</v>
      </c>
      <c r="B3168" s="78" t="s">
        <v>3510</v>
      </c>
      <c r="C3168" s="87" t="s">
        <v>97</v>
      </c>
      <c r="D3168" s="88">
        <v>58.97</v>
      </c>
      <c r="E3168" s="126">
        <v>0</v>
      </c>
    </row>
    <row r="3169" spans="1:5">
      <c r="A3169" s="87">
        <v>97033</v>
      </c>
      <c r="B3169" s="78" t="s">
        <v>3511</v>
      </c>
      <c r="C3169" s="87" t="s">
        <v>97</v>
      </c>
      <c r="D3169" s="88">
        <v>92.29</v>
      </c>
      <c r="E3169" s="126">
        <v>0</v>
      </c>
    </row>
    <row r="3170" spans="1:5">
      <c r="A3170" s="87">
        <v>97030</v>
      </c>
      <c r="B3170" s="78" t="s">
        <v>3512</v>
      </c>
      <c r="C3170" s="87" t="s">
        <v>97</v>
      </c>
      <c r="D3170" s="88">
        <v>0</v>
      </c>
      <c r="E3170" s="126"/>
    </row>
    <row r="3171" spans="1:5">
      <c r="A3171" s="87">
        <v>97029</v>
      </c>
      <c r="B3171" s="78" t="s">
        <v>3513</v>
      </c>
      <c r="C3171" s="87" t="s">
        <v>97</v>
      </c>
      <c r="D3171" s="88">
        <v>0</v>
      </c>
      <c r="E3171" s="126"/>
    </row>
    <row r="3172" spans="1:5">
      <c r="A3172" s="87">
        <v>97028</v>
      </c>
      <c r="B3172" s="78" t="s">
        <v>3514</v>
      </c>
      <c r="C3172" s="87" t="s">
        <v>97</v>
      </c>
      <c r="D3172" s="88">
        <v>0</v>
      </c>
      <c r="E3172" s="126"/>
    </row>
    <row r="3173" spans="1:5">
      <c r="A3173" s="87">
        <v>97027</v>
      </c>
      <c r="B3173" s="78" t="s">
        <v>3515</v>
      </c>
      <c r="C3173" s="87" t="s">
        <v>97</v>
      </c>
      <c r="D3173" s="88">
        <v>0</v>
      </c>
      <c r="E3173" s="126"/>
    </row>
    <row r="3174" spans="1:5">
      <c r="A3174" s="87">
        <v>97038</v>
      </c>
      <c r="B3174" s="78" t="s">
        <v>3516</v>
      </c>
      <c r="C3174" s="87" t="s">
        <v>97</v>
      </c>
      <c r="D3174" s="88">
        <v>0</v>
      </c>
      <c r="E3174" s="126"/>
    </row>
    <row r="3175" spans="1:5">
      <c r="A3175" s="87">
        <v>97037</v>
      </c>
      <c r="B3175" s="78" t="s">
        <v>3517</v>
      </c>
      <c r="C3175" s="87" t="s">
        <v>97</v>
      </c>
      <c r="D3175" s="88">
        <v>0</v>
      </c>
      <c r="E3175" s="126"/>
    </row>
    <row r="3176" spans="1:5">
      <c r="A3176" s="87">
        <v>97014</v>
      </c>
      <c r="B3176" s="78" t="s">
        <v>3518</v>
      </c>
      <c r="C3176" s="87" t="s">
        <v>97</v>
      </c>
      <c r="D3176" s="88">
        <v>61.65</v>
      </c>
      <c r="E3176" s="126">
        <v>0</v>
      </c>
    </row>
    <row r="3177" spans="1:5">
      <c r="A3177" s="87">
        <v>97015</v>
      </c>
      <c r="B3177" s="78" t="s">
        <v>3519</v>
      </c>
      <c r="C3177" s="87" t="s">
        <v>97</v>
      </c>
      <c r="D3177" s="88">
        <v>51.02</v>
      </c>
      <c r="E3177" s="126">
        <v>0</v>
      </c>
    </row>
    <row r="3178" spans="1:5">
      <c r="A3178" s="87">
        <v>97013</v>
      </c>
      <c r="B3178" s="78" t="s">
        <v>3520</v>
      </c>
      <c r="C3178" s="87" t="s">
        <v>97</v>
      </c>
      <c r="D3178" s="88">
        <v>82.93</v>
      </c>
      <c r="E3178" s="126">
        <v>0</v>
      </c>
    </row>
    <row r="3179" spans="1:5">
      <c r="A3179" s="87">
        <v>97017</v>
      </c>
      <c r="B3179" s="78" t="s">
        <v>3521</v>
      </c>
      <c r="C3179" s="87" t="s">
        <v>97</v>
      </c>
      <c r="D3179" s="88">
        <v>48.67</v>
      </c>
      <c r="E3179" s="126">
        <v>0</v>
      </c>
    </row>
    <row r="3180" spans="1:5">
      <c r="A3180" s="87">
        <v>97018</v>
      </c>
      <c r="B3180" s="78" t="s">
        <v>3522</v>
      </c>
      <c r="C3180" s="87" t="s">
        <v>97</v>
      </c>
      <c r="D3180" s="88">
        <v>40.229999999999997</v>
      </c>
      <c r="E3180" s="126">
        <v>0</v>
      </c>
    </row>
    <row r="3181" spans="1:5">
      <c r="A3181" s="87">
        <v>97016</v>
      </c>
      <c r="B3181" s="78" t="s">
        <v>3523</v>
      </c>
      <c r="C3181" s="87" t="s">
        <v>97</v>
      </c>
      <c r="D3181" s="88">
        <v>65.709999999999994</v>
      </c>
      <c r="E3181" s="126">
        <v>0</v>
      </c>
    </row>
    <row r="3182" spans="1:5">
      <c r="A3182" s="87">
        <v>97024</v>
      </c>
      <c r="B3182" s="78" t="s">
        <v>3524</v>
      </c>
      <c r="C3182" s="87" t="s">
        <v>97</v>
      </c>
      <c r="D3182" s="88">
        <v>0</v>
      </c>
      <c r="E3182" s="126"/>
    </row>
    <row r="3183" spans="1:5">
      <c r="A3183" s="87">
        <v>97023</v>
      </c>
      <c r="B3183" s="78" t="s">
        <v>3525</v>
      </c>
      <c r="C3183" s="87" t="s">
        <v>97</v>
      </c>
      <c r="D3183" s="88">
        <v>0</v>
      </c>
      <c r="E3183" s="126"/>
    </row>
    <row r="3184" spans="1:5">
      <c r="A3184" s="87">
        <v>105804</v>
      </c>
      <c r="B3184" s="78" t="s">
        <v>3526</v>
      </c>
      <c r="C3184" s="87" t="s">
        <v>97</v>
      </c>
      <c r="D3184" s="88">
        <v>0</v>
      </c>
      <c r="E3184" s="126"/>
    </row>
    <row r="3185" spans="1:5">
      <c r="A3185" s="87">
        <v>104990</v>
      </c>
      <c r="B3185" s="78" t="s">
        <v>3527</v>
      </c>
      <c r="C3185" s="87" t="s">
        <v>97</v>
      </c>
      <c r="D3185" s="88">
        <v>13.66</v>
      </c>
      <c r="E3185" s="126">
        <v>0</v>
      </c>
    </row>
    <row r="3186" spans="1:5">
      <c r="A3186" s="87">
        <v>97052</v>
      </c>
      <c r="B3186" s="78" t="s">
        <v>3528</v>
      </c>
      <c r="C3186" s="87" t="s">
        <v>119</v>
      </c>
      <c r="D3186" s="88">
        <v>0</v>
      </c>
      <c r="E3186" s="126"/>
    </row>
    <row r="3187" spans="1:5">
      <c r="A3187" s="87">
        <v>97054</v>
      </c>
      <c r="B3187" s="78" t="s">
        <v>3529</v>
      </c>
      <c r="C3187" s="87" t="s">
        <v>119</v>
      </c>
      <c r="D3187" s="88">
        <v>26.97</v>
      </c>
      <c r="E3187" s="126">
        <v>0.60550000000000004</v>
      </c>
    </row>
    <row r="3188" spans="1:5">
      <c r="A3188" s="87">
        <v>104981</v>
      </c>
      <c r="B3188" s="78" t="s">
        <v>3530</v>
      </c>
      <c r="C3188" s="87" t="s">
        <v>97</v>
      </c>
      <c r="D3188" s="88">
        <v>0</v>
      </c>
      <c r="E3188" s="126"/>
    </row>
    <row r="3189" spans="1:5">
      <c r="A3189" s="87">
        <v>104980</v>
      </c>
      <c r="B3189" s="78" t="s">
        <v>3531</v>
      </c>
      <c r="C3189" s="87" t="s">
        <v>97</v>
      </c>
      <c r="D3189" s="88">
        <v>0</v>
      </c>
      <c r="E3189" s="126"/>
    </row>
    <row r="3190" spans="1:5">
      <c r="A3190" s="87">
        <v>97042</v>
      </c>
      <c r="B3190" s="78" t="s">
        <v>3532</v>
      </c>
      <c r="C3190" s="87" t="s">
        <v>97</v>
      </c>
      <c r="D3190" s="88">
        <v>0</v>
      </c>
      <c r="E3190" s="126"/>
    </row>
    <row r="3191" spans="1:5">
      <c r="A3191" s="87">
        <v>97045</v>
      </c>
      <c r="B3191" s="78" t="s">
        <v>3533</v>
      </c>
      <c r="C3191" s="87" t="s">
        <v>97</v>
      </c>
      <c r="D3191" s="88">
        <v>0</v>
      </c>
      <c r="E3191" s="126"/>
    </row>
    <row r="3192" spans="1:5">
      <c r="A3192" s="87">
        <v>97044</v>
      </c>
      <c r="B3192" s="78" t="s">
        <v>3534</v>
      </c>
      <c r="C3192" s="87" t="s">
        <v>97</v>
      </c>
      <c r="D3192" s="88">
        <v>0</v>
      </c>
      <c r="E3192" s="126"/>
    </row>
    <row r="3193" spans="1:5">
      <c r="A3193" s="87">
        <v>97043</v>
      </c>
      <c r="B3193" s="78" t="s">
        <v>3535</v>
      </c>
      <c r="C3193" s="87" t="s">
        <v>97</v>
      </c>
      <c r="D3193" s="88">
        <v>0</v>
      </c>
      <c r="E3193" s="126"/>
    </row>
    <row r="3194" spans="1:5">
      <c r="A3194" s="87">
        <v>97063</v>
      </c>
      <c r="B3194" s="78" t="s">
        <v>3536</v>
      </c>
      <c r="C3194" s="87" t="s">
        <v>359</v>
      </c>
      <c r="D3194" s="88">
        <v>16.07</v>
      </c>
      <c r="E3194" s="126">
        <v>0</v>
      </c>
    </row>
    <row r="3195" spans="1:5">
      <c r="A3195" s="87">
        <v>97065</v>
      </c>
      <c r="B3195" s="78" t="s">
        <v>3537</v>
      </c>
      <c r="C3195" s="87" t="s">
        <v>445</v>
      </c>
      <c r="D3195" s="88">
        <v>11.03</v>
      </c>
      <c r="E3195" s="126">
        <v>0</v>
      </c>
    </row>
    <row r="3196" spans="1:5">
      <c r="A3196" s="87">
        <v>97064</v>
      </c>
      <c r="B3196" s="78" t="s">
        <v>3538</v>
      </c>
      <c r="C3196" s="87" t="s">
        <v>97</v>
      </c>
      <c r="D3196" s="88">
        <v>22.83</v>
      </c>
      <c r="E3196" s="126">
        <v>0</v>
      </c>
    </row>
    <row r="3197" spans="1:5">
      <c r="A3197" s="87">
        <v>97049</v>
      </c>
      <c r="B3197" s="78" t="s">
        <v>3539</v>
      </c>
      <c r="C3197" s="87" t="s">
        <v>359</v>
      </c>
      <c r="D3197" s="88">
        <v>0</v>
      </c>
      <c r="E3197" s="126"/>
    </row>
    <row r="3198" spans="1:5">
      <c r="A3198" s="87">
        <v>96997</v>
      </c>
      <c r="B3198" s="78" t="s">
        <v>3540</v>
      </c>
      <c r="C3198" s="87" t="s">
        <v>97</v>
      </c>
      <c r="D3198" s="88">
        <v>0</v>
      </c>
      <c r="E3198" s="126"/>
    </row>
    <row r="3199" spans="1:5">
      <c r="A3199" s="87">
        <v>96999</v>
      </c>
      <c r="B3199" s="78" t="s">
        <v>3541</v>
      </c>
      <c r="C3199" s="87" t="s">
        <v>97</v>
      </c>
      <c r="D3199" s="88">
        <v>0</v>
      </c>
      <c r="E3199" s="126"/>
    </row>
    <row r="3200" spans="1:5">
      <c r="A3200" s="87">
        <v>96996</v>
      </c>
      <c r="B3200" s="78" t="s">
        <v>3542</v>
      </c>
      <c r="C3200" s="87" t="s">
        <v>97</v>
      </c>
      <c r="D3200" s="88">
        <v>0</v>
      </c>
      <c r="E3200" s="126"/>
    </row>
    <row r="3201" spans="1:5">
      <c r="A3201" s="87">
        <v>96998</v>
      </c>
      <c r="B3201" s="78" t="s">
        <v>3543</v>
      </c>
      <c r="C3201" s="87" t="s">
        <v>97</v>
      </c>
      <c r="D3201" s="88">
        <v>0</v>
      </c>
      <c r="E3201" s="126"/>
    </row>
    <row r="3202" spans="1:5">
      <c r="A3202" s="87">
        <v>97067</v>
      </c>
      <c r="B3202" s="78" t="s">
        <v>3544</v>
      </c>
      <c r="C3202" s="87" t="s">
        <v>97</v>
      </c>
      <c r="D3202" s="88">
        <v>667.56</v>
      </c>
      <c r="E3202" s="126">
        <v>0</v>
      </c>
    </row>
    <row r="3203" spans="1:5">
      <c r="A3203" s="87">
        <v>97001</v>
      </c>
      <c r="B3203" s="78" t="s">
        <v>3545</v>
      </c>
      <c r="C3203" s="87" t="s">
        <v>97</v>
      </c>
      <c r="D3203" s="88">
        <v>0</v>
      </c>
      <c r="E3203" s="126"/>
    </row>
    <row r="3204" spans="1:5">
      <c r="A3204" s="87">
        <v>97003</v>
      </c>
      <c r="B3204" s="78" t="s">
        <v>3546</v>
      </c>
      <c r="C3204" s="87" t="s">
        <v>97</v>
      </c>
      <c r="D3204" s="88">
        <v>0</v>
      </c>
      <c r="E3204" s="126"/>
    </row>
    <row r="3205" spans="1:5">
      <c r="A3205" s="87">
        <v>97005</v>
      </c>
      <c r="B3205" s="78" t="s">
        <v>3547</v>
      </c>
      <c r="C3205" s="87" t="s">
        <v>97</v>
      </c>
      <c r="D3205" s="88">
        <v>0</v>
      </c>
      <c r="E3205" s="126"/>
    </row>
    <row r="3206" spans="1:5">
      <c r="A3206" s="87">
        <v>97000</v>
      </c>
      <c r="B3206" s="78" t="s">
        <v>3548</v>
      </c>
      <c r="C3206" s="87" t="s">
        <v>97</v>
      </c>
      <c r="D3206" s="88">
        <v>0</v>
      </c>
      <c r="E3206" s="126"/>
    </row>
    <row r="3207" spans="1:5">
      <c r="A3207" s="87">
        <v>97002</v>
      </c>
      <c r="B3207" s="78" t="s">
        <v>3549</v>
      </c>
      <c r="C3207" s="87" t="s">
        <v>97</v>
      </c>
      <c r="D3207" s="88">
        <v>0</v>
      </c>
      <c r="E3207" s="126"/>
    </row>
    <row r="3208" spans="1:5">
      <c r="A3208" s="87">
        <v>97004</v>
      </c>
      <c r="B3208" s="78" t="s">
        <v>3550</v>
      </c>
      <c r="C3208" s="87" t="s">
        <v>97</v>
      </c>
      <c r="D3208" s="88">
        <v>0</v>
      </c>
      <c r="E3208" s="126"/>
    </row>
    <row r="3209" spans="1:5">
      <c r="A3209" s="87">
        <v>97007</v>
      </c>
      <c r="B3209" s="78" t="s">
        <v>3551</v>
      </c>
      <c r="C3209" s="87" t="s">
        <v>97</v>
      </c>
      <c r="D3209" s="88">
        <v>0</v>
      </c>
      <c r="E3209" s="126"/>
    </row>
    <row r="3210" spans="1:5">
      <c r="A3210" s="87">
        <v>97009</v>
      </c>
      <c r="B3210" s="78" t="s">
        <v>3552</v>
      </c>
      <c r="C3210" s="87" t="s">
        <v>97</v>
      </c>
      <c r="D3210" s="88">
        <v>0</v>
      </c>
      <c r="E3210" s="126"/>
    </row>
    <row r="3211" spans="1:5">
      <c r="A3211" s="87">
        <v>97006</v>
      </c>
      <c r="B3211" s="78" t="s">
        <v>3553</v>
      </c>
      <c r="C3211" s="87" t="s">
        <v>97</v>
      </c>
      <c r="D3211" s="88">
        <v>0</v>
      </c>
      <c r="E3211" s="126"/>
    </row>
    <row r="3212" spans="1:5">
      <c r="A3212" s="87">
        <v>97008</v>
      </c>
      <c r="B3212" s="78" t="s">
        <v>3554</v>
      </c>
      <c r="C3212" s="87" t="s">
        <v>97</v>
      </c>
      <c r="D3212" s="88">
        <v>0</v>
      </c>
      <c r="E3212" s="126"/>
    </row>
    <row r="3213" spans="1:5">
      <c r="A3213" s="87">
        <v>97048</v>
      </c>
      <c r="B3213" s="78" t="s">
        <v>3555</v>
      </c>
      <c r="C3213" s="87" t="s">
        <v>359</v>
      </c>
      <c r="D3213" s="88">
        <v>0.09</v>
      </c>
      <c r="E3213" s="126">
        <v>0.77780000000000005</v>
      </c>
    </row>
    <row r="3214" spans="1:5">
      <c r="A3214" s="87">
        <v>97047</v>
      </c>
      <c r="B3214" s="78" t="s">
        <v>3556</v>
      </c>
      <c r="C3214" s="87" t="s">
        <v>359</v>
      </c>
      <c r="D3214" s="88">
        <v>0.13</v>
      </c>
      <c r="E3214" s="126">
        <v>0.76919999999999999</v>
      </c>
    </row>
    <row r="3215" spans="1:5">
      <c r="A3215" s="87">
        <v>97046</v>
      </c>
      <c r="B3215" s="78" t="s">
        <v>3557</v>
      </c>
      <c r="C3215" s="87" t="s">
        <v>359</v>
      </c>
      <c r="D3215" s="88">
        <v>0.33</v>
      </c>
      <c r="E3215" s="126">
        <v>0.75760000000000005</v>
      </c>
    </row>
    <row r="3216" spans="1:5">
      <c r="A3216" s="87">
        <v>104989</v>
      </c>
      <c r="B3216" s="78" t="s">
        <v>3558</v>
      </c>
      <c r="C3216" s="87" t="s">
        <v>119</v>
      </c>
      <c r="D3216" s="88">
        <v>44.08</v>
      </c>
      <c r="E3216" s="126">
        <v>0</v>
      </c>
    </row>
    <row r="3217" spans="1:5">
      <c r="A3217" s="87">
        <v>97066</v>
      </c>
      <c r="B3217" s="78" t="s">
        <v>3559</v>
      </c>
      <c r="C3217" s="87" t="s">
        <v>359</v>
      </c>
      <c r="D3217" s="88">
        <v>305.08999999999997</v>
      </c>
      <c r="E3217" s="126">
        <v>0</v>
      </c>
    </row>
    <row r="3218" spans="1:5">
      <c r="A3218" s="87">
        <v>104982</v>
      </c>
      <c r="B3218" s="78" t="s">
        <v>3560</v>
      </c>
      <c r="C3218" s="87" t="s">
        <v>97</v>
      </c>
      <c r="D3218" s="88">
        <v>0</v>
      </c>
      <c r="E3218" s="126"/>
    </row>
    <row r="3219" spans="1:5">
      <c r="A3219" s="87">
        <v>97060</v>
      </c>
      <c r="B3219" s="78" t="s">
        <v>3561</v>
      </c>
      <c r="C3219" s="87" t="s">
        <v>97</v>
      </c>
      <c r="D3219" s="88">
        <v>0</v>
      </c>
      <c r="E3219" s="126"/>
    </row>
    <row r="3220" spans="1:5">
      <c r="A3220" s="87">
        <v>97059</v>
      </c>
      <c r="B3220" s="78" t="s">
        <v>3562</v>
      </c>
      <c r="C3220" s="87" t="s">
        <v>97</v>
      </c>
      <c r="D3220" s="88">
        <v>0</v>
      </c>
      <c r="E3220" s="126"/>
    </row>
    <row r="3221" spans="1:5">
      <c r="A3221" s="87">
        <v>97058</v>
      </c>
      <c r="B3221" s="78" t="s">
        <v>3563</v>
      </c>
      <c r="C3221" s="87" t="s">
        <v>97</v>
      </c>
      <c r="D3221" s="88">
        <v>0</v>
      </c>
      <c r="E3221" s="126"/>
    </row>
    <row r="3222" spans="1:5">
      <c r="A3222" s="87">
        <v>97056</v>
      </c>
      <c r="B3222" s="78" t="s">
        <v>3564</v>
      </c>
      <c r="C3222" s="87" t="s">
        <v>97</v>
      </c>
      <c r="D3222" s="88">
        <v>0</v>
      </c>
      <c r="E3222" s="126"/>
    </row>
    <row r="3223" spans="1:5">
      <c r="A3223" s="87">
        <v>97057</v>
      </c>
      <c r="B3223" s="78" t="s">
        <v>3565</v>
      </c>
      <c r="C3223" s="87" t="s">
        <v>97</v>
      </c>
      <c r="D3223" s="88">
        <v>0</v>
      </c>
      <c r="E3223" s="126"/>
    </row>
    <row r="3224" spans="1:5">
      <c r="A3224" s="87">
        <v>97055</v>
      </c>
      <c r="B3224" s="78" t="s">
        <v>3566</v>
      </c>
      <c r="C3224" s="87" t="s">
        <v>97</v>
      </c>
      <c r="D3224" s="88">
        <v>0</v>
      </c>
      <c r="E3224" s="126"/>
    </row>
    <row r="3225" spans="1:5">
      <c r="A3225" s="87">
        <v>102656</v>
      </c>
      <c r="B3225" s="78" t="s">
        <v>3567</v>
      </c>
      <c r="C3225" s="87" t="s">
        <v>97</v>
      </c>
      <c r="D3225" s="88">
        <v>0</v>
      </c>
      <c r="E3225" s="126"/>
    </row>
    <row r="3226" spans="1:5">
      <c r="A3226" s="87">
        <v>104983</v>
      </c>
      <c r="B3226" s="78" t="s">
        <v>3568</v>
      </c>
      <c r="C3226" s="87" t="s">
        <v>119</v>
      </c>
      <c r="D3226" s="88">
        <v>0</v>
      </c>
      <c r="E3226" s="126"/>
    </row>
    <row r="3227" spans="1:5">
      <c r="A3227" s="87">
        <v>97050</v>
      </c>
      <c r="B3227" s="78" t="s">
        <v>3569</v>
      </c>
      <c r="C3227" s="87" t="s">
        <v>359</v>
      </c>
      <c r="D3227" s="88">
        <v>0</v>
      </c>
      <c r="E3227" s="126"/>
    </row>
    <row r="3228" spans="1:5">
      <c r="A3228" s="87">
        <v>95946</v>
      </c>
      <c r="B3228" s="78" t="s">
        <v>3570</v>
      </c>
      <c r="C3228" s="87" t="s">
        <v>59</v>
      </c>
      <c r="D3228" s="88">
        <v>11.94</v>
      </c>
      <c r="E3228" s="126">
        <v>7.4999999999999997E-3</v>
      </c>
    </row>
    <row r="3229" spans="1:5">
      <c r="A3229" s="87">
        <v>95947</v>
      </c>
      <c r="B3229" s="78" t="s">
        <v>3571</v>
      </c>
      <c r="C3229" s="87" t="s">
        <v>59</v>
      </c>
      <c r="D3229" s="88">
        <v>9.09</v>
      </c>
      <c r="E3229" s="126">
        <v>6.6E-3</v>
      </c>
    </row>
    <row r="3230" spans="1:5">
      <c r="A3230" s="87">
        <v>95948</v>
      </c>
      <c r="B3230" s="78" t="s">
        <v>3572</v>
      </c>
      <c r="C3230" s="87" t="s">
        <v>59</v>
      </c>
      <c r="D3230" s="88">
        <v>7.89</v>
      </c>
      <c r="E3230" s="126">
        <v>3.8E-3</v>
      </c>
    </row>
    <row r="3231" spans="1:5">
      <c r="A3231" s="87">
        <v>95944</v>
      </c>
      <c r="B3231" s="78" t="s">
        <v>3573</v>
      </c>
      <c r="C3231" s="87" t="s">
        <v>59</v>
      </c>
      <c r="D3231" s="88">
        <v>19.13</v>
      </c>
      <c r="E3231" s="126">
        <v>9.4000000000000004E-3</v>
      </c>
    </row>
    <row r="3232" spans="1:5">
      <c r="A3232" s="87">
        <v>95945</v>
      </c>
      <c r="B3232" s="78" t="s">
        <v>3574</v>
      </c>
      <c r="C3232" s="87" t="s">
        <v>59</v>
      </c>
      <c r="D3232" s="88">
        <v>15.23</v>
      </c>
      <c r="E3232" s="126">
        <v>8.5000000000000006E-3</v>
      </c>
    </row>
    <row r="3233" spans="1:5">
      <c r="A3233" s="87">
        <v>95943</v>
      </c>
      <c r="B3233" s="78" t="s">
        <v>3575</v>
      </c>
      <c r="C3233" s="87" t="s">
        <v>59</v>
      </c>
      <c r="D3233" s="88">
        <v>21.28</v>
      </c>
      <c r="E3233" s="126">
        <v>1.03E-2</v>
      </c>
    </row>
    <row r="3234" spans="1:5">
      <c r="A3234" s="87">
        <v>102077</v>
      </c>
      <c r="B3234" s="78" t="s">
        <v>3576</v>
      </c>
      <c r="C3234" s="87" t="s">
        <v>445</v>
      </c>
      <c r="D3234" s="88">
        <v>4968.1400000000003</v>
      </c>
      <c r="E3234" s="126">
        <v>2.8E-3</v>
      </c>
    </row>
    <row r="3235" spans="1:5">
      <c r="A3235" s="87">
        <v>102073</v>
      </c>
      <c r="B3235" s="78" t="s">
        <v>3577</v>
      </c>
      <c r="C3235" s="87" t="s">
        <v>445</v>
      </c>
      <c r="D3235" s="88">
        <v>3729.05</v>
      </c>
      <c r="E3235" s="126">
        <v>1.8E-3</v>
      </c>
    </row>
    <row r="3236" spans="1:5">
      <c r="A3236" s="87">
        <v>102079</v>
      </c>
      <c r="B3236" s="78" t="s">
        <v>3578</v>
      </c>
      <c r="C3236" s="87" t="s">
        <v>445</v>
      </c>
      <c r="D3236" s="88">
        <v>4903.74</v>
      </c>
      <c r="E3236" s="126">
        <v>2.8E-3</v>
      </c>
    </row>
    <row r="3237" spans="1:5">
      <c r="A3237" s="87">
        <v>102075</v>
      </c>
      <c r="B3237" s="78" t="s">
        <v>3579</v>
      </c>
      <c r="C3237" s="87" t="s">
        <v>445</v>
      </c>
      <c r="D3237" s="88">
        <v>4559.33</v>
      </c>
      <c r="E3237" s="126">
        <v>2.8999999999999998E-3</v>
      </c>
    </row>
    <row r="3238" spans="1:5">
      <c r="A3238" s="87">
        <v>102078</v>
      </c>
      <c r="B3238" s="78" t="s">
        <v>3580</v>
      </c>
      <c r="C3238" s="87" t="s">
        <v>445</v>
      </c>
      <c r="D3238" s="88">
        <v>5134.45</v>
      </c>
      <c r="E3238" s="126">
        <v>2.3999999999999998E-3</v>
      </c>
    </row>
    <row r="3239" spans="1:5">
      <c r="A3239" s="87">
        <v>102074</v>
      </c>
      <c r="B3239" s="78" t="s">
        <v>3581</v>
      </c>
      <c r="C3239" s="87" t="s">
        <v>445</v>
      </c>
      <c r="D3239" s="88">
        <v>4418.6499999999996</v>
      </c>
      <c r="E3239" s="126">
        <v>2.5000000000000001E-3</v>
      </c>
    </row>
    <row r="3240" spans="1:5">
      <c r="A3240" s="87">
        <v>102080</v>
      </c>
      <c r="B3240" s="78" t="s">
        <v>3582</v>
      </c>
      <c r="C3240" s="87" t="s">
        <v>445</v>
      </c>
      <c r="D3240" s="88">
        <v>4280.74</v>
      </c>
      <c r="E3240" s="126">
        <v>3.2000000000000002E-3</v>
      </c>
    </row>
    <row r="3241" spans="1:5">
      <c r="A3241" s="87">
        <v>102076</v>
      </c>
      <c r="B3241" s="78" t="s">
        <v>3583</v>
      </c>
      <c r="C3241" s="87" t="s">
        <v>445</v>
      </c>
      <c r="D3241" s="88">
        <v>4696.7299999999996</v>
      </c>
      <c r="E3241" s="126">
        <v>2.8E-3</v>
      </c>
    </row>
    <row r="3242" spans="1:5">
      <c r="A3242" s="87">
        <v>102084</v>
      </c>
      <c r="B3242" s="78" t="s">
        <v>3584</v>
      </c>
      <c r="C3242" s="87" t="s">
        <v>97</v>
      </c>
      <c r="D3242" s="88">
        <v>0</v>
      </c>
      <c r="E3242" s="126"/>
    </row>
    <row r="3243" spans="1:5">
      <c r="A3243" s="87">
        <v>102082</v>
      </c>
      <c r="B3243" s="78" t="s">
        <v>3585</v>
      </c>
      <c r="C3243" s="87" t="s">
        <v>97</v>
      </c>
      <c r="D3243" s="88">
        <v>0</v>
      </c>
      <c r="E3243" s="126"/>
    </row>
    <row r="3244" spans="1:5">
      <c r="A3244" s="87">
        <v>102081</v>
      </c>
      <c r="B3244" s="78" t="s">
        <v>3586</v>
      </c>
      <c r="C3244" s="87" t="s">
        <v>97</v>
      </c>
      <c r="D3244" s="88">
        <v>0</v>
      </c>
      <c r="E3244" s="126"/>
    </row>
    <row r="3245" spans="1:5">
      <c r="A3245" s="87">
        <v>102092</v>
      </c>
      <c r="B3245" s="78" t="s">
        <v>3587</v>
      </c>
      <c r="C3245" s="87" t="s">
        <v>97</v>
      </c>
      <c r="D3245" s="88">
        <v>0</v>
      </c>
      <c r="E3245" s="126"/>
    </row>
    <row r="3246" spans="1:5">
      <c r="A3246" s="87">
        <v>102089</v>
      </c>
      <c r="B3246" s="78" t="s">
        <v>3588</v>
      </c>
      <c r="C3246" s="87" t="s">
        <v>359</v>
      </c>
      <c r="D3246" s="88">
        <v>178.84</v>
      </c>
      <c r="E3246" s="126">
        <v>1E-4</v>
      </c>
    </row>
    <row r="3247" spans="1:5">
      <c r="A3247" s="87">
        <v>102090</v>
      </c>
      <c r="B3247" s="78" t="s">
        <v>3589</v>
      </c>
      <c r="C3247" s="87" t="s">
        <v>359</v>
      </c>
      <c r="D3247" s="88">
        <v>137.88999999999999</v>
      </c>
      <c r="E3247" s="126">
        <v>1E-4</v>
      </c>
    </row>
    <row r="3248" spans="1:5">
      <c r="A3248" s="87">
        <v>102086</v>
      </c>
      <c r="B3248" s="78" t="s">
        <v>3590</v>
      </c>
      <c r="C3248" s="87" t="s">
        <v>359</v>
      </c>
      <c r="D3248" s="88">
        <v>202.65</v>
      </c>
      <c r="E3248" s="126">
        <v>1E-4</v>
      </c>
    </row>
    <row r="3249" spans="1:5">
      <c r="A3249" s="87">
        <v>102087</v>
      </c>
      <c r="B3249" s="78" t="s">
        <v>3591</v>
      </c>
      <c r="C3249" s="87" t="s">
        <v>359</v>
      </c>
      <c r="D3249" s="88">
        <v>166.55</v>
      </c>
      <c r="E3249" s="126">
        <v>1E-4</v>
      </c>
    </row>
    <row r="3250" spans="1:5">
      <c r="A3250" s="87">
        <v>102091</v>
      </c>
      <c r="B3250" s="78" t="s">
        <v>3592</v>
      </c>
      <c r="C3250" s="87" t="s">
        <v>359</v>
      </c>
      <c r="D3250" s="88">
        <v>281.42</v>
      </c>
      <c r="E3250" s="126">
        <v>1E-4</v>
      </c>
    </row>
    <row r="3251" spans="1:5">
      <c r="A3251" s="87">
        <v>102088</v>
      </c>
      <c r="B3251" s="78" t="s">
        <v>3593</v>
      </c>
      <c r="C3251" s="87" t="s">
        <v>359</v>
      </c>
      <c r="D3251" s="88">
        <v>244.25</v>
      </c>
      <c r="E3251" s="126">
        <v>0</v>
      </c>
    </row>
    <row r="3252" spans="1:5">
      <c r="A3252" s="87">
        <v>101997</v>
      </c>
      <c r="B3252" s="78" t="s">
        <v>3594</v>
      </c>
      <c r="C3252" s="87" t="s">
        <v>359</v>
      </c>
      <c r="D3252" s="88">
        <v>187.64</v>
      </c>
      <c r="E3252" s="126">
        <v>1E-4</v>
      </c>
    </row>
    <row r="3253" spans="1:5">
      <c r="A3253" s="87">
        <v>101998</v>
      </c>
      <c r="B3253" s="78" t="s">
        <v>3595</v>
      </c>
      <c r="C3253" s="87" t="s">
        <v>359</v>
      </c>
      <c r="D3253" s="88">
        <v>144.37</v>
      </c>
      <c r="E3253" s="126">
        <v>1E-4</v>
      </c>
    </row>
    <row r="3254" spans="1:5">
      <c r="A3254" s="87">
        <v>101999</v>
      </c>
      <c r="B3254" s="78" t="s">
        <v>3596</v>
      </c>
      <c r="C3254" s="87" t="s">
        <v>359</v>
      </c>
      <c r="D3254" s="88">
        <v>332.18</v>
      </c>
      <c r="E3254" s="126">
        <v>1E-4</v>
      </c>
    </row>
    <row r="3255" spans="1:5">
      <c r="A3255" s="87">
        <v>101994</v>
      </c>
      <c r="B3255" s="78" t="s">
        <v>3597</v>
      </c>
      <c r="C3255" s="87" t="s">
        <v>359</v>
      </c>
      <c r="D3255" s="88">
        <v>210.45</v>
      </c>
      <c r="E3255" s="126">
        <v>0</v>
      </c>
    </row>
    <row r="3256" spans="1:5">
      <c r="A3256" s="87">
        <v>101995</v>
      </c>
      <c r="B3256" s="78" t="s">
        <v>3598</v>
      </c>
      <c r="C3256" s="87" t="s">
        <v>359</v>
      </c>
      <c r="D3256" s="88">
        <v>171.86</v>
      </c>
      <c r="E3256" s="126">
        <v>1E-4</v>
      </c>
    </row>
    <row r="3257" spans="1:5">
      <c r="A3257" s="87">
        <v>101996</v>
      </c>
      <c r="B3257" s="78" t="s">
        <v>3599</v>
      </c>
      <c r="C3257" s="87" t="s">
        <v>359</v>
      </c>
      <c r="D3257" s="88">
        <v>262.19</v>
      </c>
      <c r="E3257" s="126">
        <v>0</v>
      </c>
    </row>
    <row r="3258" spans="1:5">
      <c r="A3258" s="87">
        <v>101991</v>
      </c>
      <c r="B3258" s="78" t="s">
        <v>3600</v>
      </c>
      <c r="C3258" s="87" t="s">
        <v>359</v>
      </c>
      <c r="D3258" s="88">
        <v>189.27</v>
      </c>
      <c r="E3258" s="126">
        <v>1E-4</v>
      </c>
    </row>
    <row r="3259" spans="1:5">
      <c r="A3259" s="87">
        <v>101992</v>
      </c>
      <c r="B3259" s="78" t="s">
        <v>3601</v>
      </c>
      <c r="C3259" s="87" t="s">
        <v>359</v>
      </c>
      <c r="D3259" s="88">
        <v>146.96</v>
      </c>
      <c r="E3259" s="126">
        <v>1E-4</v>
      </c>
    </row>
    <row r="3260" spans="1:5">
      <c r="A3260" s="87">
        <v>101993</v>
      </c>
      <c r="B3260" s="78" t="s">
        <v>3602</v>
      </c>
      <c r="C3260" s="87" t="s">
        <v>359</v>
      </c>
      <c r="D3260" s="88">
        <v>310.20999999999998</v>
      </c>
      <c r="E3260" s="126">
        <v>1E-4</v>
      </c>
    </row>
    <row r="3261" spans="1:5">
      <c r="A3261" s="87">
        <v>101988</v>
      </c>
      <c r="B3261" s="78" t="s">
        <v>3603</v>
      </c>
      <c r="C3261" s="87" t="s">
        <v>359</v>
      </c>
      <c r="D3261" s="88">
        <v>199.78</v>
      </c>
      <c r="E3261" s="126">
        <v>1E-4</v>
      </c>
    </row>
    <row r="3262" spans="1:5">
      <c r="A3262" s="87">
        <v>101989</v>
      </c>
      <c r="B3262" s="78" t="s">
        <v>3604</v>
      </c>
      <c r="C3262" s="87" t="s">
        <v>359</v>
      </c>
      <c r="D3262" s="88">
        <v>165.4</v>
      </c>
      <c r="E3262" s="126">
        <v>1E-4</v>
      </c>
    </row>
    <row r="3263" spans="1:5">
      <c r="A3263" s="87">
        <v>101990</v>
      </c>
      <c r="B3263" s="78" t="s">
        <v>3605</v>
      </c>
      <c r="C3263" s="87" t="s">
        <v>359</v>
      </c>
      <c r="D3263" s="88">
        <v>243.98</v>
      </c>
      <c r="E3263" s="126">
        <v>0</v>
      </c>
    </row>
    <row r="3264" spans="1:5">
      <c r="A3264" s="87">
        <v>101985</v>
      </c>
      <c r="B3264" s="78" t="s">
        <v>3606</v>
      </c>
      <c r="C3264" s="87" t="s">
        <v>359</v>
      </c>
      <c r="D3264" s="88">
        <v>187.81</v>
      </c>
      <c r="E3264" s="126">
        <v>1E-4</v>
      </c>
    </row>
    <row r="3265" spans="1:5">
      <c r="A3265" s="87">
        <v>101986</v>
      </c>
      <c r="B3265" s="78" t="s">
        <v>3607</v>
      </c>
      <c r="C3265" s="87" t="s">
        <v>359</v>
      </c>
      <c r="D3265" s="88">
        <v>143.55000000000001</v>
      </c>
      <c r="E3265" s="126">
        <v>1E-4</v>
      </c>
    </row>
    <row r="3266" spans="1:5">
      <c r="A3266" s="87">
        <v>101987</v>
      </c>
      <c r="B3266" s="78" t="s">
        <v>3608</v>
      </c>
      <c r="C3266" s="87" t="s">
        <v>359</v>
      </c>
      <c r="D3266" s="88">
        <v>264.63</v>
      </c>
      <c r="E3266" s="126">
        <v>1E-4</v>
      </c>
    </row>
    <row r="3267" spans="1:5">
      <c r="A3267" s="87">
        <v>101969</v>
      </c>
      <c r="B3267" s="78" t="s">
        <v>3609</v>
      </c>
      <c r="C3267" s="87" t="s">
        <v>359</v>
      </c>
      <c r="D3267" s="88">
        <v>191.38</v>
      </c>
      <c r="E3267" s="126">
        <v>0</v>
      </c>
    </row>
    <row r="3268" spans="1:5">
      <c r="A3268" s="87">
        <v>101971</v>
      </c>
      <c r="B3268" s="78" t="s">
        <v>3610</v>
      </c>
      <c r="C3268" s="87" t="s">
        <v>359</v>
      </c>
      <c r="D3268" s="88">
        <v>156.56</v>
      </c>
      <c r="E3268" s="126">
        <v>0</v>
      </c>
    </row>
    <row r="3269" spans="1:5">
      <c r="A3269" s="87">
        <v>101973</v>
      </c>
      <c r="B3269" s="78" t="s">
        <v>3611</v>
      </c>
      <c r="C3269" s="87" t="s">
        <v>359</v>
      </c>
      <c r="D3269" s="88">
        <v>226.91</v>
      </c>
      <c r="E3269" s="126">
        <v>0</v>
      </c>
    </row>
    <row r="3270" spans="1:5">
      <c r="A3270" s="87">
        <v>102072</v>
      </c>
      <c r="B3270" s="78" t="s">
        <v>3612</v>
      </c>
      <c r="C3270" s="87" t="s">
        <v>359</v>
      </c>
      <c r="D3270" s="88">
        <v>184.29</v>
      </c>
      <c r="E3270" s="126">
        <v>0</v>
      </c>
    </row>
    <row r="3271" spans="1:5">
      <c r="A3271" s="87">
        <v>102070</v>
      </c>
      <c r="B3271" s="78" t="s">
        <v>3613</v>
      </c>
      <c r="C3271" s="87" t="s">
        <v>359</v>
      </c>
      <c r="D3271" s="88">
        <v>212.93</v>
      </c>
      <c r="E3271" s="126">
        <v>0</v>
      </c>
    </row>
    <row r="3272" spans="1:5">
      <c r="A3272" s="87">
        <v>102071</v>
      </c>
      <c r="B3272" s="78" t="s">
        <v>3614</v>
      </c>
      <c r="C3272" s="87" t="s">
        <v>359</v>
      </c>
      <c r="D3272" s="88">
        <v>188.71</v>
      </c>
      <c r="E3272" s="126">
        <v>0</v>
      </c>
    </row>
    <row r="3273" spans="1:5">
      <c r="A3273" s="87">
        <v>102068</v>
      </c>
      <c r="B3273" s="78" t="s">
        <v>3615</v>
      </c>
      <c r="C3273" s="87" t="s">
        <v>359</v>
      </c>
      <c r="D3273" s="88">
        <v>265.61</v>
      </c>
      <c r="E3273" s="126">
        <v>0</v>
      </c>
    </row>
    <row r="3274" spans="1:5">
      <c r="A3274" s="87">
        <v>102069</v>
      </c>
      <c r="B3274" s="78" t="s">
        <v>3616</v>
      </c>
      <c r="C3274" s="87" t="s">
        <v>359</v>
      </c>
      <c r="D3274" s="88">
        <v>247.36</v>
      </c>
      <c r="E3274" s="126">
        <v>0</v>
      </c>
    </row>
    <row r="3275" spans="1:5">
      <c r="A3275" s="87">
        <v>102066</v>
      </c>
      <c r="B3275" s="78" t="s">
        <v>3617</v>
      </c>
      <c r="C3275" s="87" t="s">
        <v>359</v>
      </c>
      <c r="D3275" s="88">
        <v>513.42999999999995</v>
      </c>
      <c r="E3275" s="126">
        <v>0</v>
      </c>
    </row>
    <row r="3276" spans="1:5">
      <c r="A3276" s="87">
        <v>102067</v>
      </c>
      <c r="B3276" s="78" t="s">
        <v>3618</v>
      </c>
      <c r="C3276" s="87" t="s">
        <v>359</v>
      </c>
      <c r="D3276" s="88">
        <v>440.86</v>
      </c>
      <c r="E3276" s="126">
        <v>0</v>
      </c>
    </row>
    <row r="3277" spans="1:5">
      <c r="A3277" s="87">
        <v>102065</v>
      </c>
      <c r="B3277" s="78" t="s">
        <v>3619</v>
      </c>
      <c r="C3277" s="87" t="s">
        <v>359</v>
      </c>
      <c r="D3277" s="88">
        <v>194.87</v>
      </c>
      <c r="E3277" s="126">
        <v>0</v>
      </c>
    </row>
    <row r="3278" spans="1:5">
      <c r="A3278" s="87">
        <v>102063</v>
      </c>
      <c r="B3278" s="78" t="s">
        <v>3620</v>
      </c>
      <c r="C3278" s="87" t="s">
        <v>359</v>
      </c>
      <c r="D3278" s="88">
        <v>236.58</v>
      </c>
      <c r="E3278" s="126">
        <v>0</v>
      </c>
    </row>
    <row r="3279" spans="1:5">
      <c r="A3279" s="87">
        <v>102064</v>
      </c>
      <c r="B3279" s="78" t="s">
        <v>3621</v>
      </c>
      <c r="C3279" s="87" t="s">
        <v>359</v>
      </c>
      <c r="D3279" s="88">
        <v>209.74</v>
      </c>
      <c r="E3279" s="126">
        <v>0</v>
      </c>
    </row>
    <row r="3280" spans="1:5">
      <c r="A3280" s="87">
        <v>102061</v>
      </c>
      <c r="B3280" s="78" t="s">
        <v>3622</v>
      </c>
      <c r="C3280" s="87" t="s">
        <v>359</v>
      </c>
      <c r="D3280" s="88">
        <v>298.37</v>
      </c>
      <c r="E3280" s="126">
        <v>0</v>
      </c>
    </row>
    <row r="3281" spans="1:5">
      <c r="A3281" s="87">
        <v>102062</v>
      </c>
      <c r="B3281" s="78" t="s">
        <v>3623</v>
      </c>
      <c r="C3281" s="87" t="s">
        <v>359</v>
      </c>
      <c r="D3281" s="88">
        <v>281.14999999999998</v>
      </c>
      <c r="E3281" s="126">
        <v>0</v>
      </c>
    </row>
    <row r="3282" spans="1:5">
      <c r="A3282" s="87">
        <v>102059</v>
      </c>
      <c r="B3282" s="78" t="s">
        <v>3624</v>
      </c>
      <c r="C3282" s="87" t="s">
        <v>359</v>
      </c>
      <c r="D3282" s="88">
        <v>495.47</v>
      </c>
      <c r="E3282" s="126">
        <v>0</v>
      </c>
    </row>
    <row r="3283" spans="1:5">
      <c r="A3283" s="87">
        <v>102060</v>
      </c>
      <c r="B3283" s="78" t="s">
        <v>3625</v>
      </c>
      <c r="C3283" s="87" t="s">
        <v>359</v>
      </c>
      <c r="D3283" s="88">
        <v>417.47</v>
      </c>
      <c r="E3283" s="126">
        <v>0</v>
      </c>
    </row>
    <row r="3284" spans="1:5">
      <c r="A3284" s="87">
        <v>102052</v>
      </c>
      <c r="B3284" s="78" t="s">
        <v>3626</v>
      </c>
      <c r="C3284" s="87" t="s">
        <v>359</v>
      </c>
      <c r="D3284" s="88">
        <v>181.76</v>
      </c>
      <c r="E3284" s="126">
        <v>0</v>
      </c>
    </row>
    <row r="3285" spans="1:5">
      <c r="A3285" s="87">
        <v>102050</v>
      </c>
      <c r="B3285" s="78" t="s">
        <v>3627</v>
      </c>
      <c r="C3285" s="87" t="s">
        <v>359</v>
      </c>
      <c r="D3285" s="88">
        <v>222.33</v>
      </c>
      <c r="E3285" s="126">
        <v>0</v>
      </c>
    </row>
    <row r="3286" spans="1:5">
      <c r="A3286" s="87">
        <v>102051</v>
      </c>
      <c r="B3286" s="78" t="s">
        <v>3628</v>
      </c>
      <c r="C3286" s="87" t="s">
        <v>359</v>
      </c>
      <c r="D3286" s="88">
        <v>196.27</v>
      </c>
      <c r="E3286" s="126">
        <v>0</v>
      </c>
    </row>
    <row r="3287" spans="1:5">
      <c r="A3287" s="87">
        <v>102048</v>
      </c>
      <c r="B3287" s="78" t="s">
        <v>3629</v>
      </c>
      <c r="C3287" s="87" t="s">
        <v>359</v>
      </c>
      <c r="D3287" s="88">
        <v>286.35000000000002</v>
      </c>
      <c r="E3287" s="126">
        <v>0</v>
      </c>
    </row>
    <row r="3288" spans="1:5">
      <c r="A3288" s="87">
        <v>102049</v>
      </c>
      <c r="B3288" s="78" t="s">
        <v>3630</v>
      </c>
      <c r="C3288" s="87" t="s">
        <v>359</v>
      </c>
      <c r="D3288" s="88">
        <v>258.49</v>
      </c>
      <c r="E3288" s="126">
        <v>0</v>
      </c>
    </row>
    <row r="3289" spans="1:5">
      <c r="A3289" s="87">
        <v>102046</v>
      </c>
      <c r="B3289" s="78" t="s">
        <v>3631</v>
      </c>
      <c r="C3289" s="87" t="s">
        <v>359</v>
      </c>
      <c r="D3289" s="88">
        <v>575.27</v>
      </c>
      <c r="E3289" s="126">
        <v>0</v>
      </c>
    </row>
    <row r="3290" spans="1:5">
      <c r="A3290" s="87">
        <v>102047</v>
      </c>
      <c r="B3290" s="78" t="s">
        <v>3632</v>
      </c>
      <c r="C3290" s="87" t="s">
        <v>359</v>
      </c>
      <c r="D3290" s="88">
        <v>491.61</v>
      </c>
      <c r="E3290" s="126">
        <v>0</v>
      </c>
    </row>
    <row r="3291" spans="1:5">
      <c r="A3291" s="87">
        <v>102045</v>
      </c>
      <c r="B3291" s="78" t="s">
        <v>3633</v>
      </c>
      <c r="C3291" s="87" t="s">
        <v>359</v>
      </c>
      <c r="D3291" s="88">
        <v>205.15</v>
      </c>
      <c r="E3291" s="126">
        <v>0</v>
      </c>
    </row>
    <row r="3292" spans="1:5">
      <c r="A3292" s="87">
        <v>102043</v>
      </c>
      <c r="B3292" s="78" t="s">
        <v>3634</v>
      </c>
      <c r="C3292" s="87" t="s">
        <v>359</v>
      </c>
      <c r="D3292" s="88">
        <v>247.49</v>
      </c>
      <c r="E3292" s="126">
        <v>0</v>
      </c>
    </row>
    <row r="3293" spans="1:5">
      <c r="A3293" s="87">
        <v>102044</v>
      </c>
      <c r="B3293" s="78" t="s">
        <v>3635</v>
      </c>
      <c r="C3293" s="87" t="s">
        <v>359</v>
      </c>
      <c r="D3293" s="88">
        <v>221.02</v>
      </c>
      <c r="E3293" s="126">
        <v>0</v>
      </c>
    </row>
    <row r="3294" spans="1:5">
      <c r="A3294" s="87">
        <v>102041</v>
      </c>
      <c r="B3294" s="78" t="s">
        <v>3636</v>
      </c>
      <c r="C3294" s="87" t="s">
        <v>359</v>
      </c>
      <c r="D3294" s="88">
        <v>319.11</v>
      </c>
      <c r="E3294" s="126">
        <v>0</v>
      </c>
    </row>
    <row r="3295" spans="1:5">
      <c r="A3295" s="87">
        <v>102042</v>
      </c>
      <c r="B3295" s="78" t="s">
        <v>3637</v>
      </c>
      <c r="C3295" s="87" t="s">
        <v>359</v>
      </c>
      <c r="D3295" s="88">
        <v>293.3</v>
      </c>
      <c r="E3295" s="126">
        <v>0</v>
      </c>
    </row>
    <row r="3296" spans="1:5">
      <c r="A3296" s="87">
        <v>102039</v>
      </c>
      <c r="B3296" s="78" t="s">
        <v>3638</v>
      </c>
      <c r="C3296" s="87" t="s">
        <v>359</v>
      </c>
      <c r="D3296" s="88">
        <v>530.55999999999995</v>
      </c>
      <c r="E3296" s="126">
        <v>0</v>
      </c>
    </row>
    <row r="3297" spans="1:5">
      <c r="A3297" s="87">
        <v>102040</v>
      </c>
      <c r="B3297" s="78" t="s">
        <v>3639</v>
      </c>
      <c r="C3297" s="87" t="s">
        <v>359</v>
      </c>
      <c r="D3297" s="88">
        <v>443.08</v>
      </c>
      <c r="E3297" s="126">
        <v>0</v>
      </c>
    </row>
    <row r="3298" spans="1:5">
      <c r="A3298" s="87">
        <v>102038</v>
      </c>
      <c r="B3298" s="78" t="s">
        <v>3640</v>
      </c>
      <c r="C3298" s="87" t="s">
        <v>359</v>
      </c>
      <c r="D3298" s="88">
        <v>193.57</v>
      </c>
      <c r="E3298" s="126">
        <v>0</v>
      </c>
    </row>
    <row r="3299" spans="1:5">
      <c r="A3299" s="87">
        <v>102036</v>
      </c>
      <c r="B3299" s="78" t="s">
        <v>3641</v>
      </c>
      <c r="C3299" s="87" t="s">
        <v>359</v>
      </c>
      <c r="D3299" s="88">
        <v>234.42</v>
      </c>
      <c r="E3299" s="126">
        <v>0</v>
      </c>
    </row>
    <row r="3300" spans="1:5">
      <c r="A3300" s="87">
        <v>102037</v>
      </c>
      <c r="B3300" s="78" t="s">
        <v>3642</v>
      </c>
      <c r="C3300" s="87" t="s">
        <v>359</v>
      </c>
      <c r="D3300" s="88">
        <v>208.18</v>
      </c>
      <c r="E3300" s="126">
        <v>0</v>
      </c>
    </row>
    <row r="3301" spans="1:5">
      <c r="A3301" s="87">
        <v>102016</v>
      </c>
      <c r="B3301" s="78" t="s">
        <v>3643</v>
      </c>
      <c r="C3301" s="87" t="s">
        <v>359</v>
      </c>
      <c r="D3301" s="88">
        <v>296.58</v>
      </c>
      <c r="E3301" s="126">
        <v>0</v>
      </c>
    </row>
    <row r="3302" spans="1:5">
      <c r="A3302" s="87">
        <v>102017</v>
      </c>
      <c r="B3302" s="78" t="s">
        <v>3644</v>
      </c>
      <c r="C3302" s="87" t="s">
        <v>359</v>
      </c>
      <c r="D3302" s="88">
        <v>273.04000000000002</v>
      </c>
      <c r="E3302" s="126">
        <v>0</v>
      </c>
    </row>
    <row r="3303" spans="1:5">
      <c r="A3303" s="87">
        <v>102014</v>
      </c>
      <c r="B3303" s="78" t="s">
        <v>3645</v>
      </c>
      <c r="C3303" s="87" t="s">
        <v>359</v>
      </c>
      <c r="D3303" s="88">
        <v>565.58000000000004</v>
      </c>
      <c r="E3303" s="126">
        <v>0</v>
      </c>
    </row>
    <row r="3304" spans="1:5">
      <c r="A3304" s="87">
        <v>102015</v>
      </c>
      <c r="B3304" s="78" t="s">
        <v>3646</v>
      </c>
      <c r="C3304" s="87" t="s">
        <v>359</v>
      </c>
      <c r="D3304" s="88">
        <v>474.92</v>
      </c>
      <c r="E3304" s="126">
        <v>0</v>
      </c>
    </row>
    <row r="3305" spans="1:5">
      <c r="A3305" s="87">
        <v>102013</v>
      </c>
      <c r="B3305" s="78" t="s">
        <v>3647</v>
      </c>
      <c r="C3305" s="87" t="s">
        <v>359</v>
      </c>
      <c r="D3305" s="88">
        <v>208.01</v>
      </c>
      <c r="E3305" s="126">
        <v>0</v>
      </c>
    </row>
    <row r="3306" spans="1:5">
      <c r="A3306" s="87">
        <v>102011</v>
      </c>
      <c r="B3306" s="78" t="s">
        <v>3648</v>
      </c>
      <c r="C3306" s="87" t="s">
        <v>359</v>
      </c>
      <c r="D3306" s="88">
        <v>250.65</v>
      </c>
      <c r="E3306" s="126">
        <v>0</v>
      </c>
    </row>
    <row r="3307" spans="1:5">
      <c r="A3307" s="87">
        <v>102012</v>
      </c>
      <c r="B3307" s="78" t="s">
        <v>3649</v>
      </c>
      <c r="C3307" s="87" t="s">
        <v>359</v>
      </c>
      <c r="D3307" s="88">
        <v>223.25</v>
      </c>
      <c r="E3307" s="126">
        <v>0</v>
      </c>
    </row>
    <row r="3308" spans="1:5">
      <c r="A3308" s="87">
        <v>102009</v>
      </c>
      <c r="B3308" s="78" t="s">
        <v>3650</v>
      </c>
      <c r="C3308" s="87" t="s">
        <v>359</v>
      </c>
      <c r="D3308" s="88">
        <v>320.02999999999997</v>
      </c>
      <c r="E3308" s="126">
        <v>0</v>
      </c>
    </row>
    <row r="3309" spans="1:5">
      <c r="A3309" s="87">
        <v>102010</v>
      </c>
      <c r="B3309" s="78" t="s">
        <v>3651</v>
      </c>
      <c r="C3309" s="87" t="s">
        <v>359</v>
      </c>
      <c r="D3309" s="88">
        <v>297.54000000000002</v>
      </c>
      <c r="E3309" s="126">
        <v>0</v>
      </c>
    </row>
    <row r="3310" spans="1:5">
      <c r="A3310" s="87">
        <v>102007</v>
      </c>
      <c r="B3310" s="78" t="s">
        <v>3652</v>
      </c>
      <c r="C3310" s="87" t="s">
        <v>359</v>
      </c>
      <c r="D3310" s="88">
        <v>506.6</v>
      </c>
      <c r="E3310" s="126">
        <v>0</v>
      </c>
    </row>
    <row r="3311" spans="1:5">
      <c r="A3311" s="87">
        <v>102008</v>
      </c>
      <c r="B3311" s="78" t="s">
        <v>3653</v>
      </c>
      <c r="C3311" s="87" t="s">
        <v>359</v>
      </c>
      <c r="D3311" s="88">
        <v>424.44</v>
      </c>
      <c r="E3311" s="126">
        <v>0</v>
      </c>
    </row>
    <row r="3312" spans="1:5">
      <c r="A3312" s="87">
        <v>102006</v>
      </c>
      <c r="B3312" s="78" t="s">
        <v>3654</v>
      </c>
      <c r="C3312" s="87" t="s">
        <v>359</v>
      </c>
      <c r="D3312" s="88">
        <v>197.58</v>
      </c>
      <c r="E3312" s="126">
        <v>0</v>
      </c>
    </row>
    <row r="3313" spans="1:5">
      <c r="A3313" s="87">
        <v>102004</v>
      </c>
      <c r="B3313" s="78" t="s">
        <v>3655</v>
      </c>
      <c r="C3313" s="87" t="s">
        <v>359</v>
      </c>
      <c r="D3313" s="88">
        <v>240.05</v>
      </c>
      <c r="E3313" s="126">
        <v>0</v>
      </c>
    </row>
    <row r="3314" spans="1:5">
      <c r="A3314" s="87">
        <v>102005</v>
      </c>
      <c r="B3314" s="78" t="s">
        <v>3656</v>
      </c>
      <c r="C3314" s="87" t="s">
        <v>359</v>
      </c>
      <c r="D3314" s="88">
        <v>213.98</v>
      </c>
      <c r="E3314" s="126">
        <v>0</v>
      </c>
    </row>
    <row r="3315" spans="1:5">
      <c r="A3315" s="87">
        <v>102002</v>
      </c>
      <c r="B3315" s="78" t="s">
        <v>3657</v>
      </c>
      <c r="C3315" s="87" t="s">
        <v>359</v>
      </c>
      <c r="D3315" s="88">
        <v>298.2</v>
      </c>
      <c r="E3315" s="126">
        <v>0</v>
      </c>
    </row>
    <row r="3316" spans="1:5">
      <c r="A3316" s="87">
        <v>102003</v>
      </c>
      <c r="B3316" s="78" t="s">
        <v>3658</v>
      </c>
      <c r="C3316" s="87" t="s">
        <v>359</v>
      </c>
      <c r="D3316" s="88">
        <v>276.94</v>
      </c>
      <c r="E3316" s="126">
        <v>0</v>
      </c>
    </row>
    <row r="3317" spans="1:5">
      <c r="A3317" s="87">
        <v>102000</v>
      </c>
      <c r="B3317" s="78" t="s">
        <v>3659</v>
      </c>
      <c r="C3317" s="87" t="s">
        <v>359</v>
      </c>
      <c r="D3317" s="88">
        <v>520.29</v>
      </c>
      <c r="E3317" s="126">
        <v>0</v>
      </c>
    </row>
    <row r="3318" spans="1:5">
      <c r="A3318" s="87">
        <v>102001</v>
      </c>
      <c r="B3318" s="78" t="s">
        <v>3660</v>
      </c>
      <c r="C3318" s="87" t="s">
        <v>359</v>
      </c>
      <c r="D3318" s="88">
        <v>449.32</v>
      </c>
      <c r="E3318" s="126">
        <v>0</v>
      </c>
    </row>
    <row r="3319" spans="1:5">
      <c r="A3319" s="87">
        <v>101983</v>
      </c>
      <c r="B3319" s="78" t="s">
        <v>3661</v>
      </c>
      <c r="C3319" s="87" t="s">
        <v>359</v>
      </c>
      <c r="D3319" s="88">
        <v>211.79</v>
      </c>
      <c r="E3319" s="126">
        <v>0</v>
      </c>
    </row>
    <row r="3320" spans="1:5">
      <c r="A3320" s="87">
        <v>101981</v>
      </c>
      <c r="B3320" s="78" t="s">
        <v>3662</v>
      </c>
      <c r="C3320" s="87" t="s">
        <v>359</v>
      </c>
      <c r="D3320" s="88">
        <v>254.91</v>
      </c>
      <c r="E3320" s="126">
        <v>0</v>
      </c>
    </row>
    <row r="3321" spans="1:5">
      <c r="A3321" s="87">
        <v>101982</v>
      </c>
      <c r="B3321" s="78" t="s">
        <v>3663</v>
      </c>
      <c r="C3321" s="87" t="s">
        <v>359</v>
      </c>
      <c r="D3321" s="88">
        <v>228.44</v>
      </c>
      <c r="E3321" s="126">
        <v>0</v>
      </c>
    </row>
    <row r="3322" spans="1:5">
      <c r="A3322" s="87">
        <v>101977</v>
      </c>
      <c r="B3322" s="78" t="s">
        <v>3664</v>
      </c>
      <c r="C3322" s="87" t="s">
        <v>359</v>
      </c>
      <c r="D3322" s="88">
        <v>318.70999999999998</v>
      </c>
      <c r="E3322" s="126">
        <v>0</v>
      </c>
    </row>
    <row r="3323" spans="1:5">
      <c r="A3323" s="87">
        <v>101980</v>
      </c>
      <c r="B3323" s="78" t="s">
        <v>3665</v>
      </c>
      <c r="C3323" s="87" t="s">
        <v>359</v>
      </c>
      <c r="D3323" s="88">
        <v>299.52</v>
      </c>
      <c r="E3323" s="126">
        <v>0</v>
      </c>
    </row>
    <row r="3324" spans="1:5">
      <c r="A3324" s="87">
        <v>101974</v>
      </c>
      <c r="B3324" s="78" t="s">
        <v>3666</v>
      </c>
      <c r="C3324" s="87" t="s">
        <v>359</v>
      </c>
      <c r="D3324" s="88">
        <v>514.66999999999996</v>
      </c>
      <c r="E3324" s="126">
        <v>0</v>
      </c>
    </row>
    <row r="3325" spans="1:5">
      <c r="A3325" s="87">
        <v>101975</v>
      </c>
      <c r="B3325" s="78" t="s">
        <v>3667</v>
      </c>
      <c r="C3325" s="87" t="s">
        <v>359</v>
      </c>
      <c r="D3325" s="88">
        <v>439.18</v>
      </c>
      <c r="E3325" s="126">
        <v>0</v>
      </c>
    </row>
    <row r="3326" spans="1:5">
      <c r="A3326" s="87">
        <v>101114</v>
      </c>
      <c r="B3326" s="78" t="s">
        <v>3668</v>
      </c>
      <c r="C3326" s="87" t="s">
        <v>445</v>
      </c>
      <c r="D3326" s="88">
        <v>4.45</v>
      </c>
      <c r="E3326" s="126">
        <v>0.51690000000000003</v>
      </c>
    </row>
    <row r="3327" spans="1:5">
      <c r="A3327" s="87">
        <v>101118</v>
      </c>
      <c r="B3327" s="78" t="s">
        <v>3669</v>
      </c>
      <c r="C3327" s="87" t="s">
        <v>445</v>
      </c>
      <c r="D3327" s="88">
        <v>3.82</v>
      </c>
      <c r="E3327" s="126">
        <v>0.51049999999999995</v>
      </c>
    </row>
    <row r="3328" spans="1:5">
      <c r="A3328" s="87">
        <v>101115</v>
      </c>
      <c r="B3328" s="78" t="s">
        <v>3670</v>
      </c>
      <c r="C3328" s="87" t="s">
        <v>445</v>
      </c>
      <c r="D3328" s="88">
        <v>3.77</v>
      </c>
      <c r="E3328" s="126">
        <v>0.54110000000000003</v>
      </c>
    </row>
    <row r="3329" spans="1:5">
      <c r="A3329" s="87">
        <v>101116</v>
      </c>
      <c r="B3329" s="78" t="s">
        <v>3671</v>
      </c>
      <c r="C3329" s="87" t="s">
        <v>445</v>
      </c>
      <c r="D3329" s="88">
        <v>2.35</v>
      </c>
      <c r="E3329" s="126">
        <v>0.52339999999999998</v>
      </c>
    </row>
    <row r="3330" spans="1:5">
      <c r="A3330" s="87">
        <v>101117</v>
      </c>
      <c r="B3330" s="78" t="s">
        <v>3672</v>
      </c>
      <c r="C3330" s="87" t="s">
        <v>445</v>
      </c>
      <c r="D3330" s="88">
        <v>3.45</v>
      </c>
      <c r="E3330" s="126">
        <v>0.71299999999999997</v>
      </c>
    </row>
    <row r="3331" spans="1:5">
      <c r="A3331" s="87">
        <v>101124</v>
      </c>
      <c r="B3331" s="78" t="s">
        <v>3673</v>
      </c>
      <c r="C3331" s="87" t="s">
        <v>445</v>
      </c>
      <c r="D3331" s="88">
        <v>15.01</v>
      </c>
      <c r="E3331" s="126">
        <v>0.28710000000000002</v>
      </c>
    </row>
    <row r="3332" spans="1:5">
      <c r="A3332" s="87">
        <v>101128</v>
      </c>
      <c r="B3332" s="78" t="s">
        <v>3674</v>
      </c>
      <c r="C3332" s="87" t="s">
        <v>445</v>
      </c>
      <c r="D3332" s="88">
        <v>14.38</v>
      </c>
      <c r="E3332" s="126">
        <v>0.27539999999999998</v>
      </c>
    </row>
    <row r="3333" spans="1:5">
      <c r="A3333" s="87">
        <v>101125</v>
      </c>
      <c r="B3333" s="78" t="s">
        <v>3675</v>
      </c>
      <c r="C3333" s="87" t="s">
        <v>445</v>
      </c>
      <c r="D3333" s="88">
        <v>14.33</v>
      </c>
      <c r="E3333" s="126">
        <v>0.28260000000000002</v>
      </c>
    </row>
    <row r="3334" spans="1:5">
      <c r="A3334" s="87">
        <v>101126</v>
      </c>
      <c r="B3334" s="78" t="s">
        <v>3676</v>
      </c>
      <c r="C3334" s="87" t="s">
        <v>445</v>
      </c>
      <c r="D3334" s="88">
        <v>12.9</v>
      </c>
      <c r="E3334" s="126">
        <v>0.25119999999999998</v>
      </c>
    </row>
    <row r="3335" spans="1:5">
      <c r="A3335" s="87">
        <v>101127</v>
      </c>
      <c r="B3335" s="78" t="s">
        <v>3677</v>
      </c>
      <c r="C3335" s="87" t="s">
        <v>445</v>
      </c>
      <c r="D3335" s="88">
        <v>14.01</v>
      </c>
      <c r="E3335" s="126">
        <v>0.31909999999999999</v>
      </c>
    </row>
    <row r="3336" spans="1:5">
      <c r="A3336" s="87">
        <v>101134</v>
      </c>
      <c r="B3336" s="78" t="s">
        <v>3678</v>
      </c>
      <c r="C3336" s="87" t="s">
        <v>445</v>
      </c>
      <c r="D3336" s="88">
        <v>15.68</v>
      </c>
      <c r="E3336" s="126">
        <v>0.27679999999999999</v>
      </c>
    </row>
    <row r="3337" spans="1:5">
      <c r="A3337" s="87">
        <v>101144</v>
      </c>
      <c r="B3337" s="78" t="s">
        <v>3679</v>
      </c>
      <c r="C3337" s="87" t="s">
        <v>445</v>
      </c>
      <c r="D3337" s="88">
        <v>15.62</v>
      </c>
      <c r="E3337" s="126">
        <v>0.47699999999999998</v>
      </c>
    </row>
    <row r="3338" spans="1:5">
      <c r="A3338" s="87">
        <v>101138</v>
      </c>
      <c r="B3338" s="78" t="s">
        <v>3680</v>
      </c>
      <c r="C3338" s="87" t="s">
        <v>445</v>
      </c>
      <c r="D3338" s="88">
        <v>15.05</v>
      </c>
      <c r="E3338" s="126">
        <v>0.2651</v>
      </c>
    </row>
    <row r="3339" spans="1:5">
      <c r="A3339" s="87">
        <v>101148</v>
      </c>
      <c r="B3339" s="78" t="s">
        <v>3681</v>
      </c>
      <c r="C3339" s="87" t="s">
        <v>445</v>
      </c>
      <c r="D3339" s="88">
        <v>14.99</v>
      </c>
      <c r="E3339" s="126">
        <v>0.47360000000000002</v>
      </c>
    </row>
    <row r="3340" spans="1:5">
      <c r="A3340" s="87">
        <v>101135</v>
      </c>
      <c r="B3340" s="78" t="s">
        <v>3682</v>
      </c>
      <c r="C3340" s="87" t="s">
        <v>445</v>
      </c>
      <c r="D3340" s="88">
        <v>15</v>
      </c>
      <c r="E3340" s="126">
        <v>0.27200000000000002</v>
      </c>
    </row>
    <row r="3341" spans="1:5">
      <c r="A3341" s="87">
        <v>101145</v>
      </c>
      <c r="B3341" s="78" t="s">
        <v>3683</v>
      </c>
      <c r="C3341" s="87" t="s">
        <v>445</v>
      </c>
      <c r="D3341" s="88">
        <v>14.94</v>
      </c>
      <c r="E3341" s="126">
        <v>0.48130000000000001</v>
      </c>
    </row>
    <row r="3342" spans="1:5">
      <c r="A3342" s="87">
        <v>101136</v>
      </c>
      <c r="B3342" s="78" t="s">
        <v>3684</v>
      </c>
      <c r="C3342" s="87" t="s">
        <v>445</v>
      </c>
      <c r="D3342" s="88">
        <v>13.58</v>
      </c>
      <c r="E3342" s="126">
        <v>0.24079999999999999</v>
      </c>
    </row>
    <row r="3343" spans="1:5">
      <c r="A3343" s="87">
        <v>101146</v>
      </c>
      <c r="B3343" s="78" t="s">
        <v>3685</v>
      </c>
      <c r="C3343" s="87" t="s">
        <v>445</v>
      </c>
      <c r="D3343" s="88">
        <v>13.52</v>
      </c>
      <c r="E3343" s="126">
        <v>0.47189999999999999</v>
      </c>
    </row>
    <row r="3344" spans="1:5">
      <c r="A3344" s="87">
        <v>101137</v>
      </c>
      <c r="B3344" s="78" t="s">
        <v>3686</v>
      </c>
      <c r="C3344" s="87" t="s">
        <v>445</v>
      </c>
      <c r="D3344" s="88">
        <v>14.68</v>
      </c>
      <c r="E3344" s="126">
        <v>0.30649999999999999</v>
      </c>
    </row>
    <row r="3345" spans="1:5">
      <c r="A3345" s="87">
        <v>101147</v>
      </c>
      <c r="B3345" s="78" t="s">
        <v>3687</v>
      </c>
      <c r="C3345" s="87" t="s">
        <v>445</v>
      </c>
      <c r="D3345" s="88">
        <v>14.62</v>
      </c>
      <c r="E3345" s="126">
        <v>0.52049999999999996</v>
      </c>
    </row>
    <row r="3346" spans="1:5">
      <c r="A3346" s="87">
        <v>101119</v>
      </c>
      <c r="B3346" s="78" t="s">
        <v>3688</v>
      </c>
      <c r="C3346" s="87" t="s">
        <v>445</v>
      </c>
      <c r="D3346" s="88">
        <v>8.48</v>
      </c>
      <c r="E3346" s="126">
        <v>0.51770000000000005</v>
      </c>
    </row>
    <row r="3347" spans="1:5">
      <c r="A3347" s="87">
        <v>101123</v>
      </c>
      <c r="B3347" s="78" t="s">
        <v>3689</v>
      </c>
      <c r="C3347" s="87" t="s">
        <v>445</v>
      </c>
      <c r="D3347" s="88">
        <v>7.31</v>
      </c>
      <c r="E3347" s="126">
        <v>0.50890000000000002</v>
      </c>
    </row>
    <row r="3348" spans="1:5">
      <c r="A3348" s="87">
        <v>101120</v>
      </c>
      <c r="B3348" s="78" t="s">
        <v>3690</v>
      </c>
      <c r="C3348" s="87" t="s">
        <v>445</v>
      </c>
      <c r="D3348" s="88">
        <v>7.21</v>
      </c>
      <c r="E3348" s="126">
        <v>0.54369999999999996</v>
      </c>
    </row>
    <row r="3349" spans="1:5">
      <c r="A3349" s="87">
        <v>101121</v>
      </c>
      <c r="B3349" s="78" t="s">
        <v>3691</v>
      </c>
      <c r="C3349" s="87" t="s">
        <v>445</v>
      </c>
      <c r="D3349" s="88">
        <v>4.5</v>
      </c>
      <c r="E3349" s="126">
        <v>0.52890000000000004</v>
      </c>
    </row>
    <row r="3350" spans="1:5">
      <c r="A3350" s="87">
        <v>101122</v>
      </c>
      <c r="B3350" s="78" t="s">
        <v>3692</v>
      </c>
      <c r="C3350" s="87" t="s">
        <v>445</v>
      </c>
      <c r="D3350" s="88">
        <v>6.58</v>
      </c>
      <c r="E3350" s="126">
        <v>0.71279999999999999</v>
      </c>
    </row>
    <row r="3351" spans="1:5">
      <c r="A3351" s="87">
        <v>101129</v>
      </c>
      <c r="B3351" s="78" t="s">
        <v>3693</v>
      </c>
      <c r="C3351" s="87" t="s">
        <v>445</v>
      </c>
      <c r="D3351" s="88">
        <v>19.46</v>
      </c>
      <c r="E3351" s="126">
        <v>0.33300000000000002</v>
      </c>
    </row>
    <row r="3352" spans="1:5">
      <c r="A3352" s="87">
        <v>101133</v>
      </c>
      <c r="B3352" s="78" t="s">
        <v>3694</v>
      </c>
      <c r="C3352" s="87" t="s">
        <v>445</v>
      </c>
      <c r="D3352" s="88">
        <v>18.29</v>
      </c>
      <c r="E3352" s="126">
        <v>0.31769999999999998</v>
      </c>
    </row>
    <row r="3353" spans="1:5">
      <c r="A3353" s="87">
        <v>101130</v>
      </c>
      <c r="B3353" s="78" t="s">
        <v>3695</v>
      </c>
      <c r="C3353" s="87" t="s">
        <v>445</v>
      </c>
      <c r="D3353" s="88">
        <v>18.190000000000001</v>
      </c>
      <c r="E3353" s="126">
        <v>0.33040000000000003</v>
      </c>
    </row>
    <row r="3354" spans="1:5">
      <c r="A3354" s="87">
        <v>101131</v>
      </c>
      <c r="B3354" s="78" t="s">
        <v>3696</v>
      </c>
      <c r="C3354" s="87" t="s">
        <v>445</v>
      </c>
      <c r="D3354" s="88">
        <v>15.48</v>
      </c>
      <c r="E3354" s="126">
        <v>0.2888</v>
      </c>
    </row>
    <row r="3355" spans="1:5">
      <c r="A3355" s="87">
        <v>101132</v>
      </c>
      <c r="B3355" s="78" t="s">
        <v>3697</v>
      </c>
      <c r="C3355" s="87" t="s">
        <v>445</v>
      </c>
      <c r="D3355" s="88">
        <v>17.559999999999999</v>
      </c>
      <c r="E3355" s="126">
        <v>0.3861</v>
      </c>
    </row>
    <row r="3356" spans="1:5">
      <c r="A3356" s="87">
        <v>101139</v>
      </c>
      <c r="B3356" s="78" t="s">
        <v>3698</v>
      </c>
      <c r="C3356" s="87" t="s">
        <v>445</v>
      </c>
      <c r="D3356" s="88">
        <v>20.16</v>
      </c>
      <c r="E3356" s="126">
        <v>0.32290000000000002</v>
      </c>
    </row>
    <row r="3357" spans="1:5">
      <c r="A3357" s="87">
        <v>101149</v>
      </c>
      <c r="B3357" s="78" t="s">
        <v>3699</v>
      </c>
      <c r="C3357" s="87" t="s">
        <v>445</v>
      </c>
      <c r="D3357" s="88">
        <v>20.100000000000001</v>
      </c>
      <c r="E3357" s="126">
        <v>0.48459999999999998</v>
      </c>
    </row>
    <row r="3358" spans="1:5">
      <c r="A3358" s="87">
        <v>101143</v>
      </c>
      <c r="B3358" s="78" t="s">
        <v>3700</v>
      </c>
      <c r="C3358" s="87" t="s">
        <v>445</v>
      </c>
      <c r="D3358" s="88">
        <v>18.989999999999998</v>
      </c>
      <c r="E3358" s="126">
        <v>0.3075</v>
      </c>
    </row>
    <row r="3359" spans="1:5">
      <c r="A3359" s="87">
        <v>101153</v>
      </c>
      <c r="B3359" s="78" t="s">
        <v>3701</v>
      </c>
      <c r="C3359" s="87" t="s">
        <v>445</v>
      </c>
      <c r="D3359" s="88">
        <v>18.93</v>
      </c>
      <c r="E3359" s="126">
        <v>0.47910000000000003</v>
      </c>
    </row>
    <row r="3360" spans="1:5">
      <c r="A3360" s="87">
        <v>101140</v>
      </c>
      <c r="B3360" s="78" t="s">
        <v>3702</v>
      </c>
      <c r="C3360" s="87" t="s">
        <v>445</v>
      </c>
      <c r="D3360" s="88">
        <v>18.89</v>
      </c>
      <c r="E3360" s="126">
        <v>0.31969999999999998</v>
      </c>
    </row>
    <row r="3361" spans="1:5">
      <c r="A3361" s="87">
        <v>101150</v>
      </c>
      <c r="B3361" s="78" t="s">
        <v>3703</v>
      </c>
      <c r="C3361" s="87" t="s">
        <v>445</v>
      </c>
      <c r="D3361" s="88">
        <v>18.829999999999998</v>
      </c>
      <c r="E3361" s="126">
        <v>0.49230000000000002</v>
      </c>
    </row>
    <row r="3362" spans="1:5">
      <c r="A3362" s="87">
        <v>101141</v>
      </c>
      <c r="B3362" s="78" t="s">
        <v>3704</v>
      </c>
      <c r="C3362" s="87" t="s">
        <v>445</v>
      </c>
      <c r="D3362" s="88">
        <v>16.18</v>
      </c>
      <c r="E3362" s="126">
        <v>0.27810000000000001</v>
      </c>
    </row>
    <row r="3363" spans="1:5">
      <c r="A3363" s="87">
        <v>101151</v>
      </c>
      <c r="B3363" s="78" t="s">
        <v>3705</v>
      </c>
      <c r="C3363" s="87" t="s">
        <v>445</v>
      </c>
      <c r="D3363" s="88">
        <v>16.12</v>
      </c>
      <c r="E3363" s="126">
        <v>0.47949999999999998</v>
      </c>
    </row>
    <row r="3364" spans="1:5">
      <c r="A3364" s="87">
        <v>101142</v>
      </c>
      <c r="B3364" s="78" t="s">
        <v>3706</v>
      </c>
      <c r="C3364" s="87" t="s">
        <v>445</v>
      </c>
      <c r="D3364" s="88">
        <v>18.260000000000002</v>
      </c>
      <c r="E3364" s="126">
        <v>0.37290000000000001</v>
      </c>
    </row>
    <row r="3365" spans="1:5">
      <c r="A3365" s="87">
        <v>101152</v>
      </c>
      <c r="B3365" s="78" t="s">
        <v>3707</v>
      </c>
      <c r="C3365" s="87" t="s">
        <v>445</v>
      </c>
      <c r="D3365" s="88">
        <v>18.2</v>
      </c>
      <c r="E3365" s="126">
        <v>0.55159999999999998</v>
      </c>
    </row>
    <row r="3366" spans="1:5">
      <c r="A3366" s="87">
        <v>101207</v>
      </c>
      <c r="B3366" s="78" t="s">
        <v>3708</v>
      </c>
      <c r="C3366" s="87" t="s">
        <v>445</v>
      </c>
      <c r="D3366" s="88">
        <v>10.92</v>
      </c>
      <c r="E3366" s="126">
        <v>0.41849999999999998</v>
      </c>
    </row>
    <row r="3367" spans="1:5">
      <c r="A3367" s="87">
        <v>101206</v>
      </c>
      <c r="B3367" s="78" t="s">
        <v>3709</v>
      </c>
      <c r="C3367" s="87" t="s">
        <v>445</v>
      </c>
      <c r="D3367" s="88">
        <v>12.62</v>
      </c>
      <c r="E3367" s="126">
        <v>0.44929999999999998</v>
      </c>
    </row>
    <row r="3368" spans="1:5">
      <c r="A3368" s="87">
        <v>101210</v>
      </c>
      <c r="B3368" s="78" t="s">
        <v>3710</v>
      </c>
      <c r="C3368" s="87" t="s">
        <v>445</v>
      </c>
      <c r="D3368" s="88">
        <v>17.670000000000002</v>
      </c>
      <c r="E3368" s="126">
        <v>0.4199</v>
      </c>
    </row>
    <row r="3369" spans="1:5">
      <c r="A3369" s="87">
        <v>101211</v>
      </c>
      <c r="B3369" s="78" t="s">
        <v>3711</v>
      </c>
      <c r="C3369" s="87" t="s">
        <v>445</v>
      </c>
      <c r="D3369" s="88">
        <v>18.96</v>
      </c>
      <c r="E3369" s="126">
        <v>0.41770000000000002</v>
      </c>
    </row>
    <row r="3370" spans="1:5">
      <c r="A3370" s="87">
        <v>101215</v>
      </c>
      <c r="B3370" s="78" t="s">
        <v>3712</v>
      </c>
      <c r="C3370" s="87" t="s">
        <v>445</v>
      </c>
      <c r="D3370" s="88">
        <v>16.989999999999998</v>
      </c>
      <c r="E3370" s="126">
        <v>0.42320000000000002</v>
      </c>
    </row>
    <row r="3371" spans="1:5">
      <c r="A3371" s="87">
        <v>101216</v>
      </c>
      <c r="B3371" s="78" t="s">
        <v>3713</v>
      </c>
      <c r="C3371" s="87" t="s">
        <v>445</v>
      </c>
      <c r="D3371" s="88">
        <v>17.82</v>
      </c>
      <c r="E3371" s="126">
        <v>0.4153</v>
      </c>
    </row>
    <row r="3372" spans="1:5">
      <c r="A3372" s="87">
        <v>101212</v>
      </c>
      <c r="B3372" s="78" t="s">
        <v>3714</v>
      </c>
      <c r="C3372" s="87" t="s">
        <v>445</v>
      </c>
      <c r="D3372" s="88">
        <v>22.14</v>
      </c>
      <c r="E3372" s="126">
        <v>0.41920000000000002</v>
      </c>
    </row>
    <row r="3373" spans="1:5">
      <c r="A3373" s="87">
        <v>101217</v>
      </c>
      <c r="B3373" s="78" t="s">
        <v>3715</v>
      </c>
      <c r="C3373" s="87" t="s">
        <v>445</v>
      </c>
      <c r="D3373" s="88">
        <v>20.76</v>
      </c>
      <c r="E3373" s="126">
        <v>0.41860000000000003</v>
      </c>
    </row>
    <row r="3374" spans="1:5">
      <c r="A3374" s="87">
        <v>101218</v>
      </c>
      <c r="B3374" s="78" t="s">
        <v>3716</v>
      </c>
      <c r="C3374" s="87" t="s">
        <v>445</v>
      </c>
      <c r="D3374" s="88">
        <v>21.98</v>
      </c>
      <c r="E3374" s="126">
        <v>0.40949999999999998</v>
      </c>
    </row>
    <row r="3375" spans="1:5">
      <c r="A3375" s="87">
        <v>101213</v>
      </c>
      <c r="B3375" s="78" t="s">
        <v>3717</v>
      </c>
      <c r="C3375" s="87" t="s">
        <v>445</v>
      </c>
      <c r="D3375" s="88">
        <v>24.76</v>
      </c>
      <c r="E3375" s="126">
        <v>0.42409999999999998</v>
      </c>
    </row>
    <row r="3376" spans="1:5">
      <c r="A3376" s="87">
        <v>101219</v>
      </c>
      <c r="B3376" s="78" t="s">
        <v>3718</v>
      </c>
      <c r="C3376" s="87" t="s">
        <v>445</v>
      </c>
      <c r="D3376" s="88">
        <v>26.66</v>
      </c>
      <c r="E3376" s="126">
        <v>0.40250000000000002</v>
      </c>
    </row>
    <row r="3377" spans="1:5">
      <c r="A3377" s="87">
        <v>101214</v>
      </c>
      <c r="B3377" s="78" t="s">
        <v>3719</v>
      </c>
      <c r="C3377" s="87" t="s">
        <v>445</v>
      </c>
      <c r="D3377" s="88">
        <v>29.95</v>
      </c>
      <c r="E3377" s="126">
        <v>0.41499999999999998</v>
      </c>
    </row>
    <row r="3378" spans="1:5">
      <c r="A3378" s="87">
        <v>101254</v>
      </c>
      <c r="B3378" s="78" t="s">
        <v>3720</v>
      </c>
      <c r="C3378" s="87" t="s">
        <v>445</v>
      </c>
      <c r="D3378" s="88">
        <v>12.85</v>
      </c>
      <c r="E3378" s="126">
        <v>0.17119999999999999</v>
      </c>
    </row>
    <row r="3379" spans="1:5">
      <c r="A3379" s="87">
        <v>101256</v>
      </c>
      <c r="B3379" s="78" t="s">
        <v>3721</v>
      </c>
      <c r="C3379" s="87" t="s">
        <v>445</v>
      </c>
      <c r="D3379" s="88">
        <v>19.88</v>
      </c>
      <c r="E3379" s="126">
        <v>0.1293</v>
      </c>
    </row>
    <row r="3380" spans="1:5">
      <c r="A3380" s="87">
        <v>101257</v>
      </c>
      <c r="B3380" s="78" t="s">
        <v>3722</v>
      </c>
      <c r="C3380" s="87" t="s">
        <v>445</v>
      </c>
      <c r="D3380" s="88">
        <v>20.96</v>
      </c>
      <c r="E3380" s="126">
        <v>0.125</v>
      </c>
    </row>
    <row r="3381" spans="1:5">
      <c r="A3381" s="87">
        <v>101258</v>
      </c>
      <c r="B3381" s="78" t="s">
        <v>3723</v>
      </c>
      <c r="C3381" s="87" t="s">
        <v>445</v>
      </c>
      <c r="D3381" s="88">
        <v>24.33</v>
      </c>
      <c r="E3381" s="126">
        <v>0.11509999999999999</v>
      </c>
    </row>
    <row r="3382" spans="1:5">
      <c r="A3382" s="87">
        <v>101259</v>
      </c>
      <c r="B3382" s="78" t="s">
        <v>3724</v>
      </c>
      <c r="C3382" s="87" t="s">
        <v>445</v>
      </c>
      <c r="D3382" s="88">
        <v>27.03</v>
      </c>
      <c r="E3382" s="126">
        <v>0.1095</v>
      </c>
    </row>
    <row r="3383" spans="1:5">
      <c r="A3383" s="87">
        <v>101260</v>
      </c>
      <c r="B3383" s="78" t="s">
        <v>3725</v>
      </c>
      <c r="C3383" s="87" t="s">
        <v>445</v>
      </c>
      <c r="D3383" s="88">
        <v>33.81</v>
      </c>
      <c r="E3383" s="126">
        <v>9.8199999999999996E-2</v>
      </c>
    </row>
    <row r="3384" spans="1:5">
      <c r="A3384" s="87">
        <v>101208</v>
      </c>
      <c r="B3384" s="78" t="s">
        <v>3726</v>
      </c>
      <c r="C3384" s="87" t="s">
        <v>445</v>
      </c>
      <c r="D3384" s="88">
        <v>10.68</v>
      </c>
      <c r="E3384" s="126">
        <v>0.4345</v>
      </c>
    </row>
    <row r="3385" spans="1:5">
      <c r="A3385" s="87">
        <v>101209</v>
      </c>
      <c r="B3385" s="78" t="s">
        <v>3727</v>
      </c>
      <c r="C3385" s="87" t="s">
        <v>445</v>
      </c>
      <c r="D3385" s="88">
        <v>9.91</v>
      </c>
      <c r="E3385" s="126">
        <v>0.4299</v>
      </c>
    </row>
    <row r="3386" spans="1:5">
      <c r="A3386" s="87">
        <v>101220</v>
      </c>
      <c r="B3386" s="78" t="s">
        <v>3728</v>
      </c>
      <c r="C3386" s="87" t="s">
        <v>445</v>
      </c>
      <c r="D3386" s="88">
        <v>16.690000000000001</v>
      </c>
      <c r="E3386" s="126">
        <v>0.42120000000000002</v>
      </c>
    </row>
    <row r="3387" spans="1:5">
      <c r="A3387" s="87">
        <v>101221</v>
      </c>
      <c r="B3387" s="78" t="s">
        <v>3729</v>
      </c>
      <c r="C3387" s="87" t="s">
        <v>445</v>
      </c>
      <c r="D3387" s="88">
        <v>17.649999999999999</v>
      </c>
      <c r="E3387" s="126">
        <v>0.41360000000000002</v>
      </c>
    </row>
    <row r="3388" spans="1:5">
      <c r="A3388" s="87">
        <v>101225</v>
      </c>
      <c r="B3388" s="78" t="s">
        <v>3730</v>
      </c>
      <c r="C3388" s="87" t="s">
        <v>445</v>
      </c>
      <c r="D3388" s="88">
        <v>15.33</v>
      </c>
      <c r="E3388" s="126">
        <v>0.41880000000000001</v>
      </c>
    </row>
    <row r="3389" spans="1:5">
      <c r="A3389" s="87">
        <v>101226</v>
      </c>
      <c r="B3389" s="78" t="s">
        <v>3731</v>
      </c>
      <c r="C3389" s="87" t="s">
        <v>445</v>
      </c>
      <c r="D3389" s="88">
        <v>16.16</v>
      </c>
      <c r="E3389" s="126">
        <v>0.41089999999999999</v>
      </c>
    </row>
    <row r="3390" spans="1:5">
      <c r="A3390" s="87">
        <v>101222</v>
      </c>
      <c r="B3390" s="78" t="s">
        <v>3732</v>
      </c>
      <c r="C3390" s="87" t="s">
        <v>445</v>
      </c>
      <c r="D3390" s="88">
        <v>20.52</v>
      </c>
      <c r="E3390" s="126">
        <v>0.4123</v>
      </c>
    </row>
    <row r="3391" spans="1:5">
      <c r="A3391" s="87">
        <v>101227</v>
      </c>
      <c r="B3391" s="78" t="s">
        <v>3733</v>
      </c>
      <c r="C3391" s="87" t="s">
        <v>445</v>
      </c>
      <c r="D3391" s="88">
        <v>18.739999999999998</v>
      </c>
      <c r="E3391" s="126">
        <v>0.41039999999999999</v>
      </c>
    </row>
    <row r="3392" spans="1:5">
      <c r="A3392" s="87">
        <v>101228</v>
      </c>
      <c r="B3392" s="78" t="s">
        <v>3734</v>
      </c>
      <c r="C3392" s="87" t="s">
        <v>445</v>
      </c>
      <c r="D3392" s="88">
        <v>20</v>
      </c>
      <c r="E3392" s="126">
        <v>0.40050000000000002</v>
      </c>
    </row>
    <row r="3393" spans="1:5">
      <c r="A3393" s="87">
        <v>101223</v>
      </c>
      <c r="B3393" s="78" t="s">
        <v>3735</v>
      </c>
      <c r="C3393" s="87" t="s">
        <v>445</v>
      </c>
      <c r="D3393" s="88">
        <v>22.85</v>
      </c>
      <c r="E3393" s="126">
        <v>0.41489999999999999</v>
      </c>
    </row>
    <row r="3394" spans="1:5">
      <c r="A3394" s="87">
        <v>101229</v>
      </c>
      <c r="B3394" s="78" t="s">
        <v>3736</v>
      </c>
      <c r="C3394" s="87" t="s">
        <v>445</v>
      </c>
      <c r="D3394" s="88">
        <v>25.23</v>
      </c>
      <c r="E3394" s="126">
        <v>0.40110000000000001</v>
      </c>
    </row>
    <row r="3395" spans="1:5">
      <c r="A3395" s="87">
        <v>101224</v>
      </c>
      <c r="B3395" s="78" t="s">
        <v>3737</v>
      </c>
      <c r="C3395" s="87" t="s">
        <v>445</v>
      </c>
      <c r="D3395" s="88">
        <v>28.66</v>
      </c>
      <c r="E3395" s="126">
        <v>0.41239999999999999</v>
      </c>
    </row>
    <row r="3396" spans="1:5">
      <c r="A3396" s="87">
        <v>101265</v>
      </c>
      <c r="B3396" s="78" t="s">
        <v>3738</v>
      </c>
      <c r="C3396" s="87" t="s">
        <v>445</v>
      </c>
      <c r="D3396" s="88">
        <v>31.83</v>
      </c>
      <c r="E3396" s="126">
        <v>9.4899999999999998E-2</v>
      </c>
    </row>
    <row r="3397" spans="1:5">
      <c r="A3397" s="87">
        <v>101255</v>
      </c>
      <c r="B3397" s="78" t="s">
        <v>3739</v>
      </c>
      <c r="C3397" s="87" t="s">
        <v>445</v>
      </c>
      <c r="D3397" s="88">
        <v>11.39</v>
      </c>
      <c r="E3397" s="126">
        <v>0.17119999999999999</v>
      </c>
    </row>
    <row r="3398" spans="1:5">
      <c r="A3398" s="87">
        <v>101261</v>
      </c>
      <c r="B3398" s="78" t="s">
        <v>3740</v>
      </c>
      <c r="C3398" s="87" t="s">
        <v>445</v>
      </c>
      <c r="D3398" s="88">
        <v>18.850000000000001</v>
      </c>
      <c r="E3398" s="126">
        <v>0.12520000000000001</v>
      </c>
    </row>
    <row r="3399" spans="1:5">
      <c r="A3399" s="87">
        <v>101262</v>
      </c>
      <c r="B3399" s="78" t="s">
        <v>3741</v>
      </c>
      <c r="C3399" s="87" t="s">
        <v>445</v>
      </c>
      <c r="D3399" s="88">
        <v>19.91</v>
      </c>
      <c r="E3399" s="126">
        <v>0.12</v>
      </c>
    </row>
    <row r="3400" spans="1:5">
      <c r="A3400" s="87">
        <v>101263</v>
      </c>
      <c r="B3400" s="78" t="s">
        <v>3742</v>
      </c>
      <c r="C3400" s="87" t="s">
        <v>445</v>
      </c>
      <c r="D3400" s="88">
        <v>23.03</v>
      </c>
      <c r="E3400" s="126">
        <v>0.11070000000000001</v>
      </c>
    </row>
    <row r="3401" spans="1:5">
      <c r="A3401" s="87">
        <v>101264</v>
      </c>
      <c r="B3401" s="78" t="s">
        <v>3743</v>
      </c>
      <c r="C3401" s="87" t="s">
        <v>445</v>
      </c>
      <c r="D3401" s="88">
        <v>25.53</v>
      </c>
      <c r="E3401" s="126">
        <v>0.10539999999999999</v>
      </c>
    </row>
    <row r="3402" spans="1:5">
      <c r="A3402" s="87">
        <v>101230</v>
      </c>
      <c r="B3402" s="78" t="s">
        <v>3744</v>
      </c>
      <c r="C3402" s="87" t="s">
        <v>445</v>
      </c>
      <c r="D3402" s="88">
        <v>11.13</v>
      </c>
      <c r="E3402" s="126">
        <v>0.44030000000000002</v>
      </c>
    </row>
    <row r="3403" spans="1:5">
      <c r="A3403" s="87">
        <v>101231</v>
      </c>
      <c r="B3403" s="78" t="s">
        <v>3745</v>
      </c>
      <c r="C3403" s="87" t="s">
        <v>445</v>
      </c>
      <c r="D3403" s="88">
        <v>10.58</v>
      </c>
      <c r="E3403" s="126">
        <v>0.43759999999999999</v>
      </c>
    </row>
    <row r="3404" spans="1:5">
      <c r="A3404" s="87">
        <v>101272</v>
      </c>
      <c r="B3404" s="78" t="s">
        <v>3746</v>
      </c>
      <c r="C3404" s="87" t="s">
        <v>445</v>
      </c>
      <c r="D3404" s="88">
        <v>32.299999999999997</v>
      </c>
      <c r="E3404" s="126">
        <v>9.2600000000000002E-2</v>
      </c>
    </row>
    <row r="3405" spans="1:5">
      <c r="A3405" s="87">
        <v>101266</v>
      </c>
      <c r="B3405" s="78" t="s">
        <v>3747</v>
      </c>
      <c r="C3405" s="87" t="s">
        <v>445</v>
      </c>
      <c r="D3405" s="88">
        <v>11.43</v>
      </c>
      <c r="E3405" s="126">
        <v>0.16450000000000001</v>
      </c>
    </row>
    <row r="3406" spans="1:5">
      <c r="A3406" s="87">
        <v>101239</v>
      </c>
      <c r="B3406" s="78" t="s">
        <v>3748</v>
      </c>
      <c r="C3406" s="87" t="s">
        <v>445</v>
      </c>
      <c r="D3406" s="88">
        <v>15.23</v>
      </c>
      <c r="E3406" s="126">
        <v>0.41170000000000001</v>
      </c>
    </row>
    <row r="3407" spans="1:5">
      <c r="A3407" s="87">
        <v>101240</v>
      </c>
      <c r="B3407" s="78" t="s">
        <v>3749</v>
      </c>
      <c r="C3407" s="87" t="s">
        <v>445</v>
      </c>
      <c r="D3407" s="88">
        <v>16.079999999999998</v>
      </c>
      <c r="E3407" s="126">
        <v>0.40300000000000002</v>
      </c>
    </row>
    <row r="3408" spans="1:5">
      <c r="A3408" s="87">
        <v>101268</v>
      </c>
      <c r="B3408" s="78" t="s">
        <v>3750</v>
      </c>
      <c r="C3408" s="87" t="s">
        <v>445</v>
      </c>
      <c r="D3408" s="88">
        <v>18.07</v>
      </c>
      <c r="E3408" s="126">
        <v>0.1229</v>
      </c>
    </row>
    <row r="3409" spans="1:5">
      <c r="A3409" s="87">
        <v>101234</v>
      </c>
      <c r="B3409" s="78" t="s">
        <v>3751</v>
      </c>
      <c r="C3409" s="87" t="s">
        <v>445</v>
      </c>
      <c r="D3409" s="88">
        <v>17.34</v>
      </c>
      <c r="E3409" s="126">
        <v>0.42909999999999998</v>
      </c>
    </row>
    <row r="3410" spans="1:5">
      <c r="A3410" s="87">
        <v>101235</v>
      </c>
      <c r="B3410" s="78" t="s">
        <v>3752</v>
      </c>
      <c r="C3410" s="87" t="s">
        <v>445</v>
      </c>
      <c r="D3410" s="88">
        <v>18.27</v>
      </c>
      <c r="E3410" s="126">
        <v>0.4209</v>
      </c>
    </row>
    <row r="3411" spans="1:5">
      <c r="A3411" s="87">
        <v>101241</v>
      </c>
      <c r="B3411" s="78" t="s">
        <v>3753</v>
      </c>
      <c r="C3411" s="87" t="s">
        <v>445</v>
      </c>
      <c r="D3411" s="88">
        <v>18.8</v>
      </c>
      <c r="E3411" s="126">
        <v>0.40589999999999998</v>
      </c>
    </row>
    <row r="3412" spans="1:5">
      <c r="A3412" s="87">
        <v>101269</v>
      </c>
      <c r="B3412" s="78" t="s">
        <v>3754</v>
      </c>
      <c r="C3412" s="87" t="s">
        <v>445</v>
      </c>
      <c r="D3412" s="88">
        <v>20.13</v>
      </c>
      <c r="E3412" s="126">
        <v>0.1162</v>
      </c>
    </row>
    <row r="3413" spans="1:5">
      <c r="A3413" s="87">
        <v>101236</v>
      </c>
      <c r="B3413" s="78" t="s">
        <v>3755</v>
      </c>
      <c r="C3413" s="87" t="s">
        <v>445</v>
      </c>
      <c r="D3413" s="88">
        <v>21.28</v>
      </c>
      <c r="E3413" s="126">
        <v>0.42059999999999997</v>
      </c>
    </row>
    <row r="3414" spans="1:5">
      <c r="A3414" s="87">
        <v>101237</v>
      </c>
      <c r="B3414" s="78" t="s">
        <v>3756</v>
      </c>
      <c r="C3414" s="87" t="s">
        <v>445</v>
      </c>
      <c r="D3414" s="88">
        <v>22.68</v>
      </c>
      <c r="E3414" s="126">
        <v>0.41139999999999999</v>
      </c>
    </row>
    <row r="3415" spans="1:5">
      <c r="A3415" s="87">
        <v>101242</v>
      </c>
      <c r="B3415" s="78" t="s">
        <v>3757</v>
      </c>
      <c r="C3415" s="87" t="s">
        <v>445</v>
      </c>
      <c r="D3415" s="88">
        <v>21.02</v>
      </c>
      <c r="E3415" s="126">
        <v>0.41149999999999998</v>
      </c>
    </row>
    <row r="3416" spans="1:5">
      <c r="A3416" s="87">
        <v>101270</v>
      </c>
      <c r="B3416" s="78" t="s">
        <v>3758</v>
      </c>
      <c r="C3416" s="87" t="s">
        <v>445</v>
      </c>
      <c r="D3416" s="88">
        <v>23.32</v>
      </c>
      <c r="E3416" s="126">
        <v>0.1072</v>
      </c>
    </row>
    <row r="3417" spans="1:5">
      <c r="A3417" s="87">
        <v>101243</v>
      </c>
      <c r="B3417" s="78" t="s">
        <v>3759</v>
      </c>
      <c r="C3417" s="87" t="s">
        <v>445</v>
      </c>
      <c r="D3417" s="88">
        <v>25.49</v>
      </c>
      <c r="E3417" s="126">
        <v>0.40129999999999999</v>
      </c>
    </row>
    <row r="3418" spans="1:5">
      <c r="A3418" s="87">
        <v>101271</v>
      </c>
      <c r="B3418" s="78" t="s">
        <v>3760</v>
      </c>
      <c r="C3418" s="87" t="s">
        <v>445</v>
      </c>
      <c r="D3418" s="88">
        <v>25.86</v>
      </c>
      <c r="E3418" s="126">
        <v>0.10249999999999999</v>
      </c>
    </row>
    <row r="3419" spans="1:5">
      <c r="A3419" s="87">
        <v>101238</v>
      </c>
      <c r="B3419" s="78" t="s">
        <v>3761</v>
      </c>
      <c r="C3419" s="87" t="s">
        <v>445</v>
      </c>
      <c r="D3419" s="88">
        <v>28.71</v>
      </c>
      <c r="E3419" s="126">
        <v>0.41170000000000001</v>
      </c>
    </row>
    <row r="3420" spans="1:5">
      <c r="A3420" s="87">
        <v>101232</v>
      </c>
      <c r="B3420" s="78" t="s">
        <v>3762</v>
      </c>
      <c r="C3420" s="87" t="s">
        <v>445</v>
      </c>
      <c r="D3420" s="88">
        <v>9.5399999999999991</v>
      </c>
      <c r="E3420" s="126">
        <v>0.42559999999999998</v>
      </c>
    </row>
    <row r="3421" spans="1:5">
      <c r="A3421" s="87">
        <v>101233</v>
      </c>
      <c r="B3421" s="78" t="s">
        <v>3763</v>
      </c>
      <c r="C3421" s="87" t="s">
        <v>445</v>
      </c>
      <c r="D3421" s="88">
        <v>8.81</v>
      </c>
      <c r="E3421" s="126">
        <v>0.42</v>
      </c>
    </row>
    <row r="3422" spans="1:5">
      <c r="A3422" s="87">
        <v>101248</v>
      </c>
      <c r="B3422" s="78" t="s">
        <v>3764</v>
      </c>
      <c r="C3422" s="87" t="s">
        <v>445</v>
      </c>
      <c r="D3422" s="88">
        <v>27.45</v>
      </c>
      <c r="E3422" s="126">
        <v>0.40839999999999999</v>
      </c>
    </row>
    <row r="3423" spans="1:5">
      <c r="A3423" s="87">
        <v>101277</v>
      </c>
      <c r="B3423" s="78" t="s">
        <v>3765</v>
      </c>
      <c r="C3423" s="87" t="s">
        <v>445</v>
      </c>
      <c r="D3423" s="88">
        <v>31.28</v>
      </c>
      <c r="E3423" s="126">
        <v>8.9800000000000005E-2</v>
      </c>
    </row>
    <row r="3424" spans="1:5">
      <c r="A3424" s="87">
        <v>101267</v>
      </c>
      <c r="B3424" s="78" t="s">
        <v>3766</v>
      </c>
      <c r="C3424" s="87" t="s">
        <v>445</v>
      </c>
      <c r="D3424" s="88">
        <v>11.01</v>
      </c>
      <c r="E3424" s="126">
        <v>0.15890000000000001</v>
      </c>
    </row>
    <row r="3425" spans="1:5">
      <c r="A3425" s="87">
        <v>101249</v>
      </c>
      <c r="B3425" s="78" t="s">
        <v>3767</v>
      </c>
      <c r="C3425" s="87" t="s">
        <v>445</v>
      </c>
      <c r="D3425" s="88">
        <v>13.96</v>
      </c>
      <c r="E3425" s="126">
        <v>0.40689999999999998</v>
      </c>
    </row>
    <row r="3426" spans="1:5">
      <c r="A3426" s="87">
        <v>101273</v>
      </c>
      <c r="B3426" s="78" t="s">
        <v>3768</v>
      </c>
      <c r="C3426" s="87" t="s">
        <v>445</v>
      </c>
      <c r="D3426" s="88">
        <v>17.29</v>
      </c>
      <c r="E3426" s="126">
        <v>0.1186</v>
      </c>
    </row>
    <row r="3427" spans="1:5">
      <c r="A3427" s="87">
        <v>101245</v>
      </c>
      <c r="B3427" s="78" t="s">
        <v>3769</v>
      </c>
      <c r="C3427" s="87" t="s">
        <v>445</v>
      </c>
      <c r="D3427" s="88">
        <v>16.989999999999998</v>
      </c>
      <c r="E3427" s="126">
        <v>0.41489999999999999</v>
      </c>
    </row>
    <row r="3428" spans="1:5">
      <c r="A3428" s="87">
        <v>101250</v>
      </c>
      <c r="B3428" s="78" t="s">
        <v>3770</v>
      </c>
      <c r="C3428" s="87" t="s">
        <v>445</v>
      </c>
      <c r="D3428" s="88">
        <v>15.5</v>
      </c>
      <c r="E3428" s="126">
        <v>0.4123</v>
      </c>
    </row>
    <row r="3429" spans="1:5">
      <c r="A3429" s="87">
        <v>101251</v>
      </c>
      <c r="B3429" s="78" t="s">
        <v>3771</v>
      </c>
      <c r="C3429" s="87" t="s">
        <v>445</v>
      </c>
      <c r="D3429" s="88">
        <v>17.649999999999999</v>
      </c>
      <c r="E3429" s="126">
        <v>0.40450000000000003</v>
      </c>
    </row>
    <row r="3430" spans="1:5">
      <c r="A3430" s="87">
        <v>101274</v>
      </c>
      <c r="B3430" s="78" t="s">
        <v>3772</v>
      </c>
      <c r="C3430" s="87" t="s">
        <v>445</v>
      </c>
      <c r="D3430" s="88">
        <v>19.11</v>
      </c>
      <c r="E3430" s="126">
        <v>0.113</v>
      </c>
    </row>
    <row r="3431" spans="1:5">
      <c r="A3431" s="87">
        <v>101246</v>
      </c>
      <c r="B3431" s="78" t="s">
        <v>3773</v>
      </c>
      <c r="C3431" s="87" t="s">
        <v>445</v>
      </c>
      <c r="D3431" s="88">
        <v>19.739999999999998</v>
      </c>
      <c r="E3431" s="126">
        <v>0.41239999999999999</v>
      </c>
    </row>
    <row r="3432" spans="1:5">
      <c r="A3432" s="87">
        <v>101252</v>
      </c>
      <c r="B3432" s="78" t="s">
        <v>3774</v>
      </c>
      <c r="C3432" s="87" t="s">
        <v>445</v>
      </c>
      <c r="D3432" s="88">
        <v>19.18</v>
      </c>
      <c r="E3432" s="126">
        <v>0.39989999999999998</v>
      </c>
    </row>
    <row r="3433" spans="1:5">
      <c r="A3433" s="87">
        <v>101275</v>
      </c>
      <c r="B3433" s="78" t="s">
        <v>3775</v>
      </c>
      <c r="C3433" s="87" t="s">
        <v>445</v>
      </c>
      <c r="D3433" s="88">
        <v>22.14</v>
      </c>
      <c r="E3433" s="126">
        <v>0.1043</v>
      </c>
    </row>
    <row r="3434" spans="1:5">
      <c r="A3434" s="87">
        <v>101247</v>
      </c>
      <c r="B3434" s="78" t="s">
        <v>3776</v>
      </c>
      <c r="C3434" s="87" t="s">
        <v>445</v>
      </c>
      <c r="D3434" s="88">
        <v>21.92</v>
      </c>
      <c r="E3434" s="126">
        <v>0.41289999999999999</v>
      </c>
    </row>
    <row r="3435" spans="1:5">
      <c r="A3435" s="87">
        <v>101276</v>
      </c>
      <c r="B3435" s="78" t="s">
        <v>3777</v>
      </c>
      <c r="C3435" s="87" t="s">
        <v>445</v>
      </c>
      <c r="D3435" s="88">
        <v>24.47</v>
      </c>
      <c r="E3435" s="126">
        <v>9.9299999999999999E-2</v>
      </c>
    </row>
    <row r="3436" spans="1:5">
      <c r="A3436" s="87">
        <v>101253</v>
      </c>
      <c r="B3436" s="78" t="s">
        <v>3778</v>
      </c>
      <c r="C3436" s="87" t="s">
        <v>445</v>
      </c>
      <c r="D3436" s="88">
        <v>24.17</v>
      </c>
      <c r="E3436" s="126">
        <v>0.3972</v>
      </c>
    </row>
    <row r="3437" spans="1:5">
      <c r="A3437" s="87">
        <v>101244</v>
      </c>
      <c r="B3437" s="78" t="s">
        <v>3779</v>
      </c>
      <c r="C3437" s="87" t="s">
        <v>445</v>
      </c>
      <c r="D3437" s="88">
        <v>16.05</v>
      </c>
      <c r="E3437" s="126">
        <v>0.42370000000000002</v>
      </c>
    </row>
    <row r="3438" spans="1:5">
      <c r="A3438" s="87">
        <v>93358</v>
      </c>
      <c r="B3438" s="78" t="s">
        <v>46</v>
      </c>
      <c r="C3438" s="87" t="s">
        <v>445</v>
      </c>
      <c r="D3438" s="88">
        <v>88.05</v>
      </c>
      <c r="E3438" s="126">
        <v>0</v>
      </c>
    </row>
    <row r="3439" spans="1:5">
      <c r="A3439" s="87">
        <v>90082</v>
      </c>
      <c r="B3439" s="78" t="s">
        <v>3780</v>
      </c>
      <c r="C3439" s="87" t="s">
        <v>445</v>
      </c>
      <c r="D3439" s="88">
        <v>9.35</v>
      </c>
      <c r="E3439" s="126">
        <v>0.52090000000000003</v>
      </c>
    </row>
    <row r="3440" spans="1:5">
      <c r="A3440" s="87">
        <v>90091</v>
      </c>
      <c r="B3440" s="78" t="s">
        <v>3781</v>
      </c>
      <c r="C3440" s="87" t="s">
        <v>445</v>
      </c>
      <c r="D3440" s="88">
        <v>5.89</v>
      </c>
      <c r="E3440" s="126">
        <v>0.5212</v>
      </c>
    </row>
    <row r="3441" spans="1:5">
      <c r="A3441" s="87">
        <v>102307</v>
      </c>
      <c r="B3441" s="78" t="s">
        <v>3782</v>
      </c>
      <c r="C3441" s="87" t="s">
        <v>445</v>
      </c>
      <c r="D3441" s="88">
        <v>11.67</v>
      </c>
      <c r="E3441" s="126">
        <v>0.52270000000000005</v>
      </c>
    </row>
    <row r="3442" spans="1:5">
      <c r="A3442" s="87">
        <v>102315</v>
      </c>
      <c r="B3442" s="78" t="s">
        <v>3783</v>
      </c>
      <c r="C3442" s="87" t="s">
        <v>445</v>
      </c>
      <c r="D3442" s="88">
        <v>7.35</v>
      </c>
      <c r="E3442" s="126">
        <v>0.52239999999999998</v>
      </c>
    </row>
    <row r="3443" spans="1:5">
      <c r="A3443" s="87">
        <v>102283</v>
      </c>
      <c r="B3443" s="78" t="s">
        <v>3784</v>
      </c>
      <c r="C3443" s="87" t="s">
        <v>445</v>
      </c>
      <c r="D3443" s="88">
        <v>12.22</v>
      </c>
      <c r="E3443" s="126">
        <v>0.52210000000000001</v>
      </c>
    </row>
    <row r="3444" spans="1:5">
      <c r="A3444" s="87">
        <v>102291</v>
      </c>
      <c r="B3444" s="78" t="s">
        <v>3785</v>
      </c>
      <c r="C3444" s="87" t="s">
        <v>445</v>
      </c>
      <c r="D3444" s="88">
        <v>7.7</v>
      </c>
      <c r="E3444" s="126">
        <v>0.52210000000000001</v>
      </c>
    </row>
    <row r="3445" spans="1:5">
      <c r="A3445" s="87">
        <v>102276</v>
      </c>
      <c r="B3445" s="78" t="s">
        <v>3786</v>
      </c>
      <c r="C3445" s="87" t="s">
        <v>445</v>
      </c>
      <c r="D3445" s="88">
        <v>10.52</v>
      </c>
      <c r="E3445" s="126">
        <v>0.52190000000000003</v>
      </c>
    </row>
    <row r="3446" spans="1:5">
      <c r="A3446" s="87">
        <v>102306</v>
      </c>
      <c r="B3446" s="78" t="s">
        <v>3787</v>
      </c>
      <c r="C3446" s="87" t="s">
        <v>445</v>
      </c>
      <c r="D3446" s="88">
        <v>13.16</v>
      </c>
      <c r="E3446" s="126">
        <v>0.52200000000000002</v>
      </c>
    </row>
    <row r="3447" spans="1:5">
      <c r="A3447" s="87">
        <v>102279</v>
      </c>
      <c r="B3447" s="78" t="s">
        <v>3788</v>
      </c>
      <c r="C3447" s="87" t="s">
        <v>445</v>
      </c>
      <c r="D3447" s="88">
        <v>6.63</v>
      </c>
      <c r="E3447" s="126">
        <v>0.52190000000000003</v>
      </c>
    </row>
    <row r="3448" spans="1:5">
      <c r="A3448" s="87">
        <v>102282</v>
      </c>
      <c r="B3448" s="78" t="s">
        <v>3789</v>
      </c>
      <c r="C3448" s="87" t="s">
        <v>445</v>
      </c>
      <c r="D3448" s="88">
        <v>13.77</v>
      </c>
      <c r="E3448" s="126">
        <v>0.52210000000000001</v>
      </c>
    </row>
    <row r="3449" spans="1:5">
      <c r="A3449" s="87">
        <v>102290</v>
      </c>
      <c r="B3449" s="78" t="s">
        <v>3790</v>
      </c>
      <c r="C3449" s="87" t="s">
        <v>445</v>
      </c>
      <c r="D3449" s="88">
        <v>8.67</v>
      </c>
      <c r="E3449" s="126">
        <v>0.52129999999999999</v>
      </c>
    </row>
    <row r="3450" spans="1:5">
      <c r="A3450" s="87">
        <v>90100</v>
      </c>
      <c r="B3450" s="78" t="s">
        <v>3791</v>
      </c>
      <c r="C3450" s="87" t="s">
        <v>445</v>
      </c>
      <c r="D3450" s="88">
        <v>12.51</v>
      </c>
      <c r="E3450" s="126">
        <v>0.3997</v>
      </c>
    </row>
    <row r="3451" spans="1:5">
      <c r="A3451" s="87">
        <v>102323</v>
      </c>
      <c r="B3451" s="78" t="s">
        <v>3792</v>
      </c>
      <c r="C3451" s="87" t="s">
        <v>445</v>
      </c>
      <c r="D3451" s="88">
        <v>15.65</v>
      </c>
      <c r="E3451" s="126">
        <v>0.39939999999999998</v>
      </c>
    </row>
    <row r="3452" spans="1:5">
      <c r="A3452" s="87">
        <v>102327</v>
      </c>
      <c r="B3452" s="78" t="s">
        <v>3793</v>
      </c>
      <c r="C3452" s="87" t="s">
        <v>445</v>
      </c>
      <c r="D3452" s="88">
        <v>9.85</v>
      </c>
      <c r="E3452" s="126">
        <v>0.39900000000000002</v>
      </c>
    </row>
    <row r="3453" spans="1:5">
      <c r="A3453" s="87">
        <v>102299</v>
      </c>
      <c r="B3453" s="78" t="s">
        <v>3794</v>
      </c>
      <c r="C3453" s="87" t="s">
        <v>445</v>
      </c>
      <c r="D3453" s="88">
        <v>16.37</v>
      </c>
      <c r="E3453" s="126">
        <v>0.40010000000000001</v>
      </c>
    </row>
    <row r="3454" spans="1:5">
      <c r="A3454" s="87">
        <v>102303</v>
      </c>
      <c r="B3454" s="78" t="s">
        <v>3795</v>
      </c>
      <c r="C3454" s="87" t="s">
        <v>445</v>
      </c>
      <c r="D3454" s="88">
        <v>10.32</v>
      </c>
      <c r="E3454" s="126">
        <v>0.3992</v>
      </c>
    </row>
    <row r="3455" spans="1:5">
      <c r="A3455" s="87">
        <v>90099</v>
      </c>
      <c r="B3455" s="78" t="s">
        <v>3796</v>
      </c>
      <c r="C3455" s="87" t="s">
        <v>445</v>
      </c>
      <c r="D3455" s="88">
        <v>14.61</v>
      </c>
      <c r="E3455" s="126">
        <v>0.3997</v>
      </c>
    </row>
    <row r="3456" spans="1:5">
      <c r="A3456" s="87">
        <v>102322</v>
      </c>
      <c r="B3456" s="78" t="s">
        <v>3797</v>
      </c>
      <c r="C3456" s="87" t="s">
        <v>445</v>
      </c>
      <c r="D3456" s="88">
        <v>18.260000000000002</v>
      </c>
      <c r="E3456" s="126">
        <v>0.39979999999999999</v>
      </c>
    </row>
    <row r="3457" spans="1:5">
      <c r="A3457" s="87">
        <v>102298</v>
      </c>
      <c r="B3457" s="78" t="s">
        <v>3798</v>
      </c>
      <c r="C3457" s="87" t="s">
        <v>445</v>
      </c>
      <c r="D3457" s="88">
        <v>19.12</v>
      </c>
      <c r="E3457" s="126">
        <v>0.39960000000000001</v>
      </c>
    </row>
    <row r="3458" spans="1:5">
      <c r="A3458" s="87">
        <v>102302</v>
      </c>
      <c r="B3458" s="78" t="s">
        <v>3799</v>
      </c>
      <c r="C3458" s="87" t="s">
        <v>445</v>
      </c>
      <c r="D3458" s="88">
        <v>12.04</v>
      </c>
      <c r="E3458" s="126">
        <v>0.39950000000000002</v>
      </c>
    </row>
    <row r="3459" spans="1:5">
      <c r="A3459" s="87">
        <v>102326</v>
      </c>
      <c r="B3459" s="78" t="s">
        <v>3800</v>
      </c>
      <c r="C3459" s="87" t="s">
        <v>445</v>
      </c>
      <c r="D3459" s="88">
        <v>11.51</v>
      </c>
      <c r="E3459" s="126">
        <v>0.39879999999999999</v>
      </c>
    </row>
    <row r="3460" spans="1:5">
      <c r="A3460" s="87">
        <v>102314</v>
      </c>
      <c r="B3460" s="78" t="s">
        <v>3801</v>
      </c>
      <c r="C3460" s="87" t="s">
        <v>445</v>
      </c>
      <c r="D3460" s="88">
        <v>8.2899999999999991</v>
      </c>
      <c r="E3460" s="126">
        <v>0.52110000000000001</v>
      </c>
    </row>
    <row r="3461" spans="1:5">
      <c r="A3461" s="87">
        <v>102312</v>
      </c>
      <c r="B3461" s="78" t="s">
        <v>3802</v>
      </c>
      <c r="C3461" s="87" t="s">
        <v>445</v>
      </c>
      <c r="D3461" s="88">
        <v>10.59</v>
      </c>
      <c r="E3461" s="126">
        <v>0.51270000000000004</v>
      </c>
    </row>
    <row r="3462" spans="1:5">
      <c r="A3462" s="87">
        <v>102288</v>
      </c>
      <c r="B3462" s="78" t="s">
        <v>3803</v>
      </c>
      <c r="C3462" s="87" t="s">
        <v>445</v>
      </c>
      <c r="D3462" s="88">
        <v>11.09</v>
      </c>
      <c r="E3462" s="126">
        <v>0.5131</v>
      </c>
    </row>
    <row r="3463" spans="1:5">
      <c r="A3463" s="87">
        <v>90087</v>
      </c>
      <c r="B3463" s="78" t="s">
        <v>3804</v>
      </c>
      <c r="C3463" s="87" t="s">
        <v>445</v>
      </c>
      <c r="D3463" s="88">
        <v>8.4700000000000006</v>
      </c>
      <c r="E3463" s="126">
        <v>0.51239999999999997</v>
      </c>
    </row>
    <row r="3464" spans="1:5">
      <c r="A3464" s="87">
        <v>102308</v>
      </c>
      <c r="B3464" s="78" t="s">
        <v>3805</v>
      </c>
      <c r="C3464" s="87" t="s">
        <v>445</v>
      </c>
      <c r="D3464" s="88">
        <v>11.32</v>
      </c>
      <c r="E3464" s="126">
        <v>0.5212</v>
      </c>
    </row>
    <row r="3465" spans="1:5">
      <c r="A3465" s="87">
        <v>90084</v>
      </c>
      <c r="B3465" s="78" t="s">
        <v>3806</v>
      </c>
      <c r="C3465" s="87" t="s">
        <v>445</v>
      </c>
      <c r="D3465" s="88">
        <v>9.0399999999999991</v>
      </c>
      <c r="E3465" s="126">
        <v>0.52210000000000001</v>
      </c>
    </row>
    <row r="3466" spans="1:5">
      <c r="A3466" s="87">
        <v>102284</v>
      </c>
      <c r="B3466" s="78" t="s">
        <v>3807</v>
      </c>
      <c r="C3466" s="87" t="s">
        <v>445</v>
      </c>
      <c r="D3466" s="88">
        <v>11.84</v>
      </c>
      <c r="E3466" s="126">
        <v>0.52200000000000002</v>
      </c>
    </row>
    <row r="3467" spans="1:5">
      <c r="A3467" s="87">
        <v>102325</v>
      </c>
      <c r="B3467" s="78" t="s">
        <v>3808</v>
      </c>
      <c r="C3467" s="87" t="s">
        <v>445</v>
      </c>
      <c r="D3467" s="88">
        <v>14.15</v>
      </c>
      <c r="E3467" s="126">
        <v>0.4</v>
      </c>
    </row>
    <row r="3468" spans="1:5">
      <c r="A3468" s="87">
        <v>102329</v>
      </c>
      <c r="B3468" s="78" t="s">
        <v>3809</v>
      </c>
      <c r="C3468" s="87" t="s">
        <v>445</v>
      </c>
      <c r="D3468" s="88">
        <v>8.92</v>
      </c>
      <c r="E3468" s="126">
        <v>0.39910000000000001</v>
      </c>
    </row>
    <row r="3469" spans="1:5">
      <c r="A3469" s="87">
        <v>102301</v>
      </c>
      <c r="B3469" s="78" t="s">
        <v>3810</v>
      </c>
      <c r="C3469" s="87" t="s">
        <v>445</v>
      </c>
      <c r="D3469" s="88">
        <v>14.8</v>
      </c>
      <c r="E3469" s="126">
        <v>0.4</v>
      </c>
    </row>
    <row r="3470" spans="1:5">
      <c r="A3470" s="87">
        <v>102305</v>
      </c>
      <c r="B3470" s="78" t="s">
        <v>3811</v>
      </c>
      <c r="C3470" s="87" t="s">
        <v>445</v>
      </c>
      <c r="D3470" s="88">
        <v>9.33</v>
      </c>
      <c r="E3470" s="126">
        <v>0.39979999999999999</v>
      </c>
    </row>
    <row r="3471" spans="1:5">
      <c r="A3471" s="87">
        <v>90101</v>
      </c>
      <c r="B3471" s="78" t="s">
        <v>3812</v>
      </c>
      <c r="C3471" s="87" t="s">
        <v>445</v>
      </c>
      <c r="D3471" s="88">
        <v>12.36</v>
      </c>
      <c r="E3471" s="126">
        <v>0.3997</v>
      </c>
    </row>
    <row r="3472" spans="1:5">
      <c r="A3472" s="87">
        <v>102324</v>
      </c>
      <c r="B3472" s="78" t="s">
        <v>3813</v>
      </c>
      <c r="C3472" s="87" t="s">
        <v>445</v>
      </c>
      <c r="D3472" s="88">
        <v>15.45</v>
      </c>
      <c r="E3472" s="126">
        <v>0.4</v>
      </c>
    </row>
    <row r="3473" spans="1:5">
      <c r="A3473" s="87">
        <v>102300</v>
      </c>
      <c r="B3473" s="78" t="s">
        <v>3814</v>
      </c>
      <c r="C3473" s="87" t="s">
        <v>445</v>
      </c>
      <c r="D3473" s="88">
        <v>16.190000000000001</v>
      </c>
      <c r="E3473" s="126">
        <v>0.39960000000000001</v>
      </c>
    </row>
    <row r="3474" spans="1:5">
      <c r="A3474" s="87">
        <v>90102</v>
      </c>
      <c r="B3474" s="78" t="s">
        <v>3815</v>
      </c>
      <c r="C3474" s="87" t="s">
        <v>445</v>
      </c>
      <c r="D3474" s="88">
        <v>11.32</v>
      </c>
      <c r="E3474" s="126">
        <v>0.4002</v>
      </c>
    </row>
    <row r="3475" spans="1:5">
      <c r="A3475" s="87">
        <v>102328</v>
      </c>
      <c r="B3475" s="78" t="s">
        <v>3816</v>
      </c>
      <c r="C3475" s="87" t="s">
        <v>445</v>
      </c>
      <c r="D3475" s="88">
        <v>9.74</v>
      </c>
      <c r="E3475" s="126">
        <v>0.39939999999999998</v>
      </c>
    </row>
    <row r="3476" spans="1:5">
      <c r="A3476" s="87">
        <v>102304</v>
      </c>
      <c r="B3476" s="78" t="s">
        <v>3817</v>
      </c>
      <c r="C3476" s="87" t="s">
        <v>445</v>
      </c>
      <c r="D3476" s="88">
        <v>10.19</v>
      </c>
      <c r="E3476" s="126">
        <v>0.39939999999999998</v>
      </c>
    </row>
    <row r="3477" spans="1:5">
      <c r="A3477" s="87">
        <v>102295</v>
      </c>
      <c r="B3477" s="78" t="s">
        <v>3818</v>
      </c>
      <c r="C3477" s="87" t="s">
        <v>445</v>
      </c>
      <c r="D3477" s="88">
        <v>7.25</v>
      </c>
      <c r="E3477" s="126">
        <v>0.5131</v>
      </c>
    </row>
    <row r="3478" spans="1:5">
      <c r="A3478" s="87">
        <v>102281</v>
      </c>
      <c r="B3478" s="78" t="s">
        <v>3819</v>
      </c>
      <c r="C3478" s="87" t="s">
        <v>445</v>
      </c>
      <c r="D3478" s="88">
        <v>5.54</v>
      </c>
      <c r="E3478" s="126">
        <v>0.51259999999999994</v>
      </c>
    </row>
    <row r="3479" spans="1:5">
      <c r="A3479" s="87">
        <v>102311</v>
      </c>
      <c r="B3479" s="78" t="s">
        <v>3820</v>
      </c>
      <c r="C3479" s="87" t="s">
        <v>445</v>
      </c>
      <c r="D3479" s="88">
        <v>11.01</v>
      </c>
      <c r="E3479" s="126">
        <v>0.51319999999999999</v>
      </c>
    </row>
    <row r="3480" spans="1:5">
      <c r="A3480" s="87">
        <v>102319</v>
      </c>
      <c r="B3480" s="78" t="s">
        <v>3821</v>
      </c>
      <c r="C3480" s="87" t="s">
        <v>445</v>
      </c>
      <c r="D3480" s="88">
        <v>6.93</v>
      </c>
      <c r="E3480" s="126">
        <v>0.51370000000000005</v>
      </c>
    </row>
    <row r="3481" spans="1:5">
      <c r="A3481" s="87">
        <v>102287</v>
      </c>
      <c r="B3481" s="78" t="s">
        <v>3822</v>
      </c>
      <c r="C3481" s="87" t="s">
        <v>445</v>
      </c>
      <c r="D3481" s="88">
        <v>11.52</v>
      </c>
      <c r="E3481" s="126">
        <v>0.51390000000000002</v>
      </c>
    </row>
    <row r="3482" spans="1:5">
      <c r="A3482" s="87">
        <v>102316</v>
      </c>
      <c r="B3482" s="78" t="s">
        <v>3823</v>
      </c>
      <c r="C3482" s="87" t="s">
        <v>445</v>
      </c>
      <c r="D3482" s="88">
        <v>7.12</v>
      </c>
      <c r="E3482" s="126">
        <v>0.52110000000000001</v>
      </c>
    </row>
    <row r="3483" spans="1:5">
      <c r="A3483" s="87">
        <v>102292</v>
      </c>
      <c r="B3483" s="78" t="s">
        <v>3824</v>
      </c>
      <c r="C3483" s="87" t="s">
        <v>445</v>
      </c>
      <c r="D3483" s="88">
        <v>7.46</v>
      </c>
      <c r="E3483" s="126">
        <v>0.52139999999999997</v>
      </c>
    </row>
    <row r="3484" spans="1:5">
      <c r="A3484" s="87">
        <v>90092</v>
      </c>
      <c r="B3484" s="78" t="s">
        <v>3825</v>
      </c>
      <c r="C3484" s="87" t="s">
        <v>445</v>
      </c>
      <c r="D3484" s="88">
        <v>5.69</v>
      </c>
      <c r="E3484" s="126">
        <v>0.52200000000000002</v>
      </c>
    </row>
    <row r="3485" spans="1:5">
      <c r="A3485" s="87">
        <v>102278</v>
      </c>
      <c r="B3485" s="78" t="s">
        <v>3826</v>
      </c>
      <c r="C3485" s="87" t="s">
        <v>445</v>
      </c>
      <c r="D3485" s="88">
        <v>8.81</v>
      </c>
      <c r="E3485" s="126">
        <v>0.5131</v>
      </c>
    </row>
    <row r="3486" spans="1:5">
      <c r="A3486" s="87">
        <v>90094</v>
      </c>
      <c r="B3486" s="78" t="s">
        <v>3827</v>
      </c>
      <c r="C3486" s="87" t="s">
        <v>445</v>
      </c>
      <c r="D3486" s="88">
        <v>5.38</v>
      </c>
      <c r="E3486" s="126">
        <v>0.5242</v>
      </c>
    </row>
    <row r="3487" spans="1:5">
      <c r="A3487" s="87">
        <v>102309</v>
      </c>
      <c r="B3487" s="78" t="s">
        <v>3828</v>
      </c>
      <c r="C3487" s="87" t="s">
        <v>445</v>
      </c>
      <c r="D3487" s="88">
        <v>10.7</v>
      </c>
      <c r="E3487" s="126">
        <v>0.52149999999999996</v>
      </c>
    </row>
    <row r="3488" spans="1:5">
      <c r="A3488" s="87">
        <v>102285</v>
      </c>
      <c r="B3488" s="78" t="s">
        <v>3829</v>
      </c>
      <c r="C3488" s="87" t="s">
        <v>445</v>
      </c>
      <c r="D3488" s="88">
        <v>11.2</v>
      </c>
      <c r="E3488" s="126">
        <v>0.52229999999999999</v>
      </c>
    </row>
    <row r="3489" spans="1:5">
      <c r="A3489" s="87">
        <v>90095</v>
      </c>
      <c r="B3489" s="78" t="s">
        <v>3830</v>
      </c>
      <c r="C3489" s="87" t="s">
        <v>445</v>
      </c>
      <c r="D3489" s="88">
        <v>5.33</v>
      </c>
      <c r="E3489" s="126">
        <v>0.51219999999999999</v>
      </c>
    </row>
    <row r="3490" spans="1:5">
      <c r="A3490" s="87">
        <v>102320</v>
      </c>
      <c r="B3490" s="78" t="s">
        <v>3831</v>
      </c>
      <c r="C3490" s="87" t="s">
        <v>445</v>
      </c>
      <c r="D3490" s="88">
        <v>6.66</v>
      </c>
      <c r="E3490" s="126">
        <v>0.51349999999999996</v>
      </c>
    </row>
    <row r="3491" spans="1:5">
      <c r="A3491" s="87">
        <v>102296</v>
      </c>
      <c r="B3491" s="78" t="s">
        <v>3832</v>
      </c>
      <c r="C3491" s="87" t="s">
        <v>445</v>
      </c>
      <c r="D3491" s="88">
        <v>6.98</v>
      </c>
      <c r="E3491" s="126">
        <v>0.51290000000000002</v>
      </c>
    </row>
    <row r="3492" spans="1:5">
      <c r="A3492" s="87">
        <v>90086</v>
      </c>
      <c r="B3492" s="78" t="s">
        <v>3833</v>
      </c>
      <c r="C3492" s="87" t="s">
        <v>445</v>
      </c>
      <c r="D3492" s="88">
        <v>8.56</v>
      </c>
      <c r="E3492" s="126">
        <v>0.52100000000000002</v>
      </c>
    </row>
    <row r="3493" spans="1:5">
      <c r="A3493" s="87">
        <v>102277</v>
      </c>
      <c r="B3493" s="78" t="s">
        <v>3834</v>
      </c>
      <c r="C3493" s="87" t="s">
        <v>445</v>
      </c>
      <c r="D3493" s="88">
        <v>8.31</v>
      </c>
      <c r="E3493" s="126">
        <v>0.52229999999999999</v>
      </c>
    </row>
    <row r="3494" spans="1:5">
      <c r="A3494" s="87">
        <v>102286</v>
      </c>
      <c r="B3494" s="78" t="s">
        <v>3835</v>
      </c>
      <c r="C3494" s="87" t="s">
        <v>445</v>
      </c>
      <c r="D3494" s="88">
        <v>10.87</v>
      </c>
      <c r="E3494" s="126">
        <v>0.52249999999999996</v>
      </c>
    </row>
    <row r="3495" spans="1:5">
      <c r="A3495" s="87">
        <v>90098</v>
      </c>
      <c r="B3495" s="78" t="s">
        <v>3836</v>
      </c>
      <c r="C3495" s="87" t="s">
        <v>445</v>
      </c>
      <c r="D3495" s="88">
        <v>5.22</v>
      </c>
      <c r="E3495" s="126">
        <v>0.51339999999999997</v>
      </c>
    </row>
    <row r="3496" spans="1:5">
      <c r="A3496" s="87">
        <v>102313</v>
      </c>
      <c r="B3496" s="78" t="s">
        <v>3837</v>
      </c>
      <c r="C3496" s="87" t="s">
        <v>445</v>
      </c>
      <c r="D3496" s="88">
        <v>10.37</v>
      </c>
      <c r="E3496" s="126">
        <v>0.51400000000000001</v>
      </c>
    </row>
    <row r="3497" spans="1:5">
      <c r="A3497" s="87">
        <v>102321</v>
      </c>
      <c r="B3497" s="78" t="s">
        <v>3838</v>
      </c>
      <c r="C3497" s="87" t="s">
        <v>445</v>
      </c>
      <c r="D3497" s="88">
        <v>6.54</v>
      </c>
      <c r="E3497" s="126">
        <v>0.51219999999999999</v>
      </c>
    </row>
    <row r="3498" spans="1:5">
      <c r="A3498" s="87">
        <v>102289</v>
      </c>
      <c r="B3498" s="78" t="s">
        <v>3839</v>
      </c>
      <c r="C3498" s="87" t="s">
        <v>445</v>
      </c>
      <c r="D3498" s="88">
        <v>10.85</v>
      </c>
      <c r="E3498" s="126">
        <v>0.51429999999999998</v>
      </c>
    </row>
    <row r="3499" spans="1:5">
      <c r="A3499" s="87">
        <v>102297</v>
      </c>
      <c r="B3499" s="78" t="s">
        <v>3840</v>
      </c>
      <c r="C3499" s="87" t="s">
        <v>445</v>
      </c>
      <c r="D3499" s="88">
        <v>6.84</v>
      </c>
      <c r="E3499" s="126">
        <v>0.51319999999999999</v>
      </c>
    </row>
    <row r="3500" spans="1:5">
      <c r="A3500" s="87">
        <v>102280</v>
      </c>
      <c r="B3500" s="78" t="s">
        <v>3841</v>
      </c>
      <c r="C3500" s="87" t="s">
        <v>445</v>
      </c>
      <c r="D3500" s="88">
        <v>5.23</v>
      </c>
      <c r="E3500" s="126">
        <v>0.52200000000000002</v>
      </c>
    </row>
    <row r="3501" spans="1:5">
      <c r="A3501" s="87">
        <v>102294</v>
      </c>
      <c r="B3501" s="78" t="s">
        <v>3842</v>
      </c>
      <c r="C3501" s="87" t="s">
        <v>445</v>
      </c>
      <c r="D3501" s="88">
        <v>6.86</v>
      </c>
      <c r="E3501" s="126">
        <v>0.52039999999999997</v>
      </c>
    </row>
    <row r="3502" spans="1:5">
      <c r="A3502" s="87">
        <v>90090</v>
      </c>
      <c r="B3502" s="78" t="s">
        <v>3843</v>
      </c>
      <c r="C3502" s="87" t="s">
        <v>445</v>
      </c>
      <c r="D3502" s="88">
        <v>8.2899999999999991</v>
      </c>
      <c r="E3502" s="126">
        <v>0.51390000000000002</v>
      </c>
    </row>
    <row r="3503" spans="1:5">
      <c r="A3503" s="87">
        <v>102317</v>
      </c>
      <c r="B3503" s="78" t="s">
        <v>3844</v>
      </c>
      <c r="C3503" s="87" t="s">
        <v>445</v>
      </c>
      <c r="D3503" s="88">
        <v>6.73</v>
      </c>
      <c r="E3503" s="126">
        <v>0.52300000000000002</v>
      </c>
    </row>
    <row r="3504" spans="1:5">
      <c r="A3504" s="87">
        <v>102293</v>
      </c>
      <c r="B3504" s="78" t="s">
        <v>3845</v>
      </c>
      <c r="C3504" s="87" t="s">
        <v>445</v>
      </c>
      <c r="D3504" s="88">
        <v>7.05</v>
      </c>
      <c r="E3504" s="126">
        <v>0.52200000000000002</v>
      </c>
    </row>
    <row r="3505" spans="1:5">
      <c r="A3505" s="87">
        <v>102310</v>
      </c>
      <c r="B3505" s="78" t="s">
        <v>3846</v>
      </c>
      <c r="C3505" s="87" t="s">
        <v>445</v>
      </c>
      <c r="D3505" s="88">
        <v>10.39</v>
      </c>
      <c r="E3505" s="126">
        <v>0.52259999999999995</v>
      </c>
    </row>
    <row r="3506" spans="1:5">
      <c r="A3506" s="87">
        <v>102318</v>
      </c>
      <c r="B3506" s="78" t="s">
        <v>3847</v>
      </c>
      <c r="C3506" s="87" t="s">
        <v>445</v>
      </c>
      <c r="D3506" s="88">
        <v>6.55</v>
      </c>
      <c r="E3506" s="126">
        <v>0.52210000000000001</v>
      </c>
    </row>
    <row r="3507" spans="1:5">
      <c r="A3507" s="87">
        <v>90106</v>
      </c>
      <c r="B3507" s="78" t="s">
        <v>3848</v>
      </c>
      <c r="C3507" s="87" t="s">
        <v>445</v>
      </c>
      <c r="D3507" s="88">
        <v>7.88</v>
      </c>
      <c r="E3507" s="126">
        <v>0.3997</v>
      </c>
    </row>
    <row r="3508" spans="1:5">
      <c r="A3508" s="87">
        <v>90105</v>
      </c>
      <c r="B3508" s="78" t="s">
        <v>3849</v>
      </c>
      <c r="C3508" s="87" t="s">
        <v>445</v>
      </c>
      <c r="D3508" s="88">
        <v>8.66</v>
      </c>
      <c r="E3508" s="126">
        <v>0.39379999999999998</v>
      </c>
    </row>
    <row r="3509" spans="1:5">
      <c r="A3509" s="87">
        <v>90108</v>
      </c>
      <c r="B3509" s="78" t="s">
        <v>3850</v>
      </c>
      <c r="C3509" s="87" t="s">
        <v>445</v>
      </c>
      <c r="D3509" s="88">
        <v>7.12</v>
      </c>
      <c r="E3509" s="126">
        <v>0.40029999999999999</v>
      </c>
    </row>
    <row r="3510" spans="1:5">
      <c r="A3510" s="87">
        <v>90107</v>
      </c>
      <c r="B3510" s="78" t="s">
        <v>3851</v>
      </c>
      <c r="C3510" s="87" t="s">
        <v>445</v>
      </c>
      <c r="D3510" s="88">
        <v>7.79</v>
      </c>
      <c r="E3510" s="126">
        <v>0.3992</v>
      </c>
    </row>
    <row r="3511" spans="1:5">
      <c r="A3511" s="87">
        <v>102354</v>
      </c>
      <c r="B3511" s="78" t="s">
        <v>3852</v>
      </c>
      <c r="C3511" s="87" t="s">
        <v>445</v>
      </c>
      <c r="D3511" s="88">
        <v>143.69</v>
      </c>
      <c r="E3511" s="126">
        <v>0.191</v>
      </c>
    </row>
    <row r="3512" spans="1:5">
      <c r="A3512" s="87">
        <v>102355</v>
      </c>
      <c r="B3512" s="78" t="s">
        <v>3853</v>
      </c>
      <c r="C3512" s="87" t="s">
        <v>445</v>
      </c>
      <c r="D3512" s="88">
        <v>167.2</v>
      </c>
      <c r="E3512" s="126">
        <v>0.2001</v>
      </c>
    </row>
    <row r="3513" spans="1:5">
      <c r="A3513" s="87">
        <v>102356</v>
      </c>
      <c r="B3513" s="78" t="s">
        <v>3854</v>
      </c>
      <c r="C3513" s="87" t="s">
        <v>445</v>
      </c>
      <c r="D3513" s="88">
        <v>0</v>
      </c>
      <c r="E3513" s="126"/>
    </row>
    <row r="3514" spans="1:5">
      <c r="A3514" s="87">
        <v>102357</v>
      </c>
      <c r="B3514" s="78" t="s">
        <v>3855</v>
      </c>
      <c r="C3514" s="87" t="s">
        <v>445</v>
      </c>
      <c r="D3514" s="88">
        <v>0</v>
      </c>
      <c r="E3514" s="126"/>
    </row>
    <row r="3515" spans="1:5">
      <c r="A3515" s="87">
        <v>102358</v>
      </c>
      <c r="B3515" s="78" t="s">
        <v>3856</v>
      </c>
      <c r="C3515" s="87" t="s">
        <v>445</v>
      </c>
      <c r="D3515" s="88">
        <v>0</v>
      </c>
      <c r="E3515" s="126"/>
    </row>
    <row r="3516" spans="1:5">
      <c r="A3516" s="87">
        <v>102359</v>
      </c>
      <c r="B3516" s="78" t="s">
        <v>3857</v>
      </c>
      <c r="C3516" s="87" t="s">
        <v>445</v>
      </c>
      <c r="D3516" s="88">
        <v>0</v>
      </c>
      <c r="E3516" s="126"/>
    </row>
    <row r="3517" spans="1:5">
      <c r="A3517" s="87">
        <v>102348</v>
      </c>
      <c r="B3517" s="78" t="s">
        <v>3858</v>
      </c>
      <c r="C3517" s="87" t="s">
        <v>445</v>
      </c>
      <c r="D3517" s="88">
        <v>0</v>
      </c>
      <c r="E3517" s="126"/>
    </row>
    <row r="3518" spans="1:5">
      <c r="A3518" s="87">
        <v>102346</v>
      </c>
      <c r="B3518" s="78" t="s">
        <v>3859</v>
      </c>
      <c r="C3518" s="87" t="s">
        <v>445</v>
      </c>
      <c r="D3518" s="88">
        <v>0</v>
      </c>
      <c r="E3518" s="126"/>
    </row>
    <row r="3519" spans="1:5">
      <c r="A3519" s="87">
        <v>102347</v>
      </c>
      <c r="B3519" s="78" t="s">
        <v>3860</v>
      </c>
      <c r="C3519" s="87" t="s">
        <v>445</v>
      </c>
      <c r="D3519" s="88">
        <v>0</v>
      </c>
      <c r="E3519" s="126"/>
    </row>
    <row r="3520" spans="1:5">
      <c r="A3520" s="87">
        <v>102350</v>
      </c>
      <c r="B3520" s="78" t="s">
        <v>3861</v>
      </c>
      <c r="C3520" s="87" t="s">
        <v>445</v>
      </c>
      <c r="D3520" s="88">
        <v>0</v>
      </c>
      <c r="E3520" s="126"/>
    </row>
    <row r="3521" spans="1:5">
      <c r="A3521" s="87">
        <v>102351</v>
      </c>
      <c r="B3521" s="78" t="s">
        <v>3862</v>
      </c>
      <c r="C3521" s="87" t="s">
        <v>445</v>
      </c>
      <c r="D3521" s="88">
        <v>0</v>
      </c>
      <c r="E3521" s="126"/>
    </row>
    <row r="3522" spans="1:5">
      <c r="A3522" s="87">
        <v>102352</v>
      </c>
      <c r="B3522" s="78" t="s">
        <v>3863</v>
      </c>
      <c r="C3522" s="87" t="s">
        <v>445</v>
      </c>
      <c r="D3522" s="88">
        <v>0</v>
      </c>
      <c r="E3522" s="126"/>
    </row>
    <row r="3523" spans="1:5">
      <c r="A3523" s="87">
        <v>102353</v>
      </c>
      <c r="B3523" s="78" t="s">
        <v>3864</v>
      </c>
      <c r="C3523" s="87" t="s">
        <v>445</v>
      </c>
      <c r="D3523" s="88">
        <v>0</v>
      </c>
      <c r="E3523" s="126"/>
    </row>
    <row r="3524" spans="1:5">
      <c r="A3524" s="87">
        <v>102349</v>
      </c>
      <c r="B3524" s="78" t="s">
        <v>3865</v>
      </c>
      <c r="C3524" s="87" t="s">
        <v>445</v>
      </c>
      <c r="D3524" s="88">
        <v>0</v>
      </c>
      <c r="E3524" s="126"/>
    </row>
    <row r="3525" spans="1:5">
      <c r="A3525" s="87">
        <v>102360</v>
      </c>
      <c r="B3525" s="78" t="s">
        <v>3866</v>
      </c>
      <c r="C3525" s="87" t="s">
        <v>445</v>
      </c>
      <c r="D3525" s="88">
        <v>23.59</v>
      </c>
      <c r="E3525" s="126">
        <v>0.66769999999999996</v>
      </c>
    </row>
    <row r="3526" spans="1:5">
      <c r="A3526" s="87">
        <v>102361</v>
      </c>
      <c r="B3526" s="78" t="s">
        <v>3867</v>
      </c>
      <c r="C3526" s="87" t="s">
        <v>445</v>
      </c>
      <c r="D3526" s="88">
        <v>34.6</v>
      </c>
      <c r="E3526" s="126">
        <v>0.5373</v>
      </c>
    </row>
    <row r="3527" spans="1:5">
      <c r="A3527" s="87">
        <v>101595</v>
      </c>
      <c r="B3527" s="78" t="s">
        <v>3868</v>
      </c>
      <c r="C3527" s="87" t="s">
        <v>359</v>
      </c>
      <c r="D3527" s="88">
        <v>0</v>
      </c>
      <c r="E3527" s="126"/>
    </row>
    <row r="3528" spans="1:5">
      <c r="A3528" s="87">
        <v>101601</v>
      </c>
      <c r="B3528" s="78" t="s">
        <v>3869</v>
      </c>
      <c r="C3528" s="87" t="s">
        <v>359</v>
      </c>
      <c r="D3528" s="88">
        <v>25.83</v>
      </c>
      <c r="E3528" s="126">
        <v>0.37819999999999998</v>
      </c>
    </row>
    <row r="3529" spans="1:5">
      <c r="A3529" s="87">
        <v>101594</v>
      </c>
      <c r="B3529" s="78" t="s">
        <v>3870</v>
      </c>
      <c r="C3529" s="87" t="s">
        <v>359</v>
      </c>
      <c r="D3529" s="88">
        <v>0</v>
      </c>
      <c r="E3529" s="126"/>
    </row>
    <row r="3530" spans="1:5">
      <c r="A3530" s="87">
        <v>101600</v>
      </c>
      <c r="B3530" s="78" t="s">
        <v>3871</v>
      </c>
      <c r="C3530" s="87" t="s">
        <v>359</v>
      </c>
      <c r="D3530" s="88">
        <v>17.440000000000001</v>
      </c>
      <c r="E3530" s="126">
        <v>0.37840000000000001</v>
      </c>
    </row>
    <row r="3531" spans="1:5">
      <c r="A3531" s="87">
        <v>101597</v>
      </c>
      <c r="B3531" s="78" t="s">
        <v>3872</v>
      </c>
      <c r="C3531" s="87" t="s">
        <v>359</v>
      </c>
      <c r="D3531" s="88">
        <v>0</v>
      </c>
      <c r="E3531" s="126"/>
    </row>
    <row r="3532" spans="1:5">
      <c r="A3532" s="87">
        <v>101603</v>
      </c>
      <c r="B3532" s="78" t="s">
        <v>3873</v>
      </c>
      <c r="C3532" s="87" t="s">
        <v>359</v>
      </c>
      <c r="D3532" s="88">
        <v>21.3</v>
      </c>
      <c r="E3532" s="126">
        <v>0.37790000000000001</v>
      </c>
    </row>
    <row r="3533" spans="1:5">
      <c r="A3533" s="87">
        <v>101596</v>
      </c>
      <c r="B3533" s="78" t="s">
        <v>3874</v>
      </c>
      <c r="C3533" s="87" t="s">
        <v>359</v>
      </c>
      <c r="D3533" s="88">
        <v>0</v>
      </c>
      <c r="E3533" s="126"/>
    </row>
    <row r="3534" spans="1:5">
      <c r="A3534" s="87">
        <v>101602</v>
      </c>
      <c r="B3534" s="78" t="s">
        <v>3875</v>
      </c>
      <c r="C3534" s="87" t="s">
        <v>359</v>
      </c>
      <c r="D3534" s="88">
        <v>12.93</v>
      </c>
      <c r="E3534" s="126">
        <v>0.37740000000000001</v>
      </c>
    </row>
    <row r="3535" spans="1:5">
      <c r="A3535" s="87">
        <v>101599</v>
      </c>
      <c r="B3535" s="78" t="s">
        <v>3876</v>
      </c>
      <c r="C3535" s="87" t="s">
        <v>359</v>
      </c>
      <c r="D3535" s="88">
        <v>0</v>
      </c>
      <c r="E3535" s="126"/>
    </row>
    <row r="3536" spans="1:5">
      <c r="A3536" s="87">
        <v>101605</v>
      </c>
      <c r="B3536" s="78" t="s">
        <v>3877</v>
      </c>
      <c r="C3536" s="87" t="s">
        <v>359</v>
      </c>
      <c r="D3536" s="88">
        <v>16.84</v>
      </c>
      <c r="E3536" s="126">
        <v>0.37830000000000003</v>
      </c>
    </row>
    <row r="3537" spans="1:5">
      <c r="A3537" s="87">
        <v>101598</v>
      </c>
      <c r="B3537" s="78" t="s">
        <v>3878</v>
      </c>
      <c r="C3537" s="87" t="s">
        <v>359</v>
      </c>
      <c r="D3537" s="88">
        <v>0</v>
      </c>
      <c r="E3537" s="126"/>
    </row>
    <row r="3538" spans="1:5">
      <c r="A3538" s="87">
        <v>101604</v>
      </c>
      <c r="B3538" s="78" t="s">
        <v>3879</v>
      </c>
      <c r="C3538" s="87" t="s">
        <v>359</v>
      </c>
      <c r="D3538" s="88">
        <v>8.4700000000000006</v>
      </c>
      <c r="E3538" s="126">
        <v>0.37780000000000002</v>
      </c>
    </row>
    <row r="3539" spans="1:5">
      <c r="A3539" s="87">
        <v>101588</v>
      </c>
      <c r="B3539" s="78" t="s">
        <v>3880</v>
      </c>
      <c r="C3539" s="87" t="s">
        <v>359</v>
      </c>
      <c r="D3539" s="88">
        <v>93.4</v>
      </c>
      <c r="E3539" s="126">
        <v>0.36120000000000002</v>
      </c>
    </row>
    <row r="3540" spans="1:5">
      <c r="A3540" s="87">
        <v>101591</v>
      </c>
      <c r="B3540" s="78" t="s">
        <v>3881</v>
      </c>
      <c r="C3540" s="87" t="s">
        <v>359</v>
      </c>
      <c r="D3540" s="88">
        <v>113.5</v>
      </c>
      <c r="E3540" s="126">
        <v>0.3619</v>
      </c>
    </row>
    <row r="3541" spans="1:5">
      <c r="A3541" s="87">
        <v>101590</v>
      </c>
      <c r="B3541" s="78" t="s">
        <v>3882</v>
      </c>
      <c r="C3541" s="87" t="s">
        <v>359</v>
      </c>
      <c r="D3541" s="88">
        <v>70.790000000000006</v>
      </c>
      <c r="E3541" s="126">
        <v>0.3553</v>
      </c>
    </row>
    <row r="3542" spans="1:5">
      <c r="A3542" s="87">
        <v>101593</v>
      </c>
      <c r="B3542" s="78" t="s">
        <v>3883</v>
      </c>
      <c r="C3542" s="87" t="s">
        <v>359</v>
      </c>
      <c r="D3542" s="88">
        <v>92.86</v>
      </c>
      <c r="E3542" s="126">
        <v>0.35010000000000002</v>
      </c>
    </row>
    <row r="3543" spans="1:5">
      <c r="A3543" s="87">
        <v>101592</v>
      </c>
      <c r="B3543" s="78" t="s">
        <v>3884</v>
      </c>
      <c r="C3543" s="87" t="s">
        <v>359</v>
      </c>
      <c r="D3543" s="88">
        <v>49.97</v>
      </c>
      <c r="E3543" s="126">
        <v>0.33239999999999997</v>
      </c>
    </row>
    <row r="3544" spans="1:5">
      <c r="A3544" s="87">
        <v>101583</v>
      </c>
      <c r="B3544" s="78" t="s">
        <v>3885</v>
      </c>
      <c r="C3544" s="87" t="s">
        <v>359</v>
      </c>
      <c r="D3544" s="88">
        <v>87.91</v>
      </c>
      <c r="E3544" s="126">
        <v>0</v>
      </c>
    </row>
    <row r="3545" spans="1:5">
      <c r="A3545" s="87">
        <v>101582</v>
      </c>
      <c r="B3545" s="78" t="s">
        <v>3886</v>
      </c>
      <c r="C3545" s="87" t="s">
        <v>359</v>
      </c>
      <c r="D3545" s="88">
        <v>70.73</v>
      </c>
      <c r="E3545" s="126">
        <v>0</v>
      </c>
    </row>
    <row r="3546" spans="1:5">
      <c r="A3546" s="87">
        <v>101585</v>
      </c>
      <c r="B3546" s="78" t="s">
        <v>3887</v>
      </c>
      <c r="C3546" s="87" t="s">
        <v>359</v>
      </c>
      <c r="D3546" s="88">
        <v>75.37</v>
      </c>
      <c r="E3546" s="126">
        <v>0</v>
      </c>
    </row>
    <row r="3547" spans="1:5">
      <c r="A3547" s="87">
        <v>101584</v>
      </c>
      <c r="B3547" s="78" t="s">
        <v>3888</v>
      </c>
      <c r="C3547" s="87" t="s">
        <v>359</v>
      </c>
      <c r="D3547" s="88">
        <v>58.2</v>
      </c>
      <c r="E3547" s="126">
        <v>0</v>
      </c>
    </row>
    <row r="3548" spans="1:5">
      <c r="A3548" s="87">
        <v>101587</v>
      </c>
      <c r="B3548" s="78" t="s">
        <v>3889</v>
      </c>
      <c r="C3548" s="87" t="s">
        <v>359</v>
      </c>
      <c r="D3548" s="88">
        <v>67.819999999999993</v>
      </c>
      <c r="E3548" s="126">
        <v>0</v>
      </c>
    </row>
    <row r="3549" spans="1:5">
      <c r="A3549" s="87">
        <v>101586</v>
      </c>
      <c r="B3549" s="78" t="s">
        <v>3890</v>
      </c>
      <c r="C3549" s="87" t="s">
        <v>359</v>
      </c>
      <c r="D3549" s="88">
        <v>50.42</v>
      </c>
      <c r="E3549" s="126">
        <v>0</v>
      </c>
    </row>
    <row r="3550" spans="1:5">
      <c r="A3550" s="87">
        <v>101577</v>
      </c>
      <c r="B3550" s="78" t="s">
        <v>3891</v>
      </c>
      <c r="C3550" s="87" t="s">
        <v>359</v>
      </c>
      <c r="D3550" s="88">
        <v>54.19</v>
      </c>
      <c r="E3550" s="126">
        <v>0</v>
      </c>
    </row>
    <row r="3551" spans="1:5">
      <c r="A3551" s="87">
        <v>101576</v>
      </c>
      <c r="B3551" s="78" t="s">
        <v>3892</v>
      </c>
      <c r="C3551" s="87" t="s">
        <v>359</v>
      </c>
      <c r="D3551" s="88">
        <v>43.11</v>
      </c>
      <c r="E3551" s="126">
        <v>0</v>
      </c>
    </row>
    <row r="3552" spans="1:5">
      <c r="A3552" s="87">
        <v>101579</v>
      </c>
      <c r="B3552" s="78" t="s">
        <v>3893</v>
      </c>
      <c r="C3552" s="87" t="s">
        <v>359</v>
      </c>
      <c r="D3552" s="88">
        <v>46.75</v>
      </c>
      <c r="E3552" s="126">
        <v>0</v>
      </c>
    </row>
    <row r="3553" spans="1:5">
      <c r="A3553" s="87">
        <v>101578</v>
      </c>
      <c r="B3553" s="78" t="s">
        <v>3894</v>
      </c>
      <c r="C3553" s="87" t="s">
        <v>359</v>
      </c>
      <c r="D3553" s="88">
        <v>35.67</v>
      </c>
      <c r="E3553" s="126">
        <v>0</v>
      </c>
    </row>
    <row r="3554" spans="1:5">
      <c r="A3554" s="87">
        <v>101581</v>
      </c>
      <c r="B3554" s="78" t="s">
        <v>3895</v>
      </c>
      <c r="C3554" s="87" t="s">
        <v>359</v>
      </c>
      <c r="D3554" s="88">
        <v>42.98</v>
      </c>
      <c r="E3554" s="126">
        <v>0</v>
      </c>
    </row>
    <row r="3555" spans="1:5">
      <c r="A3555" s="87">
        <v>101580</v>
      </c>
      <c r="B3555" s="78" t="s">
        <v>3896</v>
      </c>
      <c r="C3555" s="87" t="s">
        <v>359</v>
      </c>
      <c r="D3555" s="88">
        <v>31.67</v>
      </c>
      <c r="E3555" s="126">
        <v>0</v>
      </c>
    </row>
    <row r="3556" spans="1:5">
      <c r="A3556" s="87">
        <v>101606</v>
      </c>
      <c r="B3556" s="78" t="s">
        <v>3897</v>
      </c>
      <c r="C3556" s="87" t="s">
        <v>359</v>
      </c>
      <c r="D3556" s="88">
        <v>0</v>
      </c>
      <c r="E3556" s="126"/>
    </row>
    <row r="3557" spans="1:5">
      <c r="A3557" s="87">
        <v>101607</v>
      </c>
      <c r="B3557" s="78" t="s">
        <v>3898</v>
      </c>
      <c r="C3557" s="87" t="s">
        <v>359</v>
      </c>
      <c r="D3557" s="88">
        <v>0</v>
      </c>
      <c r="E3557" s="126"/>
    </row>
    <row r="3558" spans="1:5">
      <c r="A3558" s="87">
        <v>101608</v>
      </c>
      <c r="B3558" s="78" t="s">
        <v>3899</v>
      </c>
      <c r="C3558" s="87" t="s">
        <v>359</v>
      </c>
      <c r="D3558" s="88">
        <v>0</v>
      </c>
      <c r="E3558" s="126"/>
    </row>
    <row r="3559" spans="1:5">
      <c r="A3559" s="87">
        <v>101571</v>
      </c>
      <c r="B3559" s="78" t="s">
        <v>3900</v>
      </c>
      <c r="C3559" s="87" t="s">
        <v>359</v>
      </c>
      <c r="D3559" s="88">
        <v>32.78</v>
      </c>
      <c r="E3559" s="126">
        <v>0</v>
      </c>
    </row>
    <row r="3560" spans="1:5">
      <c r="A3560" s="87">
        <v>101570</v>
      </c>
      <c r="B3560" s="78" t="s">
        <v>3901</v>
      </c>
      <c r="C3560" s="87" t="s">
        <v>359</v>
      </c>
      <c r="D3560" s="88">
        <v>24.08</v>
      </c>
      <c r="E3560" s="126">
        <v>0</v>
      </c>
    </row>
    <row r="3561" spans="1:5">
      <c r="A3561" s="87">
        <v>101573</v>
      </c>
      <c r="B3561" s="78" t="s">
        <v>3902</v>
      </c>
      <c r="C3561" s="87" t="s">
        <v>359</v>
      </c>
      <c r="D3561" s="88">
        <v>27.64</v>
      </c>
      <c r="E3561" s="126">
        <v>0</v>
      </c>
    </row>
    <row r="3562" spans="1:5">
      <c r="A3562" s="87">
        <v>101572</v>
      </c>
      <c r="B3562" s="78" t="s">
        <v>3903</v>
      </c>
      <c r="C3562" s="87" t="s">
        <v>359</v>
      </c>
      <c r="D3562" s="88">
        <v>18.95</v>
      </c>
      <c r="E3562" s="126">
        <v>0</v>
      </c>
    </row>
    <row r="3563" spans="1:5">
      <c r="A3563" s="87">
        <v>101575</v>
      </c>
      <c r="B3563" s="78" t="s">
        <v>3904</v>
      </c>
      <c r="C3563" s="87" t="s">
        <v>359</v>
      </c>
      <c r="D3563" s="88">
        <v>23.53</v>
      </c>
      <c r="E3563" s="126">
        <v>0</v>
      </c>
    </row>
    <row r="3564" spans="1:5">
      <c r="A3564" s="87">
        <v>101574</v>
      </c>
      <c r="B3564" s="78" t="s">
        <v>3905</v>
      </c>
      <c r="C3564" s="87" t="s">
        <v>359</v>
      </c>
      <c r="D3564" s="88">
        <v>14.61</v>
      </c>
      <c r="E3564" s="126">
        <v>0</v>
      </c>
    </row>
    <row r="3565" spans="1:5">
      <c r="A3565" s="87">
        <v>101589</v>
      </c>
      <c r="B3565" s="78" t="s">
        <v>3906</v>
      </c>
      <c r="C3565" s="87" t="s">
        <v>359</v>
      </c>
      <c r="D3565" s="88">
        <v>136.1</v>
      </c>
      <c r="E3565" s="126">
        <v>0.3649</v>
      </c>
    </row>
    <row r="3566" spans="1:5">
      <c r="A3566" s="87">
        <v>101610</v>
      </c>
      <c r="B3566" s="78" t="s">
        <v>3907</v>
      </c>
      <c r="C3566" s="87" t="s">
        <v>119</v>
      </c>
      <c r="D3566" s="88">
        <v>0</v>
      </c>
      <c r="E3566" s="126"/>
    </row>
    <row r="3567" spans="1:5">
      <c r="A3567" s="87">
        <v>101613</v>
      </c>
      <c r="B3567" s="78" t="s">
        <v>3908</v>
      </c>
      <c r="C3567" s="87" t="s">
        <v>119</v>
      </c>
      <c r="D3567" s="88">
        <v>0</v>
      </c>
      <c r="E3567" s="126"/>
    </row>
    <row r="3568" spans="1:5">
      <c r="A3568" s="87">
        <v>101611</v>
      </c>
      <c r="B3568" s="78" t="s">
        <v>3909</v>
      </c>
      <c r="C3568" s="87" t="s">
        <v>119</v>
      </c>
      <c r="D3568" s="88">
        <v>0</v>
      </c>
      <c r="E3568" s="126"/>
    </row>
    <row r="3569" spans="1:5">
      <c r="A3569" s="87">
        <v>101614</v>
      </c>
      <c r="B3569" s="78" t="s">
        <v>3910</v>
      </c>
      <c r="C3569" s="87" t="s">
        <v>119</v>
      </c>
      <c r="D3569" s="88">
        <v>0</v>
      </c>
      <c r="E3569" s="126"/>
    </row>
    <row r="3570" spans="1:5">
      <c r="A3570" s="87">
        <v>101612</v>
      </c>
      <c r="B3570" s="78" t="s">
        <v>3911</v>
      </c>
      <c r="C3570" s="87" t="s">
        <v>119</v>
      </c>
      <c r="D3570" s="88">
        <v>0</v>
      </c>
      <c r="E3570" s="126"/>
    </row>
    <row r="3571" spans="1:5">
      <c r="A3571" s="87">
        <v>101615</v>
      </c>
      <c r="B3571" s="78" t="s">
        <v>3912</v>
      </c>
      <c r="C3571" s="87" t="s">
        <v>119</v>
      </c>
      <c r="D3571" s="88">
        <v>0</v>
      </c>
      <c r="E3571" s="126"/>
    </row>
    <row r="3572" spans="1:5">
      <c r="A3572" s="87">
        <v>101617</v>
      </c>
      <c r="B3572" s="78" t="s">
        <v>3913</v>
      </c>
      <c r="C3572" s="87" t="s">
        <v>359</v>
      </c>
      <c r="D3572" s="88">
        <v>3.16</v>
      </c>
      <c r="E3572" s="126">
        <v>0</v>
      </c>
    </row>
    <row r="3573" spans="1:5">
      <c r="A3573" s="87">
        <v>101620</v>
      </c>
      <c r="B3573" s="78" t="s">
        <v>3914</v>
      </c>
      <c r="C3573" s="87" t="s">
        <v>445</v>
      </c>
      <c r="D3573" s="88">
        <v>260.85000000000002</v>
      </c>
      <c r="E3573" s="126">
        <v>4.0000000000000002E-4</v>
      </c>
    </row>
    <row r="3574" spans="1:5">
      <c r="A3574" s="87">
        <v>101625</v>
      </c>
      <c r="B3574" s="78" t="s">
        <v>3915</v>
      </c>
      <c r="C3574" s="87" t="s">
        <v>445</v>
      </c>
      <c r="D3574" s="88">
        <v>215.32</v>
      </c>
      <c r="E3574" s="126">
        <v>6.6600000000000006E-2</v>
      </c>
    </row>
    <row r="3575" spans="1:5">
      <c r="A3575" s="87">
        <v>101621</v>
      </c>
      <c r="B3575" s="78" t="s">
        <v>3916</v>
      </c>
      <c r="C3575" s="87" t="s">
        <v>445</v>
      </c>
      <c r="D3575" s="88">
        <v>257.8</v>
      </c>
      <c r="E3575" s="126">
        <v>4.0000000000000002E-4</v>
      </c>
    </row>
    <row r="3576" spans="1:5">
      <c r="A3576" s="87">
        <v>101624</v>
      </c>
      <c r="B3576" s="78" t="s">
        <v>3917</v>
      </c>
      <c r="C3576" s="87" t="s">
        <v>445</v>
      </c>
      <c r="D3576" s="88">
        <v>199.14</v>
      </c>
      <c r="E3576" s="126">
        <v>9.2499999999999999E-2</v>
      </c>
    </row>
    <row r="3577" spans="1:5">
      <c r="A3577" s="87">
        <v>101616</v>
      </c>
      <c r="B3577" s="78" t="s">
        <v>3918</v>
      </c>
      <c r="C3577" s="87" t="s">
        <v>359</v>
      </c>
      <c r="D3577" s="88">
        <v>6.38</v>
      </c>
      <c r="E3577" s="126">
        <v>0</v>
      </c>
    </row>
    <row r="3578" spans="1:5">
      <c r="A3578" s="87">
        <v>101618</v>
      </c>
      <c r="B3578" s="78" t="s">
        <v>3919</v>
      </c>
      <c r="C3578" s="87" t="s">
        <v>445</v>
      </c>
      <c r="D3578" s="88">
        <v>286.41000000000003</v>
      </c>
      <c r="E3578" s="126">
        <v>8.0000000000000004E-4</v>
      </c>
    </row>
    <row r="3579" spans="1:5">
      <c r="A3579" s="87">
        <v>101622</v>
      </c>
      <c r="B3579" s="78" t="s">
        <v>3920</v>
      </c>
      <c r="C3579" s="87" t="s">
        <v>445</v>
      </c>
      <c r="D3579" s="88">
        <v>254.37</v>
      </c>
      <c r="E3579" s="126">
        <v>9.4899999999999998E-2</v>
      </c>
    </row>
    <row r="3580" spans="1:5">
      <c r="A3580" s="87">
        <v>101619</v>
      </c>
      <c r="B3580" s="78" t="s">
        <v>3921</v>
      </c>
      <c r="C3580" s="87" t="s">
        <v>445</v>
      </c>
      <c r="D3580" s="88">
        <v>283.35000000000002</v>
      </c>
      <c r="E3580" s="126">
        <v>8.0000000000000004E-4</v>
      </c>
    </row>
    <row r="3581" spans="1:5">
      <c r="A3581" s="87">
        <v>101623</v>
      </c>
      <c r="B3581" s="78" t="s">
        <v>3922</v>
      </c>
      <c r="C3581" s="87" t="s">
        <v>445</v>
      </c>
      <c r="D3581" s="88">
        <v>243.86</v>
      </c>
      <c r="E3581" s="126">
        <v>0.122</v>
      </c>
    </row>
    <row r="3582" spans="1:5">
      <c r="A3582" s="87">
        <v>104482</v>
      </c>
      <c r="B3582" s="78" t="s">
        <v>3923</v>
      </c>
      <c r="C3582" s="87" t="s">
        <v>24</v>
      </c>
      <c r="D3582" s="88">
        <v>28.65</v>
      </c>
      <c r="E3582" s="126">
        <v>0</v>
      </c>
    </row>
    <row r="3583" spans="1:5">
      <c r="A3583" s="87">
        <v>104189</v>
      </c>
      <c r="B3583" s="78" t="s">
        <v>3924</v>
      </c>
      <c r="C3583" s="87" t="s">
        <v>445</v>
      </c>
      <c r="D3583" s="88">
        <v>200.2</v>
      </c>
      <c r="E3583" s="126">
        <v>0</v>
      </c>
    </row>
    <row r="3584" spans="1:5">
      <c r="A3584" s="87">
        <v>104465</v>
      </c>
      <c r="B3584" s="78" t="s">
        <v>3925</v>
      </c>
      <c r="C3584" s="87" t="s">
        <v>97</v>
      </c>
      <c r="D3584" s="88">
        <v>0</v>
      </c>
      <c r="E3584" s="126"/>
    </row>
    <row r="3585" spans="1:5">
      <c r="A3585" s="87">
        <v>104188</v>
      </c>
      <c r="B3585" s="78" t="s">
        <v>3926</v>
      </c>
      <c r="C3585" s="87" t="s">
        <v>97</v>
      </c>
      <c r="D3585" s="88">
        <v>0</v>
      </c>
      <c r="E3585" s="126"/>
    </row>
    <row r="3586" spans="1:5">
      <c r="A3586" s="87">
        <v>104185</v>
      </c>
      <c r="B3586" s="78" t="s">
        <v>3927</v>
      </c>
      <c r="C3586" s="87" t="s">
        <v>119</v>
      </c>
      <c r="D3586" s="88">
        <v>24.36</v>
      </c>
      <c r="E3586" s="126">
        <v>0</v>
      </c>
    </row>
    <row r="3587" spans="1:5">
      <c r="A3587" s="87">
        <v>104182</v>
      </c>
      <c r="B3587" s="78" t="s">
        <v>3928</v>
      </c>
      <c r="C3587" s="87" t="s">
        <v>97</v>
      </c>
      <c r="D3587" s="88">
        <v>0</v>
      </c>
      <c r="E3587" s="126"/>
    </row>
    <row r="3588" spans="1:5">
      <c r="A3588" s="87">
        <v>104184</v>
      </c>
      <c r="B3588" s="78" t="s">
        <v>3929</v>
      </c>
      <c r="C3588" s="87" t="s">
        <v>119</v>
      </c>
      <c r="D3588" s="88">
        <v>35.43</v>
      </c>
      <c r="E3588" s="126">
        <v>0</v>
      </c>
    </row>
    <row r="3589" spans="1:5">
      <c r="A3589" s="87">
        <v>104190</v>
      </c>
      <c r="B3589" s="78" t="s">
        <v>3930</v>
      </c>
      <c r="C3589" s="87" t="s">
        <v>119</v>
      </c>
      <c r="D3589" s="88">
        <v>661.47</v>
      </c>
      <c r="E3589" s="126">
        <v>0</v>
      </c>
    </row>
    <row r="3590" spans="1:5">
      <c r="A3590" s="87">
        <v>104463</v>
      </c>
      <c r="B3590" s="78" t="s">
        <v>3931</v>
      </c>
      <c r="C3590" s="87" t="s">
        <v>119</v>
      </c>
      <c r="D3590" s="88">
        <v>0</v>
      </c>
      <c r="E3590" s="126"/>
    </row>
    <row r="3591" spans="1:5">
      <c r="A3591" s="87">
        <v>104464</v>
      </c>
      <c r="B3591" s="78" t="s">
        <v>3932</v>
      </c>
      <c r="C3591" s="87" t="s">
        <v>119</v>
      </c>
      <c r="D3591" s="88">
        <v>0</v>
      </c>
      <c r="E3591" s="126"/>
    </row>
    <row r="3592" spans="1:5">
      <c r="A3592" s="87">
        <v>104183</v>
      </c>
      <c r="B3592" s="78" t="s">
        <v>3933</v>
      </c>
      <c r="C3592" s="87" t="s">
        <v>97</v>
      </c>
      <c r="D3592" s="88">
        <v>213.79</v>
      </c>
      <c r="E3592" s="126">
        <v>0</v>
      </c>
    </row>
    <row r="3593" spans="1:5">
      <c r="A3593" s="87">
        <v>104187</v>
      </c>
      <c r="B3593" s="78" t="s">
        <v>3934</v>
      </c>
      <c r="C3593" s="87" t="s">
        <v>97</v>
      </c>
      <c r="D3593" s="88">
        <v>1798.11</v>
      </c>
      <c r="E3593" s="126">
        <v>5.1200000000000002E-2</v>
      </c>
    </row>
    <row r="3594" spans="1:5">
      <c r="A3594" s="87">
        <v>104186</v>
      </c>
      <c r="B3594" s="78" t="s">
        <v>3935</v>
      </c>
      <c r="C3594" s="87" t="s">
        <v>97</v>
      </c>
      <c r="D3594" s="88">
        <v>271.76</v>
      </c>
      <c r="E3594" s="126">
        <v>0.66569999999999996</v>
      </c>
    </row>
    <row r="3595" spans="1:5">
      <c r="A3595" s="87">
        <v>104180</v>
      </c>
      <c r="B3595" s="78" t="s">
        <v>3936</v>
      </c>
      <c r="C3595" s="87" t="s">
        <v>97</v>
      </c>
      <c r="D3595" s="88">
        <v>0</v>
      </c>
      <c r="E3595" s="126"/>
    </row>
    <row r="3596" spans="1:5">
      <c r="A3596" s="87">
        <v>104181</v>
      </c>
      <c r="B3596" s="78" t="s">
        <v>3937</v>
      </c>
      <c r="C3596" s="87" t="s">
        <v>97</v>
      </c>
      <c r="D3596" s="88">
        <v>0</v>
      </c>
      <c r="E3596" s="126"/>
    </row>
    <row r="3597" spans="1:5">
      <c r="A3597" s="87">
        <v>100674</v>
      </c>
      <c r="B3597" s="78" t="s">
        <v>3938</v>
      </c>
      <c r="C3597" s="87" t="s">
        <v>359</v>
      </c>
      <c r="D3597" s="88">
        <v>843.29</v>
      </c>
      <c r="E3597" s="126">
        <v>0</v>
      </c>
    </row>
    <row r="3598" spans="1:5">
      <c r="A3598" s="87">
        <v>100664</v>
      </c>
      <c r="B3598" s="78" t="s">
        <v>3939</v>
      </c>
      <c r="C3598" s="87" t="s">
        <v>359</v>
      </c>
      <c r="D3598" s="88">
        <v>0</v>
      </c>
      <c r="E3598" s="126"/>
    </row>
    <row r="3599" spans="1:5">
      <c r="A3599" s="87">
        <v>94589</v>
      </c>
      <c r="B3599" s="78" t="s">
        <v>3940</v>
      </c>
      <c r="C3599" s="87" t="s">
        <v>97</v>
      </c>
      <c r="D3599" s="88">
        <v>21.26</v>
      </c>
      <c r="E3599" s="126">
        <v>0</v>
      </c>
    </row>
    <row r="3600" spans="1:5">
      <c r="A3600" s="87">
        <v>94590</v>
      </c>
      <c r="B3600" s="78" t="s">
        <v>3941</v>
      </c>
      <c r="C3600" s="87" t="s">
        <v>97</v>
      </c>
      <c r="D3600" s="88">
        <v>28.86</v>
      </c>
      <c r="E3600" s="126">
        <v>0</v>
      </c>
    </row>
    <row r="3601" spans="1:5">
      <c r="A3601" s="87">
        <v>94587</v>
      </c>
      <c r="B3601" s="78" t="s">
        <v>3942</v>
      </c>
      <c r="C3601" s="87" t="s">
        <v>97</v>
      </c>
      <c r="D3601" s="88">
        <v>64.72</v>
      </c>
      <c r="E3601" s="126">
        <v>0.56630000000000003</v>
      </c>
    </row>
    <row r="3602" spans="1:5">
      <c r="A3602" s="87">
        <v>94588</v>
      </c>
      <c r="B3602" s="78" t="s">
        <v>3943</v>
      </c>
      <c r="C3602" s="87" t="s">
        <v>97</v>
      </c>
      <c r="D3602" s="88">
        <v>76.540000000000006</v>
      </c>
      <c r="E3602" s="126">
        <v>0.4788</v>
      </c>
    </row>
    <row r="3603" spans="1:5">
      <c r="A3603" s="87">
        <v>105812</v>
      </c>
      <c r="B3603" s="78" t="s">
        <v>3944</v>
      </c>
      <c r="C3603" s="87" t="s">
        <v>97</v>
      </c>
      <c r="D3603" s="88">
        <v>33.840000000000003</v>
      </c>
      <c r="E3603" s="126">
        <v>0</v>
      </c>
    </row>
    <row r="3604" spans="1:5">
      <c r="A3604" s="87">
        <v>94571</v>
      </c>
      <c r="B3604" s="78" t="s">
        <v>3945</v>
      </c>
      <c r="C3604" s="87" t="s">
        <v>359</v>
      </c>
      <c r="D3604" s="88">
        <v>0</v>
      </c>
      <c r="E3604" s="126"/>
    </row>
    <row r="3605" spans="1:5">
      <c r="A3605" s="87">
        <v>94570</v>
      </c>
      <c r="B3605" s="78" t="s">
        <v>3946</v>
      </c>
      <c r="C3605" s="87" t="s">
        <v>359</v>
      </c>
      <c r="D3605" s="88">
        <v>387.99</v>
      </c>
      <c r="E3605" s="126">
        <v>0</v>
      </c>
    </row>
    <row r="3606" spans="1:5">
      <c r="A3606" s="87">
        <v>105811</v>
      </c>
      <c r="B3606" s="78" t="s">
        <v>3947</v>
      </c>
      <c r="C3606" s="87" t="s">
        <v>359</v>
      </c>
      <c r="D3606" s="88">
        <v>0</v>
      </c>
      <c r="E3606" s="126"/>
    </row>
    <row r="3607" spans="1:5">
      <c r="A3607" s="87">
        <v>94572</v>
      </c>
      <c r="B3607" s="78" t="s">
        <v>3948</v>
      </c>
      <c r="C3607" s="87" t="s">
        <v>359</v>
      </c>
      <c r="D3607" s="88">
        <v>554.76</v>
      </c>
      <c r="E3607" s="126">
        <v>0</v>
      </c>
    </row>
    <row r="3608" spans="1:5">
      <c r="A3608" s="87">
        <v>94573</v>
      </c>
      <c r="B3608" s="78" t="s">
        <v>3949</v>
      </c>
      <c r="C3608" s="87" t="s">
        <v>359</v>
      </c>
      <c r="D3608" s="88">
        <v>432.22</v>
      </c>
      <c r="E3608" s="126">
        <v>0</v>
      </c>
    </row>
    <row r="3609" spans="1:5">
      <c r="A3609" s="87">
        <v>105809</v>
      </c>
      <c r="B3609" s="78" t="s">
        <v>3950</v>
      </c>
      <c r="C3609" s="87" t="s">
        <v>359</v>
      </c>
      <c r="D3609" s="88">
        <v>0</v>
      </c>
      <c r="E3609" s="126"/>
    </row>
    <row r="3610" spans="1:5">
      <c r="A3610" s="87">
        <v>94569</v>
      </c>
      <c r="B3610" s="78" t="s">
        <v>3951</v>
      </c>
      <c r="C3610" s="87" t="s">
        <v>359</v>
      </c>
      <c r="D3610" s="88">
        <v>731.72</v>
      </c>
      <c r="E3610" s="126">
        <v>0</v>
      </c>
    </row>
    <row r="3611" spans="1:5">
      <c r="A3611" s="87">
        <v>105810</v>
      </c>
      <c r="B3611" s="78" t="s">
        <v>3952</v>
      </c>
      <c r="C3611" s="87" t="s">
        <v>359</v>
      </c>
      <c r="D3611" s="88">
        <v>0</v>
      </c>
      <c r="E3611" s="126"/>
    </row>
    <row r="3612" spans="1:5">
      <c r="A3612" s="87">
        <v>94561</v>
      </c>
      <c r="B3612" s="78" t="s">
        <v>3953</v>
      </c>
      <c r="C3612" s="87" t="s">
        <v>359</v>
      </c>
      <c r="D3612" s="88">
        <v>0</v>
      </c>
      <c r="E3612" s="126"/>
    </row>
    <row r="3613" spans="1:5">
      <c r="A3613" s="87">
        <v>94562</v>
      </c>
      <c r="B3613" s="78" t="s">
        <v>3954</v>
      </c>
      <c r="C3613" s="87" t="s">
        <v>359</v>
      </c>
      <c r="D3613" s="88">
        <v>586.01</v>
      </c>
      <c r="E3613" s="126">
        <v>0.89939999999999998</v>
      </c>
    </row>
    <row r="3614" spans="1:5">
      <c r="A3614" s="87">
        <v>105813</v>
      </c>
      <c r="B3614" s="78" t="s">
        <v>3955</v>
      </c>
      <c r="C3614" s="87" t="s">
        <v>359</v>
      </c>
      <c r="D3614" s="88">
        <v>989.25</v>
      </c>
      <c r="E3614" s="126">
        <v>0.78759999999999997</v>
      </c>
    </row>
    <row r="3615" spans="1:5">
      <c r="A3615" s="87">
        <v>94559</v>
      </c>
      <c r="B3615" s="78" t="s">
        <v>3956</v>
      </c>
      <c r="C3615" s="87" t="s">
        <v>359</v>
      </c>
      <c r="D3615" s="88">
        <v>689.27</v>
      </c>
      <c r="E3615" s="126">
        <v>0.69199999999999995</v>
      </c>
    </row>
    <row r="3616" spans="1:5">
      <c r="A3616" s="87">
        <v>100668</v>
      </c>
      <c r="B3616" s="78" t="s">
        <v>3957</v>
      </c>
      <c r="C3616" s="87" t="s">
        <v>359</v>
      </c>
      <c r="D3616" s="88">
        <v>1183.49</v>
      </c>
      <c r="E3616" s="126">
        <v>0.71960000000000002</v>
      </c>
    </row>
    <row r="3617" spans="1:5">
      <c r="A3617" s="87">
        <v>100670</v>
      </c>
      <c r="B3617" s="78" t="s">
        <v>3958</v>
      </c>
      <c r="C3617" s="87" t="s">
        <v>359</v>
      </c>
      <c r="D3617" s="88">
        <v>893.13</v>
      </c>
      <c r="E3617" s="126">
        <v>0.86109999999999998</v>
      </c>
    </row>
    <row r="3618" spans="1:5">
      <c r="A3618" s="87">
        <v>100665</v>
      </c>
      <c r="B3618" s="78" t="s">
        <v>3959</v>
      </c>
      <c r="C3618" s="87" t="s">
        <v>359</v>
      </c>
      <c r="D3618" s="88">
        <v>747.43</v>
      </c>
      <c r="E3618" s="126">
        <v>0.80789999999999995</v>
      </c>
    </row>
    <row r="3619" spans="1:5">
      <c r="A3619" s="87">
        <v>100924</v>
      </c>
      <c r="B3619" s="78" t="s">
        <v>3960</v>
      </c>
      <c r="C3619" s="87" t="s">
        <v>359</v>
      </c>
      <c r="D3619" s="88">
        <v>0</v>
      </c>
      <c r="E3619" s="126"/>
    </row>
    <row r="3620" spans="1:5">
      <c r="A3620" s="87">
        <v>100671</v>
      </c>
      <c r="B3620" s="78" t="s">
        <v>3961</v>
      </c>
      <c r="C3620" s="87" t="s">
        <v>359</v>
      </c>
      <c r="D3620" s="88">
        <v>1098.77</v>
      </c>
      <c r="E3620" s="126">
        <v>0.8871</v>
      </c>
    </row>
    <row r="3621" spans="1:5">
      <c r="A3621" s="87">
        <v>100667</v>
      </c>
      <c r="B3621" s="78" t="s">
        <v>3962</v>
      </c>
      <c r="C3621" s="87" t="s">
        <v>359</v>
      </c>
      <c r="D3621" s="88">
        <v>949.87</v>
      </c>
      <c r="E3621" s="126">
        <v>0.84889999999999999</v>
      </c>
    </row>
    <row r="3622" spans="1:5">
      <c r="A3622" s="87">
        <v>100669</v>
      </c>
      <c r="B3622" s="78" t="s">
        <v>3963</v>
      </c>
      <c r="C3622" s="87" t="s">
        <v>359</v>
      </c>
      <c r="D3622" s="88">
        <v>875.46</v>
      </c>
      <c r="E3622" s="126">
        <v>0.62090000000000001</v>
      </c>
    </row>
    <row r="3623" spans="1:5">
      <c r="A3623" s="87">
        <v>100672</v>
      </c>
      <c r="B3623" s="78" t="s">
        <v>3964</v>
      </c>
      <c r="C3623" s="87" t="s">
        <v>359</v>
      </c>
      <c r="D3623" s="88">
        <v>723.33</v>
      </c>
      <c r="E3623" s="126">
        <v>0.82850000000000001</v>
      </c>
    </row>
    <row r="3624" spans="1:5">
      <c r="A3624" s="87">
        <v>100666</v>
      </c>
      <c r="B3624" s="78" t="s">
        <v>3965</v>
      </c>
      <c r="C3624" s="87" t="s">
        <v>359</v>
      </c>
      <c r="D3624" s="88">
        <v>604.23</v>
      </c>
      <c r="E3624" s="126">
        <v>0.76239999999999997</v>
      </c>
    </row>
    <row r="3625" spans="1:5">
      <c r="A3625" s="87">
        <v>100663</v>
      </c>
      <c r="B3625" s="78" t="s">
        <v>3966</v>
      </c>
      <c r="C3625" s="87" t="s">
        <v>359</v>
      </c>
      <c r="D3625" s="88">
        <v>0</v>
      </c>
      <c r="E3625" s="126"/>
    </row>
    <row r="3626" spans="1:5">
      <c r="A3626" s="87">
        <v>100662</v>
      </c>
      <c r="B3626" s="78" t="s">
        <v>3967</v>
      </c>
      <c r="C3626" s="87" t="s">
        <v>359</v>
      </c>
      <c r="D3626" s="88">
        <v>0</v>
      </c>
      <c r="E3626" s="126"/>
    </row>
    <row r="3627" spans="1:5">
      <c r="A3627" s="87">
        <v>100661</v>
      </c>
      <c r="B3627" s="78" t="s">
        <v>3968</v>
      </c>
      <c r="C3627" s="87" t="s">
        <v>359</v>
      </c>
      <c r="D3627" s="88">
        <v>0</v>
      </c>
      <c r="E3627" s="126"/>
    </row>
    <row r="3628" spans="1:5">
      <c r="A3628" s="87">
        <v>105925</v>
      </c>
      <c r="B3628" s="78" t="s">
        <v>3969</v>
      </c>
      <c r="C3628" s="87" t="s">
        <v>97</v>
      </c>
      <c r="D3628" s="88">
        <v>2.38</v>
      </c>
      <c r="E3628" s="126">
        <v>0</v>
      </c>
    </row>
    <row r="3629" spans="1:5">
      <c r="A3629" s="87">
        <v>100659</v>
      </c>
      <c r="B3629" s="78" t="s">
        <v>3970</v>
      </c>
      <c r="C3629" s="87" t="s">
        <v>97</v>
      </c>
      <c r="D3629" s="88">
        <v>9.98</v>
      </c>
      <c r="E3629" s="126">
        <v>0</v>
      </c>
    </row>
    <row r="3630" spans="1:5">
      <c r="A3630" s="87">
        <v>100660</v>
      </c>
      <c r="B3630" s="78" t="s">
        <v>3971</v>
      </c>
      <c r="C3630" s="87" t="s">
        <v>97</v>
      </c>
      <c r="D3630" s="88">
        <v>6.91</v>
      </c>
      <c r="E3630" s="126">
        <v>0</v>
      </c>
    </row>
    <row r="3631" spans="1:5">
      <c r="A3631" s="87">
        <v>100711</v>
      </c>
      <c r="B3631" s="78" t="s">
        <v>3972</v>
      </c>
      <c r="C3631" s="87" t="s">
        <v>97</v>
      </c>
      <c r="D3631" s="88">
        <v>0</v>
      </c>
      <c r="E3631" s="126"/>
    </row>
    <row r="3632" spans="1:5">
      <c r="A3632" s="87">
        <v>100676</v>
      </c>
      <c r="B3632" s="78" t="s">
        <v>3973</v>
      </c>
      <c r="C3632" s="87" t="s">
        <v>119</v>
      </c>
      <c r="D3632" s="88">
        <v>202.2</v>
      </c>
      <c r="E3632" s="126">
        <v>0</v>
      </c>
    </row>
    <row r="3633" spans="1:5">
      <c r="A3633" s="87">
        <v>90806</v>
      </c>
      <c r="B3633" s="78" t="s">
        <v>3974</v>
      </c>
      <c r="C3633" s="87" t="s">
        <v>119</v>
      </c>
      <c r="D3633" s="88">
        <v>415.87</v>
      </c>
      <c r="E3633" s="126">
        <v>0</v>
      </c>
    </row>
    <row r="3634" spans="1:5">
      <c r="A3634" s="87">
        <v>91292</v>
      </c>
      <c r="B3634" s="78" t="s">
        <v>3975</v>
      </c>
      <c r="C3634" s="87" t="s">
        <v>119</v>
      </c>
      <c r="D3634" s="88">
        <v>347.39</v>
      </c>
      <c r="E3634" s="126">
        <v>0</v>
      </c>
    </row>
    <row r="3635" spans="1:5">
      <c r="A3635" s="87">
        <v>90801</v>
      </c>
      <c r="B3635" s="78" t="s">
        <v>3976</v>
      </c>
      <c r="C3635" s="87" t="s">
        <v>119</v>
      </c>
      <c r="D3635" s="88">
        <v>308.04000000000002</v>
      </c>
      <c r="E3635" s="126">
        <v>0</v>
      </c>
    </row>
    <row r="3636" spans="1:5">
      <c r="A3636" s="87">
        <v>91287</v>
      </c>
      <c r="B3636" s="78" t="s">
        <v>3977</v>
      </c>
      <c r="C3636" s="87" t="s">
        <v>119</v>
      </c>
      <c r="D3636" s="88">
        <v>239.56</v>
      </c>
      <c r="E3636" s="126">
        <v>0</v>
      </c>
    </row>
    <row r="3637" spans="1:5">
      <c r="A3637" s="87">
        <v>100706</v>
      </c>
      <c r="B3637" s="78" t="s">
        <v>3978</v>
      </c>
      <c r="C3637" s="87" t="s">
        <v>119</v>
      </c>
      <c r="D3637" s="88">
        <v>87.19</v>
      </c>
      <c r="E3637" s="126">
        <v>0</v>
      </c>
    </row>
    <row r="3638" spans="1:5">
      <c r="A3638" s="87">
        <v>100709</v>
      </c>
      <c r="B3638" s="78" t="s">
        <v>3979</v>
      </c>
      <c r="C3638" s="87" t="s">
        <v>119</v>
      </c>
      <c r="D3638" s="88">
        <v>66.44</v>
      </c>
      <c r="E3638" s="126">
        <v>0</v>
      </c>
    </row>
    <row r="3639" spans="1:5">
      <c r="A3639" s="87">
        <v>100710</v>
      </c>
      <c r="B3639" s="78" t="s">
        <v>3980</v>
      </c>
      <c r="C3639" s="87" t="s">
        <v>119</v>
      </c>
      <c r="D3639" s="88">
        <v>181.33</v>
      </c>
      <c r="E3639" s="126">
        <v>0</v>
      </c>
    </row>
    <row r="3640" spans="1:5">
      <c r="A3640" s="87">
        <v>90830</v>
      </c>
      <c r="B3640" s="78" t="s">
        <v>3981</v>
      </c>
      <c r="C3640" s="87" t="s">
        <v>119</v>
      </c>
      <c r="D3640" s="88">
        <v>221.07</v>
      </c>
      <c r="E3640" s="126">
        <v>0</v>
      </c>
    </row>
    <row r="3641" spans="1:5">
      <c r="A3641" s="87">
        <v>91304</v>
      </c>
      <c r="B3641" s="78" t="s">
        <v>3982</v>
      </c>
      <c r="C3641" s="87" t="s">
        <v>119</v>
      </c>
      <c r="D3641" s="88">
        <v>135.01</v>
      </c>
      <c r="E3641" s="126">
        <v>0</v>
      </c>
    </row>
    <row r="3642" spans="1:5">
      <c r="A3642" s="87">
        <v>90831</v>
      </c>
      <c r="B3642" s="78" t="s">
        <v>3983</v>
      </c>
      <c r="C3642" s="87" t="s">
        <v>119</v>
      </c>
      <c r="D3642" s="88">
        <v>193.72</v>
      </c>
      <c r="E3642" s="126">
        <v>0</v>
      </c>
    </row>
    <row r="3643" spans="1:5">
      <c r="A3643" s="87">
        <v>91305</v>
      </c>
      <c r="B3643" s="78" t="s">
        <v>3984</v>
      </c>
      <c r="C3643" s="87" t="s">
        <v>119</v>
      </c>
      <c r="D3643" s="88">
        <v>134.51</v>
      </c>
      <c r="E3643" s="126">
        <v>0</v>
      </c>
    </row>
    <row r="3644" spans="1:5">
      <c r="A3644" s="87">
        <v>91306</v>
      </c>
      <c r="B3644" s="78" t="s">
        <v>3985</v>
      </c>
      <c r="C3644" s="87" t="s">
        <v>119</v>
      </c>
      <c r="D3644" s="88">
        <v>193.72</v>
      </c>
      <c r="E3644" s="126">
        <v>0</v>
      </c>
    </row>
    <row r="3645" spans="1:5">
      <c r="A3645" s="87">
        <v>91307</v>
      </c>
      <c r="B3645" s="78" t="s">
        <v>3986</v>
      </c>
      <c r="C3645" s="87" t="s">
        <v>119</v>
      </c>
      <c r="D3645" s="88">
        <v>114.54</v>
      </c>
      <c r="E3645" s="126">
        <v>0</v>
      </c>
    </row>
    <row r="3646" spans="1:5">
      <c r="A3646" s="87">
        <v>100707</v>
      </c>
      <c r="B3646" s="78" t="s">
        <v>3987</v>
      </c>
      <c r="C3646" s="87" t="s">
        <v>119</v>
      </c>
      <c r="D3646" s="88">
        <v>172.02</v>
      </c>
      <c r="E3646" s="126">
        <v>0</v>
      </c>
    </row>
    <row r="3647" spans="1:5">
      <c r="A3647" s="87">
        <v>100708</v>
      </c>
      <c r="B3647" s="78" t="s">
        <v>3988</v>
      </c>
      <c r="C3647" s="87" t="s">
        <v>119</v>
      </c>
      <c r="D3647" s="88">
        <v>214.45</v>
      </c>
      <c r="E3647" s="126">
        <v>0</v>
      </c>
    </row>
    <row r="3648" spans="1:5">
      <c r="A3648" s="87">
        <v>91328</v>
      </c>
      <c r="B3648" s="78" t="s">
        <v>3989</v>
      </c>
      <c r="C3648" s="87" t="s">
        <v>119</v>
      </c>
      <c r="D3648" s="88">
        <v>885.4</v>
      </c>
      <c r="E3648" s="126">
        <v>0</v>
      </c>
    </row>
    <row r="3649" spans="1:5">
      <c r="A3649" s="87">
        <v>100687</v>
      </c>
      <c r="B3649" s="78" t="s">
        <v>3990</v>
      </c>
      <c r="C3649" s="87" t="s">
        <v>119</v>
      </c>
      <c r="D3649" s="88">
        <v>1079.1199999999999</v>
      </c>
      <c r="E3649" s="126">
        <v>0</v>
      </c>
    </row>
    <row r="3650" spans="1:5">
      <c r="A3650" s="87">
        <v>100681</v>
      </c>
      <c r="B3650" s="78" t="s">
        <v>3991</v>
      </c>
      <c r="C3650" s="87" t="s">
        <v>119</v>
      </c>
      <c r="D3650" s="88">
        <v>1103.8599999999999</v>
      </c>
      <c r="E3650" s="126">
        <v>0</v>
      </c>
    </row>
    <row r="3651" spans="1:5">
      <c r="A3651" s="87">
        <v>91330</v>
      </c>
      <c r="B3651" s="78" t="s">
        <v>3992</v>
      </c>
      <c r="C3651" s="87" t="s">
        <v>119</v>
      </c>
      <c r="D3651" s="88">
        <v>910.14</v>
      </c>
      <c r="E3651" s="126">
        <v>0</v>
      </c>
    </row>
    <row r="3652" spans="1:5">
      <c r="A3652" s="87">
        <v>100689</v>
      </c>
      <c r="B3652" s="78" t="s">
        <v>3993</v>
      </c>
      <c r="C3652" s="87" t="s">
        <v>119</v>
      </c>
      <c r="D3652" s="88">
        <v>1166.1600000000001</v>
      </c>
      <c r="E3652" s="126">
        <v>0</v>
      </c>
    </row>
    <row r="3653" spans="1:5">
      <c r="A3653" s="87">
        <v>91332</v>
      </c>
      <c r="B3653" s="78" t="s">
        <v>3994</v>
      </c>
      <c r="C3653" s="87" t="s">
        <v>119</v>
      </c>
      <c r="D3653" s="88">
        <v>945.09</v>
      </c>
      <c r="E3653" s="126">
        <v>0</v>
      </c>
    </row>
    <row r="3654" spans="1:5">
      <c r="A3654" s="87">
        <v>100688</v>
      </c>
      <c r="B3654" s="78" t="s">
        <v>3995</v>
      </c>
      <c r="C3654" s="87" t="s">
        <v>119</v>
      </c>
      <c r="D3654" s="88">
        <v>921.96</v>
      </c>
      <c r="E3654" s="126">
        <v>0</v>
      </c>
    </row>
    <row r="3655" spans="1:5">
      <c r="A3655" s="87">
        <v>91329</v>
      </c>
      <c r="B3655" s="78" t="s">
        <v>3996</v>
      </c>
      <c r="C3655" s="87" t="s">
        <v>119</v>
      </c>
      <c r="D3655" s="88">
        <v>787.45</v>
      </c>
      <c r="E3655" s="126">
        <v>0</v>
      </c>
    </row>
    <row r="3656" spans="1:5">
      <c r="A3656" s="87">
        <v>100682</v>
      </c>
      <c r="B3656" s="78" t="s">
        <v>3997</v>
      </c>
      <c r="C3656" s="87" t="s">
        <v>119</v>
      </c>
      <c r="D3656" s="88">
        <v>926.11</v>
      </c>
      <c r="E3656" s="126">
        <v>0</v>
      </c>
    </row>
    <row r="3657" spans="1:5">
      <c r="A3657" s="87">
        <v>91331</v>
      </c>
      <c r="B3657" s="78" t="s">
        <v>3998</v>
      </c>
      <c r="C3657" s="87" t="s">
        <v>119</v>
      </c>
      <c r="D3657" s="88">
        <v>811.57</v>
      </c>
      <c r="E3657" s="126">
        <v>0</v>
      </c>
    </row>
    <row r="3658" spans="1:5">
      <c r="A3658" s="87">
        <v>100690</v>
      </c>
      <c r="B3658" s="78" t="s">
        <v>3999</v>
      </c>
      <c r="C3658" s="87" t="s">
        <v>119</v>
      </c>
      <c r="D3658" s="88">
        <v>980.92</v>
      </c>
      <c r="E3658" s="126">
        <v>0</v>
      </c>
    </row>
    <row r="3659" spans="1:5">
      <c r="A3659" s="87">
        <v>91333</v>
      </c>
      <c r="B3659" s="78" t="s">
        <v>4000</v>
      </c>
      <c r="C3659" s="87" t="s">
        <v>119</v>
      </c>
      <c r="D3659" s="88">
        <v>845.91</v>
      </c>
      <c r="E3659" s="126">
        <v>0</v>
      </c>
    </row>
    <row r="3660" spans="1:5">
      <c r="A3660" s="87">
        <v>90841</v>
      </c>
      <c r="B3660" s="78" t="s">
        <v>4001</v>
      </c>
      <c r="C3660" s="87" t="s">
        <v>119</v>
      </c>
      <c r="D3660" s="88">
        <v>1061.6300000000001</v>
      </c>
      <c r="E3660" s="126">
        <v>0</v>
      </c>
    </row>
    <row r="3661" spans="1:5">
      <c r="A3661" s="87">
        <v>90847</v>
      </c>
      <c r="B3661" s="78" t="s">
        <v>4002</v>
      </c>
      <c r="C3661" s="87" t="s">
        <v>119</v>
      </c>
      <c r="D3661" s="88">
        <v>867.91</v>
      </c>
      <c r="E3661" s="126">
        <v>0</v>
      </c>
    </row>
    <row r="3662" spans="1:5">
      <c r="A3662" s="87">
        <v>90842</v>
      </c>
      <c r="B3662" s="78" t="s">
        <v>4003</v>
      </c>
      <c r="C3662" s="87" t="s">
        <v>119</v>
      </c>
      <c r="D3662" s="88">
        <v>1071.3599999999999</v>
      </c>
      <c r="E3662" s="126">
        <v>0</v>
      </c>
    </row>
    <row r="3663" spans="1:5">
      <c r="A3663" s="87">
        <v>90848</v>
      </c>
      <c r="B3663" s="78" t="s">
        <v>4004</v>
      </c>
      <c r="C3663" s="87" t="s">
        <v>119</v>
      </c>
      <c r="D3663" s="88">
        <v>877.64</v>
      </c>
      <c r="E3663" s="126">
        <v>0</v>
      </c>
    </row>
    <row r="3664" spans="1:5">
      <c r="A3664" s="87">
        <v>90843</v>
      </c>
      <c r="B3664" s="78" t="s">
        <v>4005</v>
      </c>
      <c r="C3664" s="87" t="s">
        <v>119</v>
      </c>
      <c r="D3664" s="88">
        <v>1122.69</v>
      </c>
      <c r="E3664" s="126">
        <v>0</v>
      </c>
    </row>
    <row r="3665" spans="1:5">
      <c r="A3665" s="87">
        <v>90849</v>
      </c>
      <c r="B3665" s="78" t="s">
        <v>4006</v>
      </c>
      <c r="C3665" s="87" t="s">
        <v>119</v>
      </c>
      <c r="D3665" s="88">
        <v>901.62</v>
      </c>
      <c r="E3665" s="126">
        <v>0</v>
      </c>
    </row>
    <row r="3666" spans="1:5">
      <c r="A3666" s="87">
        <v>90844</v>
      </c>
      <c r="B3666" s="78" t="s">
        <v>4007</v>
      </c>
      <c r="C3666" s="87" t="s">
        <v>119</v>
      </c>
      <c r="D3666" s="88">
        <v>1193.49</v>
      </c>
      <c r="E3666" s="126">
        <v>0</v>
      </c>
    </row>
    <row r="3667" spans="1:5">
      <c r="A3667" s="87">
        <v>90850</v>
      </c>
      <c r="B3667" s="78" t="s">
        <v>4008</v>
      </c>
      <c r="C3667" s="87" t="s">
        <v>119</v>
      </c>
      <c r="D3667" s="88">
        <v>972.42</v>
      </c>
      <c r="E3667" s="126">
        <v>0</v>
      </c>
    </row>
    <row r="3668" spans="1:5">
      <c r="A3668" s="87">
        <v>91312</v>
      </c>
      <c r="B3668" s="78" t="s">
        <v>4009</v>
      </c>
      <c r="C3668" s="87" t="s">
        <v>119</v>
      </c>
      <c r="D3668" s="88">
        <v>904.47</v>
      </c>
      <c r="E3668" s="126">
        <v>0</v>
      </c>
    </row>
    <row r="3669" spans="1:5">
      <c r="A3669" s="87">
        <v>91318</v>
      </c>
      <c r="B3669" s="78" t="s">
        <v>4010</v>
      </c>
      <c r="C3669" s="87" t="s">
        <v>119</v>
      </c>
      <c r="D3669" s="88">
        <v>769.96</v>
      </c>
      <c r="E3669" s="126">
        <v>0</v>
      </c>
    </row>
    <row r="3670" spans="1:5">
      <c r="A3670" s="87">
        <v>91313</v>
      </c>
      <c r="B3670" s="78" t="s">
        <v>4011</v>
      </c>
      <c r="C3670" s="87" t="s">
        <v>119</v>
      </c>
      <c r="D3670" s="88">
        <v>893.61</v>
      </c>
      <c r="E3670" s="126">
        <v>0</v>
      </c>
    </row>
    <row r="3671" spans="1:5">
      <c r="A3671" s="87">
        <v>91319</v>
      </c>
      <c r="B3671" s="78" t="s">
        <v>4012</v>
      </c>
      <c r="C3671" s="87" t="s">
        <v>119</v>
      </c>
      <c r="D3671" s="88">
        <v>779.07</v>
      </c>
      <c r="E3671" s="126">
        <v>0</v>
      </c>
    </row>
    <row r="3672" spans="1:5">
      <c r="A3672" s="87">
        <v>91314</v>
      </c>
      <c r="B3672" s="78" t="s">
        <v>4013</v>
      </c>
      <c r="C3672" s="87" t="s">
        <v>119</v>
      </c>
      <c r="D3672" s="88">
        <v>937.45</v>
      </c>
      <c r="E3672" s="126">
        <v>0</v>
      </c>
    </row>
    <row r="3673" spans="1:5">
      <c r="A3673" s="87">
        <v>91320</v>
      </c>
      <c r="B3673" s="78" t="s">
        <v>4014</v>
      </c>
      <c r="C3673" s="87" t="s">
        <v>119</v>
      </c>
      <c r="D3673" s="88">
        <v>802.44</v>
      </c>
      <c r="E3673" s="126">
        <v>0</v>
      </c>
    </row>
    <row r="3674" spans="1:5">
      <c r="A3674" s="87">
        <v>91315</v>
      </c>
      <c r="B3674" s="78" t="s">
        <v>4015</v>
      </c>
      <c r="C3674" s="87" t="s">
        <v>119</v>
      </c>
      <c r="D3674" s="88">
        <v>1007.64</v>
      </c>
      <c r="E3674" s="126">
        <v>0</v>
      </c>
    </row>
    <row r="3675" spans="1:5">
      <c r="A3675" s="87">
        <v>91321</v>
      </c>
      <c r="B3675" s="78" t="s">
        <v>4016</v>
      </c>
      <c r="C3675" s="87" t="s">
        <v>119</v>
      </c>
      <c r="D3675" s="88">
        <v>872.63</v>
      </c>
      <c r="E3675" s="126">
        <v>0</v>
      </c>
    </row>
    <row r="3676" spans="1:5">
      <c r="A3676" s="87">
        <v>90845</v>
      </c>
      <c r="B3676" s="78" t="s">
        <v>4017</v>
      </c>
      <c r="C3676" s="87" t="s">
        <v>119</v>
      </c>
      <c r="D3676" s="88">
        <v>1353.08</v>
      </c>
      <c r="E3676" s="126">
        <v>0</v>
      </c>
    </row>
    <row r="3677" spans="1:5">
      <c r="A3677" s="87">
        <v>90851</v>
      </c>
      <c r="B3677" s="78" t="s">
        <v>4018</v>
      </c>
      <c r="C3677" s="87" t="s">
        <v>119</v>
      </c>
      <c r="D3677" s="88">
        <v>1132.01</v>
      </c>
      <c r="E3677" s="126">
        <v>0</v>
      </c>
    </row>
    <row r="3678" spans="1:5">
      <c r="A3678" s="87">
        <v>90846</v>
      </c>
      <c r="B3678" s="78" t="s">
        <v>4019</v>
      </c>
      <c r="C3678" s="87" t="s">
        <v>119</v>
      </c>
      <c r="D3678" s="88">
        <v>1416.3</v>
      </c>
      <c r="E3678" s="126">
        <v>0</v>
      </c>
    </row>
    <row r="3679" spans="1:5">
      <c r="A3679" s="87">
        <v>90852</v>
      </c>
      <c r="B3679" s="78" t="s">
        <v>4020</v>
      </c>
      <c r="C3679" s="87" t="s">
        <v>119</v>
      </c>
      <c r="D3679" s="88">
        <v>1195.23</v>
      </c>
      <c r="E3679" s="126">
        <v>0</v>
      </c>
    </row>
    <row r="3680" spans="1:5">
      <c r="A3680" s="87">
        <v>91316</v>
      </c>
      <c r="B3680" s="78" t="s">
        <v>4021</v>
      </c>
      <c r="C3680" s="87" t="s">
        <v>119</v>
      </c>
      <c r="D3680" s="88">
        <v>1167.8399999999999</v>
      </c>
      <c r="E3680" s="126">
        <v>0</v>
      </c>
    </row>
    <row r="3681" spans="1:5">
      <c r="A3681" s="87">
        <v>91322</v>
      </c>
      <c r="B3681" s="78" t="s">
        <v>4022</v>
      </c>
      <c r="C3681" s="87" t="s">
        <v>119</v>
      </c>
      <c r="D3681" s="88">
        <v>1032.83</v>
      </c>
      <c r="E3681" s="126">
        <v>0</v>
      </c>
    </row>
    <row r="3682" spans="1:5">
      <c r="A3682" s="87">
        <v>91317</v>
      </c>
      <c r="B3682" s="78" t="s">
        <v>4023</v>
      </c>
      <c r="C3682" s="87" t="s">
        <v>119</v>
      </c>
      <c r="D3682" s="88">
        <v>1230.45</v>
      </c>
      <c r="E3682" s="126">
        <v>0</v>
      </c>
    </row>
    <row r="3683" spans="1:5">
      <c r="A3683" s="87">
        <v>91323</v>
      </c>
      <c r="B3683" s="78" t="s">
        <v>4024</v>
      </c>
      <c r="C3683" s="87" t="s">
        <v>119</v>
      </c>
      <c r="D3683" s="88">
        <v>1095.44</v>
      </c>
      <c r="E3683" s="126">
        <v>0</v>
      </c>
    </row>
    <row r="3684" spans="1:5">
      <c r="A3684" s="87">
        <v>100678</v>
      </c>
      <c r="B3684" s="78" t="s">
        <v>4025</v>
      </c>
      <c r="C3684" s="87" t="s">
        <v>119</v>
      </c>
      <c r="D3684" s="88">
        <v>1071</v>
      </c>
      <c r="E3684" s="126">
        <v>0</v>
      </c>
    </row>
    <row r="3685" spans="1:5">
      <c r="A3685" s="87">
        <v>91013</v>
      </c>
      <c r="B3685" s="78" t="s">
        <v>4026</v>
      </c>
      <c r="C3685" s="87" t="s">
        <v>119</v>
      </c>
      <c r="D3685" s="88">
        <v>877.28</v>
      </c>
      <c r="E3685" s="126">
        <v>0</v>
      </c>
    </row>
    <row r="3686" spans="1:5">
      <c r="A3686" s="87">
        <v>100680</v>
      </c>
      <c r="B3686" s="78" t="s">
        <v>4027</v>
      </c>
      <c r="C3686" s="87" t="s">
        <v>119</v>
      </c>
      <c r="D3686" s="88">
        <v>1081.18</v>
      </c>
      <c r="E3686" s="126">
        <v>0</v>
      </c>
    </row>
    <row r="3687" spans="1:5">
      <c r="A3687" s="87">
        <v>91014</v>
      </c>
      <c r="B3687" s="78" t="s">
        <v>4028</v>
      </c>
      <c r="C3687" s="87" t="s">
        <v>119</v>
      </c>
      <c r="D3687" s="88">
        <v>887.46</v>
      </c>
      <c r="E3687" s="126">
        <v>0</v>
      </c>
    </row>
    <row r="3688" spans="1:5">
      <c r="A3688" s="87">
        <v>100683</v>
      </c>
      <c r="B3688" s="78" t="s">
        <v>4029</v>
      </c>
      <c r="C3688" s="87" t="s">
        <v>119</v>
      </c>
      <c r="D3688" s="88">
        <v>1160.75</v>
      </c>
      <c r="E3688" s="126">
        <v>0</v>
      </c>
    </row>
    <row r="3689" spans="1:5">
      <c r="A3689" s="87">
        <v>91015</v>
      </c>
      <c r="B3689" s="78" t="s">
        <v>4030</v>
      </c>
      <c r="C3689" s="87" t="s">
        <v>119</v>
      </c>
      <c r="D3689" s="88">
        <v>939.68</v>
      </c>
      <c r="E3689" s="126">
        <v>0</v>
      </c>
    </row>
    <row r="3690" spans="1:5">
      <c r="A3690" s="87">
        <v>100685</v>
      </c>
      <c r="B3690" s="78" t="s">
        <v>4031</v>
      </c>
      <c r="C3690" s="87" t="s">
        <v>119</v>
      </c>
      <c r="D3690" s="88">
        <v>1201.79</v>
      </c>
      <c r="E3690" s="126">
        <v>0</v>
      </c>
    </row>
    <row r="3691" spans="1:5">
      <c r="A3691" s="87">
        <v>91016</v>
      </c>
      <c r="B3691" s="78" t="s">
        <v>4032</v>
      </c>
      <c r="C3691" s="87" t="s">
        <v>119</v>
      </c>
      <c r="D3691" s="88">
        <v>980.72</v>
      </c>
      <c r="E3691" s="126">
        <v>0</v>
      </c>
    </row>
    <row r="3692" spans="1:5">
      <c r="A3692" s="87">
        <v>100679</v>
      </c>
      <c r="B3692" s="78" t="s">
        <v>4033</v>
      </c>
      <c r="C3692" s="87" t="s">
        <v>119</v>
      </c>
      <c r="D3692" s="88">
        <v>913.84</v>
      </c>
      <c r="E3692" s="126">
        <v>0</v>
      </c>
    </row>
    <row r="3693" spans="1:5">
      <c r="A3693" s="87">
        <v>91324</v>
      </c>
      <c r="B3693" s="78" t="s">
        <v>4034</v>
      </c>
      <c r="C3693" s="87" t="s">
        <v>119</v>
      </c>
      <c r="D3693" s="88">
        <v>779.33</v>
      </c>
      <c r="E3693" s="126">
        <v>0</v>
      </c>
    </row>
    <row r="3694" spans="1:5">
      <c r="A3694" s="87">
        <v>100712</v>
      </c>
      <c r="B3694" s="78" t="s">
        <v>4035</v>
      </c>
      <c r="C3694" s="87" t="s">
        <v>119</v>
      </c>
      <c r="D3694" s="88">
        <v>903.43</v>
      </c>
      <c r="E3694" s="126">
        <v>0</v>
      </c>
    </row>
    <row r="3695" spans="1:5">
      <c r="A3695" s="87">
        <v>91325</v>
      </c>
      <c r="B3695" s="78" t="s">
        <v>4036</v>
      </c>
      <c r="C3695" s="87" t="s">
        <v>119</v>
      </c>
      <c r="D3695" s="88">
        <v>788.89</v>
      </c>
      <c r="E3695" s="126">
        <v>0</v>
      </c>
    </row>
    <row r="3696" spans="1:5">
      <c r="A3696" s="87">
        <v>100684</v>
      </c>
      <c r="B3696" s="78" t="s">
        <v>4037</v>
      </c>
      <c r="C3696" s="87" t="s">
        <v>119</v>
      </c>
      <c r="D3696" s="88">
        <v>975.51</v>
      </c>
      <c r="E3696" s="126">
        <v>0</v>
      </c>
    </row>
    <row r="3697" spans="1:5">
      <c r="A3697" s="87">
        <v>91326</v>
      </c>
      <c r="B3697" s="78" t="s">
        <v>4038</v>
      </c>
      <c r="C3697" s="87" t="s">
        <v>119</v>
      </c>
      <c r="D3697" s="88">
        <v>840.5</v>
      </c>
      <c r="E3697" s="126">
        <v>0</v>
      </c>
    </row>
    <row r="3698" spans="1:5">
      <c r="A3698" s="87">
        <v>91327</v>
      </c>
      <c r="B3698" s="78" t="s">
        <v>4039</v>
      </c>
      <c r="C3698" s="87" t="s">
        <v>119</v>
      </c>
      <c r="D3698" s="88">
        <v>880.93</v>
      </c>
      <c r="E3698" s="126">
        <v>0</v>
      </c>
    </row>
    <row r="3699" spans="1:5">
      <c r="A3699" s="87">
        <v>100686</v>
      </c>
      <c r="B3699" s="78" t="s">
        <v>4040</v>
      </c>
      <c r="C3699" s="87" t="s">
        <v>119</v>
      </c>
      <c r="D3699" s="88">
        <v>1015.94</v>
      </c>
      <c r="E3699" s="126">
        <v>0</v>
      </c>
    </row>
    <row r="3700" spans="1:5">
      <c r="A3700" s="87">
        <v>100693</v>
      </c>
      <c r="B3700" s="78" t="s">
        <v>4041</v>
      </c>
      <c r="C3700" s="87" t="s">
        <v>119</v>
      </c>
      <c r="D3700" s="88">
        <v>2338.54</v>
      </c>
      <c r="E3700" s="126">
        <v>0</v>
      </c>
    </row>
    <row r="3701" spans="1:5">
      <c r="A3701" s="87">
        <v>91336</v>
      </c>
      <c r="B3701" s="78" t="s">
        <v>4042</v>
      </c>
      <c r="C3701" s="87" t="s">
        <v>119</v>
      </c>
      <c r="D3701" s="88">
        <v>2117.4699999999998</v>
      </c>
      <c r="E3701" s="126">
        <v>0</v>
      </c>
    </row>
    <row r="3702" spans="1:5">
      <c r="A3702" s="87">
        <v>100694</v>
      </c>
      <c r="B3702" s="78" t="s">
        <v>4043</v>
      </c>
      <c r="C3702" s="87" t="s">
        <v>119</v>
      </c>
      <c r="D3702" s="88">
        <v>2153.3000000000002</v>
      </c>
      <c r="E3702" s="126">
        <v>0</v>
      </c>
    </row>
    <row r="3703" spans="1:5">
      <c r="A3703" s="87">
        <v>91337</v>
      </c>
      <c r="B3703" s="78" t="s">
        <v>4044</v>
      </c>
      <c r="C3703" s="87" t="s">
        <v>119</v>
      </c>
      <c r="D3703" s="88">
        <v>2018.29</v>
      </c>
      <c r="E3703" s="126">
        <v>0</v>
      </c>
    </row>
    <row r="3704" spans="1:5">
      <c r="A3704" s="87">
        <v>100691</v>
      </c>
      <c r="B3704" s="78" t="s">
        <v>4045</v>
      </c>
      <c r="C3704" s="87" t="s">
        <v>119</v>
      </c>
      <c r="D3704" s="88">
        <v>1891.51</v>
      </c>
      <c r="E3704" s="126">
        <v>0</v>
      </c>
    </row>
    <row r="3705" spans="1:5">
      <c r="A3705" s="87">
        <v>100692</v>
      </c>
      <c r="B3705" s="78" t="s">
        <v>4046</v>
      </c>
      <c r="C3705" s="87" t="s">
        <v>119</v>
      </c>
      <c r="D3705" s="88">
        <v>1706.27</v>
      </c>
      <c r="E3705" s="126">
        <v>0</v>
      </c>
    </row>
    <row r="3706" spans="1:5">
      <c r="A3706" s="87">
        <v>91334</v>
      </c>
      <c r="B3706" s="78" t="s">
        <v>4047</v>
      </c>
      <c r="C3706" s="87" t="s">
        <v>119</v>
      </c>
      <c r="D3706" s="88">
        <v>1670.44</v>
      </c>
      <c r="E3706" s="126">
        <v>0</v>
      </c>
    </row>
    <row r="3707" spans="1:5">
      <c r="A3707" s="87">
        <v>91335</v>
      </c>
      <c r="B3707" s="78" t="s">
        <v>4048</v>
      </c>
      <c r="C3707" s="87" t="s">
        <v>119</v>
      </c>
      <c r="D3707" s="88">
        <v>1571.26</v>
      </c>
      <c r="E3707" s="126">
        <v>0</v>
      </c>
    </row>
    <row r="3708" spans="1:5">
      <c r="A3708" s="87">
        <v>90788</v>
      </c>
      <c r="B3708" s="78" t="s">
        <v>4049</v>
      </c>
      <c r="C3708" s="87" t="s">
        <v>119</v>
      </c>
      <c r="D3708" s="88">
        <v>700.49</v>
      </c>
      <c r="E3708" s="126">
        <v>0</v>
      </c>
    </row>
    <row r="3709" spans="1:5">
      <c r="A3709" s="87">
        <v>90789</v>
      </c>
      <c r="B3709" s="78" t="s">
        <v>4050</v>
      </c>
      <c r="C3709" s="87" t="s">
        <v>119</v>
      </c>
      <c r="D3709" s="88">
        <v>701.69</v>
      </c>
      <c r="E3709" s="126">
        <v>0</v>
      </c>
    </row>
    <row r="3710" spans="1:5">
      <c r="A3710" s="87">
        <v>90790</v>
      </c>
      <c r="B3710" s="78" t="s">
        <v>4051</v>
      </c>
      <c r="C3710" s="87" t="s">
        <v>119</v>
      </c>
      <c r="D3710" s="88">
        <v>723.16</v>
      </c>
      <c r="E3710" s="126">
        <v>0</v>
      </c>
    </row>
    <row r="3711" spans="1:5">
      <c r="A3711" s="87">
        <v>100675</v>
      </c>
      <c r="B3711" s="78" t="s">
        <v>4052</v>
      </c>
      <c r="C3711" s="87" t="s">
        <v>119</v>
      </c>
      <c r="D3711" s="88">
        <v>786.15</v>
      </c>
      <c r="E3711" s="126">
        <v>0</v>
      </c>
    </row>
    <row r="3712" spans="1:5">
      <c r="A3712" s="87">
        <v>90794</v>
      </c>
      <c r="B3712" s="78" t="s">
        <v>4053</v>
      </c>
      <c r="C3712" s="87" t="s">
        <v>119</v>
      </c>
      <c r="D3712" s="88">
        <v>624.88</v>
      </c>
      <c r="E3712" s="126">
        <v>0</v>
      </c>
    </row>
    <row r="3713" spans="1:5">
      <c r="A3713" s="87">
        <v>90796</v>
      </c>
      <c r="B3713" s="78" t="s">
        <v>4054</v>
      </c>
      <c r="C3713" s="87" t="s">
        <v>119</v>
      </c>
      <c r="D3713" s="88">
        <v>633.96</v>
      </c>
      <c r="E3713" s="126">
        <v>0</v>
      </c>
    </row>
    <row r="3714" spans="1:5">
      <c r="A3714" s="87">
        <v>90797</v>
      </c>
      <c r="B3714" s="78" t="s">
        <v>4055</v>
      </c>
      <c r="C3714" s="87" t="s">
        <v>119</v>
      </c>
      <c r="D3714" s="88">
        <v>638.5</v>
      </c>
      <c r="E3714" s="126">
        <v>0</v>
      </c>
    </row>
    <row r="3715" spans="1:5">
      <c r="A3715" s="87">
        <v>90791</v>
      </c>
      <c r="B3715" s="78" t="s">
        <v>4056</v>
      </c>
      <c r="C3715" s="87" t="s">
        <v>119</v>
      </c>
      <c r="D3715" s="88">
        <v>849.41</v>
      </c>
      <c r="E3715" s="126">
        <v>0</v>
      </c>
    </row>
    <row r="3716" spans="1:5">
      <c r="A3716" s="87">
        <v>90793</v>
      </c>
      <c r="B3716" s="78" t="s">
        <v>4057</v>
      </c>
      <c r="C3716" s="87" t="s">
        <v>119</v>
      </c>
      <c r="D3716" s="88">
        <v>892.47</v>
      </c>
      <c r="E3716" s="126">
        <v>0</v>
      </c>
    </row>
    <row r="3717" spans="1:5">
      <c r="A3717" s="87">
        <v>90798</v>
      </c>
      <c r="B3717" s="78" t="s">
        <v>4058</v>
      </c>
      <c r="C3717" s="87" t="s">
        <v>119</v>
      </c>
      <c r="D3717" s="88">
        <v>919.25</v>
      </c>
      <c r="E3717" s="126">
        <v>0</v>
      </c>
    </row>
    <row r="3718" spans="1:5">
      <c r="A3718" s="87">
        <v>90799</v>
      </c>
      <c r="B3718" s="78" t="s">
        <v>4059</v>
      </c>
      <c r="C3718" s="87" t="s">
        <v>119</v>
      </c>
      <c r="D3718" s="88">
        <v>946.11</v>
      </c>
      <c r="E3718" s="126">
        <v>0</v>
      </c>
    </row>
    <row r="3719" spans="1:5">
      <c r="A3719" s="87">
        <v>100704</v>
      </c>
      <c r="B3719" s="78" t="s">
        <v>4060</v>
      </c>
      <c r="C3719" s="87" t="s">
        <v>119</v>
      </c>
      <c r="D3719" s="88">
        <v>81.31</v>
      </c>
      <c r="E3719" s="126">
        <v>0</v>
      </c>
    </row>
    <row r="3720" spans="1:5">
      <c r="A3720" s="87">
        <v>106141</v>
      </c>
      <c r="B3720" s="78" t="s">
        <v>4061</v>
      </c>
      <c r="C3720" s="87" t="s">
        <v>119</v>
      </c>
      <c r="D3720" s="88">
        <v>0</v>
      </c>
      <c r="E3720" s="126"/>
    </row>
    <row r="3721" spans="1:5">
      <c r="A3721" s="87">
        <v>106139</v>
      </c>
      <c r="B3721" s="78" t="s">
        <v>4062</v>
      </c>
      <c r="C3721" s="87" t="s">
        <v>119</v>
      </c>
      <c r="D3721" s="88">
        <v>0</v>
      </c>
      <c r="E3721" s="126"/>
    </row>
    <row r="3722" spans="1:5">
      <c r="A3722" s="87">
        <v>106140</v>
      </c>
      <c r="B3722" s="78" t="s">
        <v>4063</v>
      </c>
      <c r="C3722" s="87" t="s">
        <v>119</v>
      </c>
      <c r="D3722" s="88">
        <v>0</v>
      </c>
      <c r="E3722" s="126"/>
    </row>
    <row r="3723" spans="1:5">
      <c r="A3723" s="87">
        <v>90838</v>
      </c>
      <c r="B3723" s="78" t="s">
        <v>4064</v>
      </c>
      <c r="C3723" s="87" t="s">
        <v>119</v>
      </c>
      <c r="D3723" s="88">
        <v>1860.5</v>
      </c>
      <c r="E3723" s="126">
        <v>0.90590000000000004</v>
      </c>
    </row>
    <row r="3724" spans="1:5">
      <c r="A3724" s="87">
        <v>94805</v>
      </c>
      <c r="B3724" s="78" t="s">
        <v>4065</v>
      </c>
      <c r="C3724" s="87" t="s">
        <v>119</v>
      </c>
      <c r="D3724" s="88">
        <v>708.59</v>
      </c>
      <c r="E3724" s="126">
        <v>0</v>
      </c>
    </row>
    <row r="3725" spans="1:5">
      <c r="A3725" s="87">
        <v>106145</v>
      </c>
      <c r="B3725" s="78" t="s">
        <v>4066</v>
      </c>
      <c r="C3725" s="87" t="s">
        <v>119</v>
      </c>
      <c r="D3725" s="88">
        <v>694.95</v>
      </c>
      <c r="E3725" s="126">
        <v>0</v>
      </c>
    </row>
    <row r="3726" spans="1:5">
      <c r="A3726" s="87">
        <v>106146</v>
      </c>
      <c r="B3726" s="78" t="s">
        <v>4067</v>
      </c>
      <c r="C3726" s="87" t="s">
        <v>119</v>
      </c>
      <c r="D3726" s="88">
        <v>854.21</v>
      </c>
      <c r="E3726" s="126">
        <v>0.88859999999999995</v>
      </c>
    </row>
    <row r="3727" spans="1:5">
      <c r="A3727" s="87">
        <v>106148</v>
      </c>
      <c r="B3727" s="78" t="s">
        <v>4068</v>
      </c>
      <c r="C3727" s="87" t="s">
        <v>119</v>
      </c>
      <c r="D3727" s="88">
        <v>0</v>
      </c>
      <c r="E3727" s="126"/>
    </row>
    <row r="3728" spans="1:5">
      <c r="A3728" s="87">
        <v>100702</v>
      </c>
      <c r="B3728" s="78" t="s">
        <v>4069</v>
      </c>
      <c r="C3728" s="87" t="s">
        <v>359</v>
      </c>
      <c r="D3728" s="88">
        <v>405.19</v>
      </c>
      <c r="E3728" s="126">
        <v>0</v>
      </c>
    </row>
    <row r="3729" spans="1:5">
      <c r="A3729" s="87">
        <v>100701</v>
      </c>
      <c r="B3729" s="78" t="s">
        <v>4070</v>
      </c>
      <c r="C3729" s="87" t="s">
        <v>359</v>
      </c>
      <c r="D3729" s="88">
        <v>765.99</v>
      </c>
      <c r="E3729" s="126">
        <v>0.93200000000000005</v>
      </c>
    </row>
    <row r="3730" spans="1:5">
      <c r="A3730" s="87">
        <v>100700</v>
      </c>
      <c r="B3730" s="78" t="s">
        <v>4071</v>
      </c>
      <c r="C3730" s="87" t="s">
        <v>119</v>
      </c>
      <c r="D3730" s="88">
        <v>820.86</v>
      </c>
      <c r="E3730" s="126">
        <v>0</v>
      </c>
    </row>
    <row r="3731" spans="1:5">
      <c r="A3731" s="87">
        <v>91295</v>
      </c>
      <c r="B3731" s="78" t="s">
        <v>4072</v>
      </c>
      <c r="C3731" s="87" t="s">
        <v>119</v>
      </c>
      <c r="D3731" s="88">
        <v>373.73</v>
      </c>
      <c r="E3731" s="126">
        <v>0</v>
      </c>
    </row>
    <row r="3732" spans="1:5">
      <c r="A3732" s="87">
        <v>91296</v>
      </c>
      <c r="B3732" s="78" t="s">
        <v>4073</v>
      </c>
      <c r="C3732" s="87" t="s">
        <v>119</v>
      </c>
      <c r="D3732" s="88">
        <v>396.47</v>
      </c>
      <c r="E3732" s="126">
        <v>0</v>
      </c>
    </row>
    <row r="3733" spans="1:5">
      <c r="A3733" s="87">
        <v>91297</v>
      </c>
      <c r="B3733" s="78" t="s">
        <v>4074</v>
      </c>
      <c r="C3733" s="87" t="s">
        <v>119</v>
      </c>
      <c r="D3733" s="88">
        <v>429.42</v>
      </c>
      <c r="E3733" s="126">
        <v>0</v>
      </c>
    </row>
    <row r="3734" spans="1:5">
      <c r="A3734" s="87">
        <v>90820</v>
      </c>
      <c r="B3734" s="78" t="s">
        <v>4075</v>
      </c>
      <c r="C3734" s="87" t="s">
        <v>119</v>
      </c>
      <c r="D3734" s="88">
        <v>356.24</v>
      </c>
      <c r="E3734" s="126">
        <v>0</v>
      </c>
    </row>
    <row r="3735" spans="1:5">
      <c r="A3735" s="87">
        <v>90821</v>
      </c>
      <c r="B3735" s="78" t="s">
        <v>4076</v>
      </c>
      <c r="C3735" s="87" t="s">
        <v>119</v>
      </c>
      <c r="D3735" s="88">
        <v>363.97</v>
      </c>
      <c r="E3735" s="126">
        <v>0</v>
      </c>
    </row>
    <row r="3736" spans="1:5">
      <c r="A3736" s="87">
        <v>90822</v>
      </c>
      <c r="B3736" s="78" t="s">
        <v>4077</v>
      </c>
      <c r="C3736" s="87" t="s">
        <v>119</v>
      </c>
      <c r="D3736" s="88">
        <v>385.95</v>
      </c>
      <c r="E3736" s="126">
        <v>0</v>
      </c>
    </row>
    <row r="3737" spans="1:5">
      <c r="A3737" s="87">
        <v>90823</v>
      </c>
      <c r="B3737" s="78" t="s">
        <v>4078</v>
      </c>
      <c r="C3737" s="87" t="s">
        <v>119</v>
      </c>
      <c r="D3737" s="88">
        <v>454.76</v>
      </c>
      <c r="E3737" s="126">
        <v>0</v>
      </c>
    </row>
    <row r="3738" spans="1:5">
      <c r="A3738" s="87">
        <v>90824</v>
      </c>
      <c r="B3738" s="78" t="s">
        <v>4079</v>
      </c>
      <c r="C3738" s="87" t="s">
        <v>119</v>
      </c>
      <c r="D3738" s="88">
        <v>616.34</v>
      </c>
      <c r="E3738" s="126">
        <v>0</v>
      </c>
    </row>
    <row r="3739" spans="1:5">
      <c r="A3739" s="87">
        <v>91009</v>
      </c>
      <c r="B3739" s="78" t="s">
        <v>4080</v>
      </c>
      <c r="C3739" s="87" t="s">
        <v>119</v>
      </c>
      <c r="D3739" s="88">
        <v>365.61</v>
      </c>
      <c r="E3739" s="126">
        <v>0</v>
      </c>
    </row>
    <row r="3740" spans="1:5">
      <c r="A3740" s="87">
        <v>91010</v>
      </c>
      <c r="B3740" s="78" t="s">
        <v>4081</v>
      </c>
      <c r="C3740" s="87" t="s">
        <v>119</v>
      </c>
      <c r="D3740" s="88">
        <v>373.79</v>
      </c>
      <c r="E3740" s="126">
        <v>0</v>
      </c>
    </row>
    <row r="3741" spans="1:5">
      <c r="A3741" s="87">
        <v>91011</v>
      </c>
      <c r="B3741" s="78" t="s">
        <v>4082</v>
      </c>
      <c r="C3741" s="87" t="s">
        <v>119</v>
      </c>
      <c r="D3741" s="88">
        <v>424.01</v>
      </c>
      <c r="E3741" s="126">
        <v>0</v>
      </c>
    </row>
    <row r="3742" spans="1:5">
      <c r="A3742" s="87">
        <v>91012</v>
      </c>
      <c r="B3742" s="78" t="s">
        <v>4083</v>
      </c>
      <c r="C3742" s="87" t="s">
        <v>119</v>
      </c>
      <c r="D3742" s="88">
        <v>463.06</v>
      </c>
      <c r="E3742" s="126">
        <v>0</v>
      </c>
    </row>
    <row r="3743" spans="1:5">
      <c r="A3743" s="87">
        <v>91298</v>
      </c>
      <c r="B3743" s="78" t="s">
        <v>4084</v>
      </c>
      <c r="C3743" s="87" t="s">
        <v>119</v>
      </c>
      <c r="D3743" s="88">
        <v>1154.77</v>
      </c>
      <c r="E3743" s="126">
        <v>0</v>
      </c>
    </row>
    <row r="3744" spans="1:5">
      <c r="A3744" s="87">
        <v>90825</v>
      </c>
      <c r="B3744" s="78" t="s">
        <v>4085</v>
      </c>
      <c r="C3744" s="87" t="s">
        <v>119</v>
      </c>
      <c r="D3744" s="88">
        <v>677.57</v>
      </c>
      <c r="E3744" s="126">
        <v>0</v>
      </c>
    </row>
    <row r="3745" spans="1:5">
      <c r="A3745" s="87">
        <v>91299</v>
      </c>
      <c r="B3745" s="78" t="s">
        <v>4086</v>
      </c>
      <c r="C3745" s="87" t="s">
        <v>119</v>
      </c>
      <c r="D3745" s="88">
        <v>1601.8</v>
      </c>
      <c r="E3745" s="126">
        <v>0</v>
      </c>
    </row>
    <row r="3746" spans="1:5">
      <c r="A3746" s="87">
        <v>91341</v>
      </c>
      <c r="B3746" s="78" t="s">
        <v>264</v>
      </c>
      <c r="C3746" s="87" t="s">
        <v>359</v>
      </c>
      <c r="D3746" s="88">
        <v>612.44000000000005</v>
      </c>
      <c r="E3746" s="126">
        <v>0</v>
      </c>
    </row>
    <row r="3747" spans="1:5">
      <c r="A3747" s="87">
        <v>94806</v>
      </c>
      <c r="B3747" s="78" t="s">
        <v>4087</v>
      </c>
      <c r="C3747" s="87" t="s">
        <v>119</v>
      </c>
      <c r="D3747" s="88">
        <v>873.19</v>
      </c>
      <c r="E3747" s="126">
        <v>0.86929999999999996</v>
      </c>
    </row>
    <row r="3748" spans="1:5">
      <c r="A3748" s="87">
        <v>94807</v>
      </c>
      <c r="B3748" s="78" t="s">
        <v>4088</v>
      </c>
      <c r="C3748" s="87" t="s">
        <v>119</v>
      </c>
      <c r="D3748" s="88">
        <v>796.41</v>
      </c>
      <c r="E3748" s="126">
        <v>0.85370000000000001</v>
      </c>
    </row>
    <row r="3749" spans="1:5">
      <c r="A3749" s="87">
        <v>106142</v>
      </c>
      <c r="B3749" s="78" t="s">
        <v>4089</v>
      </c>
      <c r="C3749" s="87" t="s">
        <v>119</v>
      </c>
      <c r="D3749" s="88">
        <v>718.79</v>
      </c>
      <c r="E3749" s="126">
        <v>0</v>
      </c>
    </row>
    <row r="3750" spans="1:5">
      <c r="A3750" s="87">
        <v>106143</v>
      </c>
      <c r="B3750" s="78" t="s">
        <v>4090</v>
      </c>
      <c r="C3750" s="87" t="s">
        <v>119</v>
      </c>
      <c r="D3750" s="88">
        <v>740.51</v>
      </c>
      <c r="E3750" s="126">
        <v>0</v>
      </c>
    </row>
    <row r="3751" spans="1:5">
      <c r="A3751" s="87">
        <v>106144</v>
      </c>
      <c r="B3751" s="78" t="s">
        <v>4091</v>
      </c>
      <c r="C3751" s="87" t="s">
        <v>119</v>
      </c>
      <c r="D3751" s="88">
        <v>868.76</v>
      </c>
      <c r="E3751" s="126">
        <v>0</v>
      </c>
    </row>
    <row r="3752" spans="1:5">
      <c r="A3752" s="87">
        <v>100703</v>
      </c>
      <c r="B3752" s="78" t="s">
        <v>4092</v>
      </c>
      <c r="C3752" s="87" t="s">
        <v>119</v>
      </c>
      <c r="D3752" s="88">
        <v>34.409999999999997</v>
      </c>
      <c r="E3752" s="126">
        <v>0</v>
      </c>
    </row>
    <row r="3753" spans="1:5">
      <c r="A3753" s="87">
        <v>106147</v>
      </c>
      <c r="B3753" s="78" t="s">
        <v>4093</v>
      </c>
      <c r="C3753" s="87" t="s">
        <v>119</v>
      </c>
      <c r="D3753" s="88">
        <v>107.14</v>
      </c>
      <c r="E3753" s="126">
        <v>0</v>
      </c>
    </row>
    <row r="3754" spans="1:5">
      <c r="A3754" s="87">
        <v>100695</v>
      </c>
      <c r="B3754" s="78" t="s">
        <v>4094</v>
      </c>
      <c r="C3754" s="87" t="s">
        <v>119</v>
      </c>
      <c r="D3754" s="88">
        <v>75.36</v>
      </c>
      <c r="E3754" s="126">
        <v>0</v>
      </c>
    </row>
    <row r="3755" spans="1:5">
      <c r="A3755" s="87">
        <v>100696</v>
      </c>
      <c r="B3755" s="78" t="s">
        <v>4095</v>
      </c>
      <c r="C3755" s="87" t="s">
        <v>119</v>
      </c>
      <c r="D3755" s="88">
        <v>83.64</v>
      </c>
      <c r="E3755" s="126">
        <v>0</v>
      </c>
    </row>
    <row r="3756" spans="1:5">
      <c r="A3756" s="87">
        <v>100697</v>
      </c>
      <c r="B3756" s="78" t="s">
        <v>4096</v>
      </c>
      <c r="C3756" s="87" t="s">
        <v>119</v>
      </c>
      <c r="D3756" s="88">
        <v>91.9</v>
      </c>
      <c r="E3756" s="126">
        <v>0</v>
      </c>
    </row>
    <row r="3757" spans="1:5">
      <c r="A3757" s="87">
        <v>100698</v>
      </c>
      <c r="B3757" s="78" t="s">
        <v>4097</v>
      </c>
      <c r="C3757" s="87" t="s">
        <v>119</v>
      </c>
      <c r="D3757" s="88">
        <v>100.17</v>
      </c>
      <c r="E3757" s="126">
        <v>0</v>
      </c>
    </row>
    <row r="3758" spans="1:5">
      <c r="A3758" s="87">
        <v>100699</v>
      </c>
      <c r="B3758" s="78" t="s">
        <v>4098</v>
      </c>
      <c r="C3758" s="87" t="s">
        <v>119</v>
      </c>
      <c r="D3758" s="88">
        <v>120.07</v>
      </c>
      <c r="E3758" s="126">
        <v>0</v>
      </c>
    </row>
    <row r="3759" spans="1:5">
      <c r="A3759" s="87">
        <v>100705</v>
      </c>
      <c r="B3759" s="78" t="s">
        <v>4099</v>
      </c>
      <c r="C3759" s="87" t="s">
        <v>119</v>
      </c>
      <c r="D3759" s="88">
        <v>77.37</v>
      </c>
      <c r="E3759" s="126">
        <v>0</v>
      </c>
    </row>
    <row r="3760" spans="1:5">
      <c r="A3760" s="87">
        <v>101173</v>
      </c>
      <c r="B3760" s="78" t="s">
        <v>4100</v>
      </c>
      <c r="C3760" s="87" t="s">
        <v>97</v>
      </c>
      <c r="D3760" s="88">
        <v>62.07</v>
      </c>
      <c r="E3760" s="126">
        <v>0</v>
      </c>
    </row>
    <row r="3761" spans="1:5">
      <c r="A3761" s="87">
        <v>101174</v>
      </c>
      <c r="B3761" s="78" t="s">
        <v>4101</v>
      </c>
      <c r="C3761" s="87" t="s">
        <v>97</v>
      </c>
      <c r="D3761" s="88">
        <v>87.82</v>
      </c>
      <c r="E3761" s="126">
        <v>0</v>
      </c>
    </row>
    <row r="3762" spans="1:5">
      <c r="A3762" s="87">
        <v>101175</v>
      </c>
      <c r="B3762" s="78" t="s">
        <v>4102</v>
      </c>
      <c r="C3762" s="87" t="s">
        <v>97</v>
      </c>
      <c r="D3762" s="88">
        <v>120.05</v>
      </c>
      <c r="E3762" s="126">
        <v>0</v>
      </c>
    </row>
    <row r="3763" spans="1:5">
      <c r="A3763" s="87">
        <v>101176</v>
      </c>
      <c r="B3763" s="78" t="s">
        <v>4103</v>
      </c>
      <c r="C3763" s="87" t="s">
        <v>97</v>
      </c>
      <c r="D3763" s="88">
        <v>145.88999999999999</v>
      </c>
      <c r="E3763" s="126">
        <v>3.2000000000000002E-3</v>
      </c>
    </row>
    <row r="3764" spans="1:5">
      <c r="A3764" s="87">
        <v>101183</v>
      </c>
      <c r="B3764" s="78" t="s">
        <v>4104</v>
      </c>
      <c r="C3764" s="87" t="s">
        <v>97</v>
      </c>
      <c r="D3764" s="88">
        <v>0</v>
      </c>
      <c r="E3764" s="126"/>
    </row>
    <row r="3765" spans="1:5">
      <c r="A3765" s="87">
        <v>101184</v>
      </c>
      <c r="B3765" s="78" t="s">
        <v>4105</v>
      </c>
      <c r="C3765" s="87" t="s">
        <v>97</v>
      </c>
      <c r="D3765" s="88">
        <v>0</v>
      </c>
      <c r="E3765" s="126"/>
    </row>
    <row r="3766" spans="1:5">
      <c r="A3766" s="87">
        <v>101182</v>
      </c>
      <c r="B3766" s="78" t="s">
        <v>4106</v>
      </c>
      <c r="C3766" s="87" t="s">
        <v>97</v>
      </c>
      <c r="D3766" s="88">
        <v>0</v>
      </c>
      <c r="E3766" s="126"/>
    </row>
    <row r="3767" spans="1:5">
      <c r="A3767" s="87">
        <v>101185</v>
      </c>
      <c r="B3767" s="78" t="s">
        <v>4107</v>
      </c>
      <c r="C3767" s="87" t="s">
        <v>97</v>
      </c>
      <c r="D3767" s="88">
        <v>0</v>
      </c>
      <c r="E3767" s="126"/>
    </row>
    <row r="3768" spans="1:5">
      <c r="A3768" s="87">
        <v>101186</v>
      </c>
      <c r="B3768" s="78" t="s">
        <v>4108</v>
      </c>
      <c r="C3768" s="87" t="s">
        <v>97</v>
      </c>
      <c r="D3768" s="88">
        <v>0</v>
      </c>
      <c r="E3768" s="126"/>
    </row>
    <row r="3769" spans="1:5">
      <c r="A3769" s="87">
        <v>101187</v>
      </c>
      <c r="B3769" s="78" t="s">
        <v>4109</v>
      </c>
      <c r="C3769" s="87" t="s">
        <v>97</v>
      </c>
      <c r="D3769" s="88">
        <v>0</v>
      </c>
      <c r="E3769" s="126"/>
    </row>
    <row r="3770" spans="1:5">
      <c r="A3770" s="87">
        <v>101177</v>
      </c>
      <c r="B3770" s="78" t="s">
        <v>4110</v>
      </c>
      <c r="C3770" s="87" t="s">
        <v>97</v>
      </c>
      <c r="D3770" s="88">
        <v>0</v>
      </c>
      <c r="E3770" s="126"/>
    </row>
    <row r="3771" spans="1:5">
      <c r="A3771" s="87">
        <v>101178</v>
      </c>
      <c r="B3771" s="78" t="s">
        <v>4111</v>
      </c>
      <c r="C3771" s="87" t="s">
        <v>97</v>
      </c>
      <c r="D3771" s="88">
        <v>0</v>
      </c>
      <c r="E3771" s="126"/>
    </row>
    <row r="3772" spans="1:5">
      <c r="A3772" s="87">
        <v>101180</v>
      </c>
      <c r="B3772" s="78" t="s">
        <v>4112</v>
      </c>
      <c r="C3772" s="87" t="s">
        <v>97</v>
      </c>
      <c r="D3772" s="88">
        <v>0</v>
      </c>
      <c r="E3772" s="126"/>
    </row>
    <row r="3773" spans="1:5">
      <c r="A3773" s="87">
        <v>101179</v>
      </c>
      <c r="B3773" s="78" t="s">
        <v>4113</v>
      </c>
      <c r="C3773" s="87" t="s">
        <v>97</v>
      </c>
      <c r="D3773" s="88">
        <v>0</v>
      </c>
      <c r="E3773" s="126"/>
    </row>
    <row r="3774" spans="1:5">
      <c r="A3774" s="87">
        <v>101181</v>
      </c>
      <c r="B3774" s="78" t="s">
        <v>4114</v>
      </c>
      <c r="C3774" s="87" t="s">
        <v>97</v>
      </c>
      <c r="D3774" s="88">
        <v>0</v>
      </c>
      <c r="E3774" s="126"/>
    </row>
    <row r="3775" spans="1:5">
      <c r="A3775" s="87">
        <v>100899</v>
      </c>
      <c r="B3775" s="78" t="s">
        <v>4115</v>
      </c>
      <c r="C3775" s="87" t="s">
        <v>97</v>
      </c>
      <c r="D3775" s="88">
        <v>86.1</v>
      </c>
      <c r="E3775" s="126">
        <v>0.1245</v>
      </c>
    </row>
    <row r="3776" spans="1:5">
      <c r="A3776" s="87">
        <v>100896</v>
      </c>
      <c r="B3776" s="78" t="s">
        <v>4116</v>
      </c>
      <c r="C3776" s="87" t="s">
        <v>97</v>
      </c>
      <c r="D3776" s="88">
        <v>60.87</v>
      </c>
      <c r="E3776" s="126">
        <v>0.16719999999999999</v>
      </c>
    </row>
    <row r="3777" spans="1:5">
      <c r="A3777" s="87">
        <v>100897</v>
      </c>
      <c r="B3777" s="78" t="s">
        <v>4117</v>
      </c>
      <c r="C3777" s="87" t="s">
        <v>97</v>
      </c>
      <c r="D3777" s="88">
        <v>119.36</v>
      </c>
      <c r="E3777" s="126">
        <v>0.1132</v>
      </c>
    </row>
    <row r="3778" spans="1:5">
      <c r="A3778" s="87">
        <v>100900</v>
      </c>
      <c r="B3778" s="78" t="s">
        <v>4118</v>
      </c>
      <c r="C3778" s="87" t="s">
        <v>97</v>
      </c>
      <c r="D3778" s="88">
        <v>266.20999999999998</v>
      </c>
      <c r="E3778" s="126">
        <v>6.1100000000000002E-2</v>
      </c>
    </row>
    <row r="3779" spans="1:5">
      <c r="A3779" s="87">
        <v>100898</v>
      </c>
      <c r="B3779" s="78" t="s">
        <v>4119</v>
      </c>
      <c r="C3779" s="87" t="s">
        <v>97</v>
      </c>
      <c r="D3779" s="88">
        <v>231.06</v>
      </c>
      <c r="E3779" s="126">
        <v>7.0400000000000004E-2</v>
      </c>
    </row>
    <row r="3780" spans="1:5">
      <c r="A3780" s="87">
        <v>100892</v>
      </c>
      <c r="B3780" s="78" t="s">
        <v>4120</v>
      </c>
      <c r="C3780" s="87" t="s">
        <v>59</v>
      </c>
      <c r="D3780" s="88">
        <v>12.36</v>
      </c>
      <c r="E3780" s="126">
        <v>0.92310000000000003</v>
      </c>
    </row>
    <row r="3781" spans="1:5">
      <c r="A3781" s="87">
        <v>100893</v>
      </c>
      <c r="B3781" s="78" t="s">
        <v>4121</v>
      </c>
      <c r="C3781" s="87" t="s">
        <v>59</v>
      </c>
      <c r="D3781" s="88">
        <v>12.18</v>
      </c>
      <c r="E3781" s="126">
        <v>0.9335</v>
      </c>
    </row>
    <row r="3782" spans="1:5">
      <c r="A3782" s="87">
        <v>100894</v>
      </c>
      <c r="B3782" s="78" t="s">
        <v>4122</v>
      </c>
      <c r="C3782" s="87" t="s">
        <v>59</v>
      </c>
      <c r="D3782" s="88">
        <v>12.07</v>
      </c>
      <c r="E3782" s="126">
        <v>0.93869999999999998</v>
      </c>
    </row>
    <row r="3783" spans="1:5">
      <c r="A3783" s="87">
        <v>100889</v>
      </c>
      <c r="B3783" s="78" t="s">
        <v>4123</v>
      </c>
      <c r="C3783" s="87" t="s">
        <v>59</v>
      </c>
      <c r="D3783" s="88">
        <v>11.93</v>
      </c>
      <c r="E3783" s="126">
        <v>0.94799999999999995</v>
      </c>
    </row>
    <row r="3784" spans="1:5">
      <c r="A3784" s="87">
        <v>100891</v>
      </c>
      <c r="B3784" s="78" t="s">
        <v>4124</v>
      </c>
      <c r="C3784" s="87" t="s">
        <v>59</v>
      </c>
      <c r="D3784" s="88">
        <v>0</v>
      </c>
      <c r="E3784" s="126"/>
    </row>
    <row r="3785" spans="1:5">
      <c r="A3785" s="87">
        <v>100890</v>
      </c>
      <c r="B3785" s="78" t="s">
        <v>4125</v>
      </c>
      <c r="C3785" s="87" t="s">
        <v>59</v>
      </c>
      <c r="D3785" s="88">
        <v>11.76</v>
      </c>
      <c r="E3785" s="126">
        <v>0.95830000000000004</v>
      </c>
    </row>
    <row r="3786" spans="1:5">
      <c r="A3786" s="87">
        <v>100658</v>
      </c>
      <c r="B3786" s="78" t="s">
        <v>4126</v>
      </c>
      <c r="C3786" s="87" t="s">
        <v>97</v>
      </c>
      <c r="D3786" s="88">
        <v>365.73</v>
      </c>
      <c r="E3786" s="126">
        <v>0.92230000000000001</v>
      </c>
    </row>
    <row r="3787" spans="1:5">
      <c r="A3787" s="87">
        <v>100657</v>
      </c>
      <c r="B3787" s="78" t="s">
        <v>4127</v>
      </c>
      <c r="C3787" s="87" t="s">
        <v>97</v>
      </c>
      <c r="D3787" s="88">
        <v>156.33000000000001</v>
      </c>
      <c r="E3787" s="126">
        <v>0.86560000000000004</v>
      </c>
    </row>
    <row r="3788" spans="1:5">
      <c r="A3788" s="87">
        <v>100656</v>
      </c>
      <c r="B3788" s="78" t="s">
        <v>4128</v>
      </c>
      <c r="C3788" s="87" t="s">
        <v>97</v>
      </c>
      <c r="D3788" s="88">
        <v>120.43</v>
      </c>
      <c r="E3788" s="126">
        <v>0.83819999999999995</v>
      </c>
    </row>
    <row r="3789" spans="1:5">
      <c r="A3789" s="87">
        <v>102649</v>
      </c>
      <c r="B3789" s="78" t="s">
        <v>4129</v>
      </c>
      <c r="C3789" s="87" t="s">
        <v>97</v>
      </c>
      <c r="D3789" s="88">
        <v>366.75</v>
      </c>
      <c r="E3789" s="126">
        <v>0.22950000000000001</v>
      </c>
    </row>
    <row r="3790" spans="1:5">
      <c r="A3790" s="87">
        <v>102645</v>
      </c>
      <c r="B3790" s="78" t="s">
        <v>4130</v>
      </c>
      <c r="C3790" s="87" t="s">
        <v>97</v>
      </c>
      <c r="D3790" s="88">
        <v>252.83</v>
      </c>
      <c r="E3790" s="126">
        <v>0.14560000000000001</v>
      </c>
    </row>
    <row r="3791" spans="1:5">
      <c r="A3791" s="87">
        <v>102650</v>
      </c>
      <c r="B3791" s="78" t="s">
        <v>4131</v>
      </c>
      <c r="C3791" s="87" t="s">
        <v>97</v>
      </c>
      <c r="D3791" s="88">
        <v>524.97</v>
      </c>
      <c r="E3791" s="126">
        <v>0.20200000000000001</v>
      </c>
    </row>
    <row r="3792" spans="1:5">
      <c r="A3792" s="87">
        <v>102646</v>
      </c>
      <c r="B3792" s="78" t="s">
        <v>4132</v>
      </c>
      <c r="C3792" s="87" t="s">
        <v>97</v>
      </c>
      <c r="D3792" s="88">
        <v>382.48</v>
      </c>
      <c r="E3792" s="126">
        <v>0.12230000000000001</v>
      </c>
    </row>
    <row r="3793" spans="1:5">
      <c r="A3793" s="87">
        <v>102651</v>
      </c>
      <c r="B3793" s="78" t="s">
        <v>4133</v>
      </c>
      <c r="C3793" s="87" t="s">
        <v>97</v>
      </c>
      <c r="D3793" s="88">
        <v>680.82</v>
      </c>
      <c r="E3793" s="126">
        <v>0.19589999999999999</v>
      </c>
    </row>
    <row r="3794" spans="1:5">
      <c r="A3794" s="87">
        <v>102647</v>
      </c>
      <c r="B3794" s="78" t="s">
        <v>4134</v>
      </c>
      <c r="C3794" s="87" t="s">
        <v>97</v>
      </c>
      <c r="D3794" s="88">
        <v>501.65</v>
      </c>
      <c r="E3794" s="126">
        <v>0.1172</v>
      </c>
    </row>
    <row r="3795" spans="1:5">
      <c r="A3795" s="87">
        <v>102652</v>
      </c>
      <c r="B3795" s="78" t="s">
        <v>4135</v>
      </c>
      <c r="C3795" s="87" t="s">
        <v>97</v>
      </c>
      <c r="D3795" s="88">
        <v>873.2</v>
      </c>
      <c r="E3795" s="126">
        <v>0.1792</v>
      </c>
    </row>
    <row r="3796" spans="1:5">
      <c r="A3796" s="87">
        <v>102648</v>
      </c>
      <c r="B3796" s="78" t="s">
        <v>4136</v>
      </c>
      <c r="C3796" s="87" t="s">
        <v>97</v>
      </c>
      <c r="D3796" s="88">
        <v>662.94</v>
      </c>
      <c r="E3796" s="126">
        <v>0.1047</v>
      </c>
    </row>
    <row r="3797" spans="1:5">
      <c r="A3797" s="87">
        <v>100651</v>
      </c>
      <c r="B3797" s="78" t="s">
        <v>4137</v>
      </c>
      <c r="C3797" s="87" t="s">
        <v>97</v>
      </c>
      <c r="D3797" s="88">
        <v>141.01</v>
      </c>
      <c r="E3797" s="126">
        <v>0.2364</v>
      </c>
    </row>
    <row r="3798" spans="1:5">
      <c r="A3798" s="87">
        <v>100652</v>
      </c>
      <c r="B3798" s="78" t="s">
        <v>4138</v>
      </c>
      <c r="C3798" s="87" t="s">
        <v>97</v>
      </c>
      <c r="D3798" s="88">
        <v>268</v>
      </c>
      <c r="E3798" s="126">
        <v>0.1535</v>
      </c>
    </row>
    <row r="3799" spans="1:5">
      <c r="A3799" s="87">
        <v>100653</v>
      </c>
      <c r="B3799" s="78" t="s">
        <v>4139</v>
      </c>
      <c r="C3799" s="87" t="s">
        <v>97</v>
      </c>
      <c r="D3799" s="88">
        <v>443.49</v>
      </c>
      <c r="E3799" s="126">
        <v>0.10879999999999999</v>
      </c>
    </row>
    <row r="3800" spans="1:5">
      <c r="A3800" s="87">
        <v>100654</v>
      </c>
      <c r="B3800" s="78" t="s">
        <v>4140</v>
      </c>
      <c r="C3800" s="87" t="s">
        <v>97</v>
      </c>
      <c r="D3800" s="88">
        <v>588.86</v>
      </c>
      <c r="E3800" s="126">
        <v>9.2100000000000001E-2</v>
      </c>
    </row>
    <row r="3801" spans="1:5">
      <c r="A3801" s="87">
        <v>100655</v>
      </c>
      <c r="B3801" s="78" t="s">
        <v>4141</v>
      </c>
      <c r="C3801" s="87" t="s">
        <v>97</v>
      </c>
      <c r="D3801" s="88">
        <v>685.08</v>
      </c>
      <c r="E3801" s="126">
        <v>9.3299999999999994E-2</v>
      </c>
    </row>
    <row r="3802" spans="1:5">
      <c r="A3802" s="87">
        <v>100364</v>
      </c>
      <c r="B3802" s="78" t="s">
        <v>4142</v>
      </c>
      <c r="C3802" s="87" t="s">
        <v>119</v>
      </c>
      <c r="D3802" s="88">
        <v>3378.93</v>
      </c>
      <c r="E3802" s="126">
        <v>8.0999999999999996E-3</v>
      </c>
    </row>
    <row r="3803" spans="1:5">
      <c r="A3803" s="87">
        <v>100374</v>
      </c>
      <c r="B3803" s="78" t="s">
        <v>4143</v>
      </c>
      <c r="C3803" s="87" t="s">
        <v>119</v>
      </c>
      <c r="D3803" s="88">
        <v>3144.05</v>
      </c>
      <c r="E3803" s="126">
        <v>8.6999999999999994E-3</v>
      </c>
    </row>
    <row r="3804" spans="1:5">
      <c r="A3804" s="87">
        <v>100365</v>
      </c>
      <c r="B3804" s="78" t="s">
        <v>4144</v>
      </c>
      <c r="C3804" s="87" t="s">
        <v>119</v>
      </c>
      <c r="D3804" s="88">
        <v>3897</v>
      </c>
      <c r="E3804" s="126">
        <v>7.0000000000000001E-3</v>
      </c>
    </row>
    <row r="3805" spans="1:5">
      <c r="A3805" s="87">
        <v>100375</v>
      </c>
      <c r="B3805" s="78" t="s">
        <v>4145</v>
      </c>
      <c r="C3805" s="87" t="s">
        <v>119</v>
      </c>
      <c r="D3805" s="88">
        <v>3555.95</v>
      </c>
      <c r="E3805" s="126">
        <v>7.7000000000000002E-3</v>
      </c>
    </row>
    <row r="3806" spans="1:5">
      <c r="A3806" s="87">
        <v>100366</v>
      </c>
      <c r="B3806" s="78" t="s">
        <v>4146</v>
      </c>
      <c r="C3806" s="87" t="s">
        <v>119</v>
      </c>
      <c r="D3806" s="88">
        <v>4155.47</v>
      </c>
      <c r="E3806" s="126">
        <v>6.6E-3</v>
      </c>
    </row>
    <row r="3807" spans="1:5">
      <c r="A3807" s="87">
        <v>100376</v>
      </c>
      <c r="B3807" s="78" t="s">
        <v>4147</v>
      </c>
      <c r="C3807" s="87" t="s">
        <v>119</v>
      </c>
      <c r="D3807" s="88">
        <v>3659.08</v>
      </c>
      <c r="E3807" s="126">
        <v>7.4999999999999997E-3</v>
      </c>
    </row>
    <row r="3808" spans="1:5">
      <c r="A3808" s="87">
        <v>100357</v>
      </c>
      <c r="B3808" s="78" t="s">
        <v>4148</v>
      </c>
      <c r="C3808" s="87" t="s">
        <v>119</v>
      </c>
      <c r="D3808" s="88">
        <v>1116.55</v>
      </c>
      <c r="E3808" s="126">
        <v>2.4500000000000001E-2</v>
      </c>
    </row>
    <row r="3809" spans="1:5">
      <c r="A3809" s="87">
        <v>100367</v>
      </c>
      <c r="B3809" s="78" t="s">
        <v>4149</v>
      </c>
      <c r="C3809" s="87" t="s">
        <v>119</v>
      </c>
      <c r="D3809" s="88">
        <v>1083.3499999999999</v>
      </c>
      <c r="E3809" s="126">
        <v>2.53E-2</v>
      </c>
    </row>
    <row r="3810" spans="1:5">
      <c r="A3810" s="87">
        <v>100358</v>
      </c>
      <c r="B3810" s="78" t="s">
        <v>4150</v>
      </c>
      <c r="C3810" s="87" t="s">
        <v>119</v>
      </c>
      <c r="D3810" s="88">
        <v>1540.26</v>
      </c>
      <c r="E3810" s="126">
        <v>1.78E-2</v>
      </c>
    </row>
    <row r="3811" spans="1:5">
      <c r="A3811" s="87">
        <v>100368</v>
      </c>
      <c r="B3811" s="78" t="s">
        <v>4151</v>
      </c>
      <c r="C3811" s="87" t="s">
        <v>119</v>
      </c>
      <c r="D3811" s="88">
        <v>1499.04</v>
      </c>
      <c r="E3811" s="126">
        <v>1.83E-2</v>
      </c>
    </row>
    <row r="3812" spans="1:5">
      <c r="A3812" s="87">
        <v>100359</v>
      </c>
      <c r="B3812" s="78" t="s">
        <v>4152</v>
      </c>
      <c r="C3812" s="87" t="s">
        <v>119</v>
      </c>
      <c r="D3812" s="88">
        <v>1620.58</v>
      </c>
      <c r="E3812" s="126">
        <v>1.6899999999999998E-2</v>
      </c>
    </row>
    <row r="3813" spans="1:5">
      <c r="A3813" s="87">
        <v>100369</v>
      </c>
      <c r="B3813" s="78" t="s">
        <v>4153</v>
      </c>
      <c r="C3813" s="87" t="s">
        <v>119</v>
      </c>
      <c r="D3813" s="88">
        <v>1578.56</v>
      </c>
      <c r="E3813" s="126">
        <v>1.7399999999999999E-2</v>
      </c>
    </row>
    <row r="3814" spans="1:5">
      <c r="A3814" s="87">
        <v>100360</v>
      </c>
      <c r="B3814" s="78" t="s">
        <v>4154</v>
      </c>
      <c r="C3814" s="87" t="s">
        <v>119</v>
      </c>
      <c r="D3814" s="88">
        <v>1807.05</v>
      </c>
      <c r="E3814" s="126">
        <v>1.52E-2</v>
      </c>
    </row>
    <row r="3815" spans="1:5">
      <c r="A3815" s="87">
        <v>100370</v>
      </c>
      <c r="B3815" s="78" t="s">
        <v>4155</v>
      </c>
      <c r="C3815" s="87" t="s">
        <v>119</v>
      </c>
      <c r="D3815" s="88">
        <v>1881.82</v>
      </c>
      <c r="E3815" s="126">
        <v>1.46E-2</v>
      </c>
    </row>
    <row r="3816" spans="1:5">
      <c r="A3816" s="87">
        <v>100361</v>
      </c>
      <c r="B3816" s="78" t="s">
        <v>4156</v>
      </c>
      <c r="C3816" s="87" t="s">
        <v>119</v>
      </c>
      <c r="D3816" s="88">
        <v>2264.9</v>
      </c>
      <c r="E3816" s="126">
        <v>1.21E-2</v>
      </c>
    </row>
    <row r="3817" spans="1:5">
      <c r="A3817" s="87">
        <v>100371</v>
      </c>
      <c r="B3817" s="78" t="s">
        <v>4157</v>
      </c>
      <c r="C3817" s="87" t="s">
        <v>119</v>
      </c>
      <c r="D3817" s="88">
        <v>2157.98</v>
      </c>
      <c r="E3817" s="126">
        <v>1.2699999999999999E-2</v>
      </c>
    </row>
    <row r="3818" spans="1:5">
      <c r="A3818" s="87">
        <v>100362</v>
      </c>
      <c r="B3818" s="78" t="s">
        <v>4158</v>
      </c>
      <c r="C3818" s="87" t="s">
        <v>119</v>
      </c>
      <c r="D3818" s="88">
        <v>3006.37</v>
      </c>
      <c r="E3818" s="126">
        <v>9.1000000000000004E-3</v>
      </c>
    </row>
    <row r="3819" spans="1:5">
      <c r="A3819" s="87">
        <v>100372</v>
      </c>
      <c r="B3819" s="78" t="s">
        <v>4159</v>
      </c>
      <c r="C3819" s="87" t="s">
        <v>119</v>
      </c>
      <c r="D3819" s="88">
        <v>2826.43</v>
      </c>
      <c r="E3819" s="126">
        <v>9.7000000000000003E-3</v>
      </c>
    </row>
    <row r="3820" spans="1:5">
      <c r="A3820" s="87">
        <v>100363</v>
      </c>
      <c r="B3820" s="78" t="s">
        <v>4160</v>
      </c>
      <c r="C3820" s="87" t="s">
        <v>119</v>
      </c>
      <c r="D3820" s="88">
        <v>3106.11</v>
      </c>
      <c r="E3820" s="126">
        <v>8.8000000000000005E-3</v>
      </c>
    </row>
    <row r="3821" spans="1:5">
      <c r="A3821" s="87">
        <v>100373</v>
      </c>
      <c r="B3821" s="78" t="s">
        <v>4161</v>
      </c>
      <c r="C3821" s="87" t="s">
        <v>119</v>
      </c>
      <c r="D3821" s="88">
        <v>2922.84</v>
      </c>
      <c r="E3821" s="126">
        <v>9.4000000000000004E-3</v>
      </c>
    </row>
    <row r="3822" spans="1:5">
      <c r="A3822" s="87">
        <v>106154</v>
      </c>
      <c r="B3822" s="78" t="s">
        <v>4162</v>
      </c>
      <c r="C3822" s="87" t="s">
        <v>359</v>
      </c>
      <c r="D3822" s="88">
        <v>0</v>
      </c>
      <c r="E3822" s="126"/>
    </row>
    <row r="3823" spans="1:5">
      <c r="A3823" s="87">
        <v>106153</v>
      </c>
      <c r="B3823" s="78" t="s">
        <v>4163</v>
      </c>
      <c r="C3823" s="87" t="s">
        <v>359</v>
      </c>
      <c r="D3823" s="88">
        <v>0</v>
      </c>
      <c r="E3823" s="126"/>
    </row>
    <row r="3824" spans="1:5">
      <c r="A3824" s="87">
        <v>106152</v>
      </c>
      <c r="B3824" s="78" t="s">
        <v>4164</v>
      </c>
      <c r="C3824" s="87" t="s">
        <v>359</v>
      </c>
      <c r="D3824" s="88">
        <v>0</v>
      </c>
      <c r="E3824" s="126"/>
    </row>
    <row r="3825" spans="1:5">
      <c r="A3825" s="87">
        <v>106157</v>
      </c>
      <c r="B3825" s="78" t="s">
        <v>4165</v>
      </c>
      <c r="C3825" s="87" t="s">
        <v>359</v>
      </c>
      <c r="D3825" s="88">
        <v>0</v>
      </c>
      <c r="E3825" s="126"/>
    </row>
    <row r="3826" spans="1:5">
      <c r="A3826" s="87">
        <v>106156</v>
      </c>
      <c r="B3826" s="78" t="s">
        <v>4166</v>
      </c>
      <c r="C3826" s="87" t="s">
        <v>359</v>
      </c>
      <c r="D3826" s="88">
        <v>0</v>
      </c>
      <c r="E3826" s="126"/>
    </row>
    <row r="3827" spans="1:5">
      <c r="A3827" s="87">
        <v>106155</v>
      </c>
      <c r="B3827" s="78" t="s">
        <v>4167</v>
      </c>
      <c r="C3827" s="87" t="s">
        <v>359</v>
      </c>
      <c r="D3827" s="88">
        <v>0</v>
      </c>
      <c r="E3827" s="126"/>
    </row>
    <row r="3828" spans="1:5">
      <c r="A3828" s="87">
        <v>106160</v>
      </c>
      <c r="B3828" s="78" t="s">
        <v>4168</v>
      </c>
      <c r="C3828" s="87" t="s">
        <v>359</v>
      </c>
      <c r="D3828" s="88">
        <v>0</v>
      </c>
      <c r="E3828" s="126"/>
    </row>
    <row r="3829" spans="1:5">
      <c r="A3829" s="87">
        <v>106159</v>
      </c>
      <c r="B3829" s="78" t="s">
        <v>4169</v>
      </c>
      <c r="C3829" s="87" t="s">
        <v>359</v>
      </c>
      <c r="D3829" s="88">
        <v>0</v>
      </c>
      <c r="E3829" s="126"/>
    </row>
    <row r="3830" spans="1:5">
      <c r="A3830" s="87">
        <v>106158</v>
      </c>
      <c r="B3830" s="78" t="s">
        <v>4170</v>
      </c>
      <c r="C3830" s="87" t="s">
        <v>359</v>
      </c>
      <c r="D3830" s="88">
        <v>0</v>
      </c>
      <c r="E3830" s="126"/>
    </row>
    <row r="3831" spans="1:5">
      <c r="A3831" s="87">
        <v>106163</v>
      </c>
      <c r="B3831" s="78" t="s">
        <v>4171</v>
      </c>
      <c r="C3831" s="87" t="s">
        <v>359</v>
      </c>
      <c r="D3831" s="88">
        <v>0</v>
      </c>
      <c r="E3831" s="126"/>
    </row>
    <row r="3832" spans="1:5">
      <c r="A3832" s="87">
        <v>106162</v>
      </c>
      <c r="B3832" s="78" t="s">
        <v>4172</v>
      </c>
      <c r="C3832" s="87" t="s">
        <v>359</v>
      </c>
      <c r="D3832" s="88">
        <v>0</v>
      </c>
      <c r="E3832" s="126"/>
    </row>
    <row r="3833" spans="1:5">
      <c r="A3833" s="87">
        <v>106161</v>
      </c>
      <c r="B3833" s="78" t="s">
        <v>4173</v>
      </c>
      <c r="C3833" s="87" t="s">
        <v>359</v>
      </c>
      <c r="D3833" s="88">
        <v>0</v>
      </c>
      <c r="E3833" s="126"/>
    </row>
    <row r="3834" spans="1:5">
      <c r="A3834" s="87">
        <v>100381</v>
      </c>
      <c r="B3834" s="78" t="s">
        <v>4174</v>
      </c>
      <c r="C3834" s="87" t="s">
        <v>359</v>
      </c>
      <c r="D3834" s="88">
        <v>62.92</v>
      </c>
      <c r="E3834" s="126">
        <v>0</v>
      </c>
    </row>
    <row r="3835" spans="1:5">
      <c r="A3835" s="87">
        <v>100380</v>
      </c>
      <c r="B3835" s="78" t="s">
        <v>4175</v>
      </c>
      <c r="C3835" s="87" t="s">
        <v>359</v>
      </c>
      <c r="D3835" s="88">
        <v>55.19</v>
      </c>
      <c r="E3835" s="126">
        <v>0</v>
      </c>
    </row>
    <row r="3836" spans="1:5">
      <c r="A3836" s="87">
        <v>100379</v>
      </c>
      <c r="B3836" s="78" t="s">
        <v>4176</v>
      </c>
      <c r="C3836" s="87" t="s">
        <v>359</v>
      </c>
      <c r="D3836" s="88">
        <v>41.68</v>
      </c>
      <c r="E3836" s="126">
        <v>0</v>
      </c>
    </row>
    <row r="3837" spans="1:5">
      <c r="A3837" s="87">
        <v>100384</v>
      </c>
      <c r="B3837" s="78" t="s">
        <v>4177</v>
      </c>
      <c r="C3837" s="87" t="s">
        <v>359</v>
      </c>
      <c r="D3837" s="88">
        <v>29.87</v>
      </c>
      <c r="E3837" s="126">
        <v>0</v>
      </c>
    </row>
    <row r="3838" spans="1:5">
      <c r="A3838" s="87">
        <v>100383</v>
      </c>
      <c r="B3838" s="78" t="s">
        <v>4178</v>
      </c>
      <c r="C3838" s="87" t="s">
        <v>359</v>
      </c>
      <c r="D3838" s="88">
        <v>27.81</v>
      </c>
      <c r="E3838" s="126">
        <v>0</v>
      </c>
    </row>
    <row r="3839" spans="1:5">
      <c r="A3839" s="87">
        <v>100382</v>
      </c>
      <c r="B3839" s="78" t="s">
        <v>4179</v>
      </c>
      <c r="C3839" s="87" t="s">
        <v>359</v>
      </c>
      <c r="D3839" s="88">
        <v>25.87</v>
      </c>
      <c r="E3839" s="126">
        <v>0</v>
      </c>
    </row>
    <row r="3840" spans="1:5">
      <c r="A3840" s="87">
        <v>100387</v>
      </c>
      <c r="B3840" s="78" t="s">
        <v>4180</v>
      </c>
      <c r="C3840" s="87" t="s">
        <v>359</v>
      </c>
      <c r="D3840" s="88">
        <v>59.78</v>
      </c>
      <c r="E3840" s="126">
        <v>0</v>
      </c>
    </row>
    <row r="3841" spans="1:5">
      <c r="A3841" s="87">
        <v>100386</v>
      </c>
      <c r="B3841" s="78" t="s">
        <v>4181</v>
      </c>
      <c r="C3841" s="87" t="s">
        <v>359</v>
      </c>
      <c r="D3841" s="88">
        <v>47.91</v>
      </c>
      <c r="E3841" s="126">
        <v>0</v>
      </c>
    </row>
    <row r="3842" spans="1:5">
      <c r="A3842" s="87">
        <v>100385</v>
      </c>
      <c r="B3842" s="78" t="s">
        <v>4182</v>
      </c>
      <c r="C3842" s="87" t="s">
        <v>359</v>
      </c>
      <c r="D3842" s="88">
        <v>37.31</v>
      </c>
      <c r="E3842" s="126">
        <v>0</v>
      </c>
    </row>
    <row r="3843" spans="1:5">
      <c r="A3843" s="87">
        <v>100377</v>
      </c>
      <c r="B3843" s="78" t="s">
        <v>4183</v>
      </c>
      <c r="C3843" s="87" t="s">
        <v>59</v>
      </c>
      <c r="D3843" s="88">
        <v>13.09</v>
      </c>
      <c r="E3843" s="126">
        <v>0.72650000000000003</v>
      </c>
    </row>
    <row r="3844" spans="1:5">
      <c r="A3844" s="87">
        <v>100378</v>
      </c>
      <c r="B3844" s="78" t="s">
        <v>4184</v>
      </c>
      <c r="C3844" s="87" t="s">
        <v>59</v>
      </c>
      <c r="D3844" s="88">
        <v>11.74</v>
      </c>
      <c r="E3844" s="126">
        <v>0.78449999999999998</v>
      </c>
    </row>
    <row r="3845" spans="1:5">
      <c r="A3845" s="87">
        <v>92596</v>
      </c>
      <c r="B3845" s="78" t="s">
        <v>4185</v>
      </c>
      <c r="C3845" s="87" t="s">
        <v>119</v>
      </c>
      <c r="D3845" s="88">
        <v>1991.88</v>
      </c>
      <c r="E3845" s="126">
        <v>0.75880000000000003</v>
      </c>
    </row>
    <row r="3846" spans="1:5">
      <c r="A3846" s="87">
        <v>92616</v>
      </c>
      <c r="B3846" s="78" t="s">
        <v>4186</v>
      </c>
      <c r="C3846" s="87" t="s">
        <v>119</v>
      </c>
      <c r="D3846" s="88">
        <v>1827.61</v>
      </c>
      <c r="E3846" s="126">
        <v>0.73709999999999998</v>
      </c>
    </row>
    <row r="3847" spans="1:5">
      <c r="A3847" s="87">
        <v>92598</v>
      </c>
      <c r="B3847" s="78" t="s">
        <v>4187</v>
      </c>
      <c r="C3847" s="87" t="s">
        <v>119</v>
      </c>
      <c r="D3847" s="88">
        <v>2133.9499999999998</v>
      </c>
      <c r="E3847" s="126">
        <v>0.77490000000000003</v>
      </c>
    </row>
    <row r="3848" spans="1:5">
      <c r="A3848" s="87">
        <v>92618</v>
      </c>
      <c r="B3848" s="78" t="s">
        <v>4188</v>
      </c>
      <c r="C3848" s="87" t="s">
        <v>119</v>
      </c>
      <c r="D3848" s="88">
        <v>2007.05</v>
      </c>
      <c r="E3848" s="126">
        <v>0.76060000000000005</v>
      </c>
    </row>
    <row r="3849" spans="1:5">
      <c r="A3849" s="87">
        <v>92600</v>
      </c>
      <c r="B3849" s="78" t="s">
        <v>4189</v>
      </c>
      <c r="C3849" s="87" t="s">
        <v>119</v>
      </c>
      <c r="D3849" s="88">
        <v>2278.58</v>
      </c>
      <c r="E3849" s="126">
        <v>0.78910000000000002</v>
      </c>
    </row>
    <row r="3850" spans="1:5">
      <c r="A3850" s="87">
        <v>92620</v>
      </c>
      <c r="B3850" s="78" t="s">
        <v>4190</v>
      </c>
      <c r="C3850" s="87" t="s">
        <v>119</v>
      </c>
      <c r="D3850" s="88">
        <v>2087.21</v>
      </c>
      <c r="E3850" s="126">
        <v>0.76980000000000004</v>
      </c>
    </row>
    <row r="3851" spans="1:5">
      <c r="A3851" s="87">
        <v>92582</v>
      </c>
      <c r="B3851" s="78" t="s">
        <v>4191</v>
      </c>
      <c r="C3851" s="87" t="s">
        <v>119</v>
      </c>
      <c r="D3851" s="88">
        <v>628.53</v>
      </c>
      <c r="E3851" s="126">
        <v>0.66090000000000004</v>
      </c>
    </row>
    <row r="3852" spans="1:5">
      <c r="A3852" s="87">
        <v>92602</v>
      </c>
      <c r="B3852" s="78" t="s">
        <v>4192</v>
      </c>
      <c r="C3852" s="87" t="s">
        <v>119</v>
      </c>
      <c r="D3852" s="88">
        <v>606.94000000000005</v>
      </c>
      <c r="E3852" s="126">
        <v>0.64890000000000003</v>
      </c>
    </row>
    <row r="3853" spans="1:5">
      <c r="A3853" s="87">
        <v>92584</v>
      </c>
      <c r="B3853" s="78" t="s">
        <v>4193</v>
      </c>
      <c r="C3853" s="87" t="s">
        <v>119</v>
      </c>
      <c r="D3853" s="88">
        <v>751.76</v>
      </c>
      <c r="E3853" s="126">
        <v>0.71650000000000003</v>
      </c>
    </row>
    <row r="3854" spans="1:5">
      <c r="A3854" s="87">
        <v>92604</v>
      </c>
      <c r="B3854" s="78" t="s">
        <v>4194</v>
      </c>
      <c r="C3854" s="87" t="s">
        <v>119</v>
      </c>
      <c r="D3854" s="88">
        <v>721.55</v>
      </c>
      <c r="E3854" s="126">
        <v>0.7046</v>
      </c>
    </row>
    <row r="3855" spans="1:5">
      <c r="A3855" s="87">
        <v>92586</v>
      </c>
      <c r="B3855" s="78" t="s">
        <v>4195</v>
      </c>
      <c r="C3855" s="87" t="s">
        <v>119</v>
      </c>
      <c r="D3855" s="88">
        <v>871.48</v>
      </c>
      <c r="E3855" s="126">
        <v>0.75549999999999995</v>
      </c>
    </row>
    <row r="3856" spans="1:5">
      <c r="A3856" s="87">
        <v>92606</v>
      </c>
      <c r="B3856" s="78" t="s">
        <v>4196</v>
      </c>
      <c r="C3856" s="87" t="s">
        <v>119</v>
      </c>
      <c r="D3856" s="88">
        <v>836.78</v>
      </c>
      <c r="E3856" s="126">
        <v>0.74529999999999996</v>
      </c>
    </row>
    <row r="3857" spans="1:5">
      <c r="A3857" s="87">
        <v>92588</v>
      </c>
      <c r="B3857" s="78" t="s">
        <v>4197</v>
      </c>
      <c r="C3857" s="87" t="s">
        <v>119</v>
      </c>
      <c r="D3857" s="88">
        <v>1153.08</v>
      </c>
      <c r="E3857" s="126">
        <v>0.74</v>
      </c>
    </row>
    <row r="3858" spans="1:5">
      <c r="A3858" s="87">
        <v>92608</v>
      </c>
      <c r="B3858" s="78" t="s">
        <v>4198</v>
      </c>
      <c r="C3858" s="87" t="s">
        <v>119</v>
      </c>
      <c r="D3858" s="88">
        <v>1088.97</v>
      </c>
      <c r="E3858" s="126">
        <v>0.72470000000000001</v>
      </c>
    </row>
    <row r="3859" spans="1:5">
      <c r="A3859" s="87">
        <v>92590</v>
      </c>
      <c r="B3859" s="78" t="s">
        <v>4199</v>
      </c>
      <c r="C3859" s="87" t="s">
        <v>119</v>
      </c>
      <c r="D3859" s="88">
        <v>1284.6199999999999</v>
      </c>
      <c r="E3859" s="126">
        <v>0.76659999999999995</v>
      </c>
    </row>
    <row r="3860" spans="1:5">
      <c r="A3860" s="87">
        <v>92610</v>
      </c>
      <c r="B3860" s="78" t="s">
        <v>4200</v>
      </c>
      <c r="C3860" s="87" t="s">
        <v>119</v>
      </c>
      <c r="D3860" s="88">
        <v>1211.8900000000001</v>
      </c>
      <c r="E3860" s="126">
        <v>0.75260000000000005</v>
      </c>
    </row>
    <row r="3861" spans="1:5">
      <c r="A3861" s="87">
        <v>92592</v>
      </c>
      <c r="B3861" s="78" t="s">
        <v>4201</v>
      </c>
      <c r="C3861" s="87" t="s">
        <v>119</v>
      </c>
      <c r="D3861" s="88">
        <v>1477.3</v>
      </c>
      <c r="E3861" s="126">
        <v>0.75680000000000003</v>
      </c>
    </row>
    <row r="3862" spans="1:5">
      <c r="A3862" s="87">
        <v>92612</v>
      </c>
      <c r="B3862" s="78" t="s">
        <v>4202</v>
      </c>
      <c r="C3862" s="87" t="s">
        <v>119</v>
      </c>
      <c r="D3862" s="88">
        <v>1414.99</v>
      </c>
      <c r="E3862" s="126">
        <v>0.73129999999999995</v>
      </c>
    </row>
    <row r="3863" spans="1:5">
      <c r="A3863" s="87">
        <v>92594</v>
      </c>
      <c r="B3863" s="78" t="s">
        <v>4203</v>
      </c>
      <c r="C3863" s="87" t="s">
        <v>119</v>
      </c>
      <c r="D3863" s="88">
        <v>1730.13</v>
      </c>
      <c r="E3863" s="126">
        <v>0.77769999999999995</v>
      </c>
    </row>
    <row r="3864" spans="1:5">
      <c r="A3864" s="87">
        <v>92614</v>
      </c>
      <c r="B3864" s="78" t="s">
        <v>4204</v>
      </c>
      <c r="C3864" s="87" t="s">
        <v>119</v>
      </c>
      <c r="D3864" s="88">
        <v>1595.38</v>
      </c>
      <c r="E3864" s="126">
        <v>0.75890000000000002</v>
      </c>
    </row>
    <row r="3865" spans="1:5">
      <c r="A3865" s="87">
        <v>92552</v>
      </c>
      <c r="B3865" s="78" t="s">
        <v>4205</v>
      </c>
      <c r="C3865" s="87" t="s">
        <v>119</v>
      </c>
      <c r="D3865" s="88">
        <v>2789.93</v>
      </c>
      <c r="E3865" s="126">
        <v>9.7999999999999997E-3</v>
      </c>
    </row>
    <row r="3866" spans="1:5">
      <c r="A3866" s="87">
        <v>92562</v>
      </c>
      <c r="B3866" s="78" t="s">
        <v>4206</v>
      </c>
      <c r="C3866" s="87" t="s">
        <v>119</v>
      </c>
      <c r="D3866" s="88">
        <v>2716.89</v>
      </c>
      <c r="E3866" s="126">
        <v>1.01E-2</v>
      </c>
    </row>
    <row r="3867" spans="1:5">
      <c r="A3867" s="87">
        <v>92553</v>
      </c>
      <c r="B3867" s="78" t="s">
        <v>4207</v>
      </c>
      <c r="C3867" s="87" t="s">
        <v>119</v>
      </c>
      <c r="D3867" s="88">
        <v>3216.28</v>
      </c>
      <c r="E3867" s="126">
        <v>8.5000000000000006E-3</v>
      </c>
    </row>
    <row r="3868" spans="1:5">
      <c r="A3868" s="87">
        <v>92563</v>
      </c>
      <c r="B3868" s="78" t="s">
        <v>4208</v>
      </c>
      <c r="C3868" s="87" t="s">
        <v>119</v>
      </c>
      <c r="D3868" s="88">
        <v>3140.36</v>
      </c>
      <c r="E3868" s="126">
        <v>8.6999999999999994E-3</v>
      </c>
    </row>
    <row r="3869" spans="1:5">
      <c r="A3869" s="87">
        <v>92554</v>
      </c>
      <c r="B3869" s="78" t="s">
        <v>4209</v>
      </c>
      <c r="C3869" s="87" t="s">
        <v>119</v>
      </c>
      <c r="D3869" s="88">
        <v>3330.98</v>
      </c>
      <c r="E3869" s="126">
        <v>8.2000000000000007E-3</v>
      </c>
    </row>
    <row r="3870" spans="1:5">
      <c r="A3870" s="87">
        <v>92564</v>
      </c>
      <c r="B3870" s="78" t="s">
        <v>4210</v>
      </c>
      <c r="C3870" s="87" t="s">
        <v>119</v>
      </c>
      <c r="D3870" s="88">
        <v>3237.99</v>
      </c>
      <c r="E3870" s="126">
        <v>8.5000000000000006E-3</v>
      </c>
    </row>
    <row r="3871" spans="1:5">
      <c r="A3871" s="87">
        <v>92545</v>
      </c>
      <c r="B3871" s="78" t="s">
        <v>4211</v>
      </c>
      <c r="C3871" s="87" t="s">
        <v>119</v>
      </c>
      <c r="D3871" s="88">
        <v>1054.8699999999999</v>
      </c>
      <c r="E3871" s="126">
        <v>2.5999999999999999E-2</v>
      </c>
    </row>
    <row r="3872" spans="1:5">
      <c r="A3872" s="87">
        <v>92555</v>
      </c>
      <c r="B3872" s="78" t="s">
        <v>4212</v>
      </c>
      <c r="C3872" s="87" t="s">
        <v>119</v>
      </c>
      <c r="D3872" s="88">
        <v>1052.44</v>
      </c>
      <c r="E3872" s="126">
        <v>2.5999999999999999E-2</v>
      </c>
    </row>
    <row r="3873" spans="1:5">
      <c r="A3873" s="87">
        <v>92546</v>
      </c>
      <c r="B3873" s="78" t="s">
        <v>4213</v>
      </c>
      <c r="C3873" s="87" t="s">
        <v>119</v>
      </c>
      <c r="D3873" s="88">
        <v>1331.13</v>
      </c>
      <c r="E3873" s="126">
        <v>2.06E-2</v>
      </c>
    </row>
    <row r="3874" spans="1:5">
      <c r="A3874" s="87">
        <v>92556</v>
      </c>
      <c r="B3874" s="78" t="s">
        <v>4214</v>
      </c>
      <c r="C3874" s="87" t="s">
        <v>119</v>
      </c>
      <c r="D3874" s="88">
        <v>1300.93</v>
      </c>
      <c r="E3874" s="126">
        <v>2.1100000000000001E-2</v>
      </c>
    </row>
    <row r="3875" spans="1:5">
      <c r="A3875" s="87">
        <v>92547</v>
      </c>
      <c r="B3875" s="78" t="s">
        <v>4215</v>
      </c>
      <c r="C3875" s="87" t="s">
        <v>119</v>
      </c>
      <c r="D3875" s="88">
        <v>1408.71</v>
      </c>
      <c r="E3875" s="126">
        <v>1.95E-2</v>
      </c>
    </row>
    <row r="3876" spans="1:5">
      <c r="A3876" s="87">
        <v>92557</v>
      </c>
      <c r="B3876" s="78" t="s">
        <v>4216</v>
      </c>
      <c r="C3876" s="87" t="s">
        <v>119</v>
      </c>
      <c r="D3876" s="88">
        <v>1377.69</v>
      </c>
      <c r="E3876" s="126">
        <v>1.9900000000000001E-2</v>
      </c>
    </row>
    <row r="3877" spans="1:5">
      <c r="A3877" s="87">
        <v>92548</v>
      </c>
      <c r="B3877" s="78" t="s">
        <v>4217</v>
      </c>
      <c r="C3877" s="87" t="s">
        <v>119</v>
      </c>
      <c r="D3877" s="88">
        <v>1578.11</v>
      </c>
      <c r="E3877" s="126">
        <v>1.7399999999999999E-2</v>
      </c>
    </row>
    <row r="3878" spans="1:5">
      <c r="A3878" s="87">
        <v>92558</v>
      </c>
      <c r="B3878" s="78" t="s">
        <v>4218</v>
      </c>
      <c r="C3878" s="87" t="s">
        <v>119</v>
      </c>
      <c r="D3878" s="88">
        <v>1557.86</v>
      </c>
      <c r="E3878" s="126">
        <v>1.7600000000000001E-2</v>
      </c>
    </row>
    <row r="3879" spans="1:5">
      <c r="A3879" s="87">
        <v>92549</v>
      </c>
      <c r="B3879" s="78" t="s">
        <v>4219</v>
      </c>
      <c r="C3879" s="87" t="s">
        <v>119</v>
      </c>
      <c r="D3879" s="88">
        <v>1995.26</v>
      </c>
      <c r="E3879" s="126">
        <v>1.37E-2</v>
      </c>
    </row>
    <row r="3880" spans="1:5">
      <c r="A3880" s="87">
        <v>92559</v>
      </c>
      <c r="B3880" s="78" t="s">
        <v>4220</v>
      </c>
      <c r="C3880" s="87" t="s">
        <v>119</v>
      </c>
      <c r="D3880" s="88">
        <v>1960.93</v>
      </c>
      <c r="E3880" s="126">
        <v>1.4E-2</v>
      </c>
    </row>
    <row r="3881" spans="1:5">
      <c r="A3881" s="87">
        <v>92550</v>
      </c>
      <c r="B3881" s="78" t="s">
        <v>4221</v>
      </c>
      <c r="C3881" s="87" t="s">
        <v>119</v>
      </c>
      <c r="D3881" s="88">
        <v>2455.3000000000002</v>
      </c>
      <c r="E3881" s="126">
        <v>1.12E-2</v>
      </c>
    </row>
    <row r="3882" spans="1:5">
      <c r="A3882" s="87">
        <v>92560</v>
      </c>
      <c r="B3882" s="78" t="s">
        <v>4222</v>
      </c>
      <c r="C3882" s="87" t="s">
        <v>119</v>
      </c>
      <c r="D3882" s="88">
        <v>2409.79</v>
      </c>
      <c r="E3882" s="126">
        <v>1.14E-2</v>
      </c>
    </row>
    <row r="3883" spans="1:5">
      <c r="A3883" s="87">
        <v>92551</v>
      </c>
      <c r="B3883" s="78" t="s">
        <v>4223</v>
      </c>
      <c r="C3883" s="87" t="s">
        <v>119</v>
      </c>
      <c r="D3883" s="88">
        <v>2555.2800000000002</v>
      </c>
      <c r="E3883" s="126">
        <v>1.0699999999999999E-2</v>
      </c>
    </row>
    <row r="3884" spans="1:5">
      <c r="A3884" s="87">
        <v>92561</v>
      </c>
      <c r="B3884" s="78" t="s">
        <v>4224</v>
      </c>
      <c r="C3884" s="87" t="s">
        <v>119</v>
      </c>
      <c r="D3884" s="88">
        <v>2510</v>
      </c>
      <c r="E3884" s="126">
        <v>1.09E-2</v>
      </c>
    </row>
    <row r="3885" spans="1:5">
      <c r="A3885" s="87">
        <v>92262</v>
      </c>
      <c r="B3885" s="78" t="s">
        <v>4225</v>
      </c>
      <c r="C3885" s="87" t="s">
        <v>119</v>
      </c>
      <c r="D3885" s="88">
        <v>737.88</v>
      </c>
      <c r="E3885" s="126">
        <v>3.7100000000000001E-2</v>
      </c>
    </row>
    <row r="3886" spans="1:5">
      <c r="A3886" s="87">
        <v>106149</v>
      </c>
      <c r="B3886" s="78" t="s">
        <v>4226</v>
      </c>
      <c r="C3886" s="87" t="s">
        <v>119</v>
      </c>
      <c r="D3886" s="88">
        <v>853.7</v>
      </c>
      <c r="E3886" s="126">
        <v>3.2099999999999997E-2</v>
      </c>
    </row>
    <row r="3887" spans="1:5">
      <c r="A3887" s="87">
        <v>106150</v>
      </c>
      <c r="B3887" s="78" t="s">
        <v>4227</v>
      </c>
      <c r="C3887" s="87" t="s">
        <v>119</v>
      </c>
      <c r="D3887" s="88">
        <v>988.05</v>
      </c>
      <c r="E3887" s="126">
        <v>2.7699999999999999E-2</v>
      </c>
    </row>
    <row r="3888" spans="1:5">
      <c r="A3888" s="87">
        <v>106151</v>
      </c>
      <c r="B3888" s="78" t="s">
        <v>4228</v>
      </c>
      <c r="C3888" s="87" t="s">
        <v>119</v>
      </c>
      <c r="D3888" s="88">
        <v>1140.92</v>
      </c>
      <c r="E3888" s="126">
        <v>2.4E-2</v>
      </c>
    </row>
    <row r="3889" spans="1:5">
      <c r="A3889" s="87">
        <v>92259</v>
      </c>
      <c r="B3889" s="78" t="s">
        <v>4229</v>
      </c>
      <c r="C3889" s="87" t="s">
        <v>119</v>
      </c>
      <c r="D3889" s="88">
        <v>468.03</v>
      </c>
      <c r="E3889" s="126">
        <v>5.8500000000000003E-2</v>
      </c>
    </row>
    <row r="3890" spans="1:5">
      <c r="A3890" s="87">
        <v>92260</v>
      </c>
      <c r="B3890" s="78" t="s">
        <v>4230</v>
      </c>
      <c r="C3890" s="87" t="s">
        <v>119</v>
      </c>
      <c r="D3890" s="88">
        <v>544.47</v>
      </c>
      <c r="E3890" s="126">
        <v>5.0299999999999997E-2</v>
      </c>
    </row>
    <row r="3891" spans="1:5">
      <c r="A3891" s="87">
        <v>92261</v>
      </c>
      <c r="B3891" s="78" t="s">
        <v>4231</v>
      </c>
      <c r="C3891" s="87" t="s">
        <v>119</v>
      </c>
      <c r="D3891" s="88">
        <v>618.59</v>
      </c>
      <c r="E3891" s="126">
        <v>4.4299999999999999E-2</v>
      </c>
    </row>
    <row r="3892" spans="1:5">
      <c r="A3892" s="87">
        <v>92258</v>
      </c>
      <c r="B3892" s="78" t="s">
        <v>4232</v>
      </c>
      <c r="C3892" s="87" t="s">
        <v>119</v>
      </c>
      <c r="D3892" s="88">
        <v>408.6</v>
      </c>
      <c r="E3892" s="126">
        <v>6.7100000000000007E-2</v>
      </c>
    </row>
    <row r="3893" spans="1:5">
      <c r="A3893" s="87">
        <v>92255</v>
      </c>
      <c r="B3893" s="78" t="s">
        <v>4233</v>
      </c>
      <c r="C3893" s="87" t="s">
        <v>119</v>
      </c>
      <c r="D3893" s="88">
        <v>191.72</v>
      </c>
      <c r="E3893" s="126">
        <v>0.1429</v>
      </c>
    </row>
    <row r="3894" spans="1:5">
      <c r="A3894" s="87">
        <v>92256</v>
      </c>
      <c r="B3894" s="78" t="s">
        <v>4234</v>
      </c>
      <c r="C3894" s="87" t="s">
        <v>119</v>
      </c>
      <c r="D3894" s="88">
        <v>253.16</v>
      </c>
      <c r="E3894" s="126">
        <v>0.1082</v>
      </c>
    </row>
    <row r="3895" spans="1:5">
      <c r="A3895" s="87">
        <v>92257</v>
      </c>
      <c r="B3895" s="78" t="s">
        <v>4235</v>
      </c>
      <c r="C3895" s="87" t="s">
        <v>119</v>
      </c>
      <c r="D3895" s="88">
        <v>312.73</v>
      </c>
      <c r="E3895" s="126">
        <v>8.7599999999999997E-2</v>
      </c>
    </row>
    <row r="3896" spans="1:5">
      <c r="A3896" s="87">
        <v>100393</v>
      </c>
      <c r="B3896" s="78" t="s">
        <v>4236</v>
      </c>
      <c r="C3896" s="87" t="s">
        <v>359</v>
      </c>
      <c r="D3896" s="88">
        <v>20.350000000000001</v>
      </c>
      <c r="E3896" s="126">
        <v>0</v>
      </c>
    </row>
    <row r="3897" spans="1:5">
      <c r="A3897" s="87">
        <v>100389</v>
      </c>
      <c r="B3897" s="78" t="s">
        <v>4237</v>
      </c>
      <c r="C3897" s="87" t="s">
        <v>359</v>
      </c>
      <c r="D3897" s="88">
        <v>16.97</v>
      </c>
      <c r="E3897" s="126">
        <v>0</v>
      </c>
    </row>
    <row r="3898" spans="1:5">
      <c r="A3898" s="87">
        <v>100395</v>
      </c>
      <c r="B3898" s="78" t="s">
        <v>4238</v>
      </c>
      <c r="C3898" s="87" t="s">
        <v>359</v>
      </c>
      <c r="D3898" s="88">
        <v>22.35</v>
      </c>
      <c r="E3898" s="126">
        <v>0</v>
      </c>
    </row>
    <row r="3899" spans="1:5">
      <c r="A3899" s="87">
        <v>100391</v>
      </c>
      <c r="B3899" s="78" t="s">
        <v>4239</v>
      </c>
      <c r="C3899" s="87" t="s">
        <v>359</v>
      </c>
      <c r="D3899" s="88">
        <v>18.690000000000001</v>
      </c>
      <c r="E3899" s="126">
        <v>0</v>
      </c>
    </row>
    <row r="3900" spans="1:5">
      <c r="A3900" s="87">
        <v>100392</v>
      </c>
      <c r="B3900" s="78" t="s">
        <v>4240</v>
      </c>
      <c r="C3900" s="87" t="s">
        <v>359</v>
      </c>
      <c r="D3900" s="88">
        <v>16.61</v>
      </c>
      <c r="E3900" s="126">
        <v>0</v>
      </c>
    </row>
    <row r="3901" spans="1:5">
      <c r="A3901" s="87">
        <v>100388</v>
      </c>
      <c r="B3901" s="78" t="s">
        <v>4241</v>
      </c>
      <c r="C3901" s="87" t="s">
        <v>359</v>
      </c>
      <c r="D3901" s="88">
        <v>21.11</v>
      </c>
      <c r="E3901" s="126">
        <v>0</v>
      </c>
    </row>
    <row r="3902" spans="1:5">
      <c r="A3902" s="87">
        <v>100394</v>
      </c>
      <c r="B3902" s="78" t="s">
        <v>4242</v>
      </c>
      <c r="C3902" s="87" t="s">
        <v>359</v>
      </c>
      <c r="D3902" s="88">
        <v>19.440000000000001</v>
      </c>
      <c r="E3902" s="126">
        <v>0</v>
      </c>
    </row>
    <row r="3903" spans="1:5">
      <c r="A3903" s="87">
        <v>100390</v>
      </c>
      <c r="B3903" s="78" t="s">
        <v>4243</v>
      </c>
      <c r="C3903" s="87" t="s">
        <v>359</v>
      </c>
      <c r="D3903" s="88">
        <v>24.74</v>
      </c>
      <c r="E3903" s="126">
        <v>0</v>
      </c>
    </row>
    <row r="3904" spans="1:5">
      <c r="A3904" s="87">
        <v>92575</v>
      </c>
      <c r="B3904" s="78" t="s">
        <v>4244</v>
      </c>
      <c r="C3904" s="87" t="s">
        <v>359</v>
      </c>
      <c r="D3904" s="88">
        <v>64.319999999999993</v>
      </c>
      <c r="E3904" s="126">
        <v>0.82630000000000003</v>
      </c>
    </row>
    <row r="3905" spans="1:5">
      <c r="A3905" s="87">
        <v>92569</v>
      </c>
      <c r="B3905" s="78" t="s">
        <v>4245</v>
      </c>
      <c r="C3905" s="87" t="s">
        <v>359</v>
      </c>
      <c r="D3905" s="88">
        <v>70.12</v>
      </c>
      <c r="E3905" s="126">
        <v>0.83930000000000005</v>
      </c>
    </row>
    <row r="3906" spans="1:5">
      <c r="A3906" s="87">
        <v>92578</v>
      </c>
      <c r="B3906" s="78" t="s">
        <v>4246</v>
      </c>
      <c r="C3906" s="87" t="s">
        <v>359</v>
      </c>
      <c r="D3906" s="88">
        <v>66.78</v>
      </c>
      <c r="E3906" s="126">
        <v>0.80620000000000003</v>
      </c>
    </row>
    <row r="3907" spans="1:5">
      <c r="A3907" s="87">
        <v>92572</v>
      </c>
      <c r="B3907" s="78" t="s">
        <v>4247</v>
      </c>
      <c r="C3907" s="87" t="s">
        <v>359</v>
      </c>
      <c r="D3907" s="88">
        <v>72.48</v>
      </c>
      <c r="E3907" s="126">
        <v>0.8165</v>
      </c>
    </row>
    <row r="3908" spans="1:5">
      <c r="A3908" s="87">
        <v>92576</v>
      </c>
      <c r="B3908" s="78" t="s">
        <v>4248</v>
      </c>
      <c r="C3908" s="87" t="s">
        <v>359</v>
      </c>
      <c r="D3908" s="88">
        <v>35.47</v>
      </c>
      <c r="E3908" s="126">
        <v>0.8619</v>
      </c>
    </row>
    <row r="3909" spans="1:5">
      <c r="A3909" s="87">
        <v>92570</v>
      </c>
      <c r="B3909" s="78" t="s">
        <v>4249</v>
      </c>
      <c r="C3909" s="87" t="s">
        <v>359</v>
      </c>
      <c r="D3909" s="88">
        <v>44.62</v>
      </c>
      <c r="E3909" s="126">
        <v>0.87670000000000003</v>
      </c>
    </row>
    <row r="3910" spans="1:5">
      <c r="A3910" s="87">
        <v>92579</v>
      </c>
      <c r="B3910" s="78" t="s">
        <v>4250</v>
      </c>
      <c r="C3910" s="87" t="s">
        <v>359</v>
      </c>
      <c r="D3910" s="88">
        <v>36.86</v>
      </c>
      <c r="E3910" s="126">
        <v>0.83420000000000005</v>
      </c>
    </row>
    <row r="3911" spans="1:5">
      <c r="A3911" s="87">
        <v>92573</v>
      </c>
      <c r="B3911" s="78" t="s">
        <v>4251</v>
      </c>
      <c r="C3911" s="87" t="s">
        <v>359</v>
      </c>
      <c r="D3911" s="88">
        <v>46.38</v>
      </c>
      <c r="E3911" s="126">
        <v>0.84860000000000002</v>
      </c>
    </row>
    <row r="3912" spans="1:5">
      <c r="A3912" s="87">
        <v>92574</v>
      </c>
      <c r="B3912" s="78" t="s">
        <v>4252</v>
      </c>
      <c r="C3912" s="87" t="s">
        <v>359</v>
      </c>
      <c r="D3912" s="88">
        <v>128.03</v>
      </c>
      <c r="E3912" s="126">
        <v>0.79410000000000003</v>
      </c>
    </row>
    <row r="3913" spans="1:5">
      <c r="A3913" s="87">
        <v>92568</v>
      </c>
      <c r="B3913" s="78" t="s">
        <v>4253</v>
      </c>
      <c r="C3913" s="87" t="s">
        <v>359</v>
      </c>
      <c r="D3913" s="88">
        <v>136.83000000000001</v>
      </c>
      <c r="E3913" s="126">
        <v>0.81279999999999997</v>
      </c>
    </row>
    <row r="3914" spans="1:5">
      <c r="A3914" s="87">
        <v>92577</v>
      </c>
      <c r="B3914" s="78" t="s">
        <v>4254</v>
      </c>
      <c r="C3914" s="87" t="s">
        <v>359</v>
      </c>
      <c r="D3914" s="88">
        <v>143.19</v>
      </c>
      <c r="E3914" s="126">
        <v>0.79430000000000001</v>
      </c>
    </row>
    <row r="3915" spans="1:5">
      <c r="A3915" s="87">
        <v>92571</v>
      </c>
      <c r="B3915" s="78" t="s">
        <v>4255</v>
      </c>
      <c r="C3915" s="87" t="s">
        <v>359</v>
      </c>
      <c r="D3915" s="88">
        <v>140.63</v>
      </c>
      <c r="E3915" s="126">
        <v>0.79849999999999999</v>
      </c>
    </row>
    <row r="3916" spans="1:5">
      <c r="A3916" s="87">
        <v>92581</v>
      </c>
      <c r="B3916" s="78" t="s">
        <v>4256</v>
      </c>
      <c r="C3916" s="87" t="s">
        <v>359</v>
      </c>
      <c r="D3916" s="88">
        <v>50.06</v>
      </c>
      <c r="E3916" s="126">
        <v>0.79900000000000004</v>
      </c>
    </row>
    <row r="3917" spans="1:5">
      <c r="A3917" s="87">
        <v>104314</v>
      </c>
      <c r="B3917" s="78" t="s">
        <v>4257</v>
      </c>
      <c r="C3917" s="87" t="s">
        <v>59</v>
      </c>
      <c r="D3917" s="88">
        <v>11.1</v>
      </c>
      <c r="E3917" s="126">
        <v>0.7802</v>
      </c>
    </row>
    <row r="3918" spans="1:5">
      <c r="A3918" s="87">
        <v>92580</v>
      </c>
      <c r="B3918" s="78" t="s">
        <v>104</v>
      </c>
      <c r="C3918" s="87" t="s">
        <v>359</v>
      </c>
      <c r="D3918" s="88">
        <v>48.2</v>
      </c>
      <c r="E3918" s="126">
        <v>0.77839999999999998</v>
      </c>
    </row>
    <row r="3919" spans="1:5">
      <c r="A3919" s="87">
        <v>92539</v>
      </c>
      <c r="B3919" s="78" t="s">
        <v>4258</v>
      </c>
      <c r="C3919" s="87" t="s">
        <v>359</v>
      </c>
      <c r="D3919" s="88">
        <v>89.96</v>
      </c>
      <c r="E3919" s="126">
        <v>0</v>
      </c>
    </row>
    <row r="3920" spans="1:5">
      <c r="A3920" s="87">
        <v>92540</v>
      </c>
      <c r="B3920" s="78" t="s">
        <v>4259</v>
      </c>
      <c r="C3920" s="87" t="s">
        <v>359</v>
      </c>
      <c r="D3920" s="88">
        <v>100.46</v>
      </c>
      <c r="E3920" s="126">
        <v>0</v>
      </c>
    </row>
    <row r="3921" spans="1:5">
      <c r="A3921" s="87">
        <v>92544</v>
      </c>
      <c r="B3921" s="78" t="s">
        <v>4260</v>
      </c>
      <c r="C3921" s="87" t="s">
        <v>359</v>
      </c>
      <c r="D3921" s="88">
        <v>22.25</v>
      </c>
      <c r="E3921" s="126">
        <v>0</v>
      </c>
    </row>
    <row r="3922" spans="1:5">
      <c r="A3922" s="87">
        <v>92543</v>
      </c>
      <c r="B3922" s="78" t="s">
        <v>4261</v>
      </c>
      <c r="C3922" s="87" t="s">
        <v>359</v>
      </c>
      <c r="D3922" s="88">
        <v>27.83</v>
      </c>
      <c r="E3922" s="126">
        <v>0</v>
      </c>
    </row>
    <row r="3923" spans="1:5">
      <c r="A3923" s="87">
        <v>97725</v>
      </c>
      <c r="B3923" s="78" t="s">
        <v>4262</v>
      </c>
      <c r="C3923" s="87" t="s">
        <v>445</v>
      </c>
      <c r="D3923" s="88">
        <v>0</v>
      </c>
      <c r="E3923" s="126"/>
    </row>
    <row r="3924" spans="1:5">
      <c r="A3924" s="87">
        <v>97721</v>
      </c>
      <c r="B3924" s="78" t="s">
        <v>4263</v>
      </c>
      <c r="C3924" s="87" t="s">
        <v>445</v>
      </c>
      <c r="D3924" s="88">
        <v>0</v>
      </c>
      <c r="E3924" s="126"/>
    </row>
    <row r="3925" spans="1:5">
      <c r="A3925" s="87">
        <v>97722</v>
      </c>
      <c r="B3925" s="78" t="s">
        <v>4264</v>
      </c>
      <c r="C3925" s="87" t="s">
        <v>445</v>
      </c>
      <c r="D3925" s="88">
        <v>0</v>
      </c>
      <c r="E3925" s="126"/>
    </row>
    <row r="3926" spans="1:5">
      <c r="A3926" s="87">
        <v>97724</v>
      </c>
      <c r="B3926" s="78" t="s">
        <v>4265</v>
      </c>
      <c r="C3926" s="87" t="s">
        <v>445</v>
      </c>
      <c r="D3926" s="88">
        <v>0</v>
      </c>
      <c r="E3926" s="126"/>
    </row>
    <row r="3927" spans="1:5">
      <c r="A3927" s="87">
        <v>97719</v>
      </c>
      <c r="B3927" s="78" t="s">
        <v>4266</v>
      </c>
      <c r="C3927" s="87" t="s">
        <v>445</v>
      </c>
      <c r="D3927" s="88">
        <v>0</v>
      </c>
      <c r="E3927" s="126"/>
    </row>
    <row r="3928" spans="1:5">
      <c r="A3928" s="87">
        <v>97723</v>
      </c>
      <c r="B3928" s="78" t="s">
        <v>4267</v>
      </c>
      <c r="C3928" s="87" t="s">
        <v>445</v>
      </c>
      <c r="D3928" s="88">
        <v>0</v>
      </c>
      <c r="E3928" s="126"/>
    </row>
    <row r="3929" spans="1:5">
      <c r="A3929" s="87">
        <v>104946</v>
      </c>
      <c r="B3929" s="78" t="s">
        <v>4268</v>
      </c>
      <c r="C3929" s="87" t="s">
        <v>445</v>
      </c>
      <c r="D3929" s="88">
        <v>0</v>
      </c>
      <c r="E3929" s="126"/>
    </row>
    <row r="3930" spans="1:5">
      <c r="A3930" s="87">
        <v>104944</v>
      </c>
      <c r="B3930" s="78" t="s">
        <v>4269</v>
      </c>
      <c r="C3930" s="87" t="s">
        <v>445</v>
      </c>
      <c r="D3930" s="88">
        <v>0</v>
      </c>
      <c r="E3930" s="126"/>
    </row>
    <row r="3931" spans="1:5">
      <c r="A3931" s="87">
        <v>104945</v>
      </c>
      <c r="B3931" s="78" t="s">
        <v>4270</v>
      </c>
      <c r="C3931" s="87" t="s">
        <v>445</v>
      </c>
      <c r="D3931" s="88">
        <v>0</v>
      </c>
      <c r="E3931" s="126"/>
    </row>
    <row r="3932" spans="1:5">
      <c r="A3932" s="87">
        <v>97720</v>
      </c>
      <c r="B3932" s="78" t="s">
        <v>4271</v>
      </c>
      <c r="C3932" s="87" t="s">
        <v>445</v>
      </c>
      <c r="D3932" s="88">
        <v>0</v>
      </c>
      <c r="E3932" s="126"/>
    </row>
    <row r="3933" spans="1:5">
      <c r="A3933" s="87">
        <v>97740</v>
      </c>
      <c r="B3933" s="78" t="s">
        <v>4272</v>
      </c>
      <c r="C3933" s="87" t="s">
        <v>445</v>
      </c>
      <c r="D3933" s="88">
        <v>2009.8</v>
      </c>
      <c r="E3933" s="126">
        <v>6.2899999999999998E-2</v>
      </c>
    </row>
    <row r="3934" spans="1:5">
      <c r="A3934" s="87">
        <v>97738</v>
      </c>
      <c r="B3934" s="78" t="s">
        <v>4273</v>
      </c>
      <c r="C3934" s="87" t="s">
        <v>445</v>
      </c>
      <c r="D3934" s="88">
        <v>3820.2</v>
      </c>
      <c r="E3934" s="126">
        <v>4.3E-3</v>
      </c>
    </row>
    <row r="3935" spans="1:5">
      <c r="A3935" s="87">
        <v>97739</v>
      </c>
      <c r="B3935" s="78" t="s">
        <v>4274</v>
      </c>
      <c r="C3935" s="87" t="s">
        <v>445</v>
      </c>
      <c r="D3935" s="88">
        <v>2824.42</v>
      </c>
      <c r="E3935" s="126">
        <v>8.6999999999999994E-3</v>
      </c>
    </row>
    <row r="3936" spans="1:5">
      <c r="A3936" s="87">
        <v>97736</v>
      </c>
      <c r="B3936" s="78" t="s">
        <v>4275</v>
      </c>
      <c r="C3936" s="87" t="s">
        <v>445</v>
      </c>
      <c r="D3936" s="88">
        <v>1504.68</v>
      </c>
      <c r="E3936" s="126">
        <v>6.5100000000000005E-2</v>
      </c>
    </row>
    <row r="3937" spans="1:5">
      <c r="A3937" s="87">
        <v>97734</v>
      </c>
      <c r="B3937" s="78" t="s">
        <v>4276</v>
      </c>
      <c r="C3937" s="87" t="s">
        <v>445</v>
      </c>
      <c r="D3937" s="88">
        <v>2967.14</v>
      </c>
      <c r="E3937" s="126">
        <v>1.11E-2</v>
      </c>
    </row>
    <row r="3938" spans="1:5">
      <c r="A3938" s="87">
        <v>97735</v>
      </c>
      <c r="B3938" s="78" t="s">
        <v>4277</v>
      </c>
      <c r="C3938" s="87" t="s">
        <v>445</v>
      </c>
      <c r="D3938" s="88">
        <v>2444.2199999999998</v>
      </c>
      <c r="E3938" s="126">
        <v>1.1900000000000001E-2</v>
      </c>
    </row>
    <row r="3939" spans="1:5">
      <c r="A3939" s="87">
        <v>97737</v>
      </c>
      <c r="B3939" s="78" t="s">
        <v>4278</v>
      </c>
      <c r="C3939" s="87" t="s">
        <v>445</v>
      </c>
      <c r="D3939" s="88">
        <v>3160.14</v>
      </c>
      <c r="E3939" s="126">
        <v>9.2999999999999992E-3</v>
      </c>
    </row>
    <row r="3940" spans="1:5">
      <c r="A3940" s="87">
        <v>97733</v>
      </c>
      <c r="B3940" s="78" t="s">
        <v>4279</v>
      </c>
      <c r="C3940" s="87" t="s">
        <v>445</v>
      </c>
      <c r="D3940" s="88">
        <v>3353.03</v>
      </c>
      <c r="E3940" s="126">
        <v>1.26E-2</v>
      </c>
    </row>
    <row r="3941" spans="1:5">
      <c r="A3941" s="87">
        <v>98616</v>
      </c>
      <c r="B3941" s="78" t="s">
        <v>4280</v>
      </c>
      <c r="C3941" s="87" t="s">
        <v>359</v>
      </c>
      <c r="D3941" s="88">
        <v>253.05</v>
      </c>
      <c r="E3941" s="126">
        <v>6.4299999999999996E-2</v>
      </c>
    </row>
    <row r="3942" spans="1:5">
      <c r="A3942" s="87">
        <v>98619</v>
      </c>
      <c r="B3942" s="78" t="s">
        <v>4281</v>
      </c>
      <c r="C3942" s="87" t="s">
        <v>359</v>
      </c>
      <c r="D3942" s="88">
        <v>276.29000000000002</v>
      </c>
      <c r="E3942" s="126">
        <v>5.3800000000000001E-2</v>
      </c>
    </row>
    <row r="3943" spans="1:5">
      <c r="A3943" s="87">
        <v>98622</v>
      </c>
      <c r="B3943" s="78" t="s">
        <v>4282</v>
      </c>
      <c r="C3943" s="87" t="s">
        <v>359</v>
      </c>
      <c r="D3943" s="88">
        <v>426.35</v>
      </c>
      <c r="E3943" s="126">
        <v>3.7900000000000003E-2</v>
      </c>
    </row>
    <row r="3944" spans="1:5">
      <c r="A3944" s="87">
        <v>98625</v>
      </c>
      <c r="B3944" s="78" t="s">
        <v>4283</v>
      </c>
      <c r="C3944" s="87" t="s">
        <v>359</v>
      </c>
      <c r="D3944" s="88">
        <v>448.22</v>
      </c>
      <c r="E3944" s="126">
        <v>3.4700000000000002E-2</v>
      </c>
    </row>
    <row r="3945" spans="1:5">
      <c r="A3945" s="87">
        <v>105918</v>
      </c>
      <c r="B3945" s="78" t="s">
        <v>4284</v>
      </c>
      <c r="C3945" s="87" t="s">
        <v>359</v>
      </c>
      <c r="D3945" s="88">
        <v>0</v>
      </c>
      <c r="E3945" s="126"/>
    </row>
    <row r="3946" spans="1:5">
      <c r="A3946" s="87">
        <v>98631</v>
      </c>
      <c r="B3946" s="78" t="s">
        <v>4285</v>
      </c>
      <c r="C3946" s="87" t="s">
        <v>359</v>
      </c>
      <c r="D3946" s="88">
        <v>0</v>
      </c>
      <c r="E3946" s="126"/>
    </row>
    <row r="3947" spans="1:5">
      <c r="A3947" s="87">
        <v>98637</v>
      </c>
      <c r="B3947" s="78" t="s">
        <v>4286</v>
      </c>
      <c r="C3947" s="87" t="s">
        <v>445</v>
      </c>
      <c r="D3947" s="88">
        <v>0</v>
      </c>
      <c r="E3947" s="126"/>
    </row>
    <row r="3948" spans="1:5">
      <c r="A3948" s="87">
        <v>98641</v>
      </c>
      <c r="B3948" s="78" t="s">
        <v>4287</v>
      </c>
      <c r="C3948" s="87" t="s">
        <v>445</v>
      </c>
      <c r="D3948" s="88">
        <v>0</v>
      </c>
      <c r="E3948" s="126"/>
    </row>
    <row r="3949" spans="1:5">
      <c r="A3949" s="87">
        <v>98645</v>
      </c>
      <c r="B3949" s="78" t="s">
        <v>4288</v>
      </c>
      <c r="C3949" s="87" t="s">
        <v>445</v>
      </c>
      <c r="D3949" s="88">
        <v>0</v>
      </c>
      <c r="E3949" s="126"/>
    </row>
    <row r="3950" spans="1:5">
      <c r="A3950" s="87">
        <v>98649</v>
      </c>
      <c r="B3950" s="78" t="s">
        <v>4289</v>
      </c>
      <c r="C3950" s="87" t="s">
        <v>445</v>
      </c>
      <c r="D3950" s="88">
        <v>0</v>
      </c>
      <c r="E3950" s="126"/>
    </row>
    <row r="3951" spans="1:5">
      <c r="A3951" s="87">
        <v>98653</v>
      </c>
      <c r="B3951" s="78" t="s">
        <v>4290</v>
      </c>
      <c r="C3951" s="87" t="s">
        <v>445</v>
      </c>
      <c r="D3951" s="88">
        <v>0</v>
      </c>
      <c r="E3951" s="126"/>
    </row>
    <row r="3952" spans="1:5">
      <c r="A3952" s="87">
        <v>98657</v>
      </c>
      <c r="B3952" s="78" t="s">
        <v>4291</v>
      </c>
      <c r="C3952" s="87" t="s">
        <v>97</v>
      </c>
      <c r="D3952" s="88">
        <v>693.34</v>
      </c>
      <c r="E3952" s="126">
        <v>4.9000000000000002E-2</v>
      </c>
    </row>
    <row r="3953" spans="1:5">
      <c r="A3953" s="87">
        <v>100344</v>
      </c>
      <c r="B3953" s="78" t="s">
        <v>4292</v>
      </c>
      <c r="C3953" s="87" t="s">
        <v>59</v>
      </c>
      <c r="D3953" s="88">
        <v>11.6</v>
      </c>
      <c r="E3953" s="126">
        <v>9.4999999999999998E-3</v>
      </c>
    </row>
    <row r="3954" spans="1:5">
      <c r="A3954" s="87">
        <v>100345</v>
      </c>
      <c r="B3954" s="78" t="s">
        <v>4293</v>
      </c>
      <c r="C3954" s="87" t="s">
        <v>59</v>
      </c>
      <c r="D3954" s="88">
        <v>9.02</v>
      </c>
      <c r="E3954" s="126">
        <v>8.8999999999999999E-3</v>
      </c>
    </row>
    <row r="3955" spans="1:5">
      <c r="A3955" s="87">
        <v>100346</v>
      </c>
      <c r="B3955" s="78" t="s">
        <v>4294</v>
      </c>
      <c r="C3955" s="87" t="s">
        <v>59</v>
      </c>
      <c r="D3955" s="88">
        <v>8.6</v>
      </c>
      <c r="E3955" s="126">
        <v>4.7000000000000002E-3</v>
      </c>
    </row>
    <row r="3956" spans="1:5">
      <c r="A3956" s="87">
        <v>100347</v>
      </c>
      <c r="B3956" s="78" t="s">
        <v>4295</v>
      </c>
      <c r="C3956" s="87" t="s">
        <v>59</v>
      </c>
      <c r="D3956" s="88">
        <v>9.67</v>
      </c>
      <c r="E3956" s="126">
        <v>2.0999999999999999E-3</v>
      </c>
    </row>
    <row r="3957" spans="1:5">
      <c r="A3957" s="87">
        <v>100348</v>
      </c>
      <c r="B3957" s="78" t="s">
        <v>4296</v>
      </c>
      <c r="C3957" s="87" t="s">
        <v>59</v>
      </c>
      <c r="D3957" s="88">
        <v>9.5</v>
      </c>
      <c r="E3957" s="126">
        <v>1.1000000000000001E-3</v>
      </c>
    </row>
    <row r="3958" spans="1:5">
      <c r="A3958" s="87">
        <v>100342</v>
      </c>
      <c r="B3958" s="78" t="s">
        <v>4297</v>
      </c>
      <c r="C3958" s="87" t="s">
        <v>59</v>
      </c>
      <c r="D3958" s="88">
        <v>16.04</v>
      </c>
      <c r="E3958" s="126">
        <v>1.3100000000000001E-2</v>
      </c>
    </row>
    <row r="3959" spans="1:5">
      <c r="A3959" s="87">
        <v>100343</v>
      </c>
      <c r="B3959" s="78" t="s">
        <v>4298</v>
      </c>
      <c r="C3959" s="87" t="s">
        <v>59</v>
      </c>
      <c r="D3959" s="88">
        <v>14.15</v>
      </c>
      <c r="E3959" s="126">
        <v>1.1299999999999999E-2</v>
      </c>
    </row>
    <row r="3960" spans="1:5">
      <c r="A3960" s="87">
        <v>100349</v>
      </c>
      <c r="B3960" s="78" t="s">
        <v>4299</v>
      </c>
      <c r="C3960" s="87" t="s">
        <v>445</v>
      </c>
      <c r="D3960" s="88">
        <v>662.56</v>
      </c>
      <c r="E3960" s="126">
        <v>2.9999999999999997E-4</v>
      </c>
    </row>
    <row r="3961" spans="1:5">
      <c r="A3961" s="87">
        <v>100336</v>
      </c>
      <c r="B3961" s="78" t="s">
        <v>4300</v>
      </c>
      <c r="C3961" s="87" t="s">
        <v>359</v>
      </c>
      <c r="D3961" s="88">
        <v>0</v>
      </c>
      <c r="E3961" s="126"/>
    </row>
    <row r="3962" spans="1:5">
      <c r="A3962" s="87">
        <v>100337</v>
      </c>
      <c r="B3962" s="78" t="s">
        <v>4301</v>
      </c>
      <c r="C3962" s="87" t="s">
        <v>359</v>
      </c>
      <c r="D3962" s="88">
        <v>0</v>
      </c>
      <c r="E3962" s="126"/>
    </row>
    <row r="3963" spans="1:5">
      <c r="A3963" s="87">
        <v>100339</v>
      </c>
      <c r="B3963" s="78" t="s">
        <v>4302</v>
      </c>
      <c r="C3963" s="87" t="s">
        <v>359</v>
      </c>
      <c r="D3963" s="88">
        <v>0</v>
      </c>
      <c r="E3963" s="126"/>
    </row>
    <row r="3964" spans="1:5">
      <c r="A3964" s="87">
        <v>100340</v>
      </c>
      <c r="B3964" s="78" t="s">
        <v>4303</v>
      </c>
      <c r="C3964" s="87" t="s">
        <v>359</v>
      </c>
      <c r="D3964" s="88">
        <v>0</v>
      </c>
      <c r="E3964" s="126"/>
    </row>
    <row r="3965" spans="1:5">
      <c r="A3965" s="87">
        <v>105805</v>
      </c>
      <c r="B3965" s="78" t="s">
        <v>4304</v>
      </c>
      <c r="C3965" s="87" t="s">
        <v>359</v>
      </c>
      <c r="D3965" s="88">
        <v>871.24</v>
      </c>
      <c r="E3965" s="126">
        <v>0.71409999999999996</v>
      </c>
    </row>
    <row r="3966" spans="1:5">
      <c r="A3966" s="87">
        <v>105806</v>
      </c>
      <c r="B3966" s="78" t="s">
        <v>4305</v>
      </c>
      <c r="C3966" s="87" t="s">
        <v>359</v>
      </c>
      <c r="D3966" s="88">
        <v>556.88</v>
      </c>
      <c r="E3966" s="126">
        <v>0.59619999999999995</v>
      </c>
    </row>
    <row r="3967" spans="1:5">
      <c r="A3967" s="87">
        <v>105807</v>
      </c>
      <c r="B3967" s="78" t="s">
        <v>4306</v>
      </c>
      <c r="C3967" s="87" t="s">
        <v>359</v>
      </c>
      <c r="D3967" s="88">
        <v>699.35</v>
      </c>
      <c r="E3967" s="126">
        <v>0.66739999999999999</v>
      </c>
    </row>
    <row r="3968" spans="1:5">
      <c r="A3968" s="87">
        <v>105808</v>
      </c>
      <c r="B3968" s="78" t="s">
        <v>4307</v>
      </c>
      <c r="C3968" s="87" t="s">
        <v>359</v>
      </c>
      <c r="D3968" s="88">
        <v>463.58</v>
      </c>
      <c r="E3968" s="126">
        <v>0.5373</v>
      </c>
    </row>
    <row r="3969" spans="1:5">
      <c r="A3969" s="87">
        <v>100341</v>
      </c>
      <c r="B3969" s="78" t="s">
        <v>4308</v>
      </c>
      <c r="C3969" s="87" t="s">
        <v>359</v>
      </c>
      <c r="D3969" s="88">
        <v>40.58</v>
      </c>
      <c r="E3969" s="126">
        <v>0</v>
      </c>
    </row>
    <row r="3970" spans="1:5">
      <c r="A3970" s="87">
        <v>100351</v>
      </c>
      <c r="B3970" s="78" t="s">
        <v>4309</v>
      </c>
      <c r="C3970" s="87" t="s">
        <v>359</v>
      </c>
      <c r="D3970" s="88">
        <v>0</v>
      </c>
      <c r="E3970" s="126"/>
    </row>
    <row r="3971" spans="1:5">
      <c r="A3971" s="87">
        <v>100353</v>
      </c>
      <c r="B3971" s="78" t="s">
        <v>4310</v>
      </c>
      <c r="C3971" s="87" t="s">
        <v>359</v>
      </c>
      <c r="D3971" s="88">
        <v>0</v>
      </c>
      <c r="E3971" s="126"/>
    </row>
    <row r="3972" spans="1:5">
      <c r="A3972" s="87">
        <v>100350</v>
      </c>
      <c r="B3972" s="78" t="s">
        <v>4311</v>
      </c>
      <c r="C3972" s="87" t="s">
        <v>359</v>
      </c>
      <c r="D3972" s="88">
        <v>0</v>
      </c>
      <c r="E3972" s="126"/>
    </row>
    <row r="3973" spans="1:5">
      <c r="A3973" s="87">
        <v>105043</v>
      </c>
      <c r="B3973" s="78" t="s">
        <v>4312</v>
      </c>
      <c r="C3973" s="87" t="s">
        <v>97</v>
      </c>
      <c r="D3973" s="88">
        <v>0</v>
      </c>
      <c r="E3973" s="126"/>
    </row>
    <row r="3974" spans="1:5">
      <c r="A3974" s="87">
        <v>105047</v>
      </c>
      <c r="B3974" s="78" t="s">
        <v>4313</v>
      </c>
      <c r="C3974" s="87" t="s">
        <v>97</v>
      </c>
      <c r="D3974" s="88">
        <v>0</v>
      </c>
      <c r="E3974" s="126"/>
    </row>
    <row r="3975" spans="1:5">
      <c r="A3975" s="87">
        <v>105044</v>
      </c>
      <c r="B3975" s="78" t="s">
        <v>4314</v>
      </c>
      <c r="C3975" s="87" t="s">
        <v>97</v>
      </c>
      <c r="D3975" s="88">
        <v>0</v>
      </c>
      <c r="E3975" s="126"/>
    </row>
    <row r="3976" spans="1:5">
      <c r="A3976" s="87">
        <v>105094</v>
      </c>
      <c r="B3976" s="78" t="s">
        <v>4315</v>
      </c>
      <c r="C3976" s="87" t="s">
        <v>97</v>
      </c>
      <c r="D3976" s="88">
        <v>0</v>
      </c>
      <c r="E3976" s="126"/>
    </row>
    <row r="3977" spans="1:5">
      <c r="A3977" s="87">
        <v>105096</v>
      </c>
      <c r="B3977" s="78" t="s">
        <v>4316</v>
      </c>
      <c r="C3977" s="87" t="s">
        <v>97</v>
      </c>
      <c r="D3977" s="88">
        <v>0</v>
      </c>
      <c r="E3977" s="126"/>
    </row>
    <row r="3978" spans="1:5">
      <c r="A3978" s="87">
        <v>105048</v>
      </c>
      <c r="B3978" s="78" t="s">
        <v>4317</v>
      </c>
      <c r="C3978" s="87" t="s">
        <v>97</v>
      </c>
      <c r="D3978" s="88">
        <v>0</v>
      </c>
      <c r="E3978" s="126"/>
    </row>
    <row r="3979" spans="1:5">
      <c r="A3979" s="87">
        <v>105097</v>
      </c>
      <c r="B3979" s="78" t="s">
        <v>4318</v>
      </c>
      <c r="C3979" s="87" t="s">
        <v>97</v>
      </c>
      <c r="D3979" s="88">
        <v>0</v>
      </c>
      <c r="E3979" s="126"/>
    </row>
    <row r="3980" spans="1:5">
      <c r="A3980" s="87">
        <v>105049</v>
      </c>
      <c r="B3980" s="78" t="s">
        <v>4319</v>
      </c>
      <c r="C3980" s="87" t="s">
        <v>97</v>
      </c>
      <c r="D3980" s="88">
        <v>0</v>
      </c>
      <c r="E3980" s="126"/>
    </row>
    <row r="3981" spans="1:5">
      <c r="A3981" s="87">
        <v>105051</v>
      </c>
      <c r="B3981" s="78" t="s">
        <v>4320</v>
      </c>
      <c r="C3981" s="87" t="s">
        <v>97</v>
      </c>
      <c r="D3981" s="88">
        <v>0</v>
      </c>
      <c r="E3981" s="126"/>
    </row>
    <row r="3982" spans="1:5">
      <c r="A3982" s="87">
        <v>105054</v>
      </c>
      <c r="B3982" s="78" t="s">
        <v>4321</v>
      </c>
      <c r="C3982" s="87" t="s">
        <v>97</v>
      </c>
      <c r="D3982" s="88">
        <v>0</v>
      </c>
      <c r="E3982" s="126"/>
    </row>
    <row r="3983" spans="1:5">
      <c r="A3983" s="87">
        <v>105052</v>
      </c>
      <c r="B3983" s="78" t="s">
        <v>4322</v>
      </c>
      <c r="C3983" s="87" t="s">
        <v>97</v>
      </c>
      <c r="D3983" s="88">
        <v>0</v>
      </c>
      <c r="E3983" s="126"/>
    </row>
    <row r="3984" spans="1:5">
      <c r="A3984" s="87">
        <v>105055</v>
      </c>
      <c r="B3984" s="78" t="s">
        <v>4323</v>
      </c>
      <c r="C3984" s="87" t="s">
        <v>97</v>
      </c>
      <c r="D3984" s="88">
        <v>0</v>
      </c>
      <c r="E3984" s="126"/>
    </row>
    <row r="3985" spans="1:5">
      <c r="A3985" s="87">
        <v>105065</v>
      </c>
      <c r="B3985" s="78" t="s">
        <v>4324</v>
      </c>
      <c r="C3985" s="87" t="s">
        <v>97</v>
      </c>
      <c r="D3985" s="88">
        <v>0</v>
      </c>
      <c r="E3985" s="126"/>
    </row>
    <row r="3986" spans="1:5">
      <c r="A3986" s="87">
        <v>105059</v>
      </c>
      <c r="B3986" s="78" t="s">
        <v>4325</v>
      </c>
      <c r="C3986" s="87" t="s">
        <v>97</v>
      </c>
      <c r="D3986" s="88">
        <v>0</v>
      </c>
      <c r="E3986" s="126"/>
    </row>
    <row r="3987" spans="1:5">
      <c r="A3987" s="87">
        <v>105057</v>
      </c>
      <c r="B3987" s="78" t="s">
        <v>4326</v>
      </c>
      <c r="C3987" s="87" t="s">
        <v>97</v>
      </c>
      <c r="D3987" s="88">
        <v>0</v>
      </c>
      <c r="E3987" s="126"/>
    </row>
    <row r="3988" spans="1:5">
      <c r="A3988" s="87">
        <v>105060</v>
      </c>
      <c r="B3988" s="78" t="s">
        <v>4327</v>
      </c>
      <c r="C3988" s="87" t="s">
        <v>97</v>
      </c>
      <c r="D3988" s="88">
        <v>0</v>
      </c>
      <c r="E3988" s="126"/>
    </row>
    <row r="3989" spans="1:5">
      <c r="A3989" s="87">
        <v>105042</v>
      </c>
      <c r="B3989" s="78" t="s">
        <v>4328</v>
      </c>
      <c r="C3989" s="87" t="s">
        <v>97</v>
      </c>
      <c r="D3989" s="88">
        <v>69.52</v>
      </c>
      <c r="E3989" s="126">
        <v>0</v>
      </c>
    </row>
    <row r="3990" spans="1:5">
      <c r="A3990" s="87">
        <v>105046</v>
      </c>
      <c r="B3990" s="78" t="s">
        <v>4329</v>
      </c>
      <c r="C3990" s="87" t="s">
        <v>97</v>
      </c>
      <c r="D3990" s="88">
        <v>59.56</v>
      </c>
      <c r="E3990" s="126">
        <v>0</v>
      </c>
    </row>
    <row r="3991" spans="1:5">
      <c r="A3991" s="87">
        <v>105095</v>
      </c>
      <c r="B3991" s="78" t="s">
        <v>4330</v>
      </c>
      <c r="C3991" s="87" t="s">
        <v>97</v>
      </c>
      <c r="D3991" s="88">
        <v>106.23</v>
      </c>
      <c r="E3991" s="126">
        <v>0</v>
      </c>
    </row>
    <row r="3992" spans="1:5">
      <c r="A3992" s="87">
        <v>105098</v>
      </c>
      <c r="B3992" s="78" t="s">
        <v>4331</v>
      </c>
      <c r="C3992" s="87" t="s">
        <v>97</v>
      </c>
      <c r="D3992" s="88">
        <v>96.28</v>
      </c>
      <c r="E3992" s="126">
        <v>0</v>
      </c>
    </row>
    <row r="3993" spans="1:5">
      <c r="A3993" s="87">
        <v>105050</v>
      </c>
      <c r="B3993" s="78" t="s">
        <v>4332</v>
      </c>
      <c r="C3993" s="87" t="s">
        <v>97</v>
      </c>
      <c r="D3993" s="88">
        <v>226.35</v>
      </c>
      <c r="E3993" s="126">
        <v>0</v>
      </c>
    </row>
    <row r="3994" spans="1:5">
      <c r="A3994" s="87">
        <v>105053</v>
      </c>
      <c r="B3994" s="78" t="s">
        <v>4333</v>
      </c>
      <c r="C3994" s="87" t="s">
        <v>97</v>
      </c>
      <c r="D3994" s="88">
        <v>216.51</v>
      </c>
      <c r="E3994" s="126">
        <v>0</v>
      </c>
    </row>
    <row r="3995" spans="1:5">
      <c r="A3995" s="87">
        <v>105056</v>
      </c>
      <c r="B3995" s="78" t="s">
        <v>4334</v>
      </c>
      <c r="C3995" s="87" t="s">
        <v>97</v>
      </c>
      <c r="D3995" s="88">
        <v>314.64999999999998</v>
      </c>
      <c r="E3995" s="126">
        <v>0</v>
      </c>
    </row>
    <row r="3996" spans="1:5">
      <c r="A3996" s="87">
        <v>105058</v>
      </c>
      <c r="B3996" s="78" t="s">
        <v>4335</v>
      </c>
      <c r="C3996" s="87" t="s">
        <v>97</v>
      </c>
      <c r="D3996" s="88">
        <v>305.49</v>
      </c>
      <c r="E3996" s="126">
        <v>0</v>
      </c>
    </row>
    <row r="3997" spans="1:5">
      <c r="A3997" s="87">
        <v>105062</v>
      </c>
      <c r="B3997" s="78" t="s">
        <v>4336</v>
      </c>
      <c r="C3997" s="87" t="s">
        <v>97</v>
      </c>
      <c r="D3997" s="88">
        <v>0</v>
      </c>
      <c r="E3997" s="126"/>
    </row>
    <row r="3998" spans="1:5">
      <c r="A3998" s="87">
        <v>105066</v>
      </c>
      <c r="B3998" s="78" t="s">
        <v>4337</v>
      </c>
      <c r="C3998" s="87" t="s">
        <v>97</v>
      </c>
      <c r="D3998" s="88">
        <v>0</v>
      </c>
      <c r="E3998" s="126"/>
    </row>
    <row r="3999" spans="1:5">
      <c r="A3999" s="87">
        <v>105063</v>
      </c>
      <c r="B3999" s="78" t="s">
        <v>4338</v>
      </c>
      <c r="C3999" s="87" t="s">
        <v>97</v>
      </c>
      <c r="D3999" s="88">
        <v>0</v>
      </c>
      <c r="E3999" s="126"/>
    </row>
    <row r="4000" spans="1:5">
      <c r="A4000" s="87">
        <v>105067</v>
      </c>
      <c r="B4000" s="78" t="s">
        <v>4339</v>
      </c>
      <c r="C4000" s="87" t="s">
        <v>97</v>
      </c>
      <c r="D4000" s="88">
        <v>0</v>
      </c>
      <c r="E4000" s="126"/>
    </row>
    <row r="4001" spans="1:5">
      <c r="A4001" s="87">
        <v>105069</v>
      </c>
      <c r="B4001" s="78" t="s">
        <v>4340</v>
      </c>
      <c r="C4001" s="87" t="s">
        <v>97</v>
      </c>
      <c r="D4001" s="88">
        <v>0</v>
      </c>
      <c r="E4001" s="126"/>
    </row>
    <row r="4002" spans="1:5">
      <c r="A4002" s="87">
        <v>105072</v>
      </c>
      <c r="B4002" s="78" t="s">
        <v>4341</v>
      </c>
      <c r="C4002" s="87" t="s">
        <v>97</v>
      </c>
      <c r="D4002" s="88">
        <v>0</v>
      </c>
      <c r="E4002" s="126"/>
    </row>
    <row r="4003" spans="1:5">
      <c r="A4003" s="87">
        <v>105070</v>
      </c>
      <c r="B4003" s="78" t="s">
        <v>4342</v>
      </c>
      <c r="C4003" s="87" t="s">
        <v>97</v>
      </c>
      <c r="D4003" s="88">
        <v>0</v>
      </c>
      <c r="E4003" s="126"/>
    </row>
    <row r="4004" spans="1:5">
      <c r="A4004" s="87">
        <v>105073</v>
      </c>
      <c r="B4004" s="78" t="s">
        <v>4343</v>
      </c>
      <c r="C4004" s="87" t="s">
        <v>97</v>
      </c>
      <c r="D4004" s="88">
        <v>0</v>
      </c>
      <c r="E4004" s="126"/>
    </row>
    <row r="4005" spans="1:5">
      <c r="A4005" s="87">
        <v>105075</v>
      </c>
      <c r="B4005" s="78" t="s">
        <v>4344</v>
      </c>
      <c r="C4005" s="87" t="s">
        <v>97</v>
      </c>
      <c r="D4005" s="88">
        <v>0</v>
      </c>
      <c r="E4005" s="126"/>
    </row>
    <row r="4006" spans="1:5">
      <c r="A4006" s="87">
        <v>105078</v>
      </c>
      <c r="B4006" s="78" t="s">
        <v>4345</v>
      </c>
      <c r="C4006" s="87" t="s">
        <v>97</v>
      </c>
      <c r="D4006" s="88">
        <v>0</v>
      </c>
      <c r="E4006" s="126"/>
    </row>
    <row r="4007" spans="1:5">
      <c r="A4007" s="87">
        <v>105076</v>
      </c>
      <c r="B4007" s="78" t="s">
        <v>4346</v>
      </c>
      <c r="C4007" s="87" t="s">
        <v>97</v>
      </c>
      <c r="D4007" s="88">
        <v>0</v>
      </c>
      <c r="E4007" s="126"/>
    </row>
    <row r="4008" spans="1:5">
      <c r="A4008" s="87">
        <v>105079</v>
      </c>
      <c r="B4008" s="78" t="s">
        <v>4347</v>
      </c>
      <c r="C4008" s="87" t="s">
        <v>97</v>
      </c>
      <c r="D4008" s="88">
        <v>0</v>
      </c>
      <c r="E4008" s="126"/>
    </row>
    <row r="4009" spans="1:5">
      <c r="A4009" s="87">
        <v>105061</v>
      </c>
      <c r="B4009" s="78" t="s">
        <v>4348</v>
      </c>
      <c r="C4009" s="87" t="s">
        <v>97</v>
      </c>
      <c r="D4009" s="88">
        <v>99.57</v>
      </c>
      <c r="E4009" s="126">
        <v>0</v>
      </c>
    </row>
    <row r="4010" spans="1:5">
      <c r="A4010" s="87">
        <v>105064</v>
      </c>
      <c r="B4010" s="78" t="s">
        <v>4349</v>
      </c>
      <c r="C4010" s="87" t="s">
        <v>97</v>
      </c>
      <c r="D4010" s="88">
        <v>86.82</v>
      </c>
      <c r="E4010" s="126">
        <v>0</v>
      </c>
    </row>
    <row r="4011" spans="1:5">
      <c r="A4011" s="87">
        <v>105068</v>
      </c>
      <c r="B4011" s="78" t="s">
        <v>4350</v>
      </c>
      <c r="C4011" s="87" t="s">
        <v>97</v>
      </c>
      <c r="D4011" s="88">
        <v>167.53</v>
      </c>
      <c r="E4011" s="126">
        <v>0</v>
      </c>
    </row>
    <row r="4012" spans="1:5">
      <c r="A4012" s="87">
        <v>105071</v>
      </c>
      <c r="B4012" s="78" t="s">
        <v>4351</v>
      </c>
      <c r="C4012" s="87" t="s">
        <v>97</v>
      </c>
      <c r="D4012" s="88">
        <v>154.79</v>
      </c>
      <c r="E4012" s="126">
        <v>0</v>
      </c>
    </row>
    <row r="4013" spans="1:5">
      <c r="A4013" s="87">
        <v>105074</v>
      </c>
      <c r="B4013" s="78" t="s">
        <v>4352</v>
      </c>
      <c r="C4013" s="87" t="s">
        <v>97</v>
      </c>
      <c r="D4013" s="88">
        <v>262.64</v>
      </c>
      <c r="E4013" s="126">
        <v>0</v>
      </c>
    </row>
    <row r="4014" spans="1:5">
      <c r="A4014" s="87">
        <v>105077</v>
      </c>
      <c r="B4014" s="78" t="s">
        <v>4353</v>
      </c>
      <c r="C4014" s="87" t="s">
        <v>97</v>
      </c>
      <c r="D4014" s="88">
        <v>249.97</v>
      </c>
      <c r="E4014" s="126">
        <v>0</v>
      </c>
    </row>
    <row r="4015" spans="1:5">
      <c r="A4015" s="87">
        <v>105090</v>
      </c>
      <c r="B4015" s="78" t="s">
        <v>4354</v>
      </c>
      <c r="C4015" s="87" t="s">
        <v>359</v>
      </c>
      <c r="D4015" s="88">
        <v>585.41999999999996</v>
      </c>
      <c r="E4015" s="126">
        <v>0.84360000000000002</v>
      </c>
    </row>
    <row r="4016" spans="1:5">
      <c r="A4016" s="87">
        <v>105099</v>
      </c>
      <c r="B4016" s="78" t="s">
        <v>4355</v>
      </c>
      <c r="C4016" s="87" t="s">
        <v>97</v>
      </c>
      <c r="D4016" s="88">
        <v>90.97</v>
      </c>
      <c r="E4016" s="126">
        <v>0</v>
      </c>
    </row>
    <row r="4017" spans="1:5">
      <c r="A4017" s="87">
        <v>105100</v>
      </c>
      <c r="B4017" s="78" t="s">
        <v>4356</v>
      </c>
      <c r="C4017" s="87" t="s">
        <v>97</v>
      </c>
      <c r="D4017" s="88">
        <v>130.36000000000001</v>
      </c>
      <c r="E4017" s="126">
        <v>0</v>
      </c>
    </row>
    <row r="4018" spans="1:5">
      <c r="A4018" s="87">
        <v>105101</v>
      </c>
      <c r="B4018" s="78" t="s">
        <v>4357</v>
      </c>
      <c r="C4018" s="87" t="s">
        <v>97</v>
      </c>
      <c r="D4018" s="88">
        <v>256.08999999999997</v>
      </c>
      <c r="E4018" s="126">
        <v>0</v>
      </c>
    </row>
    <row r="4019" spans="1:5">
      <c r="A4019" s="87">
        <v>105102</v>
      </c>
      <c r="B4019" s="78" t="s">
        <v>4358</v>
      </c>
      <c r="C4019" s="87" t="s">
        <v>97</v>
      </c>
      <c r="D4019" s="88">
        <v>351.68</v>
      </c>
      <c r="E4019" s="126">
        <v>0</v>
      </c>
    </row>
    <row r="4020" spans="1:5">
      <c r="A4020" s="87">
        <v>105080</v>
      </c>
      <c r="B4020" s="78" t="s">
        <v>4359</v>
      </c>
      <c r="C4020" s="87" t="s">
        <v>97</v>
      </c>
      <c r="D4020" s="88">
        <v>72.83</v>
      </c>
      <c r="E4020" s="126">
        <v>0</v>
      </c>
    </row>
    <row r="4021" spans="1:5">
      <c r="A4021" s="87">
        <v>105081</v>
      </c>
      <c r="B4021" s="78" t="s">
        <v>4360</v>
      </c>
      <c r="C4021" s="87" t="s">
        <v>97</v>
      </c>
      <c r="D4021" s="88">
        <v>83.5</v>
      </c>
      <c r="E4021" s="126">
        <v>0</v>
      </c>
    </row>
    <row r="4022" spans="1:5">
      <c r="A4022" s="87">
        <v>105091</v>
      </c>
      <c r="B4022" s="78" t="s">
        <v>4361</v>
      </c>
      <c r="C4022" s="87" t="s">
        <v>97</v>
      </c>
      <c r="D4022" s="88">
        <v>142.16</v>
      </c>
      <c r="E4022" s="126">
        <v>0</v>
      </c>
    </row>
    <row r="4023" spans="1:5">
      <c r="A4023" s="87">
        <v>105089</v>
      </c>
      <c r="B4023" s="78" t="s">
        <v>4362</v>
      </c>
      <c r="C4023" s="87" t="s">
        <v>97</v>
      </c>
      <c r="D4023" s="88">
        <v>178.07</v>
      </c>
      <c r="E4023" s="126">
        <v>0</v>
      </c>
    </row>
    <row r="4024" spans="1:5">
      <c r="A4024" s="87">
        <v>105082</v>
      </c>
      <c r="B4024" s="78" t="s">
        <v>4363</v>
      </c>
      <c r="C4024" s="87" t="s">
        <v>97</v>
      </c>
      <c r="D4024" s="88">
        <v>75.72</v>
      </c>
      <c r="E4024" s="126">
        <v>0</v>
      </c>
    </row>
    <row r="4025" spans="1:5">
      <c r="A4025" s="87">
        <v>105083</v>
      </c>
      <c r="B4025" s="78" t="s">
        <v>4364</v>
      </c>
      <c r="C4025" s="87" t="s">
        <v>97</v>
      </c>
      <c r="D4025" s="88">
        <v>84.82</v>
      </c>
      <c r="E4025" s="126">
        <v>0</v>
      </c>
    </row>
    <row r="4026" spans="1:5">
      <c r="A4026" s="87">
        <v>105084</v>
      </c>
      <c r="B4026" s="78" t="s">
        <v>4365</v>
      </c>
      <c r="C4026" s="87" t="s">
        <v>97</v>
      </c>
      <c r="D4026" s="88">
        <v>104.22</v>
      </c>
      <c r="E4026" s="126">
        <v>0</v>
      </c>
    </row>
    <row r="4027" spans="1:5">
      <c r="A4027" s="87">
        <v>105086</v>
      </c>
      <c r="B4027" s="78" t="s">
        <v>4366</v>
      </c>
      <c r="C4027" s="87" t="s">
        <v>97</v>
      </c>
      <c r="D4027" s="88">
        <v>97.05</v>
      </c>
      <c r="E4027" s="126">
        <v>0</v>
      </c>
    </row>
    <row r="4028" spans="1:5">
      <c r="A4028" s="87">
        <v>105087</v>
      </c>
      <c r="B4028" s="78" t="s">
        <v>4367</v>
      </c>
      <c r="C4028" s="87" t="s">
        <v>97</v>
      </c>
      <c r="D4028" s="88">
        <v>108.4</v>
      </c>
      <c r="E4028" s="126">
        <v>0</v>
      </c>
    </row>
    <row r="4029" spans="1:5">
      <c r="A4029" s="87">
        <v>105088</v>
      </c>
      <c r="B4029" s="78" t="s">
        <v>4368</v>
      </c>
      <c r="C4029" s="87" t="s">
        <v>97</v>
      </c>
      <c r="D4029" s="88">
        <v>192.63</v>
      </c>
      <c r="E4029" s="126">
        <v>0</v>
      </c>
    </row>
    <row r="4030" spans="1:5">
      <c r="A4030" s="87">
        <v>105092</v>
      </c>
      <c r="B4030" s="78" t="s">
        <v>4369</v>
      </c>
      <c r="C4030" s="87" t="s">
        <v>97</v>
      </c>
      <c r="D4030" s="88">
        <v>154.29</v>
      </c>
      <c r="E4030" s="126">
        <v>0</v>
      </c>
    </row>
    <row r="4031" spans="1:5">
      <c r="A4031" s="87">
        <v>105085</v>
      </c>
      <c r="B4031" s="78" t="s">
        <v>4370</v>
      </c>
      <c r="C4031" s="87" t="s">
        <v>97</v>
      </c>
      <c r="D4031" s="88">
        <v>108.73</v>
      </c>
      <c r="E4031" s="126">
        <v>0</v>
      </c>
    </row>
    <row r="4032" spans="1:5">
      <c r="A4032" s="87">
        <v>105093</v>
      </c>
      <c r="B4032" s="78" t="s">
        <v>4371</v>
      </c>
      <c r="C4032" s="87" t="s">
        <v>97</v>
      </c>
      <c r="D4032" s="88">
        <v>156.22999999999999</v>
      </c>
      <c r="E4032" s="126">
        <v>0</v>
      </c>
    </row>
    <row r="4033" spans="1:5">
      <c r="A4033" s="87">
        <v>105041</v>
      </c>
      <c r="B4033" s="78" t="s">
        <v>4372</v>
      </c>
      <c r="C4033" s="87" t="s">
        <v>97</v>
      </c>
      <c r="D4033" s="88">
        <v>65.08</v>
      </c>
      <c r="E4033" s="126">
        <v>0</v>
      </c>
    </row>
    <row r="4034" spans="1:5">
      <c r="A4034" s="87">
        <v>105045</v>
      </c>
      <c r="B4034" s="78" t="s">
        <v>4373</v>
      </c>
      <c r="C4034" s="87" t="s">
        <v>97</v>
      </c>
      <c r="D4034" s="88">
        <v>74.73</v>
      </c>
      <c r="E4034" s="126">
        <v>0</v>
      </c>
    </row>
    <row r="4035" spans="1:5">
      <c r="A4035" s="87">
        <v>93961</v>
      </c>
      <c r="B4035" s="78" t="s">
        <v>4374</v>
      </c>
      <c r="C4035" s="87" t="s">
        <v>97</v>
      </c>
      <c r="D4035" s="88">
        <v>202.15</v>
      </c>
      <c r="E4035" s="126">
        <v>5.4399999999999997E-2</v>
      </c>
    </row>
    <row r="4036" spans="1:5">
      <c r="A4036" s="87">
        <v>93971</v>
      </c>
      <c r="B4036" s="78" t="s">
        <v>4375</v>
      </c>
      <c r="C4036" s="87" t="s">
        <v>97</v>
      </c>
      <c r="D4036" s="88">
        <v>170.65</v>
      </c>
      <c r="E4036" s="126">
        <v>6.1499999999999999E-2</v>
      </c>
    </row>
    <row r="4037" spans="1:5">
      <c r="A4037" s="87">
        <v>93959</v>
      </c>
      <c r="B4037" s="78" t="s">
        <v>4376</v>
      </c>
      <c r="C4037" s="87" t="s">
        <v>97</v>
      </c>
      <c r="D4037" s="88">
        <v>224.8</v>
      </c>
      <c r="E4037" s="126">
        <v>5.9799999999999999E-2</v>
      </c>
    </row>
    <row r="4038" spans="1:5">
      <c r="A4038" s="87">
        <v>93969</v>
      </c>
      <c r="B4038" s="78" t="s">
        <v>4377</v>
      </c>
      <c r="C4038" s="87" t="s">
        <v>97</v>
      </c>
      <c r="D4038" s="88">
        <v>188.94</v>
      </c>
      <c r="E4038" s="126">
        <v>6.7299999999999999E-2</v>
      </c>
    </row>
    <row r="4039" spans="1:5">
      <c r="A4039" s="87">
        <v>93957</v>
      </c>
      <c r="B4039" s="78" t="s">
        <v>4378</v>
      </c>
      <c r="C4039" s="87" t="s">
        <v>97</v>
      </c>
      <c r="D4039" s="88">
        <v>278.77</v>
      </c>
      <c r="E4039" s="126">
        <v>7.1999999999999995E-2</v>
      </c>
    </row>
    <row r="4040" spans="1:5">
      <c r="A4040" s="87">
        <v>93967</v>
      </c>
      <c r="B4040" s="78" t="s">
        <v>4379</v>
      </c>
      <c r="C4040" s="87" t="s">
        <v>97</v>
      </c>
      <c r="D4040" s="88">
        <v>233.94</v>
      </c>
      <c r="E4040" s="126">
        <v>8.0500000000000002E-2</v>
      </c>
    </row>
    <row r="4041" spans="1:5">
      <c r="A4041" s="87">
        <v>104878</v>
      </c>
      <c r="B4041" s="78" t="s">
        <v>4380</v>
      </c>
      <c r="C4041" s="87" t="s">
        <v>119</v>
      </c>
      <c r="D4041" s="88">
        <v>2305.9899999999998</v>
      </c>
      <c r="E4041" s="126">
        <v>0.93679999999999997</v>
      </c>
    </row>
    <row r="4042" spans="1:5">
      <c r="A4042" s="87">
        <v>104877</v>
      </c>
      <c r="B4042" s="78" t="s">
        <v>4381</v>
      </c>
      <c r="C4042" s="87" t="s">
        <v>119</v>
      </c>
      <c r="D4042" s="88">
        <v>603.59</v>
      </c>
      <c r="E4042" s="126">
        <v>0.75849999999999995</v>
      </c>
    </row>
    <row r="4043" spans="1:5">
      <c r="A4043" s="87">
        <v>104841</v>
      </c>
      <c r="B4043" s="78" t="s">
        <v>4382</v>
      </c>
      <c r="C4043" s="87" t="s">
        <v>97</v>
      </c>
      <c r="D4043" s="88">
        <v>86.99</v>
      </c>
      <c r="E4043" s="126">
        <v>0.18190000000000001</v>
      </c>
    </row>
    <row r="4044" spans="1:5">
      <c r="A4044" s="87">
        <v>104849</v>
      </c>
      <c r="B4044" s="78" t="s">
        <v>4383</v>
      </c>
      <c r="C4044" s="87" t="s">
        <v>97</v>
      </c>
      <c r="D4044" s="88">
        <v>60.63</v>
      </c>
      <c r="E4044" s="126">
        <v>2.7E-2</v>
      </c>
    </row>
    <row r="4045" spans="1:5">
      <c r="A4045" s="87">
        <v>104887</v>
      </c>
      <c r="B4045" s="78" t="s">
        <v>4384</v>
      </c>
      <c r="C4045" s="87" t="s">
        <v>97</v>
      </c>
      <c r="D4045" s="88">
        <v>46.87</v>
      </c>
      <c r="E4045" s="126">
        <v>0.1323</v>
      </c>
    </row>
    <row r="4046" spans="1:5">
      <c r="A4046" s="87">
        <v>104844</v>
      </c>
      <c r="B4046" s="78" t="s">
        <v>4385</v>
      </c>
      <c r="C4046" s="87" t="s">
        <v>97</v>
      </c>
      <c r="D4046" s="88">
        <v>95.87</v>
      </c>
      <c r="E4046" s="126">
        <v>0.18729999999999999</v>
      </c>
    </row>
    <row r="4047" spans="1:5">
      <c r="A4047" s="87">
        <v>104852</v>
      </c>
      <c r="B4047" s="78" t="s">
        <v>4386</v>
      </c>
      <c r="C4047" s="87" t="s">
        <v>97</v>
      </c>
      <c r="D4047" s="88">
        <v>66.62</v>
      </c>
      <c r="E4047" s="126">
        <v>2.8400000000000002E-2</v>
      </c>
    </row>
    <row r="4048" spans="1:5">
      <c r="A4048" s="87">
        <v>104846</v>
      </c>
      <c r="B4048" s="78" t="s">
        <v>4387</v>
      </c>
      <c r="C4048" s="87" t="s">
        <v>97</v>
      </c>
      <c r="D4048" s="88">
        <v>109.08</v>
      </c>
      <c r="E4048" s="126">
        <v>0.19370000000000001</v>
      </c>
    </row>
    <row r="4049" spans="1:5">
      <c r="A4049" s="87">
        <v>104854</v>
      </c>
      <c r="B4049" s="78" t="s">
        <v>4388</v>
      </c>
      <c r="C4049" s="87" t="s">
        <v>97</v>
      </c>
      <c r="D4049" s="88">
        <v>75.56</v>
      </c>
      <c r="E4049" s="126">
        <v>3.0300000000000001E-2</v>
      </c>
    </row>
    <row r="4050" spans="1:5">
      <c r="A4050" s="87">
        <v>104890</v>
      </c>
      <c r="B4050" s="78" t="s">
        <v>4389</v>
      </c>
      <c r="C4050" s="87" t="s">
        <v>97</v>
      </c>
      <c r="D4050" s="88">
        <v>53.56</v>
      </c>
      <c r="E4050" s="126">
        <v>0.14580000000000001</v>
      </c>
    </row>
    <row r="4051" spans="1:5">
      <c r="A4051" s="87">
        <v>104842</v>
      </c>
      <c r="B4051" s="78" t="s">
        <v>4390</v>
      </c>
      <c r="C4051" s="87" t="s">
        <v>97</v>
      </c>
      <c r="D4051" s="88">
        <v>74.55</v>
      </c>
      <c r="E4051" s="126">
        <v>0.17199999999999999</v>
      </c>
    </row>
    <row r="4052" spans="1:5">
      <c r="A4052" s="87">
        <v>104850</v>
      </c>
      <c r="B4052" s="78" t="s">
        <v>4391</v>
      </c>
      <c r="C4052" s="87" t="s">
        <v>97</v>
      </c>
      <c r="D4052" s="88">
        <v>54.1</v>
      </c>
      <c r="E4052" s="126">
        <v>2.5100000000000001E-2</v>
      </c>
    </row>
    <row r="4053" spans="1:5">
      <c r="A4053" s="87">
        <v>104888</v>
      </c>
      <c r="B4053" s="78" t="s">
        <v>4392</v>
      </c>
      <c r="C4053" s="87" t="s">
        <v>97</v>
      </c>
      <c r="D4053" s="88">
        <v>42.7</v>
      </c>
      <c r="E4053" s="126">
        <v>0.1215</v>
      </c>
    </row>
    <row r="4054" spans="1:5">
      <c r="A4054" s="87">
        <v>104879</v>
      </c>
      <c r="B4054" s="78" t="s">
        <v>4393</v>
      </c>
      <c r="C4054" s="87" t="s">
        <v>97</v>
      </c>
      <c r="D4054" s="88">
        <v>81.95</v>
      </c>
      <c r="E4054" s="126">
        <v>0.1782</v>
      </c>
    </row>
    <row r="4055" spans="1:5">
      <c r="A4055" s="87">
        <v>104853</v>
      </c>
      <c r="B4055" s="78" t="s">
        <v>4394</v>
      </c>
      <c r="C4055" s="87" t="s">
        <v>97</v>
      </c>
      <c r="D4055" s="88">
        <v>59.14</v>
      </c>
      <c r="E4055" s="126">
        <v>2.7099999999999999E-2</v>
      </c>
    </row>
    <row r="4056" spans="1:5">
      <c r="A4056" s="87">
        <v>104847</v>
      </c>
      <c r="B4056" s="78" t="s">
        <v>4395</v>
      </c>
      <c r="C4056" s="87" t="s">
        <v>97</v>
      </c>
      <c r="D4056" s="88">
        <v>92.94</v>
      </c>
      <c r="E4056" s="126">
        <v>0.18559999999999999</v>
      </c>
    </row>
    <row r="4057" spans="1:5">
      <c r="A4057" s="87">
        <v>104855</v>
      </c>
      <c r="B4057" s="78" t="s">
        <v>4396</v>
      </c>
      <c r="C4057" s="87" t="s">
        <v>97</v>
      </c>
      <c r="D4057" s="88">
        <v>66.569999999999993</v>
      </c>
      <c r="E4057" s="126">
        <v>2.8799999999999999E-2</v>
      </c>
    </row>
    <row r="4058" spans="1:5">
      <c r="A4058" s="87">
        <v>104891</v>
      </c>
      <c r="B4058" s="78" t="s">
        <v>4397</v>
      </c>
      <c r="C4058" s="87" t="s">
        <v>97</v>
      </c>
      <c r="D4058" s="88">
        <v>48.31</v>
      </c>
      <c r="E4058" s="126">
        <v>0.13539999999999999</v>
      </c>
    </row>
    <row r="4059" spans="1:5">
      <c r="A4059" s="87">
        <v>104892</v>
      </c>
      <c r="B4059" s="78" t="s">
        <v>4398</v>
      </c>
      <c r="C4059" s="87" t="s">
        <v>97</v>
      </c>
      <c r="D4059" s="88">
        <v>107.76</v>
      </c>
      <c r="E4059" s="126">
        <v>0.19320000000000001</v>
      </c>
    </row>
    <row r="4060" spans="1:5">
      <c r="A4060" s="87">
        <v>104848</v>
      </c>
      <c r="B4060" s="78" t="s">
        <v>4399</v>
      </c>
      <c r="C4060" s="87" t="s">
        <v>97</v>
      </c>
      <c r="D4060" s="88">
        <v>70.319999999999993</v>
      </c>
      <c r="E4060" s="126">
        <v>2.9000000000000001E-2</v>
      </c>
    </row>
    <row r="4061" spans="1:5">
      <c r="A4061" s="87">
        <v>104886</v>
      </c>
      <c r="B4061" s="78" t="s">
        <v>4400</v>
      </c>
      <c r="C4061" s="87" t="s">
        <v>97</v>
      </c>
      <c r="D4061" s="88">
        <v>53.11</v>
      </c>
      <c r="E4061" s="126">
        <v>0.14499999999999999</v>
      </c>
    </row>
    <row r="4062" spans="1:5">
      <c r="A4062" s="87">
        <v>104843</v>
      </c>
      <c r="B4062" s="78" t="s">
        <v>4401</v>
      </c>
      <c r="C4062" s="87" t="s">
        <v>97</v>
      </c>
      <c r="D4062" s="88">
        <v>118.86</v>
      </c>
      <c r="E4062" s="126">
        <v>0.1976</v>
      </c>
    </row>
    <row r="4063" spans="1:5">
      <c r="A4063" s="87">
        <v>104851</v>
      </c>
      <c r="B4063" s="78" t="s">
        <v>4402</v>
      </c>
      <c r="C4063" s="87" t="s">
        <v>97</v>
      </c>
      <c r="D4063" s="88">
        <v>77.819999999999993</v>
      </c>
      <c r="E4063" s="126">
        <v>3.0499999999999999E-2</v>
      </c>
    </row>
    <row r="4064" spans="1:5">
      <c r="A4064" s="87">
        <v>104845</v>
      </c>
      <c r="B4064" s="78" t="s">
        <v>4403</v>
      </c>
      <c r="C4064" s="87" t="s">
        <v>97</v>
      </c>
      <c r="D4064" s="88">
        <v>135.30000000000001</v>
      </c>
      <c r="E4064" s="126">
        <v>0.2029</v>
      </c>
    </row>
    <row r="4065" spans="1:5">
      <c r="A4065" s="87">
        <v>104880</v>
      </c>
      <c r="B4065" s="78" t="s">
        <v>4404</v>
      </c>
      <c r="C4065" s="87" t="s">
        <v>97</v>
      </c>
      <c r="D4065" s="88">
        <v>88.95</v>
      </c>
      <c r="E4065" s="126">
        <v>3.2000000000000001E-2</v>
      </c>
    </row>
    <row r="4066" spans="1:5">
      <c r="A4066" s="87">
        <v>104889</v>
      </c>
      <c r="B4066" s="78" t="s">
        <v>4405</v>
      </c>
      <c r="C4066" s="87" t="s">
        <v>97</v>
      </c>
      <c r="D4066" s="88">
        <v>61.37</v>
      </c>
      <c r="E4066" s="126">
        <v>0.15809999999999999</v>
      </c>
    </row>
    <row r="4067" spans="1:5">
      <c r="A4067" s="87">
        <v>95108</v>
      </c>
      <c r="B4067" s="78" t="s">
        <v>4406</v>
      </c>
      <c r="C4067" s="87" t="s">
        <v>119</v>
      </c>
      <c r="D4067" s="88">
        <v>37.700000000000003</v>
      </c>
      <c r="E4067" s="126">
        <v>2.6499999999999999E-2</v>
      </c>
    </row>
    <row r="4068" spans="1:5">
      <c r="A4068" s="87">
        <v>104857</v>
      </c>
      <c r="B4068" s="78" t="s">
        <v>4407</v>
      </c>
      <c r="C4068" s="87" t="s">
        <v>97</v>
      </c>
      <c r="D4068" s="88">
        <v>0</v>
      </c>
      <c r="E4068" s="126"/>
    </row>
    <row r="4069" spans="1:5">
      <c r="A4069" s="87">
        <v>104859</v>
      </c>
      <c r="B4069" s="78" t="s">
        <v>4408</v>
      </c>
      <c r="C4069" s="87" t="s">
        <v>97</v>
      </c>
      <c r="D4069" s="88">
        <v>0</v>
      </c>
      <c r="E4069" s="126"/>
    </row>
    <row r="4070" spans="1:5">
      <c r="A4070" s="87">
        <v>104861</v>
      </c>
      <c r="B4070" s="78" t="s">
        <v>4409</v>
      </c>
      <c r="C4070" s="87" t="s">
        <v>97</v>
      </c>
      <c r="D4070" s="88">
        <v>0</v>
      </c>
      <c r="E4070" s="126"/>
    </row>
    <row r="4071" spans="1:5">
      <c r="A4071" s="87">
        <v>104856</v>
      </c>
      <c r="B4071" s="78" t="s">
        <v>4410</v>
      </c>
      <c r="C4071" s="87" t="s">
        <v>97</v>
      </c>
      <c r="D4071" s="88">
        <v>0</v>
      </c>
      <c r="E4071" s="126"/>
    </row>
    <row r="4072" spans="1:5">
      <c r="A4072" s="87">
        <v>104858</v>
      </c>
      <c r="B4072" s="78" t="s">
        <v>4411</v>
      </c>
      <c r="C4072" s="87" t="s">
        <v>97</v>
      </c>
      <c r="D4072" s="88">
        <v>0</v>
      </c>
      <c r="E4072" s="126"/>
    </row>
    <row r="4073" spans="1:5">
      <c r="A4073" s="87">
        <v>104860</v>
      </c>
      <c r="B4073" s="78" t="s">
        <v>4412</v>
      </c>
      <c r="C4073" s="87" t="s">
        <v>97</v>
      </c>
      <c r="D4073" s="88">
        <v>0</v>
      </c>
      <c r="E4073" s="126"/>
    </row>
    <row r="4074" spans="1:5">
      <c r="A4074" s="87">
        <v>104871</v>
      </c>
      <c r="B4074" s="78" t="s">
        <v>4413</v>
      </c>
      <c r="C4074" s="87" t="s">
        <v>97</v>
      </c>
      <c r="D4074" s="88">
        <v>0</v>
      </c>
      <c r="E4074" s="126"/>
    </row>
    <row r="4075" spans="1:5">
      <c r="A4075" s="87">
        <v>104883</v>
      </c>
      <c r="B4075" s="78" t="s">
        <v>4414</v>
      </c>
      <c r="C4075" s="87" t="s">
        <v>97</v>
      </c>
      <c r="D4075" s="88">
        <v>0</v>
      </c>
      <c r="E4075" s="126"/>
    </row>
    <row r="4076" spans="1:5">
      <c r="A4076" s="87">
        <v>104865</v>
      </c>
      <c r="B4076" s="78" t="s">
        <v>4415</v>
      </c>
      <c r="C4076" s="87" t="s">
        <v>97</v>
      </c>
      <c r="D4076" s="88">
        <v>0</v>
      </c>
      <c r="E4076" s="126"/>
    </row>
    <row r="4077" spans="1:5">
      <c r="A4077" s="87">
        <v>104872</v>
      </c>
      <c r="B4077" s="78" t="s">
        <v>4416</v>
      </c>
      <c r="C4077" s="87" t="s">
        <v>97</v>
      </c>
      <c r="D4077" s="88">
        <v>0</v>
      </c>
      <c r="E4077" s="126"/>
    </row>
    <row r="4078" spans="1:5">
      <c r="A4078" s="87">
        <v>104884</v>
      </c>
      <c r="B4078" s="78" t="s">
        <v>4417</v>
      </c>
      <c r="C4078" s="87" t="s">
        <v>97</v>
      </c>
      <c r="D4078" s="88">
        <v>0</v>
      </c>
      <c r="E4078" s="126"/>
    </row>
    <row r="4079" spans="1:5">
      <c r="A4079" s="87">
        <v>104866</v>
      </c>
      <c r="B4079" s="78" t="s">
        <v>4418</v>
      </c>
      <c r="C4079" s="87" t="s">
        <v>97</v>
      </c>
      <c r="D4079" s="88">
        <v>0</v>
      </c>
      <c r="E4079" s="126"/>
    </row>
    <row r="4080" spans="1:5">
      <c r="A4080" s="87">
        <v>104873</v>
      </c>
      <c r="B4080" s="78" t="s">
        <v>4419</v>
      </c>
      <c r="C4080" s="87" t="s">
        <v>97</v>
      </c>
      <c r="D4080" s="88">
        <v>0</v>
      </c>
      <c r="E4080" s="126"/>
    </row>
    <row r="4081" spans="1:5">
      <c r="A4081" s="87">
        <v>104885</v>
      </c>
      <c r="B4081" s="78" t="s">
        <v>4420</v>
      </c>
      <c r="C4081" s="87" t="s">
        <v>97</v>
      </c>
      <c r="D4081" s="88">
        <v>0</v>
      </c>
      <c r="E4081" s="126"/>
    </row>
    <row r="4082" spans="1:5">
      <c r="A4082" s="87">
        <v>104867</v>
      </c>
      <c r="B4082" s="78" t="s">
        <v>4421</v>
      </c>
      <c r="C4082" s="87" t="s">
        <v>97</v>
      </c>
      <c r="D4082" s="88">
        <v>0</v>
      </c>
      <c r="E4082" s="126"/>
    </row>
    <row r="4083" spans="1:5">
      <c r="A4083" s="87">
        <v>104868</v>
      </c>
      <c r="B4083" s="78" t="s">
        <v>4422</v>
      </c>
      <c r="C4083" s="87" t="s">
        <v>97</v>
      </c>
      <c r="D4083" s="88">
        <v>0</v>
      </c>
      <c r="E4083" s="126"/>
    </row>
    <row r="4084" spans="1:5">
      <c r="A4084" s="87">
        <v>104874</v>
      </c>
      <c r="B4084" s="78" t="s">
        <v>4423</v>
      </c>
      <c r="C4084" s="87" t="s">
        <v>97</v>
      </c>
      <c r="D4084" s="88">
        <v>0</v>
      </c>
      <c r="E4084" s="126"/>
    </row>
    <row r="4085" spans="1:5">
      <c r="A4085" s="87">
        <v>104862</v>
      </c>
      <c r="B4085" s="78" t="s">
        <v>4424</v>
      </c>
      <c r="C4085" s="87" t="s">
        <v>97</v>
      </c>
      <c r="D4085" s="88">
        <v>0</v>
      </c>
      <c r="E4085" s="126"/>
    </row>
    <row r="4086" spans="1:5">
      <c r="A4086" s="87">
        <v>104869</v>
      </c>
      <c r="B4086" s="78" t="s">
        <v>4425</v>
      </c>
      <c r="C4086" s="87" t="s">
        <v>97</v>
      </c>
      <c r="D4086" s="88">
        <v>0</v>
      </c>
      <c r="E4086" s="126"/>
    </row>
    <row r="4087" spans="1:5">
      <c r="A4087" s="87">
        <v>104881</v>
      </c>
      <c r="B4087" s="78" t="s">
        <v>4426</v>
      </c>
      <c r="C4087" s="87" t="s">
        <v>97</v>
      </c>
      <c r="D4087" s="88">
        <v>0</v>
      </c>
      <c r="E4087" s="126"/>
    </row>
    <row r="4088" spans="1:5">
      <c r="A4088" s="87">
        <v>104863</v>
      </c>
      <c r="B4088" s="78" t="s">
        <v>4427</v>
      </c>
      <c r="C4088" s="87" t="s">
        <v>97</v>
      </c>
      <c r="D4088" s="88">
        <v>0</v>
      </c>
      <c r="E4088" s="126"/>
    </row>
    <row r="4089" spans="1:5">
      <c r="A4089" s="87">
        <v>104870</v>
      </c>
      <c r="B4089" s="78" t="s">
        <v>4428</v>
      </c>
      <c r="C4089" s="87" t="s">
        <v>97</v>
      </c>
      <c r="D4089" s="88">
        <v>0</v>
      </c>
      <c r="E4089" s="126"/>
    </row>
    <row r="4090" spans="1:5">
      <c r="A4090" s="87">
        <v>104882</v>
      </c>
      <c r="B4090" s="78" t="s">
        <v>4429</v>
      </c>
      <c r="C4090" s="87" t="s">
        <v>97</v>
      </c>
      <c r="D4090" s="88">
        <v>0</v>
      </c>
      <c r="E4090" s="126"/>
    </row>
    <row r="4091" spans="1:5">
      <c r="A4091" s="87">
        <v>104864</v>
      </c>
      <c r="B4091" s="78" t="s">
        <v>4430</v>
      </c>
      <c r="C4091" s="87" t="s">
        <v>97</v>
      </c>
      <c r="D4091" s="88">
        <v>0</v>
      </c>
      <c r="E4091" s="126"/>
    </row>
    <row r="4092" spans="1:5">
      <c r="A4092" s="87">
        <v>104876</v>
      </c>
      <c r="B4092" s="78" t="s">
        <v>4431</v>
      </c>
      <c r="C4092" s="87" t="s">
        <v>119</v>
      </c>
      <c r="D4092" s="88">
        <v>21.38</v>
      </c>
      <c r="E4092" s="126">
        <v>1.3599999999999999E-2</v>
      </c>
    </row>
    <row r="4093" spans="1:5">
      <c r="A4093" s="87">
        <v>104875</v>
      </c>
      <c r="B4093" s="78" t="s">
        <v>4432</v>
      </c>
      <c r="C4093" s="87" t="s">
        <v>97</v>
      </c>
      <c r="D4093" s="88">
        <v>114.94</v>
      </c>
      <c r="E4093" s="126">
        <v>3.3799999999999997E-2</v>
      </c>
    </row>
    <row r="4094" spans="1:5">
      <c r="A4094" s="87">
        <v>105942</v>
      </c>
      <c r="B4094" s="78" t="s">
        <v>4433</v>
      </c>
      <c r="C4094" s="87" t="s">
        <v>97</v>
      </c>
      <c r="D4094" s="88">
        <v>0</v>
      </c>
      <c r="E4094" s="126"/>
    </row>
    <row r="4095" spans="1:5">
      <c r="A4095" s="87">
        <v>105943</v>
      </c>
      <c r="B4095" s="78" t="s">
        <v>4434</v>
      </c>
      <c r="C4095" s="87" t="s">
        <v>97</v>
      </c>
      <c r="D4095" s="88">
        <v>0</v>
      </c>
      <c r="E4095" s="126"/>
    </row>
    <row r="4096" spans="1:5">
      <c r="A4096" s="87">
        <v>105941</v>
      </c>
      <c r="B4096" s="78" t="s">
        <v>4435</v>
      </c>
      <c r="C4096" s="87" t="s">
        <v>359</v>
      </c>
      <c r="D4096" s="88">
        <v>0</v>
      </c>
      <c r="E4096" s="126"/>
    </row>
    <row r="4097" spans="1:5">
      <c r="A4097" s="87">
        <v>105940</v>
      </c>
      <c r="B4097" s="78" t="s">
        <v>4436</v>
      </c>
      <c r="C4097" s="87" t="s">
        <v>359</v>
      </c>
      <c r="D4097" s="88">
        <v>0</v>
      </c>
      <c r="E4097" s="126"/>
    </row>
    <row r="4098" spans="1:5">
      <c r="A4098" s="87">
        <v>105938</v>
      </c>
      <c r="B4098" s="78" t="s">
        <v>4437</v>
      </c>
      <c r="C4098" s="87" t="s">
        <v>359</v>
      </c>
      <c r="D4098" s="88">
        <v>0</v>
      </c>
      <c r="E4098" s="126"/>
    </row>
    <row r="4099" spans="1:5">
      <c r="A4099" s="87">
        <v>105939</v>
      </c>
      <c r="B4099" s="78" t="s">
        <v>4438</v>
      </c>
      <c r="C4099" s="87" t="s">
        <v>359</v>
      </c>
      <c r="D4099" s="88">
        <v>0</v>
      </c>
      <c r="E4099" s="126"/>
    </row>
    <row r="4100" spans="1:5">
      <c r="A4100" s="87">
        <v>96120</v>
      </c>
      <c r="B4100" s="78" t="s">
        <v>4439</v>
      </c>
      <c r="C4100" s="87" t="s">
        <v>97</v>
      </c>
      <c r="D4100" s="88">
        <v>2.9</v>
      </c>
      <c r="E4100" s="126">
        <v>0</v>
      </c>
    </row>
    <row r="4101" spans="1:5">
      <c r="A4101" s="87">
        <v>96123</v>
      </c>
      <c r="B4101" s="78" t="s">
        <v>4440</v>
      </c>
      <c r="C4101" s="87" t="s">
        <v>97</v>
      </c>
      <c r="D4101" s="88">
        <v>28.08</v>
      </c>
      <c r="E4101" s="126">
        <v>0</v>
      </c>
    </row>
    <row r="4102" spans="1:5">
      <c r="A4102" s="87">
        <v>96122</v>
      </c>
      <c r="B4102" s="78" t="s">
        <v>4441</v>
      </c>
      <c r="C4102" s="87" t="s">
        <v>97</v>
      </c>
      <c r="D4102" s="88">
        <v>46.45</v>
      </c>
      <c r="E4102" s="126">
        <v>0.1109</v>
      </c>
    </row>
    <row r="4103" spans="1:5">
      <c r="A4103" s="87">
        <v>96121</v>
      </c>
      <c r="B4103" s="78" t="s">
        <v>4442</v>
      </c>
      <c r="C4103" s="87" t="s">
        <v>97</v>
      </c>
      <c r="D4103" s="88">
        <v>11.84</v>
      </c>
      <c r="E4103" s="126">
        <v>0</v>
      </c>
    </row>
    <row r="4104" spans="1:5">
      <c r="A4104" s="87">
        <v>99054</v>
      </c>
      <c r="B4104" s="78" t="s">
        <v>4443</v>
      </c>
      <c r="C4104" s="87" t="s">
        <v>359</v>
      </c>
      <c r="D4104" s="88">
        <v>58.01</v>
      </c>
      <c r="E4104" s="126">
        <v>0</v>
      </c>
    </row>
    <row r="4105" spans="1:5">
      <c r="A4105" s="87">
        <v>96110</v>
      </c>
      <c r="B4105" s="78" t="s">
        <v>4444</v>
      </c>
      <c r="C4105" s="87" t="s">
        <v>359</v>
      </c>
      <c r="D4105" s="88">
        <v>69.66</v>
      </c>
      <c r="E4105" s="126">
        <v>0</v>
      </c>
    </row>
    <row r="4106" spans="1:5">
      <c r="A4106" s="87">
        <v>96114</v>
      </c>
      <c r="B4106" s="78" t="s">
        <v>4445</v>
      </c>
      <c r="C4106" s="87" t="s">
        <v>359</v>
      </c>
      <c r="D4106" s="88">
        <v>70.91</v>
      </c>
      <c r="E4106" s="126">
        <v>0</v>
      </c>
    </row>
    <row r="4107" spans="1:5">
      <c r="A4107" s="87">
        <v>104757</v>
      </c>
      <c r="B4107" s="78" t="s">
        <v>4446</v>
      </c>
      <c r="C4107" s="87" t="s">
        <v>359</v>
      </c>
      <c r="D4107" s="88">
        <v>96.07</v>
      </c>
      <c r="E4107" s="126">
        <v>0</v>
      </c>
    </row>
    <row r="4108" spans="1:5">
      <c r="A4108" s="87">
        <v>104756</v>
      </c>
      <c r="B4108" s="78" t="s">
        <v>4447</v>
      </c>
      <c r="C4108" s="87" t="s">
        <v>359</v>
      </c>
      <c r="D4108" s="88">
        <v>196.83</v>
      </c>
      <c r="E4108" s="126">
        <v>0.1779</v>
      </c>
    </row>
    <row r="4109" spans="1:5">
      <c r="A4109" s="87">
        <v>96112</v>
      </c>
      <c r="B4109" s="78" t="s">
        <v>4448</v>
      </c>
      <c r="C4109" s="87" t="s">
        <v>359</v>
      </c>
      <c r="D4109" s="88">
        <v>144.55000000000001</v>
      </c>
      <c r="E4109" s="126">
        <v>0.24229999999999999</v>
      </c>
    </row>
    <row r="4110" spans="1:5">
      <c r="A4110" s="87">
        <v>96113</v>
      </c>
      <c r="B4110" s="78" t="s">
        <v>4449</v>
      </c>
      <c r="C4110" s="87" t="s">
        <v>359</v>
      </c>
      <c r="D4110" s="88">
        <v>45.59</v>
      </c>
      <c r="E4110" s="126">
        <v>0</v>
      </c>
    </row>
    <row r="4111" spans="1:5">
      <c r="A4111" s="87">
        <v>96109</v>
      </c>
      <c r="B4111" s="78" t="s">
        <v>4450</v>
      </c>
      <c r="C4111" s="87" t="s">
        <v>359</v>
      </c>
      <c r="D4111" s="88">
        <v>50.62</v>
      </c>
      <c r="E4111" s="126">
        <v>0</v>
      </c>
    </row>
    <row r="4112" spans="1:5">
      <c r="A4112" s="87">
        <v>96116</v>
      </c>
      <c r="B4112" s="78" t="s">
        <v>111</v>
      </c>
      <c r="C4112" s="87" t="s">
        <v>359</v>
      </c>
      <c r="D4112" s="88">
        <v>63.93</v>
      </c>
      <c r="E4112" s="126">
        <v>0</v>
      </c>
    </row>
    <row r="4113" spans="1:5">
      <c r="A4113" s="87">
        <v>96111</v>
      </c>
      <c r="B4113" s="78" t="s">
        <v>4451</v>
      </c>
      <c r="C4113" s="87" t="s">
        <v>359</v>
      </c>
      <c r="D4113" s="88">
        <v>60.65</v>
      </c>
      <c r="E4113" s="126">
        <v>0</v>
      </c>
    </row>
    <row r="4114" spans="1:5">
      <c r="A4114" s="87">
        <v>96486</v>
      </c>
      <c r="B4114" s="78" t="s">
        <v>4452</v>
      </c>
      <c r="C4114" s="87" t="s">
        <v>359</v>
      </c>
      <c r="D4114" s="88">
        <v>74.260000000000005</v>
      </c>
      <c r="E4114" s="126">
        <v>0</v>
      </c>
    </row>
    <row r="4115" spans="1:5">
      <c r="A4115" s="87">
        <v>96485</v>
      </c>
      <c r="B4115" s="78" t="s">
        <v>4453</v>
      </c>
      <c r="C4115" s="87" t="s">
        <v>359</v>
      </c>
      <c r="D4115" s="88">
        <v>70.98</v>
      </c>
      <c r="E4115" s="126">
        <v>0</v>
      </c>
    </row>
    <row r="4116" spans="1:5">
      <c r="A4116" s="87">
        <v>97557</v>
      </c>
      <c r="B4116" s="78" t="s">
        <v>4454</v>
      </c>
      <c r="C4116" s="87" t="s">
        <v>359</v>
      </c>
      <c r="D4116" s="88">
        <v>0</v>
      </c>
      <c r="E4116" s="126"/>
    </row>
    <row r="4117" spans="1:5">
      <c r="A4117" s="87">
        <v>101807</v>
      </c>
      <c r="B4117" s="78" t="s">
        <v>4455</v>
      </c>
      <c r="C4117" s="87" t="s">
        <v>119</v>
      </c>
      <c r="D4117" s="88">
        <v>512.23</v>
      </c>
      <c r="E4117" s="126">
        <v>6.4999999999999997E-3</v>
      </c>
    </row>
    <row r="4118" spans="1:5">
      <c r="A4118" s="87">
        <v>101806</v>
      </c>
      <c r="B4118" s="78" t="s">
        <v>4456</v>
      </c>
      <c r="C4118" s="87" t="s">
        <v>119</v>
      </c>
      <c r="D4118" s="88">
        <v>536.09</v>
      </c>
      <c r="E4118" s="126">
        <v>6.1000000000000004E-3</v>
      </c>
    </row>
    <row r="4119" spans="1:5">
      <c r="A4119" s="87">
        <v>101808</v>
      </c>
      <c r="B4119" s="78" t="s">
        <v>4457</v>
      </c>
      <c r="C4119" s="87" t="s">
        <v>119</v>
      </c>
      <c r="D4119" s="88">
        <v>462.78</v>
      </c>
      <c r="E4119" s="126">
        <v>1.66E-2</v>
      </c>
    </row>
    <row r="4120" spans="1:5">
      <c r="A4120" s="87">
        <v>98058</v>
      </c>
      <c r="B4120" s="78" t="s">
        <v>4458</v>
      </c>
      <c r="C4120" s="87" t="s">
        <v>119</v>
      </c>
      <c r="D4120" s="88">
        <v>1532.09</v>
      </c>
      <c r="E4120" s="126">
        <v>3.9899999999999998E-2</v>
      </c>
    </row>
    <row r="4121" spans="1:5">
      <c r="A4121" s="87">
        <v>98059</v>
      </c>
      <c r="B4121" s="78" t="s">
        <v>4459</v>
      </c>
      <c r="C4121" s="87" t="s">
        <v>119</v>
      </c>
      <c r="D4121" s="88">
        <v>3288.49</v>
      </c>
      <c r="E4121" s="126">
        <v>4.8000000000000001E-2</v>
      </c>
    </row>
    <row r="4122" spans="1:5">
      <c r="A4122" s="87">
        <v>98060</v>
      </c>
      <c r="B4122" s="78" t="s">
        <v>4460</v>
      </c>
      <c r="C4122" s="87" t="s">
        <v>119</v>
      </c>
      <c r="D4122" s="88">
        <v>4619.72</v>
      </c>
      <c r="E4122" s="126">
        <v>5.0299999999999997E-2</v>
      </c>
    </row>
    <row r="4123" spans="1:5">
      <c r="A4123" s="87">
        <v>98061</v>
      </c>
      <c r="B4123" s="78" t="s">
        <v>4461</v>
      </c>
      <c r="C4123" s="87" t="s">
        <v>119</v>
      </c>
      <c r="D4123" s="88">
        <v>6451.06</v>
      </c>
      <c r="E4123" s="126">
        <v>0.05</v>
      </c>
    </row>
    <row r="4124" spans="1:5">
      <c r="A4124" s="87">
        <v>98088</v>
      </c>
      <c r="B4124" s="78" t="s">
        <v>4462</v>
      </c>
      <c r="C4124" s="87" t="s">
        <v>119</v>
      </c>
      <c r="D4124" s="88">
        <v>3224.75</v>
      </c>
      <c r="E4124" s="126">
        <v>1.15E-2</v>
      </c>
    </row>
    <row r="4125" spans="1:5">
      <c r="A4125" s="87">
        <v>98089</v>
      </c>
      <c r="B4125" s="78" t="s">
        <v>4463</v>
      </c>
      <c r="C4125" s="87" t="s">
        <v>119</v>
      </c>
      <c r="D4125" s="88">
        <v>5094.42</v>
      </c>
      <c r="E4125" s="126">
        <v>1.5100000000000001E-2</v>
      </c>
    </row>
    <row r="4126" spans="1:5">
      <c r="A4126" s="87">
        <v>98090</v>
      </c>
      <c r="B4126" s="78" t="s">
        <v>4464</v>
      </c>
      <c r="C4126" s="87" t="s">
        <v>119</v>
      </c>
      <c r="D4126" s="88">
        <v>7998.79</v>
      </c>
      <c r="E4126" s="126">
        <v>1.8499999999999999E-2</v>
      </c>
    </row>
    <row r="4127" spans="1:5">
      <c r="A4127" s="87">
        <v>98091</v>
      </c>
      <c r="B4127" s="78" t="s">
        <v>4465</v>
      </c>
      <c r="C4127" s="87" t="s">
        <v>119</v>
      </c>
      <c r="D4127" s="88">
        <v>10446.61</v>
      </c>
      <c r="E4127" s="126">
        <v>1.9800000000000002E-2</v>
      </c>
    </row>
    <row r="4128" spans="1:5">
      <c r="A4128" s="87">
        <v>98092</v>
      </c>
      <c r="B4128" s="78" t="s">
        <v>4466</v>
      </c>
      <c r="C4128" s="87" t="s">
        <v>119</v>
      </c>
      <c r="D4128" s="88">
        <v>12131.66</v>
      </c>
      <c r="E4128" s="126">
        <v>2.1100000000000001E-2</v>
      </c>
    </row>
    <row r="4129" spans="1:5">
      <c r="A4129" s="87">
        <v>98093</v>
      </c>
      <c r="B4129" s="78" t="s">
        <v>4467</v>
      </c>
      <c r="C4129" s="87" t="s">
        <v>119</v>
      </c>
      <c r="D4129" s="88">
        <v>14319.17</v>
      </c>
      <c r="E4129" s="126">
        <v>2.18E-2</v>
      </c>
    </row>
    <row r="4130" spans="1:5">
      <c r="A4130" s="87">
        <v>98072</v>
      </c>
      <c r="B4130" s="78" t="s">
        <v>4468</v>
      </c>
      <c r="C4130" s="87" t="s">
        <v>119</v>
      </c>
      <c r="D4130" s="88">
        <v>3748.22</v>
      </c>
      <c r="E4130" s="126">
        <v>1.3599999999999999E-2</v>
      </c>
    </row>
    <row r="4131" spans="1:5">
      <c r="A4131" s="87">
        <v>98073</v>
      </c>
      <c r="B4131" s="78" t="s">
        <v>4469</v>
      </c>
      <c r="C4131" s="87" t="s">
        <v>119</v>
      </c>
      <c r="D4131" s="88">
        <v>5911.4</v>
      </c>
      <c r="E4131" s="126">
        <v>1.66E-2</v>
      </c>
    </row>
    <row r="4132" spans="1:5">
      <c r="A4132" s="87">
        <v>98074</v>
      </c>
      <c r="B4132" s="78" t="s">
        <v>4470</v>
      </c>
      <c r="C4132" s="87" t="s">
        <v>119</v>
      </c>
      <c r="D4132" s="88">
        <v>9242.58</v>
      </c>
      <c r="E4132" s="126">
        <v>1.9900000000000001E-2</v>
      </c>
    </row>
    <row r="4133" spans="1:5">
      <c r="A4133" s="87">
        <v>98075</v>
      </c>
      <c r="B4133" s="78" t="s">
        <v>4471</v>
      </c>
      <c r="C4133" s="87" t="s">
        <v>119</v>
      </c>
      <c r="D4133" s="88">
        <v>12050.77</v>
      </c>
      <c r="E4133" s="126">
        <v>2.12E-2</v>
      </c>
    </row>
    <row r="4134" spans="1:5">
      <c r="A4134" s="87">
        <v>98076</v>
      </c>
      <c r="B4134" s="78" t="s">
        <v>4472</v>
      </c>
      <c r="C4134" s="87" t="s">
        <v>119</v>
      </c>
      <c r="D4134" s="88">
        <v>13928.53</v>
      </c>
      <c r="E4134" s="126">
        <v>2.2599999999999999E-2</v>
      </c>
    </row>
    <row r="4135" spans="1:5">
      <c r="A4135" s="87">
        <v>98077</v>
      </c>
      <c r="B4135" s="78" t="s">
        <v>4473</v>
      </c>
      <c r="C4135" s="87" t="s">
        <v>119</v>
      </c>
      <c r="D4135" s="88">
        <v>16420.52</v>
      </c>
      <c r="E4135" s="126">
        <v>2.3199999999999998E-2</v>
      </c>
    </row>
    <row r="4136" spans="1:5">
      <c r="A4136" s="87">
        <v>98062</v>
      </c>
      <c r="B4136" s="78" t="s">
        <v>4474</v>
      </c>
      <c r="C4136" s="87" t="s">
        <v>119</v>
      </c>
      <c r="D4136" s="88">
        <v>2575.63</v>
      </c>
      <c r="E4136" s="126">
        <v>3.5200000000000002E-2</v>
      </c>
    </row>
    <row r="4137" spans="1:5">
      <c r="A4137" s="87">
        <v>98063</v>
      </c>
      <c r="B4137" s="78" t="s">
        <v>4475</v>
      </c>
      <c r="C4137" s="87" t="s">
        <v>119</v>
      </c>
      <c r="D4137" s="88">
        <v>3934.01</v>
      </c>
      <c r="E4137" s="126">
        <v>3.5099999999999999E-2</v>
      </c>
    </row>
    <row r="4138" spans="1:5">
      <c r="A4138" s="87">
        <v>98064</v>
      </c>
      <c r="B4138" s="78" t="s">
        <v>4476</v>
      </c>
      <c r="C4138" s="87" t="s">
        <v>119</v>
      </c>
      <c r="D4138" s="88">
        <v>4531.18</v>
      </c>
      <c r="E4138" s="126">
        <v>3.4200000000000001E-2</v>
      </c>
    </row>
    <row r="4139" spans="1:5">
      <c r="A4139" s="87">
        <v>98065</v>
      </c>
      <c r="B4139" s="78" t="s">
        <v>4477</v>
      </c>
      <c r="C4139" s="87" t="s">
        <v>119</v>
      </c>
      <c r="D4139" s="88">
        <v>6292.87</v>
      </c>
      <c r="E4139" s="126">
        <v>3.1099999999999999E-2</v>
      </c>
    </row>
    <row r="4140" spans="1:5">
      <c r="A4140" s="87">
        <v>98094</v>
      </c>
      <c r="B4140" s="78" t="s">
        <v>4478</v>
      </c>
      <c r="C4140" s="87" t="s">
        <v>119</v>
      </c>
      <c r="D4140" s="88">
        <v>2688.28</v>
      </c>
      <c r="E4140" s="126">
        <v>8.6E-3</v>
      </c>
    </row>
    <row r="4141" spans="1:5">
      <c r="A4141" s="87">
        <v>98099</v>
      </c>
      <c r="B4141" s="78" t="s">
        <v>4479</v>
      </c>
      <c r="C4141" s="87" t="s">
        <v>119</v>
      </c>
      <c r="D4141" s="88">
        <v>4586.63</v>
      </c>
      <c r="E4141" s="126">
        <v>1.1900000000000001E-2</v>
      </c>
    </row>
    <row r="4142" spans="1:5">
      <c r="A4142" s="87">
        <v>98100</v>
      </c>
      <c r="B4142" s="78" t="s">
        <v>4480</v>
      </c>
      <c r="C4142" s="87" t="s">
        <v>119</v>
      </c>
      <c r="D4142" s="88">
        <v>6004.04</v>
      </c>
      <c r="E4142" s="126">
        <v>1.5299999999999999E-2</v>
      </c>
    </row>
    <row r="4143" spans="1:5">
      <c r="A4143" s="87">
        <v>98101</v>
      </c>
      <c r="B4143" s="78" t="s">
        <v>4481</v>
      </c>
      <c r="C4143" s="87" t="s">
        <v>119</v>
      </c>
      <c r="D4143" s="88">
        <v>8868.93</v>
      </c>
      <c r="E4143" s="126">
        <v>1.7299999999999999E-2</v>
      </c>
    </row>
    <row r="4144" spans="1:5">
      <c r="A4144" s="87">
        <v>98078</v>
      </c>
      <c r="B4144" s="78" t="s">
        <v>4482</v>
      </c>
      <c r="C4144" s="87" t="s">
        <v>119</v>
      </c>
      <c r="D4144" s="88">
        <v>3896.53</v>
      </c>
      <c r="E4144" s="126">
        <v>5.8999999999999999E-3</v>
      </c>
    </row>
    <row r="4145" spans="1:5">
      <c r="A4145" s="87">
        <v>98079</v>
      </c>
      <c r="B4145" s="78" t="s">
        <v>4483</v>
      </c>
      <c r="C4145" s="87" t="s">
        <v>119</v>
      </c>
      <c r="D4145" s="88">
        <v>6855.59</v>
      </c>
      <c r="E4145" s="126">
        <v>8.0000000000000002E-3</v>
      </c>
    </row>
    <row r="4146" spans="1:5">
      <c r="A4146" s="87">
        <v>98080</v>
      </c>
      <c r="B4146" s="78" t="s">
        <v>4484</v>
      </c>
      <c r="C4146" s="87" t="s">
        <v>119</v>
      </c>
      <c r="D4146" s="88">
        <v>8862.3700000000008</v>
      </c>
      <c r="E4146" s="126">
        <v>1.04E-2</v>
      </c>
    </row>
    <row r="4147" spans="1:5">
      <c r="A4147" s="87">
        <v>98081</v>
      </c>
      <c r="B4147" s="78" t="s">
        <v>4485</v>
      </c>
      <c r="C4147" s="87" t="s">
        <v>119</v>
      </c>
      <c r="D4147" s="88">
        <v>13165.63</v>
      </c>
      <c r="E4147" s="126">
        <v>1.17E-2</v>
      </c>
    </row>
    <row r="4148" spans="1:5">
      <c r="A4148" s="87">
        <v>98052</v>
      </c>
      <c r="B4148" s="78" t="s">
        <v>4486</v>
      </c>
      <c r="C4148" s="87" t="s">
        <v>119</v>
      </c>
      <c r="D4148" s="88">
        <v>1739.5</v>
      </c>
      <c r="E4148" s="126">
        <v>3.1E-2</v>
      </c>
    </row>
    <row r="4149" spans="1:5">
      <c r="A4149" s="87">
        <v>98053</v>
      </c>
      <c r="B4149" s="78" t="s">
        <v>4487</v>
      </c>
      <c r="C4149" s="87" t="s">
        <v>119</v>
      </c>
      <c r="D4149" s="88">
        <v>2393.89</v>
      </c>
      <c r="E4149" s="126">
        <v>2.52E-2</v>
      </c>
    </row>
    <row r="4150" spans="1:5">
      <c r="A4150" s="87">
        <v>98054</v>
      </c>
      <c r="B4150" s="78" t="s">
        <v>4488</v>
      </c>
      <c r="C4150" s="87" t="s">
        <v>119</v>
      </c>
      <c r="D4150" s="88">
        <v>3854.66</v>
      </c>
      <c r="E4150" s="126">
        <v>2.7199999999999998E-2</v>
      </c>
    </row>
    <row r="4151" spans="1:5">
      <c r="A4151" s="87">
        <v>98055</v>
      </c>
      <c r="B4151" s="78" t="s">
        <v>4489</v>
      </c>
      <c r="C4151" s="87" t="s">
        <v>119</v>
      </c>
      <c r="D4151" s="88">
        <v>5250.25</v>
      </c>
      <c r="E4151" s="126">
        <v>2.64E-2</v>
      </c>
    </row>
    <row r="4152" spans="1:5">
      <c r="A4152" s="87">
        <v>98056</v>
      </c>
      <c r="B4152" s="78" t="s">
        <v>4490</v>
      </c>
      <c r="C4152" s="87" t="s">
        <v>119</v>
      </c>
      <c r="D4152" s="88">
        <v>6109.85</v>
      </c>
      <c r="E4152" s="126">
        <v>2.5399999999999999E-2</v>
      </c>
    </row>
    <row r="4153" spans="1:5">
      <c r="A4153" s="87">
        <v>98057</v>
      </c>
      <c r="B4153" s="78" t="s">
        <v>4491</v>
      </c>
      <c r="C4153" s="87" t="s">
        <v>119</v>
      </c>
      <c r="D4153" s="88">
        <v>7290.27</v>
      </c>
      <c r="E4153" s="126">
        <v>2.4400000000000002E-2</v>
      </c>
    </row>
    <row r="4154" spans="1:5">
      <c r="A4154" s="87">
        <v>98082</v>
      </c>
      <c r="B4154" s="78" t="s">
        <v>4492</v>
      </c>
      <c r="C4154" s="87" t="s">
        <v>119</v>
      </c>
      <c r="D4154" s="88">
        <v>3733.07</v>
      </c>
      <c r="E4154" s="126">
        <v>9.1000000000000004E-3</v>
      </c>
    </row>
    <row r="4155" spans="1:5">
      <c r="A4155" s="87">
        <v>98083</v>
      </c>
      <c r="B4155" s="78" t="s">
        <v>4493</v>
      </c>
      <c r="C4155" s="87" t="s">
        <v>119</v>
      </c>
      <c r="D4155" s="88">
        <v>4920.41</v>
      </c>
      <c r="E4155" s="126">
        <v>8.9999999999999993E-3</v>
      </c>
    </row>
    <row r="4156" spans="1:5">
      <c r="A4156" s="87">
        <v>98084</v>
      </c>
      <c r="B4156" s="78" t="s">
        <v>4494</v>
      </c>
      <c r="C4156" s="87" t="s">
        <v>119</v>
      </c>
      <c r="D4156" s="88">
        <v>6895.26</v>
      </c>
      <c r="E4156" s="126">
        <v>9.1000000000000004E-3</v>
      </c>
    </row>
    <row r="4157" spans="1:5">
      <c r="A4157" s="87">
        <v>98085</v>
      </c>
      <c r="B4157" s="78" t="s">
        <v>4495</v>
      </c>
      <c r="C4157" s="87" t="s">
        <v>119</v>
      </c>
      <c r="D4157" s="88">
        <v>9346.3799999999992</v>
      </c>
      <c r="E4157" s="126">
        <v>9.9000000000000008E-3</v>
      </c>
    </row>
    <row r="4158" spans="1:5">
      <c r="A4158" s="87">
        <v>98087</v>
      </c>
      <c r="B4158" s="78" t="s">
        <v>4496</v>
      </c>
      <c r="C4158" s="87" t="s">
        <v>119</v>
      </c>
      <c r="D4158" s="88">
        <v>11254.6</v>
      </c>
      <c r="E4158" s="126">
        <v>8.6E-3</v>
      </c>
    </row>
    <row r="4159" spans="1:5">
      <c r="A4159" s="87">
        <v>98086</v>
      </c>
      <c r="B4159" s="78" t="s">
        <v>4497</v>
      </c>
      <c r="C4159" s="87" t="s">
        <v>119</v>
      </c>
      <c r="D4159" s="88">
        <v>10547.79</v>
      </c>
      <c r="E4159" s="126">
        <v>9.4999999999999998E-3</v>
      </c>
    </row>
    <row r="4160" spans="1:5">
      <c r="A4160" s="87">
        <v>98066</v>
      </c>
      <c r="B4160" s="78" t="s">
        <v>4498</v>
      </c>
      <c r="C4160" s="87" t="s">
        <v>119</v>
      </c>
      <c r="D4160" s="88">
        <v>4433.38</v>
      </c>
      <c r="E4160" s="126">
        <v>7.6E-3</v>
      </c>
    </row>
    <row r="4161" spans="1:5">
      <c r="A4161" s="87">
        <v>98067</v>
      </c>
      <c r="B4161" s="78" t="s">
        <v>4499</v>
      </c>
      <c r="C4161" s="87" t="s">
        <v>119</v>
      </c>
      <c r="D4161" s="88">
        <v>5900.58</v>
      </c>
      <c r="E4161" s="126">
        <v>7.4999999999999997E-3</v>
      </c>
    </row>
    <row r="4162" spans="1:5">
      <c r="A4162" s="87">
        <v>98068</v>
      </c>
      <c r="B4162" s="78" t="s">
        <v>4500</v>
      </c>
      <c r="C4162" s="87" t="s">
        <v>119</v>
      </c>
      <c r="D4162" s="88">
        <v>8331.35</v>
      </c>
      <c r="E4162" s="126">
        <v>7.6E-3</v>
      </c>
    </row>
    <row r="4163" spans="1:5">
      <c r="A4163" s="87">
        <v>98069</v>
      </c>
      <c r="B4163" s="78" t="s">
        <v>4501</v>
      </c>
      <c r="C4163" s="87" t="s">
        <v>119</v>
      </c>
      <c r="D4163" s="88">
        <v>11239.27</v>
      </c>
      <c r="E4163" s="126">
        <v>8.2000000000000007E-3</v>
      </c>
    </row>
    <row r="4164" spans="1:5">
      <c r="A4164" s="87">
        <v>98071</v>
      </c>
      <c r="B4164" s="78" t="s">
        <v>4502</v>
      </c>
      <c r="C4164" s="87" t="s">
        <v>119</v>
      </c>
      <c r="D4164" s="88">
        <v>13895.56</v>
      </c>
      <c r="E4164" s="126">
        <v>6.8999999999999999E-3</v>
      </c>
    </row>
    <row r="4165" spans="1:5">
      <c r="A4165" s="87">
        <v>98070</v>
      </c>
      <c r="B4165" s="78" t="s">
        <v>4503</v>
      </c>
      <c r="C4165" s="87" t="s">
        <v>119</v>
      </c>
      <c r="D4165" s="88">
        <v>12806.31</v>
      </c>
      <c r="E4165" s="126">
        <v>7.7999999999999996E-3</v>
      </c>
    </row>
    <row r="4166" spans="1:5">
      <c r="A4166" s="87">
        <v>104915</v>
      </c>
      <c r="B4166" s="78" t="s">
        <v>4504</v>
      </c>
      <c r="C4166" s="87" t="s">
        <v>59</v>
      </c>
      <c r="D4166" s="88">
        <v>9.3699999999999992</v>
      </c>
      <c r="E4166" s="126">
        <v>1.1000000000000001E-3</v>
      </c>
    </row>
    <row r="4167" spans="1:5">
      <c r="A4167" s="87">
        <v>96546</v>
      </c>
      <c r="B4167" s="78" t="s">
        <v>4505</v>
      </c>
      <c r="C4167" s="87" t="s">
        <v>59</v>
      </c>
      <c r="D4167" s="88">
        <v>13.22</v>
      </c>
      <c r="E4167" s="126">
        <v>7.6E-3</v>
      </c>
    </row>
    <row r="4168" spans="1:5">
      <c r="A4168" s="87">
        <v>96544</v>
      </c>
      <c r="B4168" s="78" t="s">
        <v>4506</v>
      </c>
      <c r="C4168" s="87" t="s">
        <v>59</v>
      </c>
      <c r="D4168" s="88">
        <v>17.03</v>
      </c>
      <c r="E4168" s="126">
        <v>1.06E-2</v>
      </c>
    </row>
    <row r="4169" spans="1:5">
      <c r="A4169" s="87">
        <v>96545</v>
      </c>
      <c r="B4169" s="78" t="s">
        <v>4507</v>
      </c>
      <c r="C4169" s="87" t="s">
        <v>59</v>
      </c>
      <c r="D4169" s="88">
        <v>15.22</v>
      </c>
      <c r="E4169" s="126">
        <v>8.5000000000000006E-3</v>
      </c>
    </row>
    <row r="4170" spans="1:5">
      <c r="A4170" s="87">
        <v>96543</v>
      </c>
      <c r="B4170" s="78" t="s">
        <v>4508</v>
      </c>
      <c r="C4170" s="87" t="s">
        <v>59</v>
      </c>
      <c r="D4170" s="88">
        <v>19.11</v>
      </c>
      <c r="E4170" s="126">
        <v>1.3100000000000001E-2</v>
      </c>
    </row>
    <row r="4171" spans="1:5">
      <c r="A4171" s="87">
        <v>104922</v>
      </c>
      <c r="B4171" s="78" t="s">
        <v>4509</v>
      </c>
      <c r="C4171" s="87" t="s">
        <v>59</v>
      </c>
      <c r="D4171" s="88">
        <v>10.38</v>
      </c>
      <c r="E4171" s="126">
        <v>3.8999999999999998E-3</v>
      </c>
    </row>
    <row r="4172" spans="1:5">
      <c r="A4172" s="87">
        <v>104920</v>
      </c>
      <c r="B4172" s="78" t="s">
        <v>4510</v>
      </c>
      <c r="C4172" s="87" t="s">
        <v>59</v>
      </c>
      <c r="D4172" s="88">
        <v>10.1</v>
      </c>
      <c r="E4172" s="126">
        <v>5.8999999999999999E-3</v>
      </c>
    </row>
    <row r="4173" spans="1:5">
      <c r="A4173" s="87">
        <v>104921</v>
      </c>
      <c r="B4173" s="78" t="s">
        <v>4511</v>
      </c>
      <c r="C4173" s="87" t="s">
        <v>59</v>
      </c>
      <c r="D4173" s="88">
        <v>9.4600000000000009</v>
      </c>
      <c r="E4173" s="126">
        <v>5.3E-3</v>
      </c>
    </row>
    <row r="4174" spans="1:5">
      <c r="A4174" s="87">
        <v>104919</v>
      </c>
      <c r="B4174" s="78" t="s">
        <v>4512</v>
      </c>
      <c r="C4174" s="87" t="s">
        <v>59</v>
      </c>
      <c r="D4174" s="88">
        <v>11.95</v>
      </c>
      <c r="E4174" s="126">
        <v>6.7000000000000002E-3</v>
      </c>
    </row>
    <row r="4175" spans="1:5">
      <c r="A4175" s="87">
        <v>104917</v>
      </c>
      <c r="B4175" s="78" t="s">
        <v>4513</v>
      </c>
      <c r="C4175" s="87" t="s">
        <v>59</v>
      </c>
      <c r="D4175" s="88">
        <v>14.64</v>
      </c>
      <c r="E4175" s="126">
        <v>9.5999999999999992E-3</v>
      </c>
    </row>
    <row r="4176" spans="1:5">
      <c r="A4176" s="87">
        <v>104918</v>
      </c>
      <c r="B4176" s="78" t="s">
        <v>4514</v>
      </c>
      <c r="C4176" s="87" t="s">
        <v>59</v>
      </c>
      <c r="D4176" s="88">
        <v>13.48</v>
      </c>
      <c r="E4176" s="126">
        <v>8.2000000000000007E-3</v>
      </c>
    </row>
    <row r="4177" spans="1:5">
      <c r="A4177" s="87">
        <v>104916</v>
      </c>
      <c r="B4177" s="78" t="s">
        <v>4515</v>
      </c>
      <c r="C4177" s="87" t="s">
        <v>59</v>
      </c>
      <c r="D4177" s="88">
        <v>15.94</v>
      </c>
      <c r="E4177" s="126">
        <v>1.1299999999999999E-2</v>
      </c>
    </row>
    <row r="4178" spans="1:5">
      <c r="A4178" s="87">
        <v>96557</v>
      </c>
      <c r="B4178" s="78" t="s">
        <v>4516</v>
      </c>
      <c r="C4178" s="87" t="s">
        <v>445</v>
      </c>
      <c r="D4178" s="88">
        <v>726.57</v>
      </c>
      <c r="E4178" s="126">
        <v>2.0000000000000001E-4</v>
      </c>
    </row>
    <row r="4179" spans="1:5">
      <c r="A4179" s="87">
        <v>96555</v>
      </c>
      <c r="B4179" s="78" t="s">
        <v>4517</v>
      </c>
      <c r="C4179" s="87" t="s">
        <v>445</v>
      </c>
      <c r="D4179" s="88">
        <v>787.87</v>
      </c>
      <c r="E4179" s="126">
        <v>1.1000000000000001E-3</v>
      </c>
    </row>
    <row r="4180" spans="1:5">
      <c r="A4180" s="87">
        <v>104924</v>
      </c>
      <c r="B4180" s="78" t="s">
        <v>4518</v>
      </c>
      <c r="C4180" s="87" t="s">
        <v>445</v>
      </c>
      <c r="D4180" s="88">
        <v>750.29</v>
      </c>
      <c r="E4180" s="126">
        <v>2.0000000000000001E-4</v>
      </c>
    </row>
    <row r="4181" spans="1:5">
      <c r="A4181" s="87">
        <v>104923</v>
      </c>
      <c r="B4181" s="78" t="s">
        <v>4519</v>
      </c>
      <c r="C4181" s="87" t="s">
        <v>445</v>
      </c>
      <c r="D4181" s="88">
        <v>844.86</v>
      </c>
      <c r="E4181" s="126">
        <v>1.4E-3</v>
      </c>
    </row>
    <row r="4182" spans="1:5">
      <c r="A4182" s="87">
        <v>96558</v>
      </c>
      <c r="B4182" s="78" t="s">
        <v>4520</v>
      </c>
      <c r="C4182" s="87" t="s">
        <v>445</v>
      </c>
      <c r="D4182" s="88">
        <v>759.32</v>
      </c>
      <c r="E4182" s="126">
        <v>2.9999999999999997E-4</v>
      </c>
    </row>
    <row r="4183" spans="1:5">
      <c r="A4183" s="87">
        <v>96556</v>
      </c>
      <c r="B4183" s="78" t="s">
        <v>4521</v>
      </c>
      <c r="C4183" s="87" t="s">
        <v>445</v>
      </c>
      <c r="D4183" s="88">
        <v>941.4</v>
      </c>
      <c r="E4183" s="126">
        <v>1.6999999999999999E-3</v>
      </c>
    </row>
    <row r="4184" spans="1:5">
      <c r="A4184" s="87">
        <v>96523</v>
      </c>
      <c r="B4184" s="78" t="s">
        <v>4522</v>
      </c>
      <c r="C4184" s="87" t="s">
        <v>445</v>
      </c>
      <c r="D4184" s="88">
        <v>96.06</v>
      </c>
      <c r="E4184" s="126">
        <v>0</v>
      </c>
    </row>
    <row r="4185" spans="1:5">
      <c r="A4185" s="87">
        <v>96522</v>
      </c>
      <c r="B4185" s="78" t="s">
        <v>4523</v>
      </c>
      <c r="C4185" s="87" t="s">
        <v>445</v>
      </c>
      <c r="D4185" s="88">
        <v>144.99</v>
      </c>
      <c r="E4185" s="126">
        <v>0</v>
      </c>
    </row>
    <row r="4186" spans="1:5">
      <c r="A4186" s="87">
        <v>96527</v>
      </c>
      <c r="B4186" s="78" t="s">
        <v>4524</v>
      </c>
      <c r="C4186" s="87" t="s">
        <v>445</v>
      </c>
      <c r="D4186" s="88">
        <v>105.76</v>
      </c>
      <c r="E4186" s="126">
        <v>0</v>
      </c>
    </row>
    <row r="4187" spans="1:5">
      <c r="A4187" s="87">
        <v>96526</v>
      </c>
      <c r="B4187" s="78" t="s">
        <v>4525</v>
      </c>
      <c r="C4187" s="87" t="s">
        <v>445</v>
      </c>
      <c r="D4187" s="88">
        <v>207.1</v>
      </c>
      <c r="E4187" s="126">
        <v>0</v>
      </c>
    </row>
    <row r="4188" spans="1:5">
      <c r="A4188" s="87">
        <v>96521</v>
      </c>
      <c r="B4188" s="78" t="s">
        <v>4526</v>
      </c>
      <c r="C4188" s="87" t="s">
        <v>445</v>
      </c>
      <c r="D4188" s="88">
        <v>39.729999999999997</v>
      </c>
      <c r="E4188" s="126">
        <v>0.3967</v>
      </c>
    </row>
    <row r="4189" spans="1:5">
      <c r="A4189" s="87">
        <v>96520</v>
      </c>
      <c r="B4189" s="78" t="s">
        <v>4527</v>
      </c>
      <c r="C4189" s="87" t="s">
        <v>445</v>
      </c>
      <c r="D4189" s="88">
        <v>89.52</v>
      </c>
      <c r="E4189" s="126">
        <v>0.23119999999999999</v>
      </c>
    </row>
    <row r="4190" spans="1:5">
      <c r="A4190" s="87">
        <v>96525</v>
      </c>
      <c r="B4190" s="78" t="s">
        <v>4528</v>
      </c>
      <c r="C4190" s="87" t="s">
        <v>445</v>
      </c>
      <c r="D4190" s="88">
        <v>55.52</v>
      </c>
      <c r="E4190" s="126">
        <v>0.56859999999999999</v>
      </c>
    </row>
    <row r="4191" spans="1:5">
      <c r="A4191" s="87">
        <v>96524</v>
      </c>
      <c r="B4191" s="78" t="s">
        <v>4529</v>
      </c>
      <c r="C4191" s="87" t="s">
        <v>445</v>
      </c>
      <c r="D4191" s="88">
        <v>153.38999999999999</v>
      </c>
      <c r="E4191" s="126">
        <v>0.27279999999999999</v>
      </c>
    </row>
    <row r="4192" spans="1:5">
      <c r="A4192" s="87">
        <v>96537</v>
      </c>
      <c r="B4192" s="78" t="s">
        <v>4530</v>
      </c>
      <c r="C4192" s="87" t="s">
        <v>359</v>
      </c>
      <c r="D4192" s="88">
        <v>188.16</v>
      </c>
      <c r="E4192" s="126">
        <v>1E-4</v>
      </c>
    </row>
    <row r="4193" spans="1:5">
      <c r="A4193" s="87">
        <v>96540</v>
      </c>
      <c r="B4193" s="78" t="s">
        <v>4531</v>
      </c>
      <c r="C4193" s="87" t="s">
        <v>359</v>
      </c>
      <c r="D4193" s="88">
        <v>130.99</v>
      </c>
      <c r="E4193" s="126">
        <v>0</v>
      </c>
    </row>
    <row r="4194" spans="1:5">
      <c r="A4194" s="87">
        <v>96528</v>
      </c>
      <c r="B4194" s="78" t="s">
        <v>4532</v>
      </c>
      <c r="C4194" s="87" t="s">
        <v>359</v>
      </c>
      <c r="D4194" s="88">
        <v>181.77</v>
      </c>
      <c r="E4194" s="126">
        <v>1E-4</v>
      </c>
    </row>
    <row r="4195" spans="1:5">
      <c r="A4195" s="87">
        <v>96531</v>
      </c>
      <c r="B4195" s="78" t="s">
        <v>4533</v>
      </c>
      <c r="C4195" s="87" t="s">
        <v>359</v>
      </c>
      <c r="D4195" s="88">
        <v>117.04</v>
      </c>
      <c r="E4195" s="126">
        <v>0</v>
      </c>
    </row>
    <row r="4196" spans="1:5">
      <c r="A4196" s="87">
        <v>96534</v>
      </c>
      <c r="B4196" s="78" t="s">
        <v>4534</v>
      </c>
      <c r="C4196" s="87" t="s">
        <v>359</v>
      </c>
      <c r="D4196" s="88">
        <v>83.36</v>
      </c>
      <c r="E4196" s="126">
        <v>0</v>
      </c>
    </row>
    <row r="4197" spans="1:5">
      <c r="A4197" s="87">
        <v>104928</v>
      </c>
      <c r="B4197" s="78" t="s">
        <v>4535</v>
      </c>
      <c r="C4197" s="87" t="s">
        <v>359</v>
      </c>
      <c r="D4197" s="88">
        <v>147.03</v>
      </c>
      <c r="E4197" s="126">
        <v>1E-4</v>
      </c>
    </row>
    <row r="4198" spans="1:5">
      <c r="A4198" s="87">
        <v>104929</v>
      </c>
      <c r="B4198" s="78" t="s">
        <v>4536</v>
      </c>
      <c r="C4198" s="87" t="s">
        <v>359</v>
      </c>
      <c r="D4198" s="88">
        <v>89.37</v>
      </c>
      <c r="E4198" s="126">
        <v>0</v>
      </c>
    </row>
    <row r="4199" spans="1:5">
      <c r="A4199" s="87">
        <v>104925</v>
      </c>
      <c r="B4199" s="78" t="s">
        <v>4537</v>
      </c>
      <c r="C4199" s="87" t="s">
        <v>359</v>
      </c>
      <c r="D4199" s="88">
        <v>186.48</v>
      </c>
      <c r="E4199" s="126">
        <v>2.0000000000000001E-4</v>
      </c>
    </row>
    <row r="4200" spans="1:5">
      <c r="A4200" s="87">
        <v>104926</v>
      </c>
      <c r="B4200" s="78" t="s">
        <v>4538</v>
      </c>
      <c r="C4200" s="87" t="s">
        <v>359</v>
      </c>
      <c r="D4200" s="88">
        <v>115.52</v>
      </c>
      <c r="E4200" s="126">
        <v>1E-4</v>
      </c>
    </row>
    <row r="4201" spans="1:5">
      <c r="A4201" s="87">
        <v>104927</v>
      </c>
      <c r="B4201" s="78" t="s">
        <v>4539</v>
      </c>
      <c r="C4201" s="87" t="s">
        <v>359</v>
      </c>
      <c r="D4201" s="88">
        <v>78.63</v>
      </c>
      <c r="E4201" s="126">
        <v>0</v>
      </c>
    </row>
    <row r="4202" spans="1:5">
      <c r="A4202" s="87">
        <v>96538</v>
      </c>
      <c r="B4202" s="78" t="s">
        <v>4540</v>
      </c>
      <c r="C4202" s="87" t="s">
        <v>359</v>
      </c>
      <c r="D4202" s="88">
        <v>242.67</v>
      </c>
      <c r="E4202" s="126">
        <v>2.0000000000000001E-4</v>
      </c>
    </row>
    <row r="4203" spans="1:5">
      <c r="A4203" s="87">
        <v>96541</v>
      </c>
      <c r="B4203" s="78" t="s">
        <v>4541</v>
      </c>
      <c r="C4203" s="87" t="s">
        <v>359</v>
      </c>
      <c r="D4203" s="88">
        <v>177.06</v>
      </c>
      <c r="E4203" s="126">
        <v>1E-4</v>
      </c>
    </row>
    <row r="4204" spans="1:5">
      <c r="A4204" s="87">
        <v>96529</v>
      </c>
      <c r="B4204" s="78" t="s">
        <v>4542</v>
      </c>
      <c r="C4204" s="87" t="s">
        <v>359</v>
      </c>
      <c r="D4204" s="88">
        <v>279.45999999999998</v>
      </c>
      <c r="E4204" s="126">
        <v>5.0000000000000001E-4</v>
      </c>
    </row>
    <row r="4205" spans="1:5">
      <c r="A4205" s="87">
        <v>96532</v>
      </c>
      <c r="B4205" s="78" t="s">
        <v>4543</v>
      </c>
      <c r="C4205" s="87" t="s">
        <v>359</v>
      </c>
      <c r="D4205" s="88">
        <v>184.69</v>
      </c>
      <c r="E4205" s="126">
        <v>4.0000000000000002E-4</v>
      </c>
    </row>
    <row r="4206" spans="1:5">
      <c r="A4206" s="87">
        <v>96535</v>
      </c>
      <c r="B4206" s="78" t="s">
        <v>4544</v>
      </c>
      <c r="C4206" s="87" t="s">
        <v>359</v>
      </c>
      <c r="D4206" s="88">
        <v>135.38</v>
      </c>
      <c r="E4206" s="126">
        <v>2.0000000000000001E-4</v>
      </c>
    </row>
    <row r="4207" spans="1:5">
      <c r="A4207" s="87">
        <v>96539</v>
      </c>
      <c r="B4207" s="78" t="s">
        <v>4545</v>
      </c>
      <c r="C4207" s="87" t="s">
        <v>359</v>
      </c>
      <c r="D4207" s="88">
        <v>128.24</v>
      </c>
      <c r="E4207" s="126">
        <v>1E-4</v>
      </c>
    </row>
    <row r="4208" spans="1:5">
      <c r="A4208" s="87">
        <v>96542</v>
      </c>
      <c r="B4208" s="78" t="s">
        <v>4546</v>
      </c>
      <c r="C4208" s="87" t="s">
        <v>359</v>
      </c>
      <c r="D4208" s="88">
        <v>94.65</v>
      </c>
      <c r="E4208" s="126">
        <v>0</v>
      </c>
    </row>
    <row r="4209" spans="1:5">
      <c r="A4209" s="87">
        <v>96530</v>
      </c>
      <c r="B4209" s="78" t="s">
        <v>4547</v>
      </c>
      <c r="C4209" s="87" t="s">
        <v>359</v>
      </c>
      <c r="D4209" s="88">
        <v>165.69</v>
      </c>
      <c r="E4209" s="126">
        <v>1E-4</v>
      </c>
    </row>
    <row r="4210" spans="1:5">
      <c r="A4210" s="87">
        <v>96533</v>
      </c>
      <c r="B4210" s="78" t="s">
        <v>4548</v>
      </c>
      <c r="C4210" s="87" t="s">
        <v>359</v>
      </c>
      <c r="D4210" s="88">
        <v>104.44</v>
      </c>
      <c r="E4210" s="126">
        <v>1E-4</v>
      </c>
    </row>
    <row r="4211" spans="1:5">
      <c r="A4211" s="87">
        <v>96536</v>
      </c>
      <c r="B4211" s="78" t="s">
        <v>4549</v>
      </c>
      <c r="C4211" s="87" t="s">
        <v>359</v>
      </c>
      <c r="D4211" s="88">
        <v>72.55</v>
      </c>
      <c r="E4211" s="126">
        <v>0</v>
      </c>
    </row>
    <row r="4212" spans="1:5">
      <c r="A4212" s="87">
        <v>105518</v>
      </c>
      <c r="B4212" s="78" t="s">
        <v>4550</v>
      </c>
      <c r="C4212" s="87" t="s">
        <v>359</v>
      </c>
      <c r="D4212" s="88">
        <v>0</v>
      </c>
      <c r="E4212" s="126"/>
    </row>
    <row r="4213" spans="1:5">
      <c r="A4213" s="87">
        <v>105517</v>
      </c>
      <c r="B4213" s="78" t="s">
        <v>4551</v>
      </c>
      <c r="C4213" s="87" t="s">
        <v>359</v>
      </c>
      <c r="D4213" s="88">
        <v>0</v>
      </c>
      <c r="E4213" s="126"/>
    </row>
    <row r="4214" spans="1:5">
      <c r="A4214" s="87">
        <v>105520</v>
      </c>
      <c r="B4214" s="78" t="s">
        <v>4552</v>
      </c>
      <c r="C4214" s="87" t="s">
        <v>359</v>
      </c>
      <c r="D4214" s="88">
        <v>0</v>
      </c>
      <c r="E4214" s="126"/>
    </row>
    <row r="4215" spans="1:5">
      <c r="A4215" s="87">
        <v>105519</v>
      </c>
      <c r="B4215" s="78" t="s">
        <v>4553</v>
      </c>
      <c r="C4215" s="87" t="s">
        <v>359</v>
      </c>
      <c r="D4215" s="88">
        <v>0</v>
      </c>
      <c r="E4215" s="126"/>
    </row>
    <row r="4216" spans="1:5">
      <c r="A4216" s="87">
        <v>101793</v>
      </c>
      <c r="B4216" s="78" t="s">
        <v>4554</v>
      </c>
      <c r="C4216" s="87" t="s">
        <v>445</v>
      </c>
      <c r="D4216" s="88">
        <v>29.75</v>
      </c>
      <c r="E4216" s="126">
        <v>0</v>
      </c>
    </row>
    <row r="4217" spans="1:5">
      <c r="A4217" s="87">
        <v>101792</v>
      </c>
      <c r="B4217" s="78" t="s">
        <v>4555</v>
      </c>
      <c r="C4217" s="87" t="s">
        <v>445</v>
      </c>
      <c r="D4217" s="88">
        <v>18.66</v>
      </c>
      <c r="E4217" s="126">
        <v>0</v>
      </c>
    </row>
    <row r="4218" spans="1:5">
      <c r="A4218" s="87">
        <v>92272</v>
      </c>
      <c r="B4218" s="78" t="s">
        <v>4556</v>
      </c>
      <c r="C4218" s="87" t="s">
        <v>97</v>
      </c>
      <c r="D4218" s="88">
        <v>40.85</v>
      </c>
      <c r="E4218" s="126">
        <v>0</v>
      </c>
    </row>
    <row r="4219" spans="1:5">
      <c r="A4219" s="87">
        <v>101791</v>
      </c>
      <c r="B4219" s="78" t="s">
        <v>4557</v>
      </c>
      <c r="C4219" s="87" t="s">
        <v>97</v>
      </c>
      <c r="D4219" s="88">
        <v>33.39</v>
      </c>
      <c r="E4219" s="126">
        <v>0</v>
      </c>
    </row>
    <row r="4220" spans="1:5">
      <c r="A4220" s="87">
        <v>92273</v>
      </c>
      <c r="B4220" s="78" t="s">
        <v>4558</v>
      </c>
      <c r="C4220" s="87" t="s">
        <v>97</v>
      </c>
      <c r="D4220" s="88">
        <v>18.38</v>
      </c>
      <c r="E4220" s="126">
        <v>0</v>
      </c>
    </row>
    <row r="4221" spans="1:5">
      <c r="A4221" s="87">
        <v>92268</v>
      </c>
      <c r="B4221" s="78" t="s">
        <v>4559</v>
      </c>
      <c r="C4221" s="87" t="s">
        <v>359</v>
      </c>
      <c r="D4221" s="88">
        <v>75.38</v>
      </c>
      <c r="E4221" s="126">
        <v>0</v>
      </c>
    </row>
    <row r="4222" spans="1:5">
      <c r="A4222" s="87">
        <v>92267</v>
      </c>
      <c r="B4222" s="78" t="s">
        <v>4560</v>
      </c>
      <c r="C4222" s="87" t="s">
        <v>359</v>
      </c>
      <c r="D4222" s="88">
        <v>44.87</v>
      </c>
      <c r="E4222" s="126">
        <v>0</v>
      </c>
    </row>
    <row r="4223" spans="1:5">
      <c r="A4223" s="87">
        <v>92271</v>
      </c>
      <c r="B4223" s="78" t="s">
        <v>4561</v>
      </c>
      <c r="C4223" s="87" t="s">
        <v>359</v>
      </c>
      <c r="D4223" s="88">
        <v>116.13</v>
      </c>
      <c r="E4223" s="126">
        <v>0</v>
      </c>
    </row>
    <row r="4224" spans="1:5">
      <c r="A4224" s="87">
        <v>92264</v>
      </c>
      <c r="B4224" s="78" t="s">
        <v>4562</v>
      </c>
      <c r="C4224" s="87" t="s">
        <v>359</v>
      </c>
      <c r="D4224" s="88">
        <v>203.53</v>
      </c>
      <c r="E4224" s="126">
        <v>1E-4</v>
      </c>
    </row>
    <row r="4225" spans="1:5">
      <c r="A4225" s="87">
        <v>92263</v>
      </c>
      <c r="B4225" s="78" t="s">
        <v>4563</v>
      </c>
      <c r="C4225" s="87" t="s">
        <v>359</v>
      </c>
      <c r="D4225" s="88">
        <v>164.7</v>
      </c>
      <c r="E4225" s="126">
        <v>2.0000000000000001E-4</v>
      </c>
    </row>
    <row r="4226" spans="1:5">
      <c r="A4226" s="87">
        <v>92269</v>
      </c>
      <c r="B4226" s="78" t="s">
        <v>4564</v>
      </c>
      <c r="C4226" s="87" t="s">
        <v>359</v>
      </c>
      <c r="D4226" s="88">
        <v>161.44</v>
      </c>
      <c r="E4226" s="126">
        <v>1E-4</v>
      </c>
    </row>
    <row r="4227" spans="1:5">
      <c r="A4227" s="87">
        <v>92270</v>
      </c>
      <c r="B4227" s="78" t="s">
        <v>4565</v>
      </c>
      <c r="C4227" s="87" t="s">
        <v>359</v>
      </c>
      <c r="D4227" s="88">
        <v>183.79</v>
      </c>
      <c r="E4227" s="126">
        <v>1E-4</v>
      </c>
    </row>
    <row r="4228" spans="1:5">
      <c r="A4228" s="87">
        <v>92266</v>
      </c>
      <c r="B4228" s="78" t="s">
        <v>4566</v>
      </c>
      <c r="C4228" s="87" t="s">
        <v>359</v>
      </c>
      <c r="D4228" s="88">
        <v>148.19</v>
      </c>
      <c r="E4228" s="126">
        <v>1E-4</v>
      </c>
    </row>
    <row r="4229" spans="1:5">
      <c r="A4229" s="87">
        <v>92265</v>
      </c>
      <c r="B4229" s="78" t="s">
        <v>4567</v>
      </c>
      <c r="C4229" s="87" t="s">
        <v>359</v>
      </c>
      <c r="D4229" s="88">
        <v>114.88</v>
      </c>
      <c r="E4229" s="126">
        <v>2.0000000000000001E-4</v>
      </c>
    </row>
    <row r="4230" spans="1:5">
      <c r="A4230" s="87">
        <v>92524</v>
      </c>
      <c r="B4230" s="78" t="s">
        <v>4568</v>
      </c>
      <c r="C4230" s="87" t="s">
        <v>359</v>
      </c>
      <c r="D4230" s="88">
        <v>79.92</v>
      </c>
      <c r="E4230" s="126">
        <v>6.3200000000000006E-2</v>
      </c>
    </row>
    <row r="4231" spans="1:5">
      <c r="A4231" s="87">
        <v>92528</v>
      </c>
      <c r="B4231" s="78" t="s">
        <v>4569</v>
      </c>
      <c r="C4231" s="87" t="s">
        <v>359</v>
      </c>
      <c r="D4231" s="88">
        <v>76.8</v>
      </c>
      <c r="E4231" s="126">
        <v>6.5799999999999997E-2</v>
      </c>
    </row>
    <row r="4232" spans="1:5">
      <c r="A4232" s="87">
        <v>92532</v>
      </c>
      <c r="B4232" s="78" t="s">
        <v>4570</v>
      </c>
      <c r="C4232" s="87" t="s">
        <v>359</v>
      </c>
      <c r="D4232" s="88">
        <v>74.099999999999994</v>
      </c>
      <c r="E4232" s="126">
        <v>6.8199999999999997E-2</v>
      </c>
    </row>
    <row r="4233" spans="1:5">
      <c r="A4233" s="87">
        <v>92536</v>
      </c>
      <c r="B4233" s="78" t="s">
        <v>4571</v>
      </c>
      <c r="C4233" s="87" t="s">
        <v>359</v>
      </c>
      <c r="D4233" s="88">
        <v>68.91</v>
      </c>
      <c r="E4233" s="126">
        <v>7.3300000000000004E-2</v>
      </c>
    </row>
    <row r="4234" spans="1:5">
      <c r="A4234" s="87">
        <v>92508</v>
      </c>
      <c r="B4234" s="78" t="s">
        <v>4572</v>
      </c>
      <c r="C4234" s="87" t="s">
        <v>359</v>
      </c>
      <c r="D4234" s="88">
        <v>105.58</v>
      </c>
      <c r="E4234" s="126">
        <v>4.7800000000000002E-2</v>
      </c>
    </row>
    <row r="4235" spans="1:5">
      <c r="A4235" s="87">
        <v>92512</v>
      </c>
      <c r="B4235" s="78" t="s">
        <v>4573</v>
      </c>
      <c r="C4235" s="87" t="s">
        <v>359</v>
      </c>
      <c r="D4235" s="88">
        <v>92.21</v>
      </c>
      <c r="E4235" s="126">
        <v>5.4800000000000001E-2</v>
      </c>
    </row>
    <row r="4236" spans="1:5">
      <c r="A4236" s="87">
        <v>92515</v>
      </c>
      <c r="B4236" s="78" t="s">
        <v>4574</v>
      </c>
      <c r="C4236" s="87" t="s">
        <v>359</v>
      </c>
      <c r="D4236" s="88">
        <v>85.32</v>
      </c>
      <c r="E4236" s="126">
        <v>5.9200000000000003E-2</v>
      </c>
    </row>
    <row r="4237" spans="1:5">
      <c r="A4237" s="87">
        <v>92520</v>
      </c>
      <c r="B4237" s="78" t="s">
        <v>4575</v>
      </c>
      <c r="C4237" s="87" t="s">
        <v>359</v>
      </c>
      <c r="D4237" s="88">
        <v>80.66</v>
      </c>
      <c r="E4237" s="126">
        <v>6.2600000000000003E-2</v>
      </c>
    </row>
    <row r="4238" spans="1:5">
      <c r="A4238" s="87">
        <v>92526</v>
      </c>
      <c r="B4238" s="78" t="s">
        <v>4576</v>
      </c>
      <c r="C4238" s="87" t="s">
        <v>359</v>
      </c>
      <c r="D4238" s="88">
        <v>41.55</v>
      </c>
      <c r="E4238" s="126">
        <v>0.1215</v>
      </c>
    </row>
    <row r="4239" spans="1:5">
      <c r="A4239" s="87">
        <v>92530</v>
      </c>
      <c r="B4239" s="78" t="s">
        <v>4577</v>
      </c>
      <c r="C4239" s="87" t="s">
        <v>359</v>
      </c>
      <c r="D4239" s="88">
        <v>39.31</v>
      </c>
      <c r="E4239" s="126">
        <v>0.1285</v>
      </c>
    </row>
    <row r="4240" spans="1:5">
      <c r="A4240" s="87">
        <v>92534</v>
      </c>
      <c r="B4240" s="78" t="s">
        <v>4578</v>
      </c>
      <c r="C4240" s="87" t="s">
        <v>359</v>
      </c>
      <c r="D4240" s="88">
        <v>37.39</v>
      </c>
      <c r="E4240" s="126">
        <v>0.1351</v>
      </c>
    </row>
    <row r="4241" spans="1:5">
      <c r="A4241" s="87">
        <v>92538</v>
      </c>
      <c r="B4241" s="78" t="s">
        <v>4579</v>
      </c>
      <c r="C4241" s="87" t="s">
        <v>359</v>
      </c>
      <c r="D4241" s="88">
        <v>33.6</v>
      </c>
      <c r="E4241" s="126">
        <v>0.15029999999999999</v>
      </c>
    </row>
    <row r="4242" spans="1:5">
      <c r="A4242" s="87">
        <v>103760</v>
      </c>
      <c r="B4242" s="78" t="s">
        <v>4580</v>
      </c>
      <c r="C4242" s="87" t="s">
        <v>359</v>
      </c>
      <c r="D4242" s="88">
        <v>117.15</v>
      </c>
      <c r="E4242" s="126">
        <v>0</v>
      </c>
    </row>
    <row r="4243" spans="1:5">
      <c r="A4243" s="87">
        <v>103761</v>
      </c>
      <c r="B4243" s="78" t="s">
        <v>4581</v>
      </c>
      <c r="C4243" s="87" t="s">
        <v>359</v>
      </c>
      <c r="D4243" s="88">
        <v>79.959999999999994</v>
      </c>
      <c r="E4243" s="126">
        <v>0</v>
      </c>
    </row>
    <row r="4244" spans="1:5">
      <c r="A4244" s="87">
        <v>103762</v>
      </c>
      <c r="B4244" s="78" t="s">
        <v>4582</v>
      </c>
      <c r="C4244" s="87" t="s">
        <v>359</v>
      </c>
      <c r="D4244" s="88">
        <v>68.680000000000007</v>
      </c>
      <c r="E4244" s="126">
        <v>0</v>
      </c>
    </row>
    <row r="4245" spans="1:5">
      <c r="A4245" s="87">
        <v>103763</v>
      </c>
      <c r="B4245" s="78" t="s">
        <v>4583</v>
      </c>
      <c r="C4245" s="87" t="s">
        <v>359</v>
      </c>
      <c r="D4245" s="88">
        <v>60.78</v>
      </c>
      <c r="E4245" s="126">
        <v>0</v>
      </c>
    </row>
    <row r="4246" spans="1:5">
      <c r="A4246" s="87">
        <v>92510</v>
      </c>
      <c r="B4246" s="78" t="s">
        <v>4584</v>
      </c>
      <c r="C4246" s="87" t="s">
        <v>359</v>
      </c>
      <c r="D4246" s="88">
        <v>63</v>
      </c>
      <c r="E4246" s="126">
        <v>8.0199999999999994E-2</v>
      </c>
    </row>
    <row r="4247" spans="1:5">
      <c r="A4247" s="87">
        <v>92514</v>
      </c>
      <c r="B4247" s="78" t="s">
        <v>4585</v>
      </c>
      <c r="C4247" s="87" t="s">
        <v>359</v>
      </c>
      <c r="D4247" s="88">
        <v>50.79</v>
      </c>
      <c r="E4247" s="126">
        <v>9.9400000000000002E-2</v>
      </c>
    </row>
    <row r="4248" spans="1:5">
      <c r="A4248" s="87">
        <v>92518</v>
      </c>
      <c r="B4248" s="78" t="s">
        <v>4586</v>
      </c>
      <c r="C4248" s="87" t="s">
        <v>359</v>
      </c>
      <c r="D4248" s="88">
        <v>44.99</v>
      </c>
      <c r="E4248" s="126">
        <v>0.11219999999999999</v>
      </c>
    </row>
    <row r="4249" spans="1:5">
      <c r="A4249" s="87">
        <v>92522</v>
      </c>
      <c r="B4249" s="78" t="s">
        <v>4587</v>
      </c>
      <c r="C4249" s="87" t="s">
        <v>359</v>
      </c>
      <c r="D4249" s="88">
        <v>41.35</v>
      </c>
      <c r="E4249" s="126">
        <v>0.1221</v>
      </c>
    </row>
    <row r="4250" spans="1:5">
      <c r="A4250" s="87">
        <v>92482</v>
      </c>
      <c r="B4250" s="78" t="s">
        <v>4588</v>
      </c>
      <c r="C4250" s="87" t="s">
        <v>359</v>
      </c>
      <c r="D4250" s="88">
        <v>347.85</v>
      </c>
      <c r="E4250" s="126">
        <v>0</v>
      </c>
    </row>
    <row r="4251" spans="1:5">
      <c r="A4251" s="87">
        <v>92484</v>
      </c>
      <c r="B4251" s="78" t="s">
        <v>4589</v>
      </c>
      <c r="C4251" s="87" t="s">
        <v>359</v>
      </c>
      <c r="D4251" s="88">
        <v>239.25</v>
      </c>
      <c r="E4251" s="126">
        <v>0</v>
      </c>
    </row>
    <row r="4252" spans="1:5">
      <c r="A4252" s="87">
        <v>92486</v>
      </c>
      <c r="B4252" s="78" t="s">
        <v>4590</v>
      </c>
      <c r="C4252" s="87" t="s">
        <v>359</v>
      </c>
      <c r="D4252" s="88">
        <v>170.19</v>
      </c>
      <c r="E4252" s="126">
        <v>0</v>
      </c>
    </row>
    <row r="4253" spans="1:5">
      <c r="A4253" s="87">
        <v>92492</v>
      </c>
      <c r="B4253" s="78" t="s">
        <v>4591</v>
      </c>
      <c r="C4253" s="87" t="s">
        <v>359</v>
      </c>
      <c r="D4253" s="88">
        <v>108.5</v>
      </c>
      <c r="E4253" s="126">
        <v>4.65E-2</v>
      </c>
    </row>
    <row r="4254" spans="1:5">
      <c r="A4254" s="87">
        <v>92496</v>
      </c>
      <c r="B4254" s="78" t="s">
        <v>4592</v>
      </c>
      <c r="C4254" s="87" t="s">
        <v>359</v>
      </c>
      <c r="D4254" s="88">
        <v>104.05</v>
      </c>
      <c r="E4254" s="126">
        <v>4.8500000000000001E-2</v>
      </c>
    </row>
    <row r="4255" spans="1:5">
      <c r="A4255" s="87">
        <v>92500</v>
      </c>
      <c r="B4255" s="78" t="s">
        <v>4593</v>
      </c>
      <c r="C4255" s="87" t="s">
        <v>359</v>
      </c>
      <c r="D4255" s="88">
        <v>100.43</v>
      </c>
      <c r="E4255" s="126">
        <v>5.0299999999999997E-2</v>
      </c>
    </row>
    <row r="4256" spans="1:5">
      <c r="A4256" s="87">
        <v>92504</v>
      </c>
      <c r="B4256" s="78" t="s">
        <v>4594</v>
      </c>
      <c r="C4256" s="87" t="s">
        <v>359</v>
      </c>
      <c r="D4256" s="88">
        <v>93.83</v>
      </c>
      <c r="E4256" s="126">
        <v>5.3800000000000001E-2</v>
      </c>
    </row>
    <row r="4257" spans="1:5">
      <c r="A4257" s="87">
        <v>92488</v>
      </c>
      <c r="B4257" s="78" t="s">
        <v>4595</v>
      </c>
      <c r="C4257" s="87" t="s">
        <v>359</v>
      </c>
      <c r="D4257" s="88">
        <v>113.78</v>
      </c>
      <c r="E4257" s="126">
        <v>4.4400000000000002E-2</v>
      </c>
    </row>
    <row r="4258" spans="1:5">
      <c r="A4258" s="87">
        <v>92494</v>
      </c>
      <c r="B4258" s="78" t="s">
        <v>4596</v>
      </c>
      <c r="C4258" s="87" t="s">
        <v>359</v>
      </c>
      <c r="D4258" s="88">
        <v>68.87</v>
      </c>
      <c r="E4258" s="126">
        <v>7.3300000000000004E-2</v>
      </c>
    </row>
    <row r="4259" spans="1:5">
      <c r="A4259" s="87">
        <v>92498</v>
      </c>
      <c r="B4259" s="78" t="s">
        <v>4597</v>
      </c>
      <c r="C4259" s="87" t="s">
        <v>359</v>
      </c>
      <c r="D4259" s="88">
        <v>65.349999999999994</v>
      </c>
      <c r="E4259" s="126">
        <v>7.7299999999999994E-2</v>
      </c>
    </row>
    <row r="4260" spans="1:5">
      <c r="A4260" s="87">
        <v>92502</v>
      </c>
      <c r="B4260" s="78" t="s">
        <v>4598</v>
      </c>
      <c r="C4260" s="87" t="s">
        <v>359</v>
      </c>
      <c r="D4260" s="88">
        <v>62.62</v>
      </c>
      <c r="E4260" s="126">
        <v>8.0600000000000005E-2</v>
      </c>
    </row>
    <row r="4261" spans="1:5">
      <c r="A4261" s="87">
        <v>92506</v>
      </c>
      <c r="B4261" s="78" t="s">
        <v>4599</v>
      </c>
      <c r="C4261" s="87" t="s">
        <v>359</v>
      </c>
      <c r="D4261" s="88">
        <v>57.58</v>
      </c>
      <c r="E4261" s="126">
        <v>8.77E-2</v>
      </c>
    </row>
    <row r="4262" spans="1:5">
      <c r="A4262" s="87">
        <v>92490</v>
      </c>
      <c r="B4262" s="78" t="s">
        <v>4600</v>
      </c>
      <c r="C4262" s="87" t="s">
        <v>359</v>
      </c>
      <c r="D4262" s="88">
        <v>73.069999999999993</v>
      </c>
      <c r="E4262" s="126">
        <v>6.9099999999999995E-2</v>
      </c>
    </row>
    <row r="4263" spans="1:5">
      <c r="A4263" s="87">
        <v>92433</v>
      </c>
      <c r="B4263" s="78" t="s">
        <v>4601</v>
      </c>
      <c r="C4263" s="87" t="s">
        <v>359</v>
      </c>
      <c r="D4263" s="88">
        <v>76.58</v>
      </c>
      <c r="E4263" s="126">
        <v>0</v>
      </c>
    </row>
    <row r="4264" spans="1:5">
      <c r="A4264" s="87">
        <v>92437</v>
      </c>
      <c r="B4264" s="78" t="s">
        <v>4602</v>
      </c>
      <c r="C4264" s="87" t="s">
        <v>359</v>
      </c>
      <c r="D4264" s="88">
        <v>73.19</v>
      </c>
      <c r="E4264" s="126">
        <v>0</v>
      </c>
    </row>
    <row r="4265" spans="1:5">
      <c r="A4265" s="87">
        <v>92441</v>
      </c>
      <c r="B4265" s="78" t="s">
        <v>4603</v>
      </c>
      <c r="C4265" s="87" t="s">
        <v>359</v>
      </c>
      <c r="D4265" s="88">
        <v>70.73</v>
      </c>
      <c r="E4265" s="126">
        <v>0</v>
      </c>
    </row>
    <row r="4266" spans="1:5">
      <c r="A4266" s="87">
        <v>92445</v>
      </c>
      <c r="B4266" s="78" t="s">
        <v>4604</v>
      </c>
      <c r="C4266" s="87" t="s">
        <v>359</v>
      </c>
      <c r="D4266" s="88">
        <v>65.73</v>
      </c>
      <c r="E4266" s="126">
        <v>0</v>
      </c>
    </row>
    <row r="4267" spans="1:5">
      <c r="A4267" s="87">
        <v>92417</v>
      </c>
      <c r="B4267" s="78" t="s">
        <v>4605</v>
      </c>
      <c r="C4267" s="87" t="s">
        <v>359</v>
      </c>
      <c r="D4267" s="88">
        <v>165.59</v>
      </c>
      <c r="E4267" s="126">
        <v>1E-4</v>
      </c>
    </row>
    <row r="4268" spans="1:5">
      <c r="A4268" s="87">
        <v>92421</v>
      </c>
      <c r="B4268" s="78" t="s">
        <v>4606</v>
      </c>
      <c r="C4268" s="87" t="s">
        <v>359</v>
      </c>
      <c r="D4268" s="88">
        <v>109.07</v>
      </c>
      <c r="E4268" s="126">
        <v>0</v>
      </c>
    </row>
    <row r="4269" spans="1:5">
      <c r="A4269" s="87">
        <v>92425</v>
      </c>
      <c r="B4269" s="78" t="s">
        <v>4607</v>
      </c>
      <c r="C4269" s="87" t="s">
        <v>359</v>
      </c>
      <c r="D4269" s="88">
        <v>90.89</v>
      </c>
      <c r="E4269" s="126">
        <v>0</v>
      </c>
    </row>
    <row r="4270" spans="1:5">
      <c r="A4270" s="87">
        <v>92429</v>
      </c>
      <c r="B4270" s="78" t="s">
        <v>4608</v>
      </c>
      <c r="C4270" s="87" t="s">
        <v>359</v>
      </c>
      <c r="D4270" s="88">
        <v>81.72</v>
      </c>
      <c r="E4270" s="126">
        <v>0</v>
      </c>
    </row>
    <row r="4271" spans="1:5">
      <c r="A4271" s="87">
        <v>92431</v>
      </c>
      <c r="B4271" s="78" t="s">
        <v>4609</v>
      </c>
      <c r="C4271" s="87" t="s">
        <v>359</v>
      </c>
      <c r="D4271" s="88">
        <v>63.26</v>
      </c>
      <c r="E4271" s="126">
        <v>0</v>
      </c>
    </row>
    <row r="4272" spans="1:5">
      <c r="A4272" s="87">
        <v>92435</v>
      </c>
      <c r="B4272" s="78" t="s">
        <v>4610</v>
      </c>
      <c r="C4272" s="87" t="s">
        <v>359</v>
      </c>
      <c r="D4272" s="88">
        <v>60.31</v>
      </c>
      <c r="E4272" s="126">
        <v>0</v>
      </c>
    </row>
    <row r="4273" spans="1:5">
      <c r="A4273" s="87">
        <v>92439</v>
      </c>
      <c r="B4273" s="78" t="s">
        <v>4611</v>
      </c>
      <c r="C4273" s="87" t="s">
        <v>359</v>
      </c>
      <c r="D4273" s="88">
        <v>58.18</v>
      </c>
      <c r="E4273" s="126">
        <v>0</v>
      </c>
    </row>
    <row r="4274" spans="1:5">
      <c r="A4274" s="87">
        <v>92443</v>
      </c>
      <c r="B4274" s="78" t="s">
        <v>4612</v>
      </c>
      <c r="C4274" s="87" t="s">
        <v>359</v>
      </c>
      <c r="D4274" s="88">
        <v>53.62</v>
      </c>
      <c r="E4274" s="126">
        <v>0</v>
      </c>
    </row>
    <row r="4275" spans="1:5">
      <c r="A4275" s="87">
        <v>92415</v>
      </c>
      <c r="B4275" s="78" t="s">
        <v>4613</v>
      </c>
      <c r="C4275" s="87" t="s">
        <v>359</v>
      </c>
      <c r="D4275" s="88">
        <v>142.87</v>
      </c>
      <c r="E4275" s="126">
        <v>1E-4</v>
      </c>
    </row>
    <row r="4276" spans="1:5">
      <c r="A4276" s="87">
        <v>92419</v>
      </c>
      <c r="B4276" s="78" t="s">
        <v>4614</v>
      </c>
      <c r="C4276" s="87" t="s">
        <v>359</v>
      </c>
      <c r="D4276" s="88">
        <v>91.66</v>
      </c>
      <c r="E4276" s="126">
        <v>0</v>
      </c>
    </row>
    <row r="4277" spans="1:5">
      <c r="A4277" s="87">
        <v>92423</v>
      </c>
      <c r="B4277" s="78" t="s">
        <v>4615</v>
      </c>
      <c r="C4277" s="87" t="s">
        <v>359</v>
      </c>
      <c r="D4277" s="88">
        <v>75.739999999999995</v>
      </c>
      <c r="E4277" s="126">
        <v>0</v>
      </c>
    </row>
    <row r="4278" spans="1:5">
      <c r="A4278" s="87">
        <v>92427</v>
      </c>
      <c r="B4278" s="78" t="s">
        <v>4616</v>
      </c>
      <c r="C4278" s="87" t="s">
        <v>359</v>
      </c>
      <c r="D4278" s="88">
        <v>67.69</v>
      </c>
      <c r="E4278" s="126">
        <v>0</v>
      </c>
    </row>
    <row r="4279" spans="1:5">
      <c r="A4279" s="87">
        <v>92409</v>
      </c>
      <c r="B4279" s="78" t="s">
        <v>4617</v>
      </c>
      <c r="C4279" s="87" t="s">
        <v>359</v>
      </c>
      <c r="D4279" s="88">
        <v>259.68</v>
      </c>
      <c r="E4279" s="126">
        <v>1E-4</v>
      </c>
    </row>
    <row r="4280" spans="1:5">
      <c r="A4280" s="87">
        <v>92411</v>
      </c>
      <c r="B4280" s="78" t="s">
        <v>4618</v>
      </c>
      <c r="C4280" s="87" t="s">
        <v>359</v>
      </c>
      <c r="D4280" s="88">
        <v>169.5</v>
      </c>
      <c r="E4280" s="126">
        <v>1E-4</v>
      </c>
    </row>
    <row r="4281" spans="1:5">
      <c r="A4281" s="87">
        <v>92413</v>
      </c>
      <c r="B4281" s="78" t="s">
        <v>4619</v>
      </c>
      <c r="C4281" s="87" t="s">
        <v>359</v>
      </c>
      <c r="D4281" s="88">
        <v>109.1</v>
      </c>
      <c r="E4281" s="126">
        <v>0</v>
      </c>
    </row>
    <row r="4282" spans="1:5">
      <c r="A4282" s="87">
        <v>92465</v>
      </c>
      <c r="B4282" s="78" t="s">
        <v>4620</v>
      </c>
      <c r="C4282" s="87" t="s">
        <v>359</v>
      </c>
      <c r="D4282" s="88">
        <v>157.93</v>
      </c>
      <c r="E4282" s="126">
        <v>0</v>
      </c>
    </row>
    <row r="4283" spans="1:5">
      <c r="A4283" s="87">
        <v>92469</v>
      </c>
      <c r="B4283" s="78" t="s">
        <v>4621</v>
      </c>
      <c r="C4283" s="87" t="s">
        <v>359</v>
      </c>
      <c r="D4283" s="88">
        <v>143.80000000000001</v>
      </c>
      <c r="E4283" s="126">
        <v>0</v>
      </c>
    </row>
    <row r="4284" spans="1:5">
      <c r="A4284" s="87">
        <v>92473</v>
      </c>
      <c r="B4284" s="78" t="s">
        <v>4622</v>
      </c>
      <c r="C4284" s="87" t="s">
        <v>359</v>
      </c>
      <c r="D4284" s="88">
        <v>132.37</v>
      </c>
      <c r="E4284" s="126">
        <v>0</v>
      </c>
    </row>
    <row r="4285" spans="1:5">
      <c r="A4285" s="87">
        <v>92477</v>
      </c>
      <c r="B4285" s="78" t="s">
        <v>4623</v>
      </c>
      <c r="C4285" s="87" t="s">
        <v>359</v>
      </c>
      <c r="D4285" s="88">
        <v>107.9</v>
      </c>
      <c r="E4285" s="126">
        <v>0</v>
      </c>
    </row>
    <row r="4286" spans="1:5">
      <c r="A4286" s="87">
        <v>92449</v>
      </c>
      <c r="B4286" s="78" t="s">
        <v>4624</v>
      </c>
      <c r="C4286" s="87" t="s">
        <v>359</v>
      </c>
      <c r="D4286" s="88">
        <v>287.38</v>
      </c>
      <c r="E4286" s="126">
        <v>0</v>
      </c>
    </row>
    <row r="4287" spans="1:5">
      <c r="A4287" s="87">
        <v>92453</v>
      </c>
      <c r="B4287" s="78" t="s">
        <v>4625</v>
      </c>
      <c r="C4287" s="87" t="s">
        <v>359</v>
      </c>
      <c r="D4287" s="88">
        <v>247.63</v>
      </c>
      <c r="E4287" s="126">
        <v>0</v>
      </c>
    </row>
    <row r="4288" spans="1:5">
      <c r="A4288" s="87">
        <v>92457</v>
      </c>
      <c r="B4288" s="78" t="s">
        <v>4626</v>
      </c>
      <c r="C4288" s="87" t="s">
        <v>359</v>
      </c>
      <c r="D4288" s="88">
        <v>215.99</v>
      </c>
      <c r="E4288" s="126">
        <v>0</v>
      </c>
    </row>
    <row r="4289" spans="1:5">
      <c r="A4289" s="87">
        <v>92461</v>
      </c>
      <c r="B4289" s="78" t="s">
        <v>4627</v>
      </c>
      <c r="C4289" s="87" t="s">
        <v>359</v>
      </c>
      <c r="D4289" s="88">
        <v>200.03</v>
      </c>
      <c r="E4289" s="126">
        <v>0</v>
      </c>
    </row>
    <row r="4290" spans="1:5">
      <c r="A4290" s="87">
        <v>92467</v>
      </c>
      <c r="B4290" s="78" t="s">
        <v>4628</v>
      </c>
      <c r="C4290" s="87" t="s">
        <v>359</v>
      </c>
      <c r="D4290" s="88">
        <v>100.1</v>
      </c>
      <c r="E4290" s="126">
        <v>0</v>
      </c>
    </row>
    <row r="4291" spans="1:5">
      <c r="A4291" s="87">
        <v>92471</v>
      </c>
      <c r="B4291" s="78" t="s">
        <v>4629</v>
      </c>
      <c r="C4291" s="87" t="s">
        <v>359</v>
      </c>
      <c r="D4291" s="88">
        <v>91.29</v>
      </c>
      <c r="E4291" s="126">
        <v>0</v>
      </c>
    </row>
    <row r="4292" spans="1:5">
      <c r="A4292" s="87">
        <v>92475</v>
      </c>
      <c r="B4292" s="78" t="s">
        <v>4630</v>
      </c>
      <c r="C4292" s="87" t="s">
        <v>359</v>
      </c>
      <c r="D4292" s="88">
        <v>84.12</v>
      </c>
      <c r="E4292" s="126">
        <v>0</v>
      </c>
    </row>
    <row r="4293" spans="1:5">
      <c r="A4293" s="87">
        <v>92479</v>
      </c>
      <c r="B4293" s="78" t="s">
        <v>4631</v>
      </c>
      <c r="C4293" s="87" t="s">
        <v>359</v>
      </c>
      <c r="D4293" s="88">
        <v>68.81</v>
      </c>
      <c r="E4293" s="126">
        <v>0</v>
      </c>
    </row>
    <row r="4294" spans="1:5">
      <c r="A4294" s="87">
        <v>92451</v>
      </c>
      <c r="B4294" s="78" t="s">
        <v>4632</v>
      </c>
      <c r="C4294" s="87" t="s">
        <v>359</v>
      </c>
      <c r="D4294" s="88">
        <v>191.83</v>
      </c>
      <c r="E4294" s="126">
        <v>1E-4</v>
      </c>
    </row>
    <row r="4295" spans="1:5">
      <c r="A4295" s="87">
        <v>92455</v>
      </c>
      <c r="B4295" s="78" t="s">
        <v>4633</v>
      </c>
      <c r="C4295" s="87" t="s">
        <v>359</v>
      </c>
      <c r="D4295" s="88">
        <v>158.28</v>
      </c>
      <c r="E4295" s="126">
        <v>0</v>
      </c>
    </row>
    <row r="4296" spans="1:5">
      <c r="A4296" s="87">
        <v>92459</v>
      </c>
      <c r="B4296" s="78" t="s">
        <v>4634</v>
      </c>
      <c r="C4296" s="87" t="s">
        <v>359</v>
      </c>
      <c r="D4296" s="88">
        <v>135.1</v>
      </c>
      <c r="E4296" s="126">
        <v>0</v>
      </c>
    </row>
    <row r="4297" spans="1:5">
      <c r="A4297" s="87">
        <v>92463</v>
      </c>
      <c r="B4297" s="78" t="s">
        <v>4635</v>
      </c>
      <c r="C4297" s="87" t="s">
        <v>359</v>
      </c>
      <c r="D4297" s="88">
        <v>123.01</v>
      </c>
      <c r="E4297" s="126">
        <v>0</v>
      </c>
    </row>
    <row r="4298" spans="1:5">
      <c r="A4298" s="87">
        <v>92446</v>
      </c>
      <c r="B4298" s="78" t="s">
        <v>4636</v>
      </c>
      <c r="C4298" s="87" t="s">
        <v>359</v>
      </c>
      <c r="D4298" s="88">
        <v>316.01</v>
      </c>
      <c r="E4298" s="126">
        <v>1E-4</v>
      </c>
    </row>
    <row r="4299" spans="1:5">
      <c r="A4299" s="87">
        <v>92447</v>
      </c>
      <c r="B4299" s="78" t="s">
        <v>4637</v>
      </c>
      <c r="C4299" s="87" t="s">
        <v>359</v>
      </c>
      <c r="D4299" s="88">
        <v>219.28</v>
      </c>
      <c r="E4299" s="126">
        <v>0</v>
      </c>
    </row>
    <row r="4300" spans="1:5">
      <c r="A4300" s="87">
        <v>92448</v>
      </c>
      <c r="B4300" s="78" t="s">
        <v>4638</v>
      </c>
      <c r="C4300" s="87" t="s">
        <v>359</v>
      </c>
      <c r="D4300" s="88">
        <v>172.33</v>
      </c>
      <c r="E4300" s="126">
        <v>0</v>
      </c>
    </row>
    <row r="4301" spans="1:5">
      <c r="A4301" s="87">
        <v>92466</v>
      </c>
      <c r="B4301" s="78" t="s">
        <v>4639</v>
      </c>
      <c r="C4301" s="87" t="s">
        <v>359</v>
      </c>
      <c r="D4301" s="88">
        <v>273.26</v>
      </c>
      <c r="E4301" s="126">
        <v>0</v>
      </c>
    </row>
    <row r="4302" spans="1:5">
      <c r="A4302" s="87">
        <v>92470</v>
      </c>
      <c r="B4302" s="78" t="s">
        <v>4640</v>
      </c>
      <c r="C4302" s="87" t="s">
        <v>359</v>
      </c>
      <c r="D4302" s="88">
        <v>266.68</v>
      </c>
      <c r="E4302" s="126">
        <v>0</v>
      </c>
    </row>
    <row r="4303" spans="1:5">
      <c r="A4303" s="87">
        <v>92474</v>
      </c>
      <c r="B4303" s="78" t="s">
        <v>4641</v>
      </c>
      <c r="C4303" s="87" t="s">
        <v>359</v>
      </c>
      <c r="D4303" s="88">
        <v>261</v>
      </c>
      <c r="E4303" s="126">
        <v>0</v>
      </c>
    </row>
    <row r="4304" spans="1:5">
      <c r="A4304" s="87">
        <v>92478</v>
      </c>
      <c r="B4304" s="78" t="s">
        <v>4642</v>
      </c>
      <c r="C4304" s="87" t="s">
        <v>359</v>
      </c>
      <c r="D4304" s="88">
        <v>249.83</v>
      </c>
      <c r="E4304" s="126">
        <v>0</v>
      </c>
    </row>
    <row r="4305" spans="1:5">
      <c r="A4305" s="87">
        <v>92450</v>
      </c>
      <c r="B4305" s="78" t="s">
        <v>4643</v>
      </c>
      <c r="C4305" s="87" t="s">
        <v>359</v>
      </c>
      <c r="D4305" s="88">
        <v>340.63</v>
      </c>
      <c r="E4305" s="126">
        <v>0</v>
      </c>
    </row>
    <row r="4306" spans="1:5">
      <c r="A4306" s="87">
        <v>92454</v>
      </c>
      <c r="B4306" s="78" t="s">
        <v>4644</v>
      </c>
      <c r="C4306" s="87" t="s">
        <v>359</v>
      </c>
      <c r="D4306" s="88">
        <v>310.74</v>
      </c>
      <c r="E4306" s="126">
        <v>0</v>
      </c>
    </row>
    <row r="4307" spans="1:5">
      <c r="A4307" s="87">
        <v>92458</v>
      </c>
      <c r="B4307" s="78" t="s">
        <v>4645</v>
      </c>
      <c r="C4307" s="87" t="s">
        <v>359</v>
      </c>
      <c r="D4307" s="88">
        <v>292.12</v>
      </c>
      <c r="E4307" s="126">
        <v>0</v>
      </c>
    </row>
    <row r="4308" spans="1:5">
      <c r="A4308" s="87">
        <v>92462</v>
      </c>
      <c r="B4308" s="78" t="s">
        <v>4646</v>
      </c>
      <c r="C4308" s="87" t="s">
        <v>359</v>
      </c>
      <c r="D4308" s="88">
        <v>280.33999999999997</v>
      </c>
      <c r="E4308" s="126">
        <v>0</v>
      </c>
    </row>
    <row r="4309" spans="1:5">
      <c r="A4309" s="87">
        <v>92468</v>
      </c>
      <c r="B4309" s="78" t="s">
        <v>4647</v>
      </c>
      <c r="C4309" s="87" t="s">
        <v>359</v>
      </c>
      <c r="D4309" s="88">
        <v>121.53</v>
      </c>
      <c r="E4309" s="126">
        <v>0</v>
      </c>
    </row>
    <row r="4310" spans="1:5">
      <c r="A4310" s="87">
        <v>92472</v>
      </c>
      <c r="B4310" s="78" t="s">
        <v>4648</v>
      </c>
      <c r="C4310" s="87" t="s">
        <v>359</v>
      </c>
      <c r="D4310" s="88">
        <v>115.71</v>
      </c>
      <c r="E4310" s="126">
        <v>0</v>
      </c>
    </row>
    <row r="4311" spans="1:5">
      <c r="A4311" s="87">
        <v>92476</v>
      </c>
      <c r="B4311" s="78" t="s">
        <v>4649</v>
      </c>
      <c r="C4311" s="87" t="s">
        <v>359</v>
      </c>
      <c r="D4311" s="88">
        <v>110.78</v>
      </c>
      <c r="E4311" s="126">
        <v>0</v>
      </c>
    </row>
    <row r="4312" spans="1:5">
      <c r="A4312" s="87">
        <v>92480</v>
      </c>
      <c r="B4312" s="78" t="s">
        <v>4650</v>
      </c>
      <c r="C4312" s="87" t="s">
        <v>359</v>
      </c>
      <c r="D4312" s="88">
        <v>100.92</v>
      </c>
      <c r="E4312" s="126">
        <v>0</v>
      </c>
    </row>
    <row r="4313" spans="1:5">
      <c r="A4313" s="87">
        <v>92452</v>
      </c>
      <c r="B4313" s="78" t="s">
        <v>4651</v>
      </c>
      <c r="C4313" s="87" t="s">
        <v>359</v>
      </c>
      <c r="D4313" s="88">
        <v>189.56</v>
      </c>
      <c r="E4313" s="126">
        <v>1E-4</v>
      </c>
    </row>
    <row r="4314" spans="1:5">
      <c r="A4314" s="87">
        <v>92456</v>
      </c>
      <c r="B4314" s="78" t="s">
        <v>4652</v>
      </c>
      <c r="C4314" s="87" t="s">
        <v>359</v>
      </c>
      <c r="D4314" s="88">
        <v>158.80000000000001</v>
      </c>
      <c r="E4314" s="126">
        <v>0</v>
      </c>
    </row>
    <row r="4315" spans="1:5">
      <c r="A4315" s="87">
        <v>92460</v>
      </c>
      <c r="B4315" s="78" t="s">
        <v>4653</v>
      </c>
      <c r="C4315" s="87" t="s">
        <v>359</v>
      </c>
      <c r="D4315" s="88">
        <v>133.5</v>
      </c>
      <c r="E4315" s="126">
        <v>0</v>
      </c>
    </row>
    <row r="4316" spans="1:5">
      <c r="A4316" s="87">
        <v>92464</v>
      </c>
      <c r="B4316" s="78" t="s">
        <v>4654</v>
      </c>
      <c r="C4316" s="87" t="s">
        <v>359</v>
      </c>
      <c r="D4316" s="88">
        <v>128.49</v>
      </c>
      <c r="E4316" s="126">
        <v>0</v>
      </c>
    </row>
    <row r="4317" spans="1:5">
      <c r="A4317" s="87">
        <v>105403</v>
      </c>
      <c r="B4317" s="78" t="s">
        <v>4655</v>
      </c>
      <c r="C4317" s="87" t="s">
        <v>359</v>
      </c>
      <c r="D4317" s="88">
        <v>189.55</v>
      </c>
      <c r="E4317" s="126">
        <v>2.0000000000000001E-4</v>
      </c>
    </row>
    <row r="4318" spans="1:5">
      <c r="A4318" s="87">
        <v>96252</v>
      </c>
      <c r="B4318" s="78" t="s">
        <v>4656</v>
      </c>
      <c r="C4318" s="87" t="s">
        <v>359</v>
      </c>
      <c r="D4318" s="88">
        <v>159.01</v>
      </c>
      <c r="E4318" s="126">
        <v>2.9999999999999997E-4</v>
      </c>
    </row>
    <row r="4319" spans="1:5">
      <c r="A4319" s="87">
        <v>96254</v>
      </c>
      <c r="B4319" s="78" t="s">
        <v>4657</v>
      </c>
      <c r="C4319" s="87" t="s">
        <v>97</v>
      </c>
      <c r="D4319" s="88">
        <v>0</v>
      </c>
      <c r="E4319" s="126"/>
    </row>
    <row r="4320" spans="1:5">
      <c r="A4320" s="87">
        <v>96253</v>
      </c>
      <c r="B4320" s="78" t="s">
        <v>4658</v>
      </c>
      <c r="C4320" s="87" t="s">
        <v>97</v>
      </c>
      <c r="D4320" s="88">
        <v>0</v>
      </c>
      <c r="E4320" s="126"/>
    </row>
    <row r="4321" spans="1:5">
      <c r="A4321" s="87">
        <v>105406</v>
      </c>
      <c r="B4321" s="78" t="s">
        <v>4659</v>
      </c>
      <c r="C4321" s="87" t="s">
        <v>359</v>
      </c>
      <c r="D4321" s="88">
        <v>198.82</v>
      </c>
      <c r="E4321" s="126">
        <v>1E-4</v>
      </c>
    </row>
    <row r="4322" spans="1:5">
      <c r="A4322" s="87">
        <v>96264</v>
      </c>
      <c r="B4322" s="78" t="s">
        <v>4660</v>
      </c>
      <c r="C4322" s="87" t="s">
        <v>359</v>
      </c>
      <c r="D4322" s="88">
        <v>0</v>
      </c>
      <c r="E4322" s="126"/>
    </row>
    <row r="4323" spans="1:5">
      <c r="A4323" s="87">
        <v>105405</v>
      </c>
      <c r="B4323" s="78" t="s">
        <v>4661</v>
      </c>
      <c r="C4323" s="87" t="s">
        <v>359</v>
      </c>
      <c r="D4323" s="88">
        <v>0</v>
      </c>
      <c r="E4323" s="126"/>
    </row>
    <row r="4324" spans="1:5">
      <c r="A4324" s="87">
        <v>96258</v>
      </c>
      <c r="B4324" s="78" t="s">
        <v>4662</v>
      </c>
      <c r="C4324" s="87" t="s">
        <v>359</v>
      </c>
      <c r="D4324" s="88">
        <v>144.13</v>
      </c>
      <c r="E4324" s="126">
        <v>1E-4</v>
      </c>
    </row>
    <row r="4325" spans="1:5">
      <c r="A4325" s="87">
        <v>96262</v>
      </c>
      <c r="B4325" s="78" t="s">
        <v>4663</v>
      </c>
      <c r="C4325" s="87" t="s">
        <v>359</v>
      </c>
      <c r="D4325" s="88">
        <v>0</v>
      </c>
      <c r="E4325" s="126"/>
    </row>
    <row r="4326" spans="1:5">
      <c r="A4326" s="87">
        <v>105404</v>
      </c>
      <c r="B4326" s="78" t="s">
        <v>4664</v>
      </c>
      <c r="C4326" s="87" t="s">
        <v>359</v>
      </c>
      <c r="D4326" s="88">
        <v>0</v>
      </c>
      <c r="E4326" s="126"/>
    </row>
    <row r="4327" spans="1:5">
      <c r="A4327" s="87">
        <v>92751</v>
      </c>
      <c r="B4327" s="78" t="s">
        <v>4665</v>
      </c>
      <c r="C4327" s="87" t="s">
        <v>445</v>
      </c>
      <c r="D4327" s="88">
        <v>1606.78</v>
      </c>
      <c r="E4327" s="126">
        <v>7.7200000000000005E-2</v>
      </c>
    </row>
    <row r="4328" spans="1:5">
      <c r="A4328" s="87">
        <v>92752</v>
      </c>
      <c r="B4328" s="78" t="s">
        <v>4666</v>
      </c>
      <c r="C4328" s="87" t="s">
        <v>445</v>
      </c>
      <c r="D4328" s="88">
        <v>1897.15</v>
      </c>
      <c r="E4328" s="126">
        <v>7.4800000000000005E-2</v>
      </c>
    </row>
    <row r="4329" spans="1:5">
      <c r="A4329" s="87">
        <v>92750</v>
      </c>
      <c r="B4329" s="78" t="s">
        <v>4667</v>
      </c>
      <c r="C4329" s="87" t="s">
        <v>445</v>
      </c>
      <c r="D4329" s="88">
        <v>1314.01</v>
      </c>
      <c r="E4329" s="126">
        <v>8.0399999999999999E-2</v>
      </c>
    </row>
    <row r="4330" spans="1:5">
      <c r="A4330" s="87">
        <v>92749</v>
      </c>
      <c r="B4330" s="78" t="s">
        <v>4668</v>
      </c>
      <c r="C4330" s="87" t="s">
        <v>445</v>
      </c>
      <c r="D4330" s="88">
        <v>812.91</v>
      </c>
      <c r="E4330" s="126">
        <v>9.2700000000000005E-2</v>
      </c>
    </row>
    <row r="4331" spans="1:5">
      <c r="A4331" s="87">
        <v>92745</v>
      </c>
      <c r="B4331" s="78" t="s">
        <v>4669</v>
      </c>
      <c r="C4331" s="87" t="s">
        <v>445</v>
      </c>
      <c r="D4331" s="88">
        <v>702.82</v>
      </c>
      <c r="E4331" s="126">
        <v>0.1086</v>
      </c>
    </row>
    <row r="4332" spans="1:5">
      <c r="A4332" s="87">
        <v>92747</v>
      </c>
      <c r="B4332" s="78" t="s">
        <v>4670</v>
      </c>
      <c r="C4332" s="87" t="s">
        <v>445</v>
      </c>
      <c r="D4332" s="88">
        <v>775.52</v>
      </c>
      <c r="E4332" s="126">
        <v>0.11020000000000001</v>
      </c>
    </row>
    <row r="4333" spans="1:5">
      <c r="A4333" s="87">
        <v>92743</v>
      </c>
      <c r="B4333" s="78" t="s">
        <v>4671</v>
      </c>
      <c r="C4333" s="87" t="s">
        <v>445</v>
      </c>
      <c r="D4333" s="88">
        <v>587.78</v>
      </c>
      <c r="E4333" s="126">
        <v>0.1114</v>
      </c>
    </row>
    <row r="4334" spans="1:5">
      <c r="A4334" s="87">
        <v>92746</v>
      </c>
      <c r="B4334" s="78" t="s">
        <v>4672</v>
      </c>
      <c r="C4334" s="87" t="s">
        <v>445</v>
      </c>
      <c r="D4334" s="88">
        <v>626.26</v>
      </c>
      <c r="E4334" s="126">
        <v>7.8600000000000003E-2</v>
      </c>
    </row>
    <row r="4335" spans="1:5">
      <c r="A4335" s="87">
        <v>92748</v>
      </c>
      <c r="B4335" s="78" t="s">
        <v>4673</v>
      </c>
      <c r="C4335" s="87" t="s">
        <v>445</v>
      </c>
      <c r="D4335" s="88">
        <v>684.87</v>
      </c>
      <c r="E4335" s="126">
        <v>8.6099999999999996E-2</v>
      </c>
    </row>
    <row r="4336" spans="1:5">
      <c r="A4336" s="87">
        <v>92744</v>
      </c>
      <c r="B4336" s="78" t="s">
        <v>4674</v>
      </c>
      <c r="C4336" s="87" t="s">
        <v>445</v>
      </c>
      <c r="D4336" s="88">
        <v>529.86</v>
      </c>
      <c r="E4336" s="126">
        <v>6.7500000000000004E-2</v>
      </c>
    </row>
    <row r="4337" spans="1:5">
      <c r="A4337" s="87">
        <v>92754</v>
      </c>
      <c r="B4337" s="78" t="s">
        <v>4675</v>
      </c>
      <c r="C4337" s="87" t="s">
        <v>445</v>
      </c>
      <c r="D4337" s="88">
        <v>539.26</v>
      </c>
      <c r="E4337" s="126">
        <v>0.2601</v>
      </c>
    </row>
    <row r="4338" spans="1:5">
      <c r="A4338" s="87">
        <v>92753</v>
      </c>
      <c r="B4338" s="78" t="s">
        <v>4676</v>
      </c>
      <c r="C4338" s="87" t="s">
        <v>445</v>
      </c>
      <c r="D4338" s="88">
        <v>547.91</v>
      </c>
      <c r="E4338" s="126">
        <v>0.24529999999999999</v>
      </c>
    </row>
    <row r="4339" spans="1:5">
      <c r="A4339" s="87">
        <v>92755</v>
      </c>
      <c r="B4339" s="78" t="s">
        <v>4677</v>
      </c>
      <c r="C4339" s="87" t="s">
        <v>359</v>
      </c>
      <c r="D4339" s="88">
        <v>209.78</v>
      </c>
      <c r="E4339" s="126">
        <v>0.1116</v>
      </c>
    </row>
    <row r="4340" spans="1:5">
      <c r="A4340" s="87">
        <v>92756</v>
      </c>
      <c r="B4340" s="78" t="s">
        <v>4678</v>
      </c>
      <c r="C4340" s="87" t="s">
        <v>359</v>
      </c>
      <c r="D4340" s="88">
        <v>242.58</v>
      </c>
      <c r="E4340" s="126">
        <v>0.1172</v>
      </c>
    </row>
    <row r="4341" spans="1:5">
      <c r="A4341" s="87">
        <v>92757</v>
      </c>
      <c r="B4341" s="78" t="s">
        <v>4679</v>
      </c>
      <c r="C4341" s="87" t="s">
        <v>359</v>
      </c>
      <c r="D4341" s="88">
        <v>281.70999999999998</v>
      </c>
      <c r="E4341" s="126">
        <v>0.1217</v>
      </c>
    </row>
    <row r="4342" spans="1:5">
      <c r="A4342" s="87">
        <v>92758</v>
      </c>
      <c r="B4342" s="78" t="s">
        <v>4680</v>
      </c>
      <c r="C4342" s="87" t="s">
        <v>445</v>
      </c>
      <c r="D4342" s="88">
        <v>568.79999999999995</v>
      </c>
      <c r="E4342" s="126">
        <v>5.04E-2</v>
      </c>
    </row>
    <row r="4343" spans="1:5">
      <c r="A4343" s="87">
        <v>104500</v>
      </c>
      <c r="B4343" s="78" t="s">
        <v>4681</v>
      </c>
      <c r="C4343" s="87" t="s">
        <v>97</v>
      </c>
      <c r="D4343" s="88">
        <v>0</v>
      </c>
      <c r="E4343" s="126"/>
    </row>
    <row r="4344" spans="1:5">
      <c r="A4344" s="87">
        <v>104503</v>
      </c>
      <c r="B4344" s="78" t="s">
        <v>4682</v>
      </c>
      <c r="C4344" s="87" t="s">
        <v>97</v>
      </c>
      <c r="D4344" s="88">
        <v>0</v>
      </c>
      <c r="E4344" s="126"/>
    </row>
    <row r="4345" spans="1:5">
      <c r="A4345" s="87">
        <v>104504</v>
      </c>
      <c r="B4345" s="78" t="s">
        <v>4683</v>
      </c>
      <c r="C4345" s="87" t="s">
        <v>97</v>
      </c>
      <c r="D4345" s="88">
        <v>0</v>
      </c>
      <c r="E4345" s="126"/>
    </row>
    <row r="4346" spans="1:5">
      <c r="A4346" s="87">
        <v>104507</v>
      </c>
      <c r="B4346" s="78" t="s">
        <v>4684</v>
      </c>
      <c r="C4346" s="87" t="s">
        <v>97</v>
      </c>
      <c r="D4346" s="88">
        <v>0</v>
      </c>
      <c r="E4346" s="126"/>
    </row>
    <row r="4347" spans="1:5">
      <c r="A4347" s="87">
        <v>104508</v>
      </c>
      <c r="B4347" s="78" t="s">
        <v>4685</v>
      </c>
      <c r="C4347" s="87" t="s">
        <v>97</v>
      </c>
      <c r="D4347" s="88">
        <v>0</v>
      </c>
      <c r="E4347" s="126"/>
    </row>
    <row r="4348" spans="1:5">
      <c r="A4348" s="87">
        <v>104509</v>
      </c>
      <c r="B4348" s="78" t="s">
        <v>4686</v>
      </c>
      <c r="C4348" s="87" t="s">
        <v>97</v>
      </c>
      <c r="D4348" s="88">
        <v>0</v>
      </c>
      <c r="E4348" s="126"/>
    </row>
    <row r="4349" spans="1:5">
      <c r="A4349" s="87">
        <v>104512</v>
      </c>
      <c r="B4349" s="78" t="s">
        <v>4687</v>
      </c>
      <c r="C4349" s="87" t="s">
        <v>97</v>
      </c>
      <c r="D4349" s="88">
        <v>0</v>
      </c>
      <c r="E4349" s="126"/>
    </row>
    <row r="4350" spans="1:5">
      <c r="A4350" s="87">
        <v>104513</v>
      </c>
      <c r="B4350" s="78" t="s">
        <v>4688</v>
      </c>
      <c r="C4350" s="87" t="s">
        <v>97</v>
      </c>
      <c r="D4350" s="88">
        <v>0</v>
      </c>
      <c r="E4350" s="126"/>
    </row>
    <row r="4351" spans="1:5">
      <c r="A4351" s="87">
        <v>104514</v>
      </c>
      <c r="B4351" s="78" t="s">
        <v>4689</v>
      </c>
      <c r="C4351" s="87" t="s">
        <v>97</v>
      </c>
      <c r="D4351" s="88">
        <v>0</v>
      </c>
      <c r="E4351" s="126"/>
    </row>
    <row r="4352" spans="1:5">
      <c r="A4352" s="87">
        <v>104501</v>
      </c>
      <c r="B4352" s="78" t="s">
        <v>4690</v>
      </c>
      <c r="C4352" s="87" t="s">
        <v>97</v>
      </c>
      <c r="D4352" s="88">
        <v>0</v>
      </c>
      <c r="E4352" s="126"/>
    </row>
    <row r="4353" spans="1:5">
      <c r="A4353" s="87">
        <v>104502</v>
      </c>
      <c r="B4353" s="78" t="s">
        <v>4691</v>
      </c>
      <c r="C4353" s="87" t="s">
        <v>97</v>
      </c>
      <c r="D4353" s="88">
        <v>0</v>
      </c>
      <c r="E4353" s="126"/>
    </row>
    <row r="4354" spans="1:5">
      <c r="A4354" s="87">
        <v>104505</v>
      </c>
      <c r="B4354" s="78" t="s">
        <v>4692</v>
      </c>
      <c r="C4354" s="87" t="s">
        <v>97</v>
      </c>
      <c r="D4354" s="88">
        <v>0</v>
      </c>
      <c r="E4354" s="126"/>
    </row>
    <row r="4355" spans="1:5">
      <c r="A4355" s="87">
        <v>104506</v>
      </c>
      <c r="B4355" s="78" t="s">
        <v>4693</v>
      </c>
      <c r="C4355" s="87" t="s">
        <v>97</v>
      </c>
      <c r="D4355" s="88">
        <v>0</v>
      </c>
      <c r="E4355" s="126"/>
    </row>
    <row r="4356" spans="1:5">
      <c r="A4356" s="87">
        <v>104510</v>
      </c>
      <c r="B4356" s="78" t="s">
        <v>4694</v>
      </c>
      <c r="C4356" s="87" t="s">
        <v>97</v>
      </c>
      <c r="D4356" s="88">
        <v>0</v>
      </c>
      <c r="E4356" s="126"/>
    </row>
    <row r="4357" spans="1:5">
      <c r="A4357" s="87">
        <v>104511</v>
      </c>
      <c r="B4357" s="78" t="s">
        <v>4695</v>
      </c>
      <c r="C4357" s="87" t="s">
        <v>97</v>
      </c>
      <c r="D4357" s="88">
        <v>0</v>
      </c>
      <c r="E4357" s="126"/>
    </row>
    <row r="4358" spans="1:5">
      <c r="A4358" s="87">
        <v>104491</v>
      </c>
      <c r="B4358" s="78" t="s">
        <v>4696</v>
      </c>
      <c r="C4358" s="87" t="s">
        <v>97</v>
      </c>
      <c r="D4358" s="88">
        <v>3250.43</v>
      </c>
      <c r="E4358" s="126">
        <v>8.9999999999999993E-3</v>
      </c>
    </row>
    <row r="4359" spans="1:5">
      <c r="A4359" s="87">
        <v>104492</v>
      </c>
      <c r="B4359" s="78" t="s">
        <v>4697</v>
      </c>
      <c r="C4359" s="87" t="s">
        <v>97</v>
      </c>
      <c r="D4359" s="88">
        <v>4063.14</v>
      </c>
      <c r="E4359" s="126">
        <v>7.7000000000000002E-3</v>
      </c>
    </row>
    <row r="4360" spans="1:5">
      <c r="A4360" s="87">
        <v>104493</v>
      </c>
      <c r="B4360" s="78" t="s">
        <v>4698</v>
      </c>
      <c r="C4360" s="87" t="s">
        <v>97</v>
      </c>
      <c r="D4360" s="88">
        <v>0</v>
      </c>
      <c r="E4360" s="126"/>
    </row>
    <row r="4361" spans="1:5">
      <c r="A4361" s="87">
        <v>104494</v>
      </c>
      <c r="B4361" s="78" t="s">
        <v>4699</v>
      </c>
      <c r="C4361" s="87" t="s">
        <v>97</v>
      </c>
      <c r="D4361" s="88">
        <v>5485.52</v>
      </c>
      <c r="E4361" s="126">
        <v>7.0000000000000001E-3</v>
      </c>
    </row>
    <row r="4362" spans="1:5">
      <c r="A4362" s="87">
        <v>104495</v>
      </c>
      <c r="B4362" s="78" t="s">
        <v>4700</v>
      </c>
      <c r="C4362" s="87" t="s">
        <v>97</v>
      </c>
      <c r="D4362" s="88">
        <v>0</v>
      </c>
      <c r="E4362" s="126"/>
    </row>
    <row r="4363" spans="1:5">
      <c r="A4363" s="87">
        <v>104496</v>
      </c>
      <c r="B4363" s="78" t="s">
        <v>4701</v>
      </c>
      <c r="C4363" s="87" t="s">
        <v>97</v>
      </c>
      <c r="D4363" s="88">
        <v>0</v>
      </c>
      <c r="E4363" s="126"/>
    </row>
    <row r="4364" spans="1:5">
      <c r="A4364" s="87">
        <v>104497</v>
      </c>
      <c r="B4364" s="78" t="s">
        <v>4702</v>
      </c>
      <c r="C4364" s="87" t="s">
        <v>97</v>
      </c>
      <c r="D4364" s="88">
        <v>6594.52</v>
      </c>
      <c r="E4364" s="126">
        <v>2.06E-2</v>
      </c>
    </row>
    <row r="4365" spans="1:5">
      <c r="A4365" s="87">
        <v>104498</v>
      </c>
      <c r="B4365" s="78" t="s">
        <v>4703</v>
      </c>
      <c r="C4365" s="87" t="s">
        <v>97</v>
      </c>
      <c r="D4365" s="88">
        <v>0</v>
      </c>
      <c r="E4365" s="126"/>
    </row>
    <row r="4366" spans="1:5">
      <c r="A4366" s="87">
        <v>104499</v>
      </c>
      <c r="B4366" s="78" t="s">
        <v>4704</v>
      </c>
      <c r="C4366" s="87" t="s">
        <v>97</v>
      </c>
      <c r="D4366" s="88">
        <v>0</v>
      </c>
      <c r="E4366" s="126"/>
    </row>
    <row r="4367" spans="1:5">
      <c r="A4367" s="87">
        <v>104515</v>
      </c>
      <c r="B4367" s="78" t="s">
        <v>4705</v>
      </c>
      <c r="C4367" s="87" t="s">
        <v>359</v>
      </c>
      <c r="D4367" s="88">
        <v>24.98</v>
      </c>
      <c r="E4367" s="126">
        <v>0</v>
      </c>
    </row>
    <row r="4368" spans="1:5">
      <c r="A4368" s="87">
        <v>87430</v>
      </c>
      <c r="B4368" s="78" t="s">
        <v>4706</v>
      </c>
      <c r="C4368" s="87" t="s">
        <v>359</v>
      </c>
      <c r="D4368" s="88">
        <v>18.39</v>
      </c>
      <c r="E4368" s="126">
        <v>0</v>
      </c>
    </row>
    <row r="4369" spans="1:5">
      <c r="A4369" s="87">
        <v>87433</v>
      </c>
      <c r="B4369" s="78" t="s">
        <v>4707</v>
      </c>
      <c r="C4369" s="87" t="s">
        <v>359</v>
      </c>
      <c r="D4369" s="88">
        <v>26.45</v>
      </c>
      <c r="E4369" s="126">
        <v>0</v>
      </c>
    </row>
    <row r="4370" spans="1:5">
      <c r="A4370" s="87">
        <v>87436</v>
      </c>
      <c r="B4370" s="78" t="s">
        <v>4708</v>
      </c>
      <c r="C4370" s="87" t="s">
        <v>359</v>
      </c>
      <c r="D4370" s="88">
        <v>30.17</v>
      </c>
      <c r="E4370" s="126">
        <v>0</v>
      </c>
    </row>
    <row r="4371" spans="1:5">
      <c r="A4371" s="87">
        <v>87439</v>
      </c>
      <c r="B4371" s="78" t="s">
        <v>4709</v>
      </c>
      <c r="C4371" s="87" t="s">
        <v>359</v>
      </c>
      <c r="D4371" s="88">
        <v>36.909999999999997</v>
      </c>
      <c r="E4371" s="126">
        <v>0</v>
      </c>
    </row>
    <row r="4372" spans="1:5">
      <c r="A4372" s="87">
        <v>104633</v>
      </c>
      <c r="B4372" s="78" t="s">
        <v>4710</v>
      </c>
      <c r="C4372" s="87" t="s">
        <v>359</v>
      </c>
      <c r="D4372" s="88">
        <v>25.68</v>
      </c>
      <c r="E4372" s="126">
        <v>0</v>
      </c>
    </row>
    <row r="4373" spans="1:5">
      <c r="A4373" s="87">
        <v>104634</v>
      </c>
      <c r="B4373" s="78" t="s">
        <v>4711</v>
      </c>
      <c r="C4373" s="87" t="s">
        <v>359</v>
      </c>
      <c r="D4373" s="88">
        <v>37.76</v>
      </c>
      <c r="E4373" s="126">
        <v>0</v>
      </c>
    </row>
    <row r="4374" spans="1:5">
      <c r="A4374" s="87">
        <v>87418</v>
      </c>
      <c r="B4374" s="78" t="s">
        <v>4712</v>
      </c>
      <c r="C4374" s="87" t="s">
        <v>359</v>
      </c>
      <c r="D4374" s="88">
        <v>18.54</v>
      </c>
      <c r="E4374" s="126">
        <v>0</v>
      </c>
    </row>
    <row r="4375" spans="1:5">
      <c r="A4375" s="87">
        <v>87421</v>
      </c>
      <c r="B4375" s="78" t="s">
        <v>4713</v>
      </c>
      <c r="C4375" s="87" t="s">
        <v>359</v>
      </c>
      <c r="D4375" s="88">
        <v>28.24</v>
      </c>
      <c r="E4375" s="126">
        <v>0</v>
      </c>
    </row>
    <row r="4376" spans="1:5">
      <c r="A4376" s="87">
        <v>104628</v>
      </c>
      <c r="B4376" s="78" t="s">
        <v>4714</v>
      </c>
      <c r="C4376" s="87" t="s">
        <v>359</v>
      </c>
      <c r="D4376" s="88">
        <v>29.18</v>
      </c>
      <c r="E4376" s="126">
        <v>0</v>
      </c>
    </row>
    <row r="4377" spans="1:5">
      <c r="A4377" s="87">
        <v>104631</v>
      </c>
      <c r="B4377" s="78" t="s">
        <v>4715</v>
      </c>
      <c r="C4377" s="87" t="s">
        <v>359</v>
      </c>
      <c r="D4377" s="88">
        <v>39.65</v>
      </c>
      <c r="E4377" s="126">
        <v>0</v>
      </c>
    </row>
    <row r="4378" spans="1:5">
      <c r="A4378" s="87">
        <v>104627</v>
      </c>
      <c r="B4378" s="78" t="s">
        <v>4716</v>
      </c>
      <c r="C4378" s="87" t="s">
        <v>359</v>
      </c>
      <c r="D4378" s="88">
        <v>18.52</v>
      </c>
      <c r="E4378" s="126">
        <v>0</v>
      </c>
    </row>
    <row r="4379" spans="1:5">
      <c r="A4379" s="87">
        <v>104630</v>
      </c>
      <c r="B4379" s="78" t="s">
        <v>4717</v>
      </c>
      <c r="C4379" s="87" t="s">
        <v>359</v>
      </c>
      <c r="D4379" s="88">
        <v>28.99</v>
      </c>
      <c r="E4379" s="126">
        <v>0</v>
      </c>
    </row>
    <row r="4380" spans="1:5">
      <c r="A4380" s="87">
        <v>104629</v>
      </c>
      <c r="B4380" s="78" t="s">
        <v>4718</v>
      </c>
      <c r="C4380" s="87" t="s">
        <v>359</v>
      </c>
      <c r="D4380" s="88">
        <v>35.31</v>
      </c>
      <c r="E4380" s="126">
        <v>0</v>
      </c>
    </row>
    <row r="4381" spans="1:5">
      <c r="A4381" s="87">
        <v>104632</v>
      </c>
      <c r="B4381" s="78" t="s">
        <v>4719</v>
      </c>
      <c r="C4381" s="87" t="s">
        <v>359</v>
      </c>
      <c r="D4381" s="88">
        <v>45.77</v>
      </c>
      <c r="E4381" s="126">
        <v>0</v>
      </c>
    </row>
    <row r="4382" spans="1:5">
      <c r="A4382" s="87">
        <v>87412</v>
      </c>
      <c r="B4382" s="78" t="s">
        <v>4720</v>
      </c>
      <c r="C4382" s="87" t="s">
        <v>359</v>
      </c>
      <c r="D4382" s="88">
        <v>24.14</v>
      </c>
      <c r="E4382" s="126">
        <v>0</v>
      </c>
    </row>
    <row r="4383" spans="1:5">
      <c r="A4383" s="87">
        <v>87415</v>
      </c>
      <c r="B4383" s="78" t="s">
        <v>4721</v>
      </c>
      <c r="C4383" s="87" t="s">
        <v>359</v>
      </c>
      <c r="D4383" s="88">
        <v>33.479999999999997</v>
      </c>
      <c r="E4383" s="126">
        <v>0</v>
      </c>
    </row>
    <row r="4384" spans="1:5">
      <c r="A4384" s="87">
        <v>87411</v>
      </c>
      <c r="B4384" s="78" t="s">
        <v>4722</v>
      </c>
      <c r="C4384" s="87" t="s">
        <v>359</v>
      </c>
      <c r="D4384" s="88">
        <v>15.93</v>
      </c>
      <c r="E4384" s="126">
        <v>0</v>
      </c>
    </row>
    <row r="4385" spans="1:5">
      <c r="A4385" s="87">
        <v>87414</v>
      </c>
      <c r="B4385" s="78" t="s">
        <v>4723</v>
      </c>
      <c r="C4385" s="87" t="s">
        <v>359</v>
      </c>
      <c r="D4385" s="88">
        <v>25.27</v>
      </c>
      <c r="E4385" s="126">
        <v>0</v>
      </c>
    </row>
    <row r="4386" spans="1:5">
      <c r="A4386" s="87">
        <v>87413</v>
      </c>
      <c r="B4386" s="78" t="s">
        <v>4724</v>
      </c>
      <c r="C4386" s="87" t="s">
        <v>359</v>
      </c>
      <c r="D4386" s="88">
        <v>28.86</v>
      </c>
      <c r="E4386" s="126">
        <v>0</v>
      </c>
    </row>
    <row r="4387" spans="1:5">
      <c r="A4387" s="87">
        <v>87416</v>
      </c>
      <c r="B4387" s="78" t="s">
        <v>4725</v>
      </c>
      <c r="C4387" s="87" t="s">
        <v>359</v>
      </c>
      <c r="D4387" s="88">
        <v>38.200000000000003</v>
      </c>
      <c r="E4387" s="126">
        <v>0</v>
      </c>
    </row>
    <row r="4388" spans="1:5">
      <c r="A4388" s="87">
        <v>104635</v>
      </c>
      <c r="B4388" s="78" t="s">
        <v>4726</v>
      </c>
      <c r="C4388" s="87" t="s">
        <v>359</v>
      </c>
      <c r="D4388" s="88">
        <v>52.6</v>
      </c>
      <c r="E4388" s="126">
        <v>0</v>
      </c>
    </row>
    <row r="4389" spans="1:5">
      <c r="A4389" s="87">
        <v>104636</v>
      </c>
      <c r="B4389" s="78" t="s">
        <v>4727</v>
      </c>
      <c r="C4389" s="87" t="s">
        <v>359</v>
      </c>
      <c r="D4389" s="88">
        <v>61.02</v>
      </c>
      <c r="E4389" s="126">
        <v>0</v>
      </c>
    </row>
    <row r="4390" spans="1:5">
      <c r="A4390" s="87">
        <v>87424</v>
      </c>
      <c r="B4390" s="78" t="s">
        <v>4728</v>
      </c>
      <c r="C4390" s="87" t="s">
        <v>359</v>
      </c>
      <c r="D4390" s="88">
        <v>37.42</v>
      </c>
      <c r="E4390" s="126">
        <v>0</v>
      </c>
    </row>
    <row r="4391" spans="1:5">
      <c r="A4391" s="87">
        <v>87427</v>
      </c>
      <c r="B4391" s="78" t="s">
        <v>4729</v>
      </c>
      <c r="C4391" s="87" t="s">
        <v>359</v>
      </c>
      <c r="D4391" s="88">
        <v>44.19</v>
      </c>
      <c r="E4391" s="126">
        <v>0</v>
      </c>
    </row>
    <row r="4392" spans="1:5">
      <c r="A4392" s="87">
        <v>89998</v>
      </c>
      <c r="B4392" s="78" t="s">
        <v>4730</v>
      </c>
      <c r="C4392" s="87" t="s">
        <v>59</v>
      </c>
      <c r="D4392" s="88">
        <v>9.5399999999999991</v>
      </c>
      <c r="E4392" s="126">
        <v>0</v>
      </c>
    </row>
    <row r="4393" spans="1:5">
      <c r="A4393" s="87">
        <v>102920</v>
      </c>
      <c r="B4393" s="78" t="s">
        <v>4731</v>
      </c>
      <c r="C4393" s="87" t="s">
        <v>59</v>
      </c>
      <c r="D4393" s="88">
        <v>7.8</v>
      </c>
      <c r="E4393" s="126">
        <v>0</v>
      </c>
    </row>
    <row r="4394" spans="1:5">
      <c r="A4394" s="87">
        <v>102923</v>
      </c>
      <c r="B4394" s="78" t="s">
        <v>4732</v>
      </c>
      <c r="C4394" s="87" t="s">
        <v>59</v>
      </c>
      <c r="D4394" s="88">
        <v>7.28</v>
      </c>
      <c r="E4394" s="126">
        <v>0</v>
      </c>
    </row>
    <row r="4395" spans="1:5">
      <c r="A4395" s="87">
        <v>90000</v>
      </c>
      <c r="B4395" s="78" t="s">
        <v>4733</v>
      </c>
      <c r="C4395" s="87" t="s">
        <v>59</v>
      </c>
      <c r="D4395" s="88">
        <v>12.35</v>
      </c>
      <c r="E4395" s="126">
        <v>0</v>
      </c>
    </row>
    <row r="4396" spans="1:5">
      <c r="A4396" s="87">
        <v>103088</v>
      </c>
      <c r="B4396" s="78" t="s">
        <v>4734</v>
      </c>
      <c r="C4396" s="87" t="s">
        <v>59</v>
      </c>
      <c r="D4396" s="88">
        <v>9.6</v>
      </c>
      <c r="E4396" s="126">
        <v>0</v>
      </c>
    </row>
    <row r="4397" spans="1:5">
      <c r="A4397" s="87">
        <v>102922</v>
      </c>
      <c r="B4397" s="78" t="s">
        <v>4735</v>
      </c>
      <c r="C4397" s="87" t="s">
        <v>59</v>
      </c>
      <c r="D4397" s="88">
        <v>8.3800000000000008</v>
      </c>
      <c r="E4397" s="126">
        <v>0</v>
      </c>
    </row>
    <row r="4398" spans="1:5">
      <c r="A4398" s="87">
        <v>89999</v>
      </c>
      <c r="B4398" s="78" t="s">
        <v>4736</v>
      </c>
      <c r="C4398" s="87" t="s">
        <v>59</v>
      </c>
      <c r="D4398" s="88">
        <v>15.55</v>
      </c>
      <c r="E4398" s="126">
        <v>0</v>
      </c>
    </row>
    <row r="4399" spans="1:5">
      <c r="A4399" s="87">
        <v>89996</v>
      </c>
      <c r="B4399" s="78" t="s">
        <v>4737</v>
      </c>
      <c r="C4399" s="87" t="s">
        <v>59</v>
      </c>
      <c r="D4399" s="88">
        <v>10.08</v>
      </c>
      <c r="E4399" s="126">
        <v>0</v>
      </c>
    </row>
    <row r="4400" spans="1:5">
      <c r="A4400" s="87">
        <v>89997</v>
      </c>
      <c r="B4400" s="78" t="s">
        <v>4738</v>
      </c>
      <c r="C4400" s="87" t="s">
        <v>59</v>
      </c>
      <c r="D4400" s="88">
        <v>8.14</v>
      </c>
      <c r="E4400" s="126">
        <v>0</v>
      </c>
    </row>
    <row r="4401" spans="1:5">
      <c r="A4401" s="87">
        <v>102921</v>
      </c>
      <c r="B4401" s="78" t="s">
        <v>4739</v>
      </c>
      <c r="C4401" s="87" t="s">
        <v>59</v>
      </c>
      <c r="D4401" s="88">
        <v>7.49</v>
      </c>
      <c r="E4401" s="126">
        <v>0</v>
      </c>
    </row>
    <row r="4402" spans="1:5">
      <c r="A4402" s="87">
        <v>90278</v>
      </c>
      <c r="B4402" s="78" t="s">
        <v>4740</v>
      </c>
      <c r="C4402" s="87" t="s">
        <v>445</v>
      </c>
      <c r="D4402" s="88">
        <v>574.23</v>
      </c>
      <c r="E4402" s="126">
        <v>0</v>
      </c>
    </row>
    <row r="4403" spans="1:5">
      <c r="A4403" s="87">
        <v>90282</v>
      </c>
      <c r="B4403" s="78" t="s">
        <v>4741</v>
      </c>
      <c r="C4403" s="87" t="s">
        <v>445</v>
      </c>
      <c r="D4403" s="88">
        <v>555.36</v>
      </c>
      <c r="E4403" s="126">
        <v>0</v>
      </c>
    </row>
    <row r="4404" spans="1:5">
      <c r="A4404" s="87">
        <v>90279</v>
      </c>
      <c r="B4404" s="78" t="s">
        <v>4742</v>
      </c>
      <c r="C4404" s="87" t="s">
        <v>445</v>
      </c>
      <c r="D4404" s="88">
        <v>632.91</v>
      </c>
      <c r="E4404" s="126">
        <v>0</v>
      </c>
    </row>
    <row r="4405" spans="1:5">
      <c r="A4405" s="87">
        <v>90283</v>
      </c>
      <c r="B4405" s="78" t="s">
        <v>4743</v>
      </c>
      <c r="C4405" s="87" t="s">
        <v>445</v>
      </c>
      <c r="D4405" s="88">
        <v>612.86</v>
      </c>
      <c r="E4405" s="126">
        <v>0</v>
      </c>
    </row>
    <row r="4406" spans="1:5">
      <c r="A4406" s="87">
        <v>90280</v>
      </c>
      <c r="B4406" s="78" t="s">
        <v>4744</v>
      </c>
      <c r="C4406" s="87" t="s">
        <v>445</v>
      </c>
      <c r="D4406" s="88">
        <v>698.26</v>
      </c>
      <c r="E4406" s="126">
        <v>0</v>
      </c>
    </row>
    <row r="4407" spans="1:5">
      <c r="A4407" s="87">
        <v>90284</v>
      </c>
      <c r="B4407" s="78" t="s">
        <v>4745</v>
      </c>
      <c r="C4407" s="87" t="s">
        <v>445</v>
      </c>
      <c r="D4407" s="88">
        <v>684.37</v>
      </c>
      <c r="E4407" s="126">
        <v>0</v>
      </c>
    </row>
    <row r="4408" spans="1:5">
      <c r="A4408" s="87">
        <v>90281</v>
      </c>
      <c r="B4408" s="78" t="s">
        <v>4746</v>
      </c>
      <c r="C4408" s="87" t="s">
        <v>445</v>
      </c>
      <c r="D4408" s="88">
        <v>811.8</v>
      </c>
      <c r="E4408" s="126">
        <v>0</v>
      </c>
    </row>
    <row r="4409" spans="1:5">
      <c r="A4409" s="87">
        <v>90285</v>
      </c>
      <c r="B4409" s="78" t="s">
        <v>4747</v>
      </c>
      <c r="C4409" s="87" t="s">
        <v>445</v>
      </c>
      <c r="D4409" s="88">
        <v>802.26</v>
      </c>
      <c r="E4409" s="126">
        <v>0</v>
      </c>
    </row>
    <row r="4410" spans="1:5">
      <c r="A4410" s="87">
        <v>89994</v>
      </c>
      <c r="B4410" s="78" t="s">
        <v>4748</v>
      </c>
      <c r="C4410" s="87" t="s">
        <v>445</v>
      </c>
      <c r="D4410" s="88">
        <v>966.21</v>
      </c>
      <c r="E4410" s="126">
        <v>0</v>
      </c>
    </row>
    <row r="4411" spans="1:5">
      <c r="A4411" s="87">
        <v>89995</v>
      </c>
      <c r="B4411" s="78" t="s">
        <v>4749</v>
      </c>
      <c r="C4411" s="87" t="s">
        <v>445</v>
      </c>
      <c r="D4411" s="88">
        <v>1074.73</v>
      </c>
      <c r="E4411" s="126">
        <v>0</v>
      </c>
    </row>
    <row r="4412" spans="1:5">
      <c r="A4412" s="87">
        <v>89993</v>
      </c>
      <c r="B4412" s="78" t="s">
        <v>4750</v>
      </c>
      <c r="C4412" s="87" t="s">
        <v>445</v>
      </c>
      <c r="D4412" s="88">
        <v>1112.03</v>
      </c>
      <c r="E4412" s="126">
        <v>0</v>
      </c>
    </row>
    <row r="4413" spans="1:5">
      <c r="A4413" s="87">
        <v>106212</v>
      </c>
      <c r="B4413" s="78" t="s">
        <v>4751</v>
      </c>
      <c r="C4413" s="87" t="s">
        <v>97</v>
      </c>
      <c r="D4413" s="88">
        <v>0</v>
      </c>
      <c r="E4413" s="126"/>
    </row>
    <row r="4414" spans="1:5">
      <c r="A4414" s="87">
        <v>106216</v>
      </c>
      <c r="B4414" s="78" t="s">
        <v>4752</v>
      </c>
      <c r="C4414" s="87" t="s">
        <v>97</v>
      </c>
      <c r="D4414" s="88">
        <v>0</v>
      </c>
      <c r="E4414" s="126"/>
    </row>
    <row r="4415" spans="1:5">
      <c r="A4415" s="87">
        <v>99860</v>
      </c>
      <c r="B4415" s="78" t="s">
        <v>4753</v>
      </c>
      <c r="C4415" s="87" t="s">
        <v>97</v>
      </c>
      <c r="D4415" s="88">
        <v>0</v>
      </c>
      <c r="E4415" s="126"/>
    </row>
    <row r="4416" spans="1:5">
      <c r="A4416" s="87">
        <v>99858</v>
      </c>
      <c r="B4416" s="78" t="s">
        <v>4754</v>
      </c>
      <c r="C4416" s="87" t="s">
        <v>97</v>
      </c>
      <c r="D4416" s="88">
        <v>0</v>
      </c>
      <c r="E4416" s="126"/>
    </row>
    <row r="4417" spans="1:5">
      <c r="A4417" s="87">
        <v>99859</v>
      </c>
      <c r="B4417" s="78" t="s">
        <v>4755</v>
      </c>
      <c r="C4417" s="87" t="s">
        <v>97</v>
      </c>
      <c r="D4417" s="88">
        <v>0</v>
      </c>
      <c r="E4417" s="126"/>
    </row>
    <row r="4418" spans="1:5">
      <c r="A4418" s="87">
        <v>106211</v>
      </c>
      <c r="B4418" s="78" t="s">
        <v>4756</v>
      </c>
      <c r="C4418" s="87" t="s">
        <v>97</v>
      </c>
      <c r="D4418" s="88">
        <v>0</v>
      </c>
      <c r="E4418" s="126"/>
    </row>
    <row r="4419" spans="1:5">
      <c r="A4419" s="87">
        <v>106215</v>
      </c>
      <c r="B4419" s="78" t="s">
        <v>4757</v>
      </c>
      <c r="C4419" s="87" t="s">
        <v>97</v>
      </c>
      <c r="D4419" s="88">
        <v>0</v>
      </c>
      <c r="E4419" s="126"/>
    </row>
    <row r="4420" spans="1:5">
      <c r="A4420" s="87">
        <v>99857</v>
      </c>
      <c r="B4420" s="78" t="s">
        <v>4758</v>
      </c>
      <c r="C4420" s="87" t="s">
        <v>97</v>
      </c>
      <c r="D4420" s="88">
        <v>57.98</v>
      </c>
      <c r="E4420" s="126">
        <v>0.36720000000000003</v>
      </c>
    </row>
    <row r="4421" spans="1:5">
      <c r="A4421" s="87">
        <v>99855</v>
      </c>
      <c r="B4421" s="78" t="s">
        <v>4759</v>
      </c>
      <c r="C4421" s="87" t="s">
        <v>97</v>
      </c>
      <c r="D4421" s="88">
        <v>80.81</v>
      </c>
      <c r="E4421" s="126">
        <v>0</v>
      </c>
    </row>
    <row r="4422" spans="1:5">
      <c r="A4422" s="87">
        <v>99856</v>
      </c>
      <c r="B4422" s="78" t="s">
        <v>4760</v>
      </c>
      <c r="C4422" s="87" t="s">
        <v>97</v>
      </c>
      <c r="D4422" s="88">
        <v>0</v>
      </c>
      <c r="E4422" s="126"/>
    </row>
    <row r="4423" spans="1:5">
      <c r="A4423" s="87">
        <v>106210</v>
      </c>
      <c r="B4423" s="78" t="s">
        <v>4761</v>
      </c>
      <c r="C4423" s="87" t="s">
        <v>97</v>
      </c>
      <c r="D4423" s="88">
        <v>0</v>
      </c>
      <c r="E4423" s="126"/>
    </row>
    <row r="4424" spans="1:5">
      <c r="A4424" s="87">
        <v>106214</v>
      </c>
      <c r="B4424" s="78" t="s">
        <v>4762</v>
      </c>
      <c r="C4424" s="87" t="s">
        <v>97</v>
      </c>
      <c r="D4424" s="88">
        <v>0</v>
      </c>
      <c r="E4424" s="126"/>
    </row>
    <row r="4425" spans="1:5">
      <c r="A4425" s="87">
        <v>99862</v>
      </c>
      <c r="B4425" s="78" t="s">
        <v>4763</v>
      </c>
      <c r="C4425" s="87" t="s">
        <v>359</v>
      </c>
      <c r="D4425" s="88">
        <v>433.8</v>
      </c>
      <c r="E4425" s="126">
        <v>0.4476</v>
      </c>
    </row>
    <row r="4426" spans="1:5">
      <c r="A4426" s="87">
        <v>99861</v>
      </c>
      <c r="B4426" s="78" t="s">
        <v>4764</v>
      </c>
      <c r="C4426" s="87" t="s">
        <v>359</v>
      </c>
      <c r="D4426" s="88">
        <v>481.87</v>
      </c>
      <c r="E4426" s="126">
        <v>0.12870000000000001</v>
      </c>
    </row>
    <row r="4427" spans="1:5">
      <c r="A4427" s="87">
        <v>106213</v>
      </c>
      <c r="B4427" s="78" t="s">
        <v>4765</v>
      </c>
      <c r="C4427" s="87" t="s">
        <v>97</v>
      </c>
      <c r="D4427" s="88">
        <v>0</v>
      </c>
      <c r="E4427" s="126"/>
    </row>
    <row r="4428" spans="1:5">
      <c r="A4428" s="87">
        <v>106220</v>
      </c>
      <c r="B4428" s="78" t="s">
        <v>4766</v>
      </c>
      <c r="C4428" s="87" t="s">
        <v>97</v>
      </c>
      <c r="D4428" s="88">
        <v>0</v>
      </c>
      <c r="E4428" s="126"/>
    </row>
    <row r="4429" spans="1:5">
      <c r="A4429" s="87">
        <v>106221</v>
      </c>
      <c r="B4429" s="78" t="s">
        <v>4767</v>
      </c>
      <c r="C4429" s="87" t="s">
        <v>97</v>
      </c>
      <c r="D4429" s="88">
        <v>0</v>
      </c>
      <c r="E4429" s="126"/>
    </row>
    <row r="4430" spans="1:5">
      <c r="A4430" s="87">
        <v>99853</v>
      </c>
      <c r="B4430" s="78" t="s">
        <v>4768</v>
      </c>
      <c r="C4430" s="87" t="s">
        <v>97</v>
      </c>
      <c r="D4430" s="88">
        <v>0</v>
      </c>
      <c r="E4430" s="126"/>
    </row>
    <row r="4431" spans="1:5">
      <c r="A4431" s="87">
        <v>99851</v>
      </c>
      <c r="B4431" s="78" t="s">
        <v>4769</v>
      </c>
      <c r="C4431" s="87" t="s">
        <v>97</v>
      </c>
      <c r="D4431" s="88">
        <v>0</v>
      </c>
      <c r="E4431" s="126"/>
    </row>
    <row r="4432" spans="1:5">
      <c r="A4432" s="87">
        <v>99854</v>
      </c>
      <c r="B4432" s="78" t="s">
        <v>4770</v>
      </c>
      <c r="C4432" s="87" t="s">
        <v>97</v>
      </c>
      <c r="D4432" s="88">
        <v>0</v>
      </c>
      <c r="E4432" s="126"/>
    </row>
    <row r="4433" spans="1:5">
      <c r="A4433" s="87">
        <v>99852</v>
      </c>
      <c r="B4433" s="78" t="s">
        <v>4771</v>
      </c>
      <c r="C4433" s="87" t="s">
        <v>97</v>
      </c>
      <c r="D4433" s="88">
        <v>0</v>
      </c>
      <c r="E4433" s="126"/>
    </row>
    <row r="4434" spans="1:5">
      <c r="A4434" s="87">
        <v>99844</v>
      </c>
      <c r="B4434" s="78" t="s">
        <v>4772</v>
      </c>
      <c r="C4434" s="87" t="s">
        <v>97</v>
      </c>
      <c r="D4434" s="88">
        <v>0</v>
      </c>
      <c r="E4434" s="126"/>
    </row>
    <row r="4435" spans="1:5">
      <c r="A4435" s="87">
        <v>99842</v>
      </c>
      <c r="B4435" s="78" t="s">
        <v>4773</v>
      </c>
      <c r="C4435" s="87" t="s">
        <v>97</v>
      </c>
      <c r="D4435" s="88">
        <v>461.99</v>
      </c>
      <c r="E4435" s="126">
        <v>0</v>
      </c>
    </row>
    <row r="4436" spans="1:5">
      <c r="A4436" s="87">
        <v>99845</v>
      </c>
      <c r="B4436" s="78" t="s">
        <v>4774</v>
      </c>
      <c r="C4436" s="87" t="s">
        <v>97</v>
      </c>
      <c r="D4436" s="88">
        <v>0</v>
      </c>
      <c r="E4436" s="126"/>
    </row>
    <row r="4437" spans="1:5">
      <c r="A4437" s="87">
        <v>99843</v>
      </c>
      <c r="B4437" s="78" t="s">
        <v>4775</v>
      </c>
      <c r="C4437" s="87" t="s">
        <v>97</v>
      </c>
      <c r="D4437" s="88">
        <v>0</v>
      </c>
      <c r="E4437" s="126"/>
    </row>
    <row r="4438" spans="1:5">
      <c r="A4438" s="87">
        <v>106217</v>
      </c>
      <c r="B4438" s="78" t="s">
        <v>4776</v>
      </c>
      <c r="C4438" s="87" t="s">
        <v>97</v>
      </c>
      <c r="D4438" s="88">
        <v>0</v>
      </c>
      <c r="E4438" s="126"/>
    </row>
    <row r="4439" spans="1:5">
      <c r="A4439" s="87">
        <v>106218</v>
      </c>
      <c r="B4439" s="78" t="s">
        <v>4777</v>
      </c>
      <c r="C4439" s="87" t="s">
        <v>97</v>
      </c>
      <c r="D4439" s="88">
        <v>0</v>
      </c>
      <c r="E4439" s="126"/>
    </row>
    <row r="4440" spans="1:5">
      <c r="A4440" s="87">
        <v>106219</v>
      </c>
      <c r="B4440" s="78" t="s">
        <v>4778</v>
      </c>
      <c r="C4440" s="87" t="s">
        <v>97</v>
      </c>
      <c r="D4440" s="88">
        <v>0</v>
      </c>
      <c r="E4440" s="126"/>
    </row>
    <row r="4441" spans="1:5">
      <c r="A4441" s="87">
        <v>99846</v>
      </c>
      <c r="B4441" s="78" t="s">
        <v>4779</v>
      </c>
      <c r="C4441" s="87" t="s">
        <v>97</v>
      </c>
      <c r="D4441" s="88">
        <v>0</v>
      </c>
      <c r="E4441" s="126"/>
    </row>
    <row r="4442" spans="1:5">
      <c r="A4442" s="87">
        <v>94276</v>
      </c>
      <c r="B4442" s="78" t="s">
        <v>4780</v>
      </c>
      <c r="C4442" s="87" t="s">
        <v>97</v>
      </c>
      <c r="D4442" s="88">
        <v>49.67</v>
      </c>
      <c r="E4442" s="126">
        <v>0</v>
      </c>
    </row>
    <row r="4443" spans="1:5">
      <c r="A4443" s="87">
        <v>94274</v>
      </c>
      <c r="B4443" s="78" t="s">
        <v>4781</v>
      </c>
      <c r="C4443" s="87" t="s">
        <v>97</v>
      </c>
      <c r="D4443" s="88">
        <v>54.42</v>
      </c>
      <c r="E4443" s="126">
        <v>0</v>
      </c>
    </row>
    <row r="4444" spans="1:5">
      <c r="A4444" s="87">
        <v>94280</v>
      </c>
      <c r="B4444" s="78" t="s">
        <v>4782</v>
      </c>
      <c r="C4444" s="87" t="s">
        <v>97</v>
      </c>
      <c r="D4444" s="88">
        <v>52.82</v>
      </c>
      <c r="E4444" s="126">
        <v>0</v>
      </c>
    </row>
    <row r="4445" spans="1:5">
      <c r="A4445" s="87">
        <v>94278</v>
      </c>
      <c r="B4445" s="78" t="s">
        <v>4783</v>
      </c>
      <c r="C4445" s="87" t="s">
        <v>97</v>
      </c>
      <c r="D4445" s="88">
        <v>44</v>
      </c>
      <c r="E4445" s="126">
        <v>0</v>
      </c>
    </row>
    <row r="4446" spans="1:5">
      <c r="A4446" s="87">
        <v>94275</v>
      </c>
      <c r="B4446" s="78" t="s">
        <v>4784</v>
      </c>
      <c r="C4446" s="87" t="s">
        <v>97</v>
      </c>
      <c r="D4446" s="88">
        <v>46.86</v>
      </c>
      <c r="E4446" s="126">
        <v>0</v>
      </c>
    </row>
    <row r="4447" spans="1:5">
      <c r="A4447" s="87">
        <v>94273</v>
      </c>
      <c r="B4447" s="78" t="s">
        <v>4785</v>
      </c>
      <c r="C4447" s="87" t="s">
        <v>97</v>
      </c>
      <c r="D4447" s="88">
        <v>51.62</v>
      </c>
      <c r="E4447" s="126">
        <v>0</v>
      </c>
    </row>
    <row r="4448" spans="1:5">
      <c r="A4448" s="87">
        <v>94279</v>
      </c>
      <c r="B4448" s="78" t="s">
        <v>4786</v>
      </c>
      <c r="C4448" s="87" t="s">
        <v>97</v>
      </c>
      <c r="D4448" s="88">
        <v>50.02</v>
      </c>
      <c r="E4448" s="126">
        <v>0</v>
      </c>
    </row>
    <row r="4449" spans="1:5">
      <c r="A4449" s="87">
        <v>94277</v>
      </c>
      <c r="B4449" s="78" t="s">
        <v>4787</v>
      </c>
      <c r="C4449" s="87" t="s">
        <v>97</v>
      </c>
      <c r="D4449" s="88">
        <v>41.2</v>
      </c>
      <c r="E4449" s="126">
        <v>0</v>
      </c>
    </row>
    <row r="4450" spans="1:5">
      <c r="A4450" s="87">
        <v>104930</v>
      </c>
      <c r="B4450" s="78" t="s">
        <v>4788</v>
      </c>
      <c r="C4450" s="87" t="s">
        <v>97</v>
      </c>
      <c r="D4450" s="88">
        <v>0</v>
      </c>
      <c r="E4450" s="126"/>
    </row>
    <row r="4451" spans="1:5">
      <c r="A4451" s="87">
        <v>104931</v>
      </c>
      <c r="B4451" s="78" t="s">
        <v>4789</v>
      </c>
      <c r="C4451" s="87" t="s">
        <v>97</v>
      </c>
      <c r="D4451" s="88">
        <v>0</v>
      </c>
      <c r="E4451" s="126"/>
    </row>
    <row r="4452" spans="1:5">
      <c r="A4452" s="87">
        <v>94294</v>
      </c>
      <c r="B4452" s="78" t="s">
        <v>4790</v>
      </c>
      <c r="C4452" s="87" t="s">
        <v>97</v>
      </c>
      <c r="D4452" s="88">
        <v>8.7799999999999994</v>
      </c>
      <c r="E4452" s="126">
        <v>0</v>
      </c>
    </row>
    <row r="4453" spans="1:5">
      <c r="A4453" s="87">
        <v>94288</v>
      </c>
      <c r="B4453" s="78" t="s">
        <v>4791</v>
      </c>
      <c r="C4453" s="87" t="s">
        <v>97</v>
      </c>
      <c r="D4453" s="88">
        <v>40.6</v>
      </c>
      <c r="E4453" s="126">
        <v>0</v>
      </c>
    </row>
    <row r="4454" spans="1:5">
      <c r="A4454" s="87">
        <v>94282</v>
      </c>
      <c r="B4454" s="78" t="s">
        <v>4792</v>
      </c>
      <c r="C4454" s="87" t="s">
        <v>97</v>
      </c>
      <c r="D4454" s="88">
        <v>52.41</v>
      </c>
      <c r="E4454" s="126">
        <v>0</v>
      </c>
    </row>
    <row r="4455" spans="1:5">
      <c r="A4455" s="87">
        <v>94290</v>
      </c>
      <c r="B4455" s="78" t="s">
        <v>4793</v>
      </c>
      <c r="C4455" s="87" t="s">
        <v>97</v>
      </c>
      <c r="D4455" s="88">
        <v>50.95</v>
      </c>
      <c r="E4455" s="126">
        <v>0</v>
      </c>
    </row>
    <row r="4456" spans="1:5">
      <c r="A4456" s="87">
        <v>94284</v>
      </c>
      <c r="B4456" s="78" t="s">
        <v>4794</v>
      </c>
      <c r="C4456" s="87" t="s">
        <v>97</v>
      </c>
      <c r="D4456" s="88">
        <v>68.599999999999994</v>
      </c>
      <c r="E4456" s="126">
        <v>0</v>
      </c>
    </row>
    <row r="4457" spans="1:5">
      <c r="A4457" s="87">
        <v>94292</v>
      </c>
      <c r="B4457" s="78" t="s">
        <v>4795</v>
      </c>
      <c r="C4457" s="87" t="s">
        <v>97</v>
      </c>
      <c r="D4457" s="88">
        <v>61.79</v>
      </c>
      <c r="E4457" s="126">
        <v>0</v>
      </c>
    </row>
    <row r="4458" spans="1:5">
      <c r="A4458" s="87">
        <v>94286</v>
      </c>
      <c r="B4458" s="78" t="s">
        <v>4796</v>
      </c>
      <c r="C4458" s="87" t="s">
        <v>97</v>
      </c>
      <c r="D4458" s="88">
        <v>87.09</v>
      </c>
      <c r="E4458" s="126">
        <v>0</v>
      </c>
    </row>
    <row r="4459" spans="1:5">
      <c r="A4459" s="87">
        <v>94287</v>
      </c>
      <c r="B4459" s="78" t="s">
        <v>4797</v>
      </c>
      <c r="C4459" s="87" t="s">
        <v>97</v>
      </c>
      <c r="D4459" s="88">
        <v>34.020000000000003</v>
      </c>
      <c r="E4459" s="126">
        <v>0</v>
      </c>
    </row>
    <row r="4460" spans="1:5">
      <c r="A4460" s="87">
        <v>94281</v>
      </c>
      <c r="B4460" s="78" t="s">
        <v>4798</v>
      </c>
      <c r="C4460" s="87" t="s">
        <v>97</v>
      </c>
      <c r="D4460" s="88">
        <v>45.01</v>
      </c>
      <c r="E4460" s="126">
        <v>0</v>
      </c>
    </row>
    <row r="4461" spans="1:5">
      <c r="A4461" s="87">
        <v>94289</v>
      </c>
      <c r="B4461" s="78" t="s">
        <v>4799</v>
      </c>
      <c r="C4461" s="87" t="s">
        <v>97</v>
      </c>
      <c r="D4461" s="88">
        <v>44.37</v>
      </c>
      <c r="E4461" s="126">
        <v>0</v>
      </c>
    </row>
    <row r="4462" spans="1:5">
      <c r="A4462" s="87">
        <v>94283</v>
      </c>
      <c r="B4462" s="78" t="s">
        <v>4800</v>
      </c>
      <c r="C4462" s="87" t="s">
        <v>97</v>
      </c>
      <c r="D4462" s="88">
        <v>61.2</v>
      </c>
      <c r="E4462" s="126">
        <v>0</v>
      </c>
    </row>
    <row r="4463" spans="1:5">
      <c r="A4463" s="87">
        <v>94291</v>
      </c>
      <c r="B4463" s="78" t="s">
        <v>4801</v>
      </c>
      <c r="C4463" s="87" t="s">
        <v>97</v>
      </c>
      <c r="D4463" s="88">
        <v>55.21</v>
      </c>
      <c r="E4463" s="126">
        <v>0</v>
      </c>
    </row>
    <row r="4464" spans="1:5">
      <c r="A4464" s="87">
        <v>94285</v>
      </c>
      <c r="B4464" s="78" t="s">
        <v>4802</v>
      </c>
      <c r="C4464" s="87" t="s">
        <v>97</v>
      </c>
      <c r="D4464" s="88">
        <v>79.680000000000007</v>
      </c>
      <c r="E4464" s="126">
        <v>0</v>
      </c>
    </row>
    <row r="4465" spans="1:5">
      <c r="A4465" s="87">
        <v>94293</v>
      </c>
      <c r="B4465" s="78" t="s">
        <v>4803</v>
      </c>
      <c r="C4465" s="87" t="s">
        <v>97</v>
      </c>
      <c r="D4465" s="88">
        <v>178.94</v>
      </c>
      <c r="E4465" s="126">
        <v>0</v>
      </c>
    </row>
    <row r="4466" spans="1:5">
      <c r="A4466" s="87">
        <v>94264</v>
      </c>
      <c r="B4466" s="78" t="s">
        <v>4804</v>
      </c>
      <c r="C4466" s="87" t="s">
        <v>97</v>
      </c>
      <c r="D4466" s="88">
        <v>39.67</v>
      </c>
      <c r="E4466" s="126">
        <v>2.0400000000000001E-2</v>
      </c>
    </row>
    <row r="4467" spans="1:5">
      <c r="A4467" s="87">
        <v>94266</v>
      </c>
      <c r="B4467" s="78" t="s">
        <v>4805</v>
      </c>
      <c r="C4467" s="87" t="s">
        <v>97</v>
      </c>
      <c r="D4467" s="88">
        <v>53</v>
      </c>
      <c r="E4467" s="126">
        <v>1.7399999999999999E-2</v>
      </c>
    </row>
    <row r="4468" spans="1:5">
      <c r="A4468" s="87">
        <v>94263</v>
      </c>
      <c r="B4468" s="78" t="s">
        <v>4806</v>
      </c>
      <c r="C4468" s="87" t="s">
        <v>97</v>
      </c>
      <c r="D4468" s="88">
        <v>35.049999999999997</v>
      </c>
      <c r="E4468" s="126">
        <v>1.4800000000000001E-2</v>
      </c>
    </row>
    <row r="4469" spans="1:5">
      <c r="A4469" s="87">
        <v>94265</v>
      </c>
      <c r="B4469" s="78" t="s">
        <v>4807</v>
      </c>
      <c r="C4469" s="87" t="s">
        <v>97</v>
      </c>
      <c r="D4469" s="88">
        <v>47.7</v>
      </c>
      <c r="E4469" s="126">
        <v>1.26E-2</v>
      </c>
    </row>
    <row r="4470" spans="1:5">
      <c r="A4470" s="87">
        <v>94268</v>
      </c>
      <c r="B4470" s="78" t="s">
        <v>4808</v>
      </c>
      <c r="C4470" s="87" t="s">
        <v>97</v>
      </c>
      <c r="D4470" s="88">
        <v>63.52</v>
      </c>
      <c r="E4470" s="126">
        <v>1.61E-2</v>
      </c>
    </row>
    <row r="4471" spans="1:5">
      <c r="A4471" s="87">
        <v>94270</v>
      </c>
      <c r="B4471" s="78" t="s">
        <v>4809</v>
      </c>
      <c r="C4471" s="87" t="s">
        <v>97</v>
      </c>
      <c r="D4471" s="88">
        <v>90.97</v>
      </c>
      <c r="E4471" s="126">
        <v>1.5599999999999999E-2</v>
      </c>
    </row>
    <row r="4472" spans="1:5">
      <c r="A4472" s="87">
        <v>94272</v>
      </c>
      <c r="B4472" s="78" t="s">
        <v>4810</v>
      </c>
      <c r="C4472" s="87" t="s">
        <v>97</v>
      </c>
      <c r="D4472" s="88">
        <v>111.9</v>
      </c>
      <c r="E4472" s="126">
        <v>1.7000000000000001E-2</v>
      </c>
    </row>
    <row r="4473" spans="1:5">
      <c r="A4473" s="87">
        <v>94267</v>
      </c>
      <c r="B4473" s="78" t="s">
        <v>4811</v>
      </c>
      <c r="C4473" s="87" t="s">
        <v>97</v>
      </c>
      <c r="D4473" s="88">
        <v>57.7</v>
      </c>
      <c r="E4473" s="126">
        <v>1.1599999999999999E-2</v>
      </c>
    </row>
    <row r="4474" spans="1:5">
      <c r="A4474" s="87">
        <v>94269</v>
      </c>
      <c r="B4474" s="78" t="s">
        <v>4812</v>
      </c>
      <c r="C4474" s="87" t="s">
        <v>97</v>
      </c>
      <c r="D4474" s="88">
        <v>82.85</v>
      </c>
      <c r="E4474" s="126">
        <v>1.12E-2</v>
      </c>
    </row>
    <row r="4475" spans="1:5">
      <c r="A4475" s="87">
        <v>94271</v>
      </c>
      <c r="B4475" s="78" t="s">
        <v>4813</v>
      </c>
      <c r="C4475" s="87" t="s">
        <v>97</v>
      </c>
      <c r="D4475" s="88">
        <v>101.07</v>
      </c>
      <c r="E4475" s="126">
        <v>1.24E-2</v>
      </c>
    </row>
    <row r="4476" spans="1:5">
      <c r="A4476" s="87">
        <v>105555</v>
      </c>
      <c r="B4476" s="78" t="s">
        <v>4814</v>
      </c>
      <c r="C4476" s="87" t="s">
        <v>119</v>
      </c>
      <c r="D4476" s="88">
        <v>0</v>
      </c>
      <c r="E4476" s="126"/>
    </row>
    <row r="4477" spans="1:5">
      <c r="A4477" s="87">
        <v>97603</v>
      </c>
      <c r="B4477" s="78" t="s">
        <v>4815</v>
      </c>
      <c r="C4477" s="87" t="s">
        <v>119</v>
      </c>
      <c r="D4477" s="88">
        <v>0</v>
      </c>
      <c r="E4477" s="126"/>
    </row>
    <row r="4478" spans="1:5">
      <c r="A4478" s="87">
        <v>97602</v>
      </c>
      <c r="B4478" s="78" t="s">
        <v>4816</v>
      </c>
      <c r="C4478" s="87" t="s">
        <v>119</v>
      </c>
      <c r="D4478" s="88">
        <v>0</v>
      </c>
      <c r="E4478" s="126"/>
    </row>
    <row r="4479" spans="1:5">
      <c r="A4479" s="87">
        <v>97604</v>
      </c>
      <c r="B4479" s="78" t="s">
        <v>4817</v>
      </c>
      <c r="C4479" s="87" t="s">
        <v>119</v>
      </c>
      <c r="D4479" s="88">
        <v>0</v>
      </c>
      <c r="E4479" s="126"/>
    </row>
    <row r="4480" spans="1:5">
      <c r="A4480" s="87">
        <v>105553</v>
      </c>
      <c r="B4480" s="78" t="s">
        <v>4818</v>
      </c>
      <c r="C4480" s="87" t="s">
        <v>119</v>
      </c>
      <c r="D4480" s="88">
        <v>0</v>
      </c>
      <c r="E4480" s="126"/>
    </row>
    <row r="4481" spans="1:5">
      <c r="A4481" s="87">
        <v>105552</v>
      </c>
      <c r="B4481" s="78" t="s">
        <v>4819</v>
      </c>
      <c r="C4481" s="87" t="s">
        <v>119</v>
      </c>
      <c r="D4481" s="88">
        <v>0</v>
      </c>
      <c r="E4481" s="126"/>
    </row>
    <row r="4482" spans="1:5">
      <c r="A4482" s="87">
        <v>105550</v>
      </c>
      <c r="B4482" s="78" t="s">
        <v>4820</v>
      </c>
      <c r="C4482" s="87" t="s">
        <v>119</v>
      </c>
      <c r="D4482" s="88">
        <v>0</v>
      </c>
      <c r="E4482" s="126"/>
    </row>
    <row r="4483" spans="1:5">
      <c r="A4483" s="87">
        <v>105551</v>
      </c>
      <c r="B4483" s="78" t="s">
        <v>4821</v>
      </c>
      <c r="C4483" s="87" t="s">
        <v>119</v>
      </c>
      <c r="D4483" s="88">
        <v>0</v>
      </c>
      <c r="E4483" s="126"/>
    </row>
    <row r="4484" spans="1:5">
      <c r="A4484" s="87">
        <v>105549</v>
      </c>
      <c r="B4484" s="78" t="s">
        <v>4822</v>
      </c>
      <c r="C4484" s="87" t="s">
        <v>119</v>
      </c>
      <c r="D4484" s="88">
        <v>0</v>
      </c>
      <c r="E4484" s="126"/>
    </row>
    <row r="4485" spans="1:5">
      <c r="A4485" s="87">
        <v>105547</v>
      </c>
      <c r="B4485" s="78" t="s">
        <v>4823</v>
      </c>
      <c r="C4485" s="87" t="s">
        <v>97</v>
      </c>
      <c r="D4485" s="88">
        <v>0</v>
      </c>
      <c r="E4485" s="126"/>
    </row>
    <row r="4486" spans="1:5">
      <c r="A4486" s="87">
        <v>97605</v>
      </c>
      <c r="B4486" s="78" t="s">
        <v>4824</v>
      </c>
      <c r="C4486" s="87" t="s">
        <v>119</v>
      </c>
      <c r="D4486" s="88">
        <v>84.37</v>
      </c>
      <c r="E4486" s="126">
        <v>0.76949999999999996</v>
      </c>
    </row>
    <row r="4487" spans="1:5">
      <c r="A4487" s="87">
        <v>97607</v>
      </c>
      <c r="B4487" s="78" t="s">
        <v>4825</v>
      </c>
      <c r="C4487" s="87" t="s">
        <v>119</v>
      </c>
      <c r="D4487" s="88">
        <v>106.59</v>
      </c>
      <c r="E4487" s="126">
        <v>0.75380000000000003</v>
      </c>
    </row>
    <row r="4488" spans="1:5">
      <c r="A4488" s="87">
        <v>97599</v>
      </c>
      <c r="B4488" s="78" t="s">
        <v>4826</v>
      </c>
      <c r="C4488" s="87" t="s">
        <v>119</v>
      </c>
      <c r="D4488" s="88">
        <v>23.53</v>
      </c>
      <c r="E4488" s="126">
        <v>0</v>
      </c>
    </row>
    <row r="4489" spans="1:5">
      <c r="A4489" s="87">
        <v>105542</v>
      </c>
      <c r="B4489" s="78" t="s">
        <v>121</v>
      </c>
      <c r="C4489" s="87" t="s">
        <v>119</v>
      </c>
      <c r="D4489" s="88">
        <v>0</v>
      </c>
      <c r="E4489" s="126"/>
    </row>
    <row r="4490" spans="1:5">
      <c r="A4490" s="87">
        <v>105543</v>
      </c>
      <c r="B4490" s="78" t="s">
        <v>4827</v>
      </c>
      <c r="C4490" s="87" t="s">
        <v>119</v>
      </c>
      <c r="D4490" s="88">
        <v>0</v>
      </c>
      <c r="E4490" s="126"/>
    </row>
    <row r="4491" spans="1:5">
      <c r="A4491" s="87">
        <v>105544</v>
      </c>
      <c r="B4491" s="78" t="s">
        <v>4828</v>
      </c>
      <c r="C4491" s="87" t="s">
        <v>119</v>
      </c>
      <c r="D4491" s="88">
        <v>0</v>
      </c>
      <c r="E4491" s="126"/>
    </row>
    <row r="4492" spans="1:5">
      <c r="A4492" s="87">
        <v>100913</v>
      </c>
      <c r="B4492" s="78" t="s">
        <v>4829</v>
      </c>
      <c r="C4492" s="87" t="s">
        <v>119</v>
      </c>
      <c r="D4492" s="88">
        <v>0</v>
      </c>
      <c r="E4492" s="126"/>
    </row>
    <row r="4493" spans="1:5">
      <c r="A4493" s="87">
        <v>100916</v>
      </c>
      <c r="B4493" s="78" t="s">
        <v>4830</v>
      </c>
      <c r="C4493" s="87" t="s">
        <v>119</v>
      </c>
      <c r="D4493" s="88">
        <v>0</v>
      </c>
      <c r="E4493" s="126"/>
    </row>
    <row r="4494" spans="1:5">
      <c r="A4494" s="87">
        <v>100918</v>
      </c>
      <c r="B4494" s="78" t="s">
        <v>4831</v>
      </c>
      <c r="C4494" s="87" t="s">
        <v>119</v>
      </c>
      <c r="D4494" s="88">
        <v>0</v>
      </c>
      <c r="E4494" s="126"/>
    </row>
    <row r="4495" spans="1:5">
      <c r="A4495" s="87">
        <v>100914</v>
      </c>
      <c r="B4495" s="78" t="s">
        <v>4832</v>
      </c>
      <c r="C4495" s="87" t="s">
        <v>119</v>
      </c>
      <c r="D4495" s="88">
        <v>0</v>
      </c>
      <c r="E4495" s="126"/>
    </row>
    <row r="4496" spans="1:5">
      <c r="A4496" s="87">
        <v>100917</v>
      </c>
      <c r="B4496" s="78" t="s">
        <v>4833</v>
      </c>
      <c r="C4496" s="87" t="s">
        <v>119</v>
      </c>
      <c r="D4496" s="88">
        <v>0</v>
      </c>
      <c r="E4496" s="126"/>
    </row>
    <row r="4497" spans="1:5">
      <c r="A4497" s="87">
        <v>100907</v>
      </c>
      <c r="B4497" s="78" t="s">
        <v>4834</v>
      </c>
      <c r="C4497" s="87" t="s">
        <v>119</v>
      </c>
      <c r="D4497" s="88">
        <v>0</v>
      </c>
      <c r="E4497" s="126"/>
    </row>
    <row r="4498" spans="1:5">
      <c r="A4498" s="87">
        <v>102467</v>
      </c>
      <c r="B4498" s="78" t="s">
        <v>4835</v>
      </c>
      <c r="C4498" s="87" t="s">
        <v>119</v>
      </c>
      <c r="D4498" s="88">
        <v>0</v>
      </c>
      <c r="E4498" s="126"/>
    </row>
    <row r="4499" spans="1:5">
      <c r="A4499" s="87">
        <v>100910</v>
      </c>
      <c r="B4499" s="78" t="s">
        <v>4836</v>
      </c>
      <c r="C4499" s="87" t="s">
        <v>119</v>
      </c>
      <c r="D4499" s="88">
        <v>0</v>
      </c>
      <c r="E4499" s="126"/>
    </row>
    <row r="4500" spans="1:5">
      <c r="A4500" s="87">
        <v>105541</v>
      </c>
      <c r="B4500" s="78" t="s">
        <v>4837</v>
      </c>
      <c r="C4500" s="87" t="s">
        <v>119</v>
      </c>
      <c r="D4500" s="88">
        <v>0</v>
      </c>
      <c r="E4500" s="126"/>
    </row>
    <row r="4501" spans="1:5">
      <c r="A4501" s="87">
        <v>100908</v>
      </c>
      <c r="B4501" s="78" t="s">
        <v>4838</v>
      </c>
      <c r="C4501" s="87" t="s">
        <v>119</v>
      </c>
      <c r="D4501" s="88">
        <v>0</v>
      </c>
      <c r="E4501" s="126"/>
    </row>
    <row r="4502" spans="1:5">
      <c r="A4502" s="87">
        <v>100911</v>
      </c>
      <c r="B4502" s="78" t="s">
        <v>4839</v>
      </c>
      <c r="C4502" s="87" t="s">
        <v>119</v>
      </c>
      <c r="D4502" s="88">
        <v>0</v>
      </c>
      <c r="E4502" s="126"/>
    </row>
    <row r="4503" spans="1:5">
      <c r="A4503" s="87">
        <v>103782</v>
      </c>
      <c r="B4503" s="78" t="s">
        <v>4840</v>
      </c>
      <c r="C4503" s="87" t="s">
        <v>119</v>
      </c>
      <c r="D4503" s="88">
        <v>32.81</v>
      </c>
      <c r="E4503" s="126">
        <v>0</v>
      </c>
    </row>
    <row r="4504" spans="1:5">
      <c r="A4504" s="87">
        <v>103786</v>
      </c>
      <c r="B4504" s="78" t="s">
        <v>4841</v>
      </c>
      <c r="C4504" s="87" t="s">
        <v>119</v>
      </c>
      <c r="D4504" s="88">
        <v>0</v>
      </c>
      <c r="E4504" s="126"/>
    </row>
    <row r="4505" spans="1:5">
      <c r="A4505" s="87">
        <v>103787</v>
      </c>
      <c r="B4505" s="78" t="s">
        <v>4842</v>
      </c>
      <c r="C4505" s="87" t="s">
        <v>119</v>
      </c>
      <c r="D4505" s="88">
        <v>0</v>
      </c>
      <c r="E4505" s="126"/>
    </row>
    <row r="4506" spans="1:5">
      <c r="A4506" s="87">
        <v>103788</v>
      </c>
      <c r="B4506" s="78" t="s">
        <v>4843</v>
      </c>
      <c r="C4506" s="87" t="s">
        <v>119</v>
      </c>
      <c r="D4506" s="88">
        <v>0</v>
      </c>
      <c r="E4506" s="126"/>
    </row>
    <row r="4507" spans="1:5">
      <c r="A4507" s="87">
        <v>103783</v>
      </c>
      <c r="B4507" s="78" t="s">
        <v>4844</v>
      </c>
      <c r="C4507" s="87" t="s">
        <v>119</v>
      </c>
      <c r="D4507" s="88">
        <v>0</v>
      </c>
      <c r="E4507" s="126"/>
    </row>
    <row r="4508" spans="1:5">
      <c r="A4508" s="87">
        <v>103784</v>
      </c>
      <c r="B4508" s="78" t="s">
        <v>4845</v>
      </c>
      <c r="C4508" s="87" t="s">
        <v>119</v>
      </c>
      <c r="D4508" s="88">
        <v>0</v>
      </c>
      <c r="E4508" s="126"/>
    </row>
    <row r="4509" spans="1:5">
      <c r="A4509" s="87">
        <v>103785</v>
      </c>
      <c r="B4509" s="78" t="s">
        <v>4846</v>
      </c>
      <c r="C4509" s="87" t="s">
        <v>119</v>
      </c>
      <c r="D4509" s="88">
        <v>0</v>
      </c>
      <c r="E4509" s="126"/>
    </row>
    <row r="4510" spans="1:5">
      <c r="A4510" s="87">
        <v>105546</v>
      </c>
      <c r="B4510" s="78" t="s">
        <v>4847</v>
      </c>
      <c r="C4510" s="87" t="s">
        <v>119</v>
      </c>
      <c r="D4510" s="88">
        <v>0</v>
      </c>
      <c r="E4510" s="126"/>
    </row>
    <row r="4511" spans="1:5">
      <c r="A4511" s="87">
        <v>105545</v>
      </c>
      <c r="B4511" s="78" t="s">
        <v>4848</v>
      </c>
      <c r="C4511" s="87" t="s">
        <v>119</v>
      </c>
      <c r="D4511" s="88">
        <v>0</v>
      </c>
      <c r="E4511" s="126"/>
    </row>
    <row r="4512" spans="1:5">
      <c r="A4512" s="87">
        <v>97610</v>
      </c>
      <c r="B4512" s="78" t="s">
        <v>4849</v>
      </c>
      <c r="C4512" s="87" t="s">
        <v>119</v>
      </c>
      <c r="D4512" s="88">
        <v>16.45</v>
      </c>
      <c r="E4512" s="126">
        <v>0</v>
      </c>
    </row>
    <row r="4513" spans="1:5">
      <c r="A4513" s="87">
        <v>97609</v>
      </c>
      <c r="B4513" s="78" t="s">
        <v>4850</v>
      </c>
      <c r="C4513" s="87" t="s">
        <v>119</v>
      </c>
      <c r="D4513" s="88">
        <v>15.54</v>
      </c>
      <c r="E4513" s="126">
        <v>0</v>
      </c>
    </row>
    <row r="4514" spans="1:5">
      <c r="A4514" s="87">
        <v>105554</v>
      </c>
      <c r="B4514" s="78" t="s">
        <v>4851</v>
      </c>
      <c r="C4514" s="87" t="s">
        <v>119</v>
      </c>
      <c r="D4514" s="88">
        <v>17.62</v>
      </c>
      <c r="E4514" s="126">
        <v>0</v>
      </c>
    </row>
    <row r="4515" spans="1:5">
      <c r="A4515" s="87">
        <v>100903</v>
      </c>
      <c r="B4515" s="78" t="s">
        <v>4852</v>
      </c>
      <c r="C4515" s="87" t="s">
        <v>119</v>
      </c>
      <c r="D4515" s="88">
        <v>34.96</v>
      </c>
      <c r="E4515" s="126">
        <v>0</v>
      </c>
    </row>
    <row r="4516" spans="1:5">
      <c r="A4516" s="87">
        <v>100902</v>
      </c>
      <c r="B4516" s="78" t="s">
        <v>4853</v>
      </c>
      <c r="C4516" s="87" t="s">
        <v>119</v>
      </c>
      <c r="D4516" s="88">
        <v>30.95</v>
      </c>
      <c r="E4516" s="126">
        <v>0</v>
      </c>
    </row>
    <row r="4517" spans="1:5">
      <c r="A4517" s="87">
        <v>105548</v>
      </c>
      <c r="B4517" s="78" t="s">
        <v>4854</v>
      </c>
      <c r="C4517" s="87" t="s">
        <v>97</v>
      </c>
      <c r="D4517" s="88">
        <v>0</v>
      </c>
      <c r="E4517" s="126"/>
    </row>
    <row r="4518" spans="1:5">
      <c r="A4518" s="87">
        <v>97595</v>
      </c>
      <c r="B4518" s="78" t="s">
        <v>4855</v>
      </c>
      <c r="C4518" s="87" t="s">
        <v>119</v>
      </c>
      <c r="D4518" s="88">
        <v>99.97</v>
      </c>
      <c r="E4518" s="126">
        <v>0.77929999999999999</v>
      </c>
    </row>
    <row r="4519" spans="1:5">
      <c r="A4519" s="87">
        <v>97597</v>
      </c>
      <c r="B4519" s="78" t="s">
        <v>4856</v>
      </c>
      <c r="C4519" s="87" t="s">
        <v>119</v>
      </c>
      <c r="D4519" s="88">
        <v>70.42</v>
      </c>
      <c r="E4519" s="126">
        <v>0.77010000000000001</v>
      </c>
    </row>
    <row r="4520" spans="1:5">
      <c r="A4520" s="87">
        <v>97596</v>
      </c>
      <c r="B4520" s="78" t="s">
        <v>4857</v>
      </c>
      <c r="C4520" s="87" t="s">
        <v>119</v>
      </c>
      <c r="D4520" s="88">
        <v>70.239999999999995</v>
      </c>
      <c r="E4520" s="126">
        <v>0.68589999999999995</v>
      </c>
    </row>
    <row r="4521" spans="1:5">
      <c r="A4521" s="87">
        <v>97598</v>
      </c>
      <c r="B4521" s="78" t="s">
        <v>4858</v>
      </c>
      <c r="C4521" s="87" t="s">
        <v>119</v>
      </c>
      <c r="D4521" s="88">
        <v>66.62</v>
      </c>
      <c r="E4521" s="126">
        <v>0.75700000000000001</v>
      </c>
    </row>
    <row r="4522" spans="1:5">
      <c r="A4522" s="87">
        <v>98549</v>
      </c>
      <c r="B4522" s="78" t="s">
        <v>4859</v>
      </c>
      <c r="C4522" s="87" t="s">
        <v>359</v>
      </c>
      <c r="D4522" s="88">
        <v>0</v>
      </c>
      <c r="E4522" s="126"/>
    </row>
    <row r="4523" spans="1:5">
      <c r="A4523" s="87">
        <v>98562</v>
      </c>
      <c r="B4523" s="78" t="s">
        <v>4860</v>
      </c>
      <c r="C4523" s="87" t="s">
        <v>359</v>
      </c>
      <c r="D4523" s="88">
        <v>50.78</v>
      </c>
      <c r="E4523" s="126">
        <v>0</v>
      </c>
    </row>
    <row r="4524" spans="1:5">
      <c r="A4524" s="87">
        <v>98555</v>
      </c>
      <c r="B4524" s="78" t="s">
        <v>4861</v>
      </c>
      <c r="C4524" s="87" t="s">
        <v>359</v>
      </c>
      <c r="D4524" s="88">
        <v>32.229999999999997</v>
      </c>
      <c r="E4524" s="126">
        <v>0</v>
      </c>
    </row>
    <row r="4525" spans="1:5">
      <c r="A4525" s="87">
        <v>98556</v>
      </c>
      <c r="B4525" s="78" t="s">
        <v>4862</v>
      </c>
      <c r="C4525" s="87" t="s">
        <v>359</v>
      </c>
      <c r="D4525" s="88">
        <v>58.74</v>
      </c>
      <c r="E4525" s="126">
        <v>0</v>
      </c>
    </row>
    <row r="4526" spans="1:5">
      <c r="A4526" s="87">
        <v>98557</v>
      </c>
      <c r="B4526" s="78" t="s">
        <v>4863</v>
      </c>
      <c r="C4526" s="87" t="s">
        <v>359</v>
      </c>
      <c r="D4526" s="88">
        <v>45.65</v>
      </c>
      <c r="E4526" s="126">
        <v>0</v>
      </c>
    </row>
    <row r="4527" spans="1:5">
      <c r="A4527" s="87">
        <v>98548</v>
      </c>
      <c r="B4527" s="78" t="s">
        <v>4864</v>
      </c>
      <c r="C4527" s="87" t="s">
        <v>359</v>
      </c>
      <c r="D4527" s="88">
        <v>0</v>
      </c>
      <c r="E4527" s="126"/>
    </row>
    <row r="4528" spans="1:5">
      <c r="A4528" s="87">
        <v>98547</v>
      </c>
      <c r="B4528" s="78" t="s">
        <v>4865</v>
      </c>
      <c r="C4528" s="87" t="s">
        <v>359</v>
      </c>
      <c r="D4528" s="88">
        <v>204.01</v>
      </c>
      <c r="E4528" s="126">
        <v>0</v>
      </c>
    </row>
    <row r="4529" spans="1:5">
      <c r="A4529" s="87">
        <v>98546</v>
      </c>
      <c r="B4529" s="78" t="s">
        <v>4866</v>
      </c>
      <c r="C4529" s="87" t="s">
        <v>359</v>
      </c>
      <c r="D4529" s="88">
        <v>121.35</v>
      </c>
      <c r="E4529" s="126">
        <v>0</v>
      </c>
    </row>
    <row r="4530" spans="1:5">
      <c r="A4530" s="87">
        <v>98552</v>
      </c>
      <c r="B4530" s="78" t="s">
        <v>4867</v>
      </c>
      <c r="C4530" s="87" t="s">
        <v>359</v>
      </c>
      <c r="D4530" s="88">
        <v>0</v>
      </c>
      <c r="E4530" s="126"/>
    </row>
    <row r="4531" spans="1:5">
      <c r="A4531" s="87">
        <v>98553</v>
      </c>
      <c r="B4531" s="78" t="s">
        <v>4868</v>
      </c>
      <c r="C4531" s="87" t="s">
        <v>359</v>
      </c>
      <c r="D4531" s="88">
        <v>191</v>
      </c>
      <c r="E4531" s="126">
        <v>0</v>
      </c>
    </row>
    <row r="4532" spans="1:5">
      <c r="A4532" s="87">
        <v>98554</v>
      </c>
      <c r="B4532" s="78" t="s">
        <v>4869</v>
      </c>
      <c r="C4532" s="87" t="s">
        <v>359</v>
      </c>
      <c r="D4532" s="88">
        <v>49.14</v>
      </c>
      <c r="E4532" s="126">
        <v>0</v>
      </c>
    </row>
    <row r="4533" spans="1:5">
      <c r="A4533" s="87">
        <v>98565</v>
      </c>
      <c r="B4533" s="78" t="s">
        <v>4870</v>
      </c>
      <c r="C4533" s="87" t="s">
        <v>359</v>
      </c>
      <c r="D4533" s="88">
        <v>56.61</v>
      </c>
      <c r="E4533" s="126">
        <v>0</v>
      </c>
    </row>
    <row r="4534" spans="1:5">
      <c r="A4534" s="87">
        <v>98567</v>
      </c>
      <c r="B4534" s="78" t="s">
        <v>4871</v>
      </c>
      <c r="C4534" s="87" t="s">
        <v>359</v>
      </c>
      <c r="D4534" s="88">
        <v>72.53</v>
      </c>
      <c r="E4534" s="126">
        <v>0</v>
      </c>
    </row>
    <row r="4535" spans="1:5">
      <c r="A4535" s="87">
        <v>98569</v>
      </c>
      <c r="B4535" s="78" t="s">
        <v>4872</v>
      </c>
      <c r="C4535" s="87" t="s">
        <v>359</v>
      </c>
      <c r="D4535" s="88">
        <v>89.36</v>
      </c>
      <c r="E4535" s="126">
        <v>0</v>
      </c>
    </row>
    <row r="4536" spans="1:5">
      <c r="A4536" s="87">
        <v>98571</v>
      </c>
      <c r="B4536" s="78" t="s">
        <v>4873</v>
      </c>
      <c r="C4536" s="87" t="s">
        <v>359</v>
      </c>
      <c r="D4536" s="88">
        <v>44.93</v>
      </c>
      <c r="E4536" s="126">
        <v>0</v>
      </c>
    </row>
    <row r="4537" spans="1:5">
      <c r="A4537" s="87">
        <v>98572</v>
      </c>
      <c r="B4537" s="78" t="s">
        <v>4874</v>
      </c>
      <c r="C4537" s="87" t="s">
        <v>359</v>
      </c>
      <c r="D4537" s="88">
        <v>55.11</v>
      </c>
      <c r="E4537" s="126">
        <v>0</v>
      </c>
    </row>
    <row r="4538" spans="1:5">
      <c r="A4538" s="87">
        <v>98563</v>
      </c>
      <c r="B4538" s="78" t="s">
        <v>4875</v>
      </c>
      <c r="C4538" s="87" t="s">
        <v>359</v>
      </c>
      <c r="D4538" s="88">
        <v>39.78</v>
      </c>
      <c r="E4538" s="126">
        <v>0</v>
      </c>
    </row>
    <row r="4539" spans="1:5">
      <c r="A4539" s="87">
        <v>98564</v>
      </c>
      <c r="B4539" s="78" t="s">
        <v>4876</v>
      </c>
      <c r="C4539" s="87" t="s">
        <v>359</v>
      </c>
      <c r="D4539" s="88">
        <v>57.82</v>
      </c>
      <c r="E4539" s="126">
        <v>0</v>
      </c>
    </row>
    <row r="4540" spans="1:5">
      <c r="A4540" s="87">
        <v>98566</v>
      </c>
      <c r="B4540" s="78" t="s">
        <v>4877</v>
      </c>
      <c r="C4540" s="87" t="s">
        <v>359</v>
      </c>
      <c r="D4540" s="88">
        <v>74.650000000000006</v>
      </c>
      <c r="E4540" s="126">
        <v>0</v>
      </c>
    </row>
    <row r="4541" spans="1:5">
      <c r="A4541" s="87">
        <v>98568</v>
      </c>
      <c r="B4541" s="78" t="s">
        <v>4878</v>
      </c>
      <c r="C4541" s="87" t="s">
        <v>359</v>
      </c>
      <c r="D4541" s="88">
        <v>90.57</v>
      </c>
      <c r="E4541" s="126">
        <v>0</v>
      </c>
    </row>
    <row r="4542" spans="1:5">
      <c r="A4542" s="87">
        <v>98570</v>
      </c>
      <c r="B4542" s="78" t="s">
        <v>4879</v>
      </c>
      <c r="C4542" s="87" t="s">
        <v>359</v>
      </c>
      <c r="D4542" s="88">
        <v>107.4</v>
      </c>
      <c r="E4542" s="126">
        <v>0</v>
      </c>
    </row>
    <row r="4543" spans="1:5">
      <c r="A4543" s="87">
        <v>98573</v>
      </c>
      <c r="B4543" s="78" t="s">
        <v>4880</v>
      </c>
      <c r="C4543" s="87" t="s">
        <v>359</v>
      </c>
      <c r="D4543" s="88">
        <v>72.59</v>
      </c>
      <c r="E4543" s="126">
        <v>0</v>
      </c>
    </row>
    <row r="4544" spans="1:5">
      <c r="A4544" s="87">
        <v>98576</v>
      </c>
      <c r="B4544" s="78" t="s">
        <v>4881</v>
      </c>
      <c r="C4544" s="87" t="s">
        <v>97</v>
      </c>
      <c r="D4544" s="88">
        <v>23.28</v>
      </c>
      <c r="E4544" s="126">
        <v>0</v>
      </c>
    </row>
    <row r="4545" spans="1:5">
      <c r="A4545" s="87">
        <v>98575</v>
      </c>
      <c r="B4545" s="78" t="s">
        <v>4882</v>
      </c>
      <c r="C4545" s="87" t="s">
        <v>97</v>
      </c>
      <c r="D4545" s="88">
        <v>71.75</v>
      </c>
      <c r="E4545" s="126">
        <v>0</v>
      </c>
    </row>
    <row r="4546" spans="1:5">
      <c r="A4546" s="87">
        <v>98577</v>
      </c>
      <c r="B4546" s="78" t="s">
        <v>4883</v>
      </c>
      <c r="C4546" s="87" t="s">
        <v>97</v>
      </c>
      <c r="D4546" s="88">
        <v>47.74</v>
      </c>
      <c r="E4546" s="126">
        <v>0</v>
      </c>
    </row>
    <row r="4547" spans="1:5">
      <c r="A4547" s="87">
        <v>98558</v>
      </c>
      <c r="B4547" s="78" t="s">
        <v>4884</v>
      </c>
      <c r="C4547" s="87" t="s">
        <v>119</v>
      </c>
      <c r="D4547" s="88">
        <v>9.69</v>
      </c>
      <c r="E4547" s="126">
        <v>0</v>
      </c>
    </row>
    <row r="4548" spans="1:5">
      <c r="A4548" s="87">
        <v>106110</v>
      </c>
      <c r="B4548" s="78" t="s">
        <v>4885</v>
      </c>
      <c r="C4548" s="87" t="s">
        <v>119</v>
      </c>
      <c r="D4548" s="88">
        <v>0</v>
      </c>
      <c r="E4548" s="126"/>
    </row>
    <row r="4549" spans="1:5">
      <c r="A4549" s="87">
        <v>98551</v>
      </c>
      <c r="B4549" s="78" t="s">
        <v>4886</v>
      </c>
      <c r="C4549" s="87" t="s">
        <v>97</v>
      </c>
      <c r="D4549" s="88">
        <v>0</v>
      </c>
      <c r="E4549" s="126"/>
    </row>
    <row r="4550" spans="1:5">
      <c r="A4550" s="87">
        <v>98559</v>
      </c>
      <c r="B4550" s="78" t="s">
        <v>4887</v>
      </c>
      <c r="C4550" s="87" t="s">
        <v>97</v>
      </c>
      <c r="D4550" s="88">
        <v>4.8899999999999997</v>
      </c>
      <c r="E4550" s="126">
        <v>0</v>
      </c>
    </row>
    <row r="4551" spans="1:5">
      <c r="A4551" s="87">
        <v>91925</v>
      </c>
      <c r="B4551" s="78" t="s">
        <v>127</v>
      </c>
      <c r="C4551" s="87" t="s">
        <v>97</v>
      </c>
      <c r="D4551" s="88">
        <v>3.78</v>
      </c>
      <c r="E4551" s="126">
        <v>0</v>
      </c>
    </row>
    <row r="4552" spans="1:5">
      <c r="A4552" s="87">
        <v>91924</v>
      </c>
      <c r="B4552" s="78" t="s">
        <v>4888</v>
      </c>
      <c r="C4552" s="87" t="s">
        <v>97</v>
      </c>
      <c r="D4552" s="88">
        <v>3.12</v>
      </c>
      <c r="E4552" s="126">
        <v>0</v>
      </c>
    </row>
    <row r="4553" spans="1:5">
      <c r="A4553" s="87">
        <v>91933</v>
      </c>
      <c r="B4553" s="78" t="s">
        <v>4889</v>
      </c>
      <c r="C4553" s="87" t="s">
        <v>97</v>
      </c>
      <c r="D4553" s="88">
        <v>16.96</v>
      </c>
      <c r="E4553" s="126">
        <v>0</v>
      </c>
    </row>
    <row r="4554" spans="1:5">
      <c r="A4554" s="87">
        <v>91932</v>
      </c>
      <c r="B4554" s="78" t="s">
        <v>4890</v>
      </c>
      <c r="C4554" s="87" t="s">
        <v>97</v>
      </c>
      <c r="D4554" s="88">
        <v>17.59</v>
      </c>
      <c r="E4554" s="126">
        <v>0</v>
      </c>
    </row>
    <row r="4555" spans="1:5">
      <c r="A4555" s="87">
        <v>91935</v>
      </c>
      <c r="B4555" s="78" t="s">
        <v>4891</v>
      </c>
      <c r="C4555" s="87" t="s">
        <v>97</v>
      </c>
      <c r="D4555" s="88">
        <v>26.6</v>
      </c>
      <c r="E4555" s="126">
        <v>0</v>
      </c>
    </row>
    <row r="4556" spans="1:5">
      <c r="A4556" s="87">
        <v>91934</v>
      </c>
      <c r="B4556" s="78" t="s">
        <v>4892</v>
      </c>
      <c r="C4556" s="87" t="s">
        <v>97</v>
      </c>
      <c r="D4556" s="88">
        <v>25.38</v>
      </c>
      <c r="E4556" s="126">
        <v>0</v>
      </c>
    </row>
    <row r="4557" spans="1:5">
      <c r="A4557" s="87">
        <v>91927</v>
      </c>
      <c r="B4557" s="78" t="s">
        <v>125</v>
      </c>
      <c r="C4557" s="87" t="s">
        <v>97</v>
      </c>
      <c r="D4557" s="88">
        <v>5.0999999999999996</v>
      </c>
      <c r="E4557" s="126">
        <v>0</v>
      </c>
    </row>
    <row r="4558" spans="1:5">
      <c r="A4558" s="87">
        <v>91926</v>
      </c>
      <c r="B4558" s="78" t="s">
        <v>4893</v>
      </c>
      <c r="C4558" s="87" t="s">
        <v>97</v>
      </c>
      <c r="D4558" s="88">
        <v>4.54</v>
      </c>
      <c r="E4558" s="126">
        <v>0</v>
      </c>
    </row>
    <row r="4559" spans="1:5">
      <c r="A4559" s="87">
        <v>91929</v>
      </c>
      <c r="B4559" s="78" t="s">
        <v>4894</v>
      </c>
      <c r="C4559" s="87" t="s">
        <v>97</v>
      </c>
      <c r="D4559" s="88">
        <v>7.5</v>
      </c>
      <c r="E4559" s="126">
        <v>0</v>
      </c>
    </row>
    <row r="4560" spans="1:5">
      <c r="A4560" s="87">
        <v>91928</v>
      </c>
      <c r="B4560" s="78" t="s">
        <v>4895</v>
      </c>
      <c r="C4560" s="87" t="s">
        <v>97</v>
      </c>
      <c r="D4560" s="88">
        <v>7.02</v>
      </c>
      <c r="E4560" s="126">
        <v>0</v>
      </c>
    </row>
    <row r="4561" spans="1:5">
      <c r="A4561" s="87">
        <v>91931</v>
      </c>
      <c r="B4561" s="78" t="s">
        <v>129</v>
      </c>
      <c r="C4561" s="87" t="s">
        <v>97</v>
      </c>
      <c r="D4561" s="88">
        <v>10.61</v>
      </c>
      <c r="E4561" s="126">
        <v>0</v>
      </c>
    </row>
    <row r="4562" spans="1:5">
      <c r="A4562" s="87">
        <v>91930</v>
      </c>
      <c r="B4562" s="78" t="s">
        <v>4896</v>
      </c>
      <c r="C4562" s="87" t="s">
        <v>97</v>
      </c>
      <c r="D4562" s="88">
        <v>9.8000000000000007</v>
      </c>
      <c r="E4562" s="126">
        <v>0</v>
      </c>
    </row>
    <row r="4563" spans="1:5">
      <c r="A4563" s="87">
        <v>104620</v>
      </c>
      <c r="B4563" s="78" t="s">
        <v>4897</v>
      </c>
      <c r="C4563" s="87" t="s">
        <v>119</v>
      </c>
      <c r="D4563" s="88">
        <v>0</v>
      </c>
      <c r="E4563" s="126"/>
    </row>
    <row r="4564" spans="1:5">
      <c r="A4564" s="87">
        <v>104624</v>
      </c>
      <c r="B4564" s="78" t="s">
        <v>4898</v>
      </c>
      <c r="C4564" s="87" t="s">
        <v>119</v>
      </c>
      <c r="D4564" s="88">
        <v>0</v>
      </c>
      <c r="E4564" s="126"/>
    </row>
    <row r="4565" spans="1:5">
      <c r="A4565" s="87">
        <v>104622</v>
      </c>
      <c r="B4565" s="78" t="s">
        <v>4899</v>
      </c>
      <c r="C4565" s="87" t="s">
        <v>119</v>
      </c>
      <c r="D4565" s="88">
        <v>0</v>
      </c>
      <c r="E4565" s="126"/>
    </row>
    <row r="4566" spans="1:5">
      <c r="A4566" s="87">
        <v>104621</v>
      </c>
      <c r="B4566" s="78" t="s">
        <v>4900</v>
      </c>
      <c r="C4566" s="87" t="s">
        <v>119</v>
      </c>
      <c r="D4566" s="88">
        <v>0</v>
      </c>
      <c r="E4566" s="126"/>
    </row>
    <row r="4567" spans="1:5">
      <c r="A4567" s="87">
        <v>104625</v>
      </c>
      <c r="B4567" s="78" t="s">
        <v>4901</v>
      </c>
      <c r="C4567" s="87" t="s">
        <v>119</v>
      </c>
      <c r="D4567" s="88">
        <v>0</v>
      </c>
      <c r="E4567" s="126"/>
    </row>
    <row r="4568" spans="1:5">
      <c r="A4568" s="87">
        <v>104623</v>
      </c>
      <c r="B4568" s="78" t="s">
        <v>4902</v>
      </c>
      <c r="C4568" s="87" t="s">
        <v>119</v>
      </c>
      <c r="D4568" s="88">
        <v>0</v>
      </c>
      <c r="E4568" s="126"/>
    </row>
    <row r="4569" spans="1:5">
      <c r="A4569" s="87">
        <v>91937</v>
      </c>
      <c r="B4569" s="78" t="s">
        <v>4903</v>
      </c>
      <c r="C4569" s="87" t="s">
        <v>119</v>
      </c>
      <c r="D4569" s="88">
        <v>17.25</v>
      </c>
      <c r="E4569" s="126">
        <v>0</v>
      </c>
    </row>
    <row r="4570" spans="1:5">
      <c r="A4570" s="87">
        <v>92865</v>
      </c>
      <c r="B4570" s="78" t="s">
        <v>4904</v>
      </c>
      <c r="C4570" s="87" t="s">
        <v>119</v>
      </c>
      <c r="D4570" s="88">
        <v>14.14</v>
      </c>
      <c r="E4570" s="126">
        <v>0</v>
      </c>
    </row>
    <row r="4571" spans="1:5">
      <c r="A4571" s="87">
        <v>91936</v>
      </c>
      <c r="B4571" s="78" t="s">
        <v>4905</v>
      </c>
      <c r="C4571" s="87" t="s">
        <v>119</v>
      </c>
      <c r="D4571" s="88">
        <v>19.86</v>
      </c>
      <c r="E4571" s="126">
        <v>0</v>
      </c>
    </row>
    <row r="4572" spans="1:5">
      <c r="A4572" s="87">
        <v>92867</v>
      </c>
      <c r="B4572" s="78" t="s">
        <v>4906</v>
      </c>
      <c r="C4572" s="87" t="s">
        <v>119</v>
      </c>
      <c r="D4572" s="88">
        <v>30.2</v>
      </c>
      <c r="E4572" s="126">
        <v>0</v>
      </c>
    </row>
    <row r="4573" spans="1:5">
      <c r="A4573" s="87">
        <v>91939</v>
      </c>
      <c r="B4573" s="78" t="s">
        <v>4907</v>
      </c>
      <c r="C4573" s="87" t="s">
        <v>119</v>
      </c>
      <c r="D4573" s="88">
        <v>32.18</v>
      </c>
      <c r="E4573" s="126">
        <v>0</v>
      </c>
    </row>
    <row r="4574" spans="1:5">
      <c r="A4574" s="87">
        <v>92869</v>
      </c>
      <c r="B4574" s="78" t="s">
        <v>4908</v>
      </c>
      <c r="C4574" s="87" t="s">
        <v>119</v>
      </c>
      <c r="D4574" s="88">
        <v>10.38</v>
      </c>
      <c r="E4574" s="126">
        <v>0</v>
      </c>
    </row>
    <row r="4575" spans="1:5">
      <c r="A4575" s="87">
        <v>91941</v>
      </c>
      <c r="B4575" s="78" t="s">
        <v>4909</v>
      </c>
      <c r="C4575" s="87" t="s">
        <v>119</v>
      </c>
      <c r="D4575" s="88">
        <v>12.36</v>
      </c>
      <c r="E4575" s="126">
        <v>0</v>
      </c>
    </row>
    <row r="4576" spans="1:5">
      <c r="A4576" s="87">
        <v>92868</v>
      </c>
      <c r="B4576" s="78" t="s">
        <v>4910</v>
      </c>
      <c r="C4576" s="87" t="s">
        <v>119</v>
      </c>
      <c r="D4576" s="88">
        <v>16.899999999999999</v>
      </c>
      <c r="E4576" s="126">
        <v>0</v>
      </c>
    </row>
    <row r="4577" spans="1:5">
      <c r="A4577" s="87">
        <v>91940</v>
      </c>
      <c r="B4577" s="78" t="s">
        <v>4911</v>
      </c>
      <c r="C4577" s="87" t="s">
        <v>119</v>
      </c>
      <c r="D4577" s="88">
        <v>18.88</v>
      </c>
      <c r="E4577" s="126">
        <v>0</v>
      </c>
    </row>
    <row r="4578" spans="1:5">
      <c r="A4578" s="87">
        <v>92870</v>
      </c>
      <c r="B4578" s="78" t="s">
        <v>4912</v>
      </c>
      <c r="C4578" s="87" t="s">
        <v>119</v>
      </c>
      <c r="D4578" s="88">
        <v>32.86</v>
      </c>
      <c r="E4578" s="126">
        <v>0</v>
      </c>
    </row>
    <row r="4579" spans="1:5">
      <c r="A4579" s="87">
        <v>91942</v>
      </c>
      <c r="B4579" s="78" t="s">
        <v>4913</v>
      </c>
      <c r="C4579" s="87" t="s">
        <v>119</v>
      </c>
      <c r="D4579" s="88">
        <v>36.630000000000003</v>
      </c>
      <c r="E4579" s="126">
        <v>0</v>
      </c>
    </row>
    <row r="4580" spans="1:5">
      <c r="A4580" s="87">
        <v>92872</v>
      </c>
      <c r="B4580" s="78" t="s">
        <v>4914</v>
      </c>
      <c r="C4580" s="87" t="s">
        <v>119</v>
      </c>
      <c r="D4580" s="88">
        <v>12.32</v>
      </c>
      <c r="E4580" s="126">
        <v>0</v>
      </c>
    </row>
    <row r="4581" spans="1:5">
      <c r="A4581" s="87">
        <v>91944</v>
      </c>
      <c r="B4581" s="78" t="s">
        <v>4915</v>
      </c>
      <c r="C4581" s="87" t="s">
        <v>119</v>
      </c>
      <c r="D4581" s="88">
        <v>16.09</v>
      </c>
      <c r="E4581" s="126">
        <v>0</v>
      </c>
    </row>
    <row r="4582" spans="1:5">
      <c r="A4582" s="87">
        <v>92871</v>
      </c>
      <c r="B4582" s="78" t="s">
        <v>4916</v>
      </c>
      <c r="C4582" s="87" t="s">
        <v>119</v>
      </c>
      <c r="D4582" s="88">
        <v>19.09</v>
      </c>
      <c r="E4582" s="126">
        <v>0</v>
      </c>
    </row>
    <row r="4583" spans="1:5">
      <c r="A4583" s="87">
        <v>91943</v>
      </c>
      <c r="B4583" s="78" t="s">
        <v>4917</v>
      </c>
      <c r="C4583" s="87" t="s">
        <v>119</v>
      </c>
      <c r="D4583" s="88">
        <v>22.86</v>
      </c>
      <c r="E4583" s="126">
        <v>0</v>
      </c>
    </row>
    <row r="4584" spans="1:5">
      <c r="A4584" s="87">
        <v>92866</v>
      </c>
      <c r="B4584" s="78" t="s">
        <v>4918</v>
      </c>
      <c r="C4584" s="87" t="s">
        <v>119</v>
      </c>
      <c r="D4584" s="88">
        <v>12.65</v>
      </c>
      <c r="E4584" s="126">
        <v>0</v>
      </c>
    </row>
    <row r="4585" spans="1:5">
      <c r="A4585" s="87">
        <v>91987</v>
      </c>
      <c r="B4585" s="78" t="s">
        <v>4919</v>
      </c>
      <c r="C4585" s="87" t="s">
        <v>119</v>
      </c>
      <c r="D4585" s="88">
        <v>45.46</v>
      </c>
      <c r="E4585" s="126">
        <v>0</v>
      </c>
    </row>
    <row r="4586" spans="1:5">
      <c r="A4586" s="87">
        <v>91986</v>
      </c>
      <c r="B4586" s="78" t="s">
        <v>4920</v>
      </c>
      <c r="C4586" s="87" t="s">
        <v>119</v>
      </c>
      <c r="D4586" s="88">
        <v>34.950000000000003</v>
      </c>
      <c r="E4586" s="126">
        <v>0</v>
      </c>
    </row>
    <row r="4587" spans="1:5">
      <c r="A4587" s="87">
        <v>97559</v>
      </c>
      <c r="B4587" s="78" t="s">
        <v>4921</v>
      </c>
      <c r="C4587" s="87" t="s">
        <v>119</v>
      </c>
      <c r="D4587" s="88">
        <v>14.06</v>
      </c>
      <c r="E4587" s="126">
        <v>0</v>
      </c>
    </row>
    <row r="4588" spans="1:5">
      <c r="A4588" s="87">
        <v>97562</v>
      </c>
      <c r="B4588" s="78" t="s">
        <v>4922</v>
      </c>
      <c r="C4588" s="87" t="s">
        <v>119</v>
      </c>
      <c r="D4588" s="88">
        <v>11.79</v>
      </c>
      <c r="E4588" s="126">
        <v>0</v>
      </c>
    </row>
    <row r="4589" spans="1:5">
      <c r="A4589" s="87">
        <v>97564</v>
      </c>
      <c r="B4589" s="78" t="s">
        <v>4923</v>
      </c>
      <c r="C4589" s="87" t="s">
        <v>119</v>
      </c>
      <c r="D4589" s="88">
        <v>18.63</v>
      </c>
      <c r="E4589" s="126">
        <v>0</v>
      </c>
    </row>
    <row r="4590" spans="1:5">
      <c r="A4590" s="87">
        <v>91889</v>
      </c>
      <c r="B4590" s="78" t="s">
        <v>4924</v>
      </c>
      <c r="C4590" s="87" t="s">
        <v>119</v>
      </c>
      <c r="D4590" s="88">
        <v>12.67</v>
      </c>
      <c r="E4590" s="126">
        <v>0</v>
      </c>
    </row>
    <row r="4591" spans="1:5">
      <c r="A4591" s="87">
        <v>91901</v>
      </c>
      <c r="B4591" s="78" t="s">
        <v>4925</v>
      </c>
      <c r="C4591" s="87" t="s">
        <v>119</v>
      </c>
      <c r="D4591" s="88">
        <v>10.42</v>
      </c>
      <c r="E4591" s="126">
        <v>0</v>
      </c>
    </row>
    <row r="4592" spans="1:5">
      <c r="A4592" s="87">
        <v>91913</v>
      </c>
      <c r="B4592" s="78" t="s">
        <v>4926</v>
      </c>
      <c r="C4592" s="87" t="s">
        <v>119</v>
      </c>
      <c r="D4592" s="88">
        <v>17.3</v>
      </c>
      <c r="E4592" s="126">
        <v>0</v>
      </c>
    </row>
    <row r="4593" spans="1:5">
      <c r="A4593" s="87">
        <v>91892</v>
      </c>
      <c r="B4593" s="78" t="s">
        <v>4927</v>
      </c>
      <c r="C4593" s="87" t="s">
        <v>119</v>
      </c>
      <c r="D4593" s="88">
        <v>17.09</v>
      </c>
      <c r="E4593" s="126">
        <v>0</v>
      </c>
    </row>
    <row r="4594" spans="1:5">
      <c r="A4594" s="87">
        <v>91904</v>
      </c>
      <c r="B4594" s="78" t="s">
        <v>4928</v>
      </c>
      <c r="C4594" s="87" t="s">
        <v>119</v>
      </c>
      <c r="D4594" s="88">
        <v>14.82</v>
      </c>
      <c r="E4594" s="126">
        <v>0</v>
      </c>
    </row>
    <row r="4595" spans="1:5">
      <c r="A4595" s="87">
        <v>91916</v>
      </c>
      <c r="B4595" s="78" t="s">
        <v>4929</v>
      </c>
      <c r="C4595" s="87" t="s">
        <v>119</v>
      </c>
      <c r="D4595" s="88">
        <v>21.66</v>
      </c>
      <c r="E4595" s="126">
        <v>0</v>
      </c>
    </row>
    <row r="4596" spans="1:5">
      <c r="A4596" s="87">
        <v>91895</v>
      </c>
      <c r="B4596" s="78" t="s">
        <v>4930</v>
      </c>
      <c r="C4596" s="87" t="s">
        <v>119</v>
      </c>
      <c r="D4596" s="88">
        <v>20.83</v>
      </c>
      <c r="E4596" s="126">
        <v>0</v>
      </c>
    </row>
    <row r="4597" spans="1:5">
      <c r="A4597" s="87">
        <v>91907</v>
      </c>
      <c r="B4597" s="78" t="s">
        <v>4931</v>
      </c>
      <c r="C4597" s="87" t="s">
        <v>119</v>
      </c>
      <c r="D4597" s="88">
        <v>18.57</v>
      </c>
      <c r="E4597" s="126">
        <v>0</v>
      </c>
    </row>
    <row r="4598" spans="1:5">
      <c r="A4598" s="87">
        <v>91919</v>
      </c>
      <c r="B4598" s="78" t="s">
        <v>4932</v>
      </c>
      <c r="C4598" s="87" t="s">
        <v>119</v>
      </c>
      <c r="D4598" s="88">
        <v>25.35</v>
      </c>
      <c r="E4598" s="126">
        <v>0</v>
      </c>
    </row>
    <row r="4599" spans="1:5">
      <c r="A4599" s="87">
        <v>91898</v>
      </c>
      <c r="B4599" s="78" t="s">
        <v>4933</v>
      </c>
      <c r="C4599" s="87" t="s">
        <v>119</v>
      </c>
      <c r="D4599" s="88">
        <v>23.72</v>
      </c>
      <c r="E4599" s="126">
        <v>0</v>
      </c>
    </row>
    <row r="4600" spans="1:5">
      <c r="A4600" s="87">
        <v>91910</v>
      </c>
      <c r="B4600" s="78" t="s">
        <v>4934</v>
      </c>
      <c r="C4600" s="87" t="s">
        <v>119</v>
      </c>
      <c r="D4600" s="88">
        <v>21.5</v>
      </c>
      <c r="E4600" s="126">
        <v>0</v>
      </c>
    </row>
    <row r="4601" spans="1:5">
      <c r="A4601" s="87">
        <v>91922</v>
      </c>
      <c r="B4601" s="78" t="s">
        <v>4935</v>
      </c>
      <c r="C4601" s="87" t="s">
        <v>119</v>
      </c>
      <c r="D4601" s="88">
        <v>28.18</v>
      </c>
      <c r="E4601" s="126">
        <v>0</v>
      </c>
    </row>
    <row r="4602" spans="1:5">
      <c r="A4602" s="87">
        <v>91887</v>
      </c>
      <c r="B4602" s="78" t="s">
        <v>4936</v>
      </c>
      <c r="C4602" s="87" t="s">
        <v>119</v>
      </c>
      <c r="D4602" s="88">
        <v>13.08</v>
      </c>
      <c r="E4602" s="126">
        <v>0</v>
      </c>
    </row>
    <row r="4603" spans="1:5">
      <c r="A4603" s="87">
        <v>91899</v>
      </c>
      <c r="B4603" s="78" t="s">
        <v>4937</v>
      </c>
      <c r="C4603" s="87" t="s">
        <v>119</v>
      </c>
      <c r="D4603" s="88">
        <v>10.83</v>
      </c>
      <c r="E4603" s="126">
        <v>0</v>
      </c>
    </row>
    <row r="4604" spans="1:5">
      <c r="A4604" s="87">
        <v>91911</v>
      </c>
      <c r="B4604" s="78" t="s">
        <v>4938</v>
      </c>
      <c r="C4604" s="87" t="s">
        <v>119</v>
      </c>
      <c r="D4604" s="88">
        <v>17.71</v>
      </c>
      <c r="E4604" s="126">
        <v>0</v>
      </c>
    </row>
    <row r="4605" spans="1:5">
      <c r="A4605" s="87">
        <v>91890</v>
      </c>
      <c r="B4605" s="78" t="s">
        <v>4939</v>
      </c>
      <c r="C4605" s="87" t="s">
        <v>119</v>
      </c>
      <c r="D4605" s="88">
        <v>14.37</v>
      </c>
      <c r="E4605" s="126">
        <v>0</v>
      </c>
    </row>
    <row r="4606" spans="1:5">
      <c r="A4606" s="87">
        <v>91902</v>
      </c>
      <c r="B4606" s="78" t="s">
        <v>4940</v>
      </c>
      <c r="C4606" s="87" t="s">
        <v>119</v>
      </c>
      <c r="D4606" s="88">
        <v>12.1</v>
      </c>
      <c r="E4606" s="126">
        <v>0</v>
      </c>
    </row>
    <row r="4607" spans="1:5">
      <c r="A4607" s="87">
        <v>91914</v>
      </c>
      <c r="B4607" s="78" t="s">
        <v>4941</v>
      </c>
      <c r="C4607" s="87" t="s">
        <v>119</v>
      </c>
      <c r="D4607" s="88">
        <v>18.940000000000001</v>
      </c>
      <c r="E4607" s="126">
        <v>0</v>
      </c>
    </row>
    <row r="4608" spans="1:5">
      <c r="A4608" s="87">
        <v>91893</v>
      </c>
      <c r="B4608" s="78" t="s">
        <v>4942</v>
      </c>
      <c r="C4608" s="87" t="s">
        <v>119</v>
      </c>
      <c r="D4608" s="88">
        <v>18.07</v>
      </c>
      <c r="E4608" s="126">
        <v>0</v>
      </c>
    </row>
    <row r="4609" spans="1:5">
      <c r="A4609" s="87">
        <v>91905</v>
      </c>
      <c r="B4609" s="78" t="s">
        <v>4943</v>
      </c>
      <c r="C4609" s="87" t="s">
        <v>119</v>
      </c>
      <c r="D4609" s="88">
        <v>15.81</v>
      </c>
      <c r="E4609" s="126">
        <v>0</v>
      </c>
    </row>
    <row r="4610" spans="1:5">
      <c r="A4610" s="87">
        <v>91917</v>
      </c>
      <c r="B4610" s="78" t="s">
        <v>4944</v>
      </c>
      <c r="C4610" s="87" t="s">
        <v>119</v>
      </c>
      <c r="D4610" s="88">
        <v>22.59</v>
      </c>
      <c r="E4610" s="126">
        <v>0</v>
      </c>
    </row>
    <row r="4611" spans="1:5">
      <c r="A4611" s="87">
        <v>91896</v>
      </c>
      <c r="B4611" s="78" t="s">
        <v>4945</v>
      </c>
      <c r="C4611" s="87" t="s">
        <v>119</v>
      </c>
      <c r="D4611" s="88">
        <v>20.76</v>
      </c>
      <c r="E4611" s="126">
        <v>0</v>
      </c>
    </row>
    <row r="4612" spans="1:5">
      <c r="A4612" s="87">
        <v>91908</v>
      </c>
      <c r="B4612" s="78" t="s">
        <v>4946</v>
      </c>
      <c r="C4612" s="87" t="s">
        <v>119</v>
      </c>
      <c r="D4612" s="88">
        <v>18.54</v>
      </c>
      <c r="E4612" s="126">
        <v>0</v>
      </c>
    </row>
    <row r="4613" spans="1:5">
      <c r="A4613" s="87">
        <v>91920</v>
      </c>
      <c r="B4613" s="78" t="s">
        <v>4947</v>
      </c>
      <c r="C4613" s="87" t="s">
        <v>119</v>
      </c>
      <c r="D4613" s="88">
        <v>25.22</v>
      </c>
      <c r="E4613" s="126">
        <v>0</v>
      </c>
    </row>
    <row r="4614" spans="1:5">
      <c r="A4614" s="87">
        <v>91983</v>
      </c>
      <c r="B4614" s="78" t="s">
        <v>4948</v>
      </c>
      <c r="C4614" s="87" t="s">
        <v>119</v>
      </c>
      <c r="D4614" s="88">
        <v>90.66</v>
      </c>
      <c r="E4614" s="126">
        <v>0</v>
      </c>
    </row>
    <row r="4615" spans="1:5">
      <c r="A4615" s="87">
        <v>91982</v>
      </c>
      <c r="B4615" s="78" t="s">
        <v>4949</v>
      </c>
      <c r="C4615" s="87" t="s">
        <v>119</v>
      </c>
      <c r="D4615" s="88">
        <v>80.150000000000006</v>
      </c>
      <c r="E4615" s="126">
        <v>0</v>
      </c>
    </row>
    <row r="4616" spans="1:5">
      <c r="A4616" s="87">
        <v>91833</v>
      </c>
      <c r="B4616" s="78" t="s">
        <v>4950</v>
      </c>
      <c r="C4616" s="87" t="s">
        <v>97</v>
      </c>
      <c r="D4616" s="88">
        <v>18.79</v>
      </c>
      <c r="E4616" s="126">
        <v>0</v>
      </c>
    </row>
    <row r="4617" spans="1:5">
      <c r="A4617" s="87">
        <v>91843</v>
      </c>
      <c r="B4617" s="78" t="s">
        <v>4951</v>
      </c>
      <c r="C4617" s="87" t="s">
        <v>97</v>
      </c>
      <c r="D4617" s="88">
        <v>6.62</v>
      </c>
      <c r="E4617" s="126">
        <v>0</v>
      </c>
    </row>
    <row r="4618" spans="1:5">
      <c r="A4618" s="87">
        <v>91853</v>
      </c>
      <c r="B4618" s="78" t="s">
        <v>4952</v>
      </c>
      <c r="C4618" s="87" t="s">
        <v>97</v>
      </c>
      <c r="D4618" s="88">
        <v>9.58</v>
      </c>
      <c r="E4618" s="126">
        <v>0</v>
      </c>
    </row>
    <row r="4619" spans="1:5">
      <c r="A4619" s="87">
        <v>91835</v>
      </c>
      <c r="B4619" s="78" t="s">
        <v>4953</v>
      </c>
      <c r="C4619" s="87" t="s">
        <v>97</v>
      </c>
      <c r="D4619" s="88">
        <v>20.58</v>
      </c>
      <c r="E4619" s="126">
        <v>0</v>
      </c>
    </row>
    <row r="4620" spans="1:5">
      <c r="A4620" s="87">
        <v>91845</v>
      </c>
      <c r="B4620" s="78" t="s">
        <v>4954</v>
      </c>
      <c r="C4620" s="87" t="s">
        <v>97</v>
      </c>
      <c r="D4620" s="88">
        <v>8.3800000000000008</v>
      </c>
      <c r="E4620" s="126">
        <v>0</v>
      </c>
    </row>
    <row r="4621" spans="1:5">
      <c r="A4621" s="87">
        <v>91855</v>
      </c>
      <c r="B4621" s="78" t="s">
        <v>4955</v>
      </c>
      <c r="C4621" s="87" t="s">
        <v>97</v>
      </c>
      <c r="D4621" s="88">
        <v>11.23</v>
      </c>
      <c r="E4621" s="126">
        <v>0</v>
      </c>
    </row>
    <row r="4622" spans="1:5">
      <c r="A4622" s="87">
        <v>91837</v>
      </c>
      <c r="B4622" s="78" t="s">
        <v>4956</v>
      </c>
      <c r="C4622" s="87" t="s">
        <v>97</v>
      </c>
      <c r="D4622" s="88">
        <v>25.67</v>
      </c>
      <c r="E4622" s="126">
        <v>0</v>
      </c>
    </row>
    <row r="4623" spans="1:5">
      <c r="A4623" s="87">
        <v>91847</v>
      </c>
      <c r="B4623" s="78" t="s">
        <v>4957</v>
      </c>
      <c r="C4623" s="87" t="s">
        <v>97</v>
      </c>
      <c r="D4623" s="88">
        <v>13.51</v>
      </c>
      <c r="E4623" s="126">
        <v>0</v>
      </c>
    </row>
    <row r="4624" spans="1:5">
      <c r="A4624" s="87">
        <v>91857</v>
      </c>
      <c r="B4624" s="78" t="s">
        <v>4958</v>
      </c>
      <c r="C4624" s="87" t="s">
        <v>97</v>
      </c>
      <c r="D4624" s="88">
        <v>16.04</v>
      </c>
      <c r="E4624" s="126">
        <v>0</v>
      </c>
    </row>
    <row r="4625" spans="1:5">
      <c r="A4625" s="87">
        <v>91838</v>
      </c>
      <c r="B4625" s="78" t="s">
        <v>4959</v>
      </c>
      <c r="C4625" s="87" t="s">
        <v>97</v>
      </c>
      <c r="D4625" s="88">
        <v>0</v>
      </c>
      <c r="E4625" s="126"/>
    </row>
    <row r="4626" spans="1:5">
      <c r="A4626" s="87">
        <v>91848</v>
      </c>
      <c r="B4626" s="78" t="s">
        <v>4960</v>
      </c>
      <c r="C4626" s="87" t="s">
        <v>97</v>
      </c>
      <c r="D4626" s="88">
        <v>0</v>
      </c>
      <c r="E4626" s="126"/>
    </row>
    <row r="4627" spans="1:5">
      <c r="A4627" s="87">
        <v>91858</v>
      </c>
      <c r="B4627" s="78" t="s">
        <v>4961</v>
      </c>
      <c r="C4627" s="87" t="s">
        <v>97</v>
      </c>
      <c r="D4627" s="88">
        <v>0</v>
      </c>
      <c r="E4627" s="126"/>
    </row>
    <row r="4628" spans="1:5">
      <c r="A4628" s="87">
        <v>91840</v>
      </c>
      <c r="B4628" s="78" t="s">
        <v>4962</v>
      </c>
      <c r="C4628" s="87" t="s">
        <v>97</v>
      </c>
      <c r="D4628" s="88">
        <v>21.84</v>
      </c>
      <c r="E4628" s="126">
        <v>0.1983</v>
      </c>
    </row>
    <row r="4629" spans="1:5">
      <c r="A4629" s="87">
        <v>91850</v>
      </c>
      <c r="B4629" s="78" t="s">
        <v>4963</v>
      </c>
      <c r="C4629" s="87" t="s">
        <v>97</v>
      </c>
      <c r="D4629" s="88">
        <v>9.64</v>
      </c>
      <c r="E4629" s="126">
        <v>0.44919999999999999</v>
      </c>
    </row>
    <row r="4630" spans="1:5">
      <c r="A4630" s="87">
        <v>91860</v>
      </c>
      <c r="B4630" s="78" t="s">
        <v>4964</v>
      </c>
      <c r="C4630" s="87" t="s">
        <v>97</v>
      </c>
      <c r="D4630" s="88">
        <v>12.51</v>
      </c>
      <c r="E4630" s="126">
        <v>0.31969999999999998</v>
      </c>
    </row>
    <row r="4631" spans="1:5">
      <c r="A4631" s="87">
        <v>91831</v>
      </c>
      <c r="B4631" s="78" t="s">
        <v>4965</v>
      </c>
      <c r="C4631" s="87" t="s">
        <v>97</v>
      </c>
      <c r="D4631" s="88">
        <v>18.170000000000002</v>
      </c>
      <c r="E4631" s="126">
        <v>0</v>
      </c>
    </row>
    <row r="4632" spans="1:5">
      <c r="A4632" s="87">
        <v>91852</v>
      </c>
      <c r="B4632" s="78" t="s">
        <v>4966</v>
      </c>
      <c r="C4632" s="87" t="s">
        <v>97</v>
      </c>
      <c r="D4632" s="88">
        <v>9</v>
      </c>
      <c r="E4632" s="126">
        <v>0</v>
      </c>
    </row>
    <row r="4633" spans="1:5">
      <c r="A4633" s="87">
        <v>91834</v>
      </c>
      <c r="B4633" s="78" t="s">
        <v>4967</v>
      </c>
      <c r="C4633" s="87" t="s">
        <v>97</v>
      </c>
      <c r="D4633" s="88">
        <v>18.96</v>
      </c>
      <c r="E4633" s="126">
        <v>0</v>
      </c>
    </row>
    <row r="4634" spans="1:5">
      <c r="A4634" s="87">
        <v>91854</v>
      </c>
      <c r="B4634" s="78" t="s">
        <v>4968</v>
      </c>
      <c r="C4634" s="87" t="s">
        <v>97</v>
      </c>
      <c r="D4634" s="88">
        <v>9.7200000000000006</v>
      </c>
      <c r="E4634" s="126">
        <v>0</v>
      </c>
    </row>
    <row r="4635" spans="1:5">
      <c r="A4635" s="87">
        <v>91836</v>
      </c>
      <c r="B4635" s="78" t="s">
        <v>4969</v>
      </c>
      <c r="C4635" s="87" t="s">
        <v>97</v>
      </c>
      <c r="D4635" s="88">
        <v>21.89</v>
      </c>
      <c r="E4635" s="126">
        <v>0</v>
      </c>
    </row>
    <row r="4636" spans="1:5">
      <c r="A4636" s="87">
        <v>91856</v>
      </c>
      <c r="B4636" s="78" t="s">
        <v>4970</v>
      </c>
      <c r="C4636" s="87" t="s">
        <v>97</v>
      </c>
      <c r="D4636" s="88">
        <v>12.54</v>
      </c>
      <c r="E4636" s="126">
        <v>0</v>
      </c>
    </row>
    <row r="4637" spans="1:5">
      <c r="A4637" s="87">
        <v>91839</v>
      </c>
      <c r="B4637" s="78" t="s">
        <v>4971</v>
      </c>
      <c r="C4637" s="87" t="s">
        <v>97</v>
      </c>
      <c r="D4637" s="88">
        <v>19.45</v>
      </c>
      <c r="E4637" s="126">
        <v>0.14699999999999999</v>
      </c>
    </row>
    <row r="4638" spans="1:5">
      <c r="A4638" s="87">
        <v>91849</v>
      </c>
      <c r="B4638" s="78" t="s">
        <v>4972</v>
      </c>
      <c r="C4638" s="87" t="s">
        <v>97</v>
      </c>
      <c r="D4638" s="88">
        <v>7.29</v>
      </c>
      <c r="E4638" s="126">
        <v>0.39229999999999998</v>
      </c>
    </row>
    <row r="4639" spans="1:5">
      <c r="A4639" s="87">
        <v>91859</v>
      </c>
      <c r="B4639" s="78" t="s">
        <v>4973</v>
      </c>
      <c r="C4639" s="87" t="s">
        <v>97</v>
      </c>
      <c r="D4639" s="88">
        <v>10.28</v>
      </c>
      <c r="E4639" s="126">
        <v>0.25679999999999997</v>
      </c>
    </row>
    <row r="4640" spans="1:5">
      <c r="A4640" s="87">
        <v>91841</v>
      </c>
      <c r="B4640" s="78" t="s">
        <v>4974</v>
      </c>
      <c r="C4640" s="87" t="s">
        <v>97</v>
      </c>
      <c r="D4640" s="88">
        <v>21.18</v>
      </c>
      <c r="E4640" s="126">
        <v>0.17330000000000001</v>
      </c>
    </row>
    <row r="4641" spans="1:5">
      <c r="A4641" s="87">
        <v>91851</v>
      </c>
      <c r="B4641" s="78" t="s">
        <v>4975</v>
      </c>
      <c r="C4641" s="87" t="s">
        <v>97</v>
      </c>
      <c r="D4641" s="88">
        <v>8.98</v>
      </c>
      <c r="E4641" s="126">
        <v>0.40870000000000001</v>
      </c>
    </row>
    <row r="4642" spans="1:5">
      <c r="A4642" s="87">
        <v>91861</v>
      </c>
      <c r="B4642" s="78" t="s">
        <v>4976</v>
      </c>
      <c r="C4642" s="87" t="s">
        <v>97</v>
      </c>
      <c r="D4642" s="88">
        <v>11.9</v>
      </c>
      <c r="E4642" s="126">
        <v>0.28489999999999999</v>
      </c>
    </row>
    <row r="4643" spans="1:5">
      <c r="A4643" s="87">
        <v>91862</v>
      </c>
      <c r="B4643" s="78" t="s">
        <v>4977</v>
      </c>
      <c r="C4643" s="87" t="s">
        <v>97</v>
      </c>
      <c r="D4643" s="88">
        <v>9.75</v>
      </c>
      <c r="E4643" s="126">
        <v>0</v>
      </c>
    </row>
    <row r="4644" spans="1:5">
      <c r="A4644" s="87">
        <v>91866</v>
      </c>
      <c r="B4644" s="78" t="s">
        <v>4978</v>
      </c>
      <c r="C4644" s="87" t="s">
        <v>97</v>
      </c>
      <c r="D4644" s="88">
        <v>8.49</v>
      </c>
      <c r="E4644" s="126">
        <v>0</v>
      </c>
    </row>
    <row r="4645" spans="1:5">
      <c r="A4645" s="87">
        <v>91870</v>
      </c>
      <c r="B4645" s="78" t="s">
        <v>4979</v>
      </c>
      <c r="C4645" s="87" t="s">
        <v>97</v>
      </c>
      <c r="D4645" s="88">
        <v>12.73</v>
      </c>
      <c r="E4645" s="126">
        <v>0</v>
      </c>
    </row>
    <row r="4646" spans="1:5">
      <c r="A4646" s="87">
        <v>91863</v>
      </c>
      <c r="B4646" s="78" t="s">
        <v>4980</v>
      </c>
      <c r="C4646" s="87" t="s">
        <v>97</v>
      </c>
      <c r="D4646" s="88">
        <v>11.54</v>
      </c>
      <c r="E4646" s="126">
        <v>0</v>
      </c>
    </row>
    <row r="4647" spans="1:5">
      <c r="A4647" s="87">
        <v>91867</v>
      </c>
      <c r="B4647" s="78" t="s">
        <v>4981</v>
      </c>
      <c r="C4647" s="87" t="s">
        <v>97</v>
      </c>
      <c r="D4647" s="88">
        <v>10.29</v>
      </c>
      <c r="E4647" s="126">
        <v>0</v>
      </c>
    </row>
    <row r="4648" spans="1:5">
      <c r="A4648" s="87">
        <v>91871</v>
      </c>
      <c r="B4648" s="78" t="s">
        <v>246</v>
      </c>
      <c r="C4648" s="87" t="s">
        <v>97</v>
      </c>
      <c r="D4648" s="88">
        <v>14.52</v>
      </c>
      <c r="E4648" s="126">
        <v>0</v>
      </c>
    </row>
    <row r="4649" spans="1:5">
      <c r="A4649" s="87">
        <v>91864</v>
      </c>
      <c r="B4649" s="78" t="s">
        <v>4982</v>
      </c>
      <c r="C4649" s="87" t="s">
        <v>97</v>
      </c>
      <c r="D4649" s="88">
        <v>15.64</v>
      </c>
      <c r="E4649" s="126">
        <v>0</v>
      </c>
    </row>
    <row r="4650" spans="1:5">
      <c r="A4650" s="87">
        <v>91868</v>
      </c>
      <c r="B4650" s="78" t="s">
        <v>4983</v>
      </c>
      <c r="C4650" s="87" t="s">
        <v>97</v>
      </c>
      <c r="D4650" s="88">
        <v>14.38</v>
      </c>
      <c r="E4650" s="126">
        <v>0</v>
      </c>
    </row>
    <row r="4651" spans="1:5">
      <c r="A4651" s="87">
        <v>91872</v>
      </c>
      <c r="B4651" s="78" t="s">
        <v>4984</v>
      </c>
      <c r="C4651" s="87" t="s">
        <v>97</v>
      </c>
      <c r="D4651" s="88">
        <v>18.62</v>
      </c>
      <c r="E4651" s="126">
        <v>0</v>
      </c>
    </row>
    <row r="4652" spans="1:5">
      <c r="A4652" s="87">
        <v>91865</v>
      </c>
      <c r="B4652" s="78" t="s">
        <v>4985</v>
      </c>
      <c r="C4652" s="87" t="s">
        <v>97</v>
      </c>
      <c r="D4652" s="88">
        <v>19.62</v>
      </c>
      <c r="E4652" s="126">
        <v>0</v>
      </c>
    </row>
    <row r="4653" spans="1:5">
      <c r="A4653" s="87">
        <v>91869</v>
      </c>
      <c r="B4653" s="78" t="s">
        <v>4986</v>
      </c>
      <c r="C4653" s="87" t="s">
        <v>97</v>
      </c>
      <c r="D4653" s="88">
        <v>18.32</v>
      </c>
      <c r="E4653" s="126">
        <v>0</v>
      </c>
    </row>
    <row r="4654" spans="1:5">
      <c r="A4654" s="87">
        <v>91873</v>
      </c>
      <c r="B4654" s="78" t="s">
        <v>4987</v>
      </c>
      <c r="C4654" s="87" t="s">
        <v>97</v>
      </c>
      <c r="D4654" s="88">
        <v>22.56</v>
      </c>
      <c r="E4654" s="126">
        <v>0</v>
      </c>
    </row>
    <row r="4655" spans="1:5">
      <c r="A4655" s="87">
        <v>91981</v>
      </c>
      <c r="B4655" s="78" t="s">
        <v>4988</v>
      </c>
      <c r="C4655" s="87" t="s">
        <v>119</v>
      </c>
      <c r="D4655" s="88">
        <v>47.03</v>
      </c>
      <c r="E4655" s="126">
        <v>0</v>
      </c>
    </row>
    <row r="4656" spans="1:5">
      <c r="A4656" s="87">
        <v>91980</v>
      </c>
      <c r="B4656" s="78" t="s">
        <v>4989</v>
      </c>
      <c r="C4656" s="87" t="s">
        <v>119</v>
      </c>
      <c r="D4656" s="88">
        <v>36.520000000000003</v>
      </c>
      <c r="E4656" s="126">
        <v>0</v>
      </c>
    </row>
    <row r="4657" spans="1:5">
      <c r="A4657" s="87">
        <v>91979</v>
      </c>
      <c r="B4657" s="78" t="s">
        <v>4990</v>
      </c>
      <c r="C4657" s="87" t="s">
        <v>119</v>
      </c>
      <c r="D4657" s="88">
        <v>48.1</v>
      </c>
      <c r="E4657" s="126">
        <v>0</v>
      </c>
    </row>
    <row r="4658" spans="1:5">
      <c r="A4658" s="87">
        <v>91978</v>
      </c>
      <c r="B4658" s="78" t="s">
        <v>4991</v>
      </c>
      <c r="C4658" s="87" t="s">
        <v>119</v>
      </c>
      <c r="D4658" s="88">
        <v>37.590000000000003</v>
      </c>
      <c r="E4658" s="126">
        <v>0</v>
      </c>
    </row>
    <row r="4659" spans="1:5">
      <c r="A4659" s="87">
        <v>92029</v>
      </c>
      <c r="B4659" s="78" t="s">
        <v>4992</v>
      </c>
      <c r="C4659" s="87" t="s">
        <v>119</v>
      </c>
      <c r="D4659" s="88">
        <v>54.84</v>
      </c>
      <c r="E4659" s="126">
        <v>0</v>
      </c>
    </row>
    <row r="4660" spans="1:5">
      <c r="A4660" s="87">
        <v>92028</v>
      </c>
      <c r="B4660" s="78" t="s">
        <v>4993</v>
      </c>
      <c r="C4660" s="87" t="s">
        <v>119</v>
      </c>
      <c r="D4660" s="88">
        <v>44.33</v>
      </c>
      <c r="E4660" s="126">
        <v>0</v>
      </c>
    </row>
    <row r="4661" spans="1:5">
      <c r="A4661" s="87">
        <v>92031</v>
      </c>
      <c r="B4661" s="78" t="s">
        <v>4994</v>
      </c>
      <c r="C4661" s="87" t="s">
        <v>119</v>
      </c>
      <c r="D4661" s="88">
        <v>74.849999999999994</v>
      </c>
      <c r="E4661" s="126">
        <v>0</v>
      </c>
    </row>
    <row r="4662" spans="1:5">
      <c r="A4662" s="87">
        <v>92030</v>
      </c>
      <c r="B4662" s="78" t="s">
        <v>4995</v>
      </c>
      <c r="C4662" s="87" t="s">
        <v>119</v>
      </c>
      <c r="D4662" s="88">
        <v>64.34</v>
      </c>
      <c r="E4662" s="126">
        <v>0</v>
      </c>
    </row>
    <row r="4663" spans="1:5">
      <c r="A4663" s="87">
        <v>91955</v>
      </c>
      <c r="B4663" s="78" t="s">
        <v>4996</v>
      </c>
      <c r="C4663" s="87" t="s">
        <v>119</v>
      </c>
      <c r="D4663" s="88">
        <v>34.770000000000003</v>
      </c>
      <c r="E4663" s="126">
        <v>0</v>
      </c>
    </row>
    <row r="4664" spans="1:5">
      <c r="A4664" s="87">
        <v>91954</v>
      </c>
      <c r="B4664" s="78" t="s">
        <v>4997</v>
      </c>
      <c r="C4664" s="87" t="s">
        <v>119</v>
      </c>
      <c r="D4664" s="88">
        <v>24.26</v>
      </c>
      <c r="E4664" s="126">
        <v>0</v>
      </c>
    </row>
    <row r="4665" spans="1:5">
      <c r="A4665" s="87">
        <v>92033</v>
      </c>
      <c r="B4665" s="78" t="s">
        <v>4998</v>
      </c>
      <c r="C4665" s="87" t="s">
        <v>119</v>
      </c>
      <c r="D4665" s="88">
        <v>75.86</v>
      </c>
      <c r="E4665" s="126">
        <v>0</v>
      </c>
    </row>
    <row r="4666" spans="1:5">
      <c r="A4666" s="87">
        <v>92032</v>
      </c>
      <c r="B4666" s="78" t="s">
        <v>4999</v>
      </c>
      <c r="C4666" s="87" t="s">
        <v>119</v>
      </c>
      <c r="D4666" s="88">
        <v>65.349999999999994</v>
      </c>
      <c r="E4666" s="126">
        <v>0</v>
      </c>
    </row>
    <row r="4667" spans="1:5">
      <c r="A4667" s="87">
        <v>91961</v>
      </c>
      <c r="B4667" s="78" t="s">
        <v>5000</v>
      </c>
      <c r="C4667" s="87" t="s">
        <v>119</v>
      </c>
      <c r="D4667" s="88">
        <v>55.85</v>
      </c>
      <c r="E4667" s="126">
        <v>0</v>
      </c>
    </row>
    <row r="4668" spans="1:5">
      <c r="A4668" s="87">
        <v>91960</v>
      </c>
      <c r="B4668" s="78" t="s">
        <v>5001</v>
      </c>
      <c r="C4668" s="87" t="s">
        <v>119</v>
      </c>
      <c r="D4668" s="88">
        <v>45.34</v>
      </c>
      <c r="E4668" s="126">
        <v>0</v>
      </c>
    </row>
    <row r="4669" spans="1:5">
      <c r="A4669" s="87">
        <v>91969</v>
      </c>
      <c r="B4669" s="78" t="s">
        <v>5002</v>
      </c>
      <c r="C4669" s="87" t="s">
        <v>119</v>
      </c>
      <c r="D4669" s="88">
        <v>76.87</v>
      </c>
      <c r="E4669" s="126">
        <v>0</v>
      </c>
    </row>
    <row r="4670" spans="1:5">
      <c r="A4670" s="87">
        <v>91968</v>
      </c>
      <c r="B4670" s="78" t="s">
        <v>5003</v>
      </c>
      <c r="C4670" s="87" t="s">
        <v>119</v>
      </c>
      <c r="D4670" s="88">
        <v>66.36</v>
      </c>
      <c r="E4670" s="126">
        <v>0</v>
      </c>
    </row>
    <row r="4671" spans="1:5">
      <c r="A4671" s="87">
        <v>91985</v>
      </c>
      <c r="B4671" s="78" t="s">
        <v>5004</v>
      </c>
      <c r="C4671" s="87" t="s">
        <v>119</v>
      </c>
      <c r="D4671" s="88">
        <v>27.55</v>
      </c>
      <c r="E4671" s="126">
        <v>0</v>
      </c>
    </row>
    <row r="4672" spans="1:5">
      <c r="A4672" s="87">
        <v>91984</v>
      </c>
      <c r="B4672" s="78" t="s">
        <v>5005</v>
      </c>
      <c r="C4672" s="87" t="s">
        <v>119</v>
      </c>
      <c r="D4672" s="88">
        <v>17.04</v>
      </c>
      <c r="E4672" s="126">
        <v>0</v>
      </c>
    </row>
    <row r="4673" spans="1:5">
      <c r="A4673" s="87">
        <v>91989</v>
      </c>
      <c r="B4673" s="78" t="s">
        <v>5006</v>
      </c>
      <c r="C4673" s="87" t="s">
        <v>119</v>
      </c>
      <c r="D4673" s="88">
        <v>31.16</v>
      </c>
      <c r="E4673" s="126">
        <v>0</v>
      </c>
    </row>
    <row r="4674" spans="1:5">
      <c r="A4674" s="87">
        <v>91988</v>
      </c>
      <c r="B4674" s="78" t="s">
        <v>5007</v>
      </c>
      <c r="C4674" s="87" t="s">
        <v>119</v>
      </c>
      <c r="D4674" s="88">
        <v>20.65</v>
      </c>
      <c r="E4674" s="126">
        <v>0</v>
      </c>
    </row>
    <row r="4675" spans="1:5">
      <c r="A4675" s="87">
        <v>92023</v>
      </c>
      <c r="B4675" s="78" t="s">
        <v>5008</v>
      </c>
      <c r="C4675" s="87" t="s">
        <v>119</v>
      </c>
      <c r="D4675" s="88">
        <v>48.56</v>
      </c>
      <c r="E4675" s="126">
        <v>0</v>
      </c>
    </row>
    <row r="4676" spans="1:5">
      <c r="A4676" s="87">
        <v>92022</v>
      </c>
      <c r="B4676" s="78" t="s">
        <v>5009</v>
      </c>
      <c r="C4676" s="87" t="s">
        <v>119</v>
      </c>
      <c r="D4676" s="88">
        <v>38.049999999999997</v>
      </c>
      <c r="E4676" s="126">
        <v>0</v>
      </c>
    </row>
    <row r="4677" spans="1:5">
      <c r="A4677" s="87">
        <v>92025</v>
      </c>
      <c r="B4677" s="78" t="s">
        <v>5010</v>
      </c>
      <c r="C4677" s="87" t="s">
        <v>119</v>
      </c>
      <c r="D4677" s="88">
        <v>68.63</v>
      </c>
      <c r="E4677" s="126">
        <v>0</v>
      </c>
    </row>
    <row r="4678" spans="1:5">
      <c r="A4678" s="87">
        <v>92024</v>
      </c>
      <c r="B4678" s="78" t="s">
        <v>5011</v>
      </c>
      <c r="C4678" s="87" t="s">
        <v>119</v>
      </c>
      <c r="D4678" s="88">
        <v>58.12</v>
      </c>
      <c r="E4678" s="126">
        <v>0</v>
      </c>
    </row>
    <row r="4679" spans="1:5">
      <c r="A4679" s="87">
        <v>91957</v>
      </c>
      <c r="B4679" s="78" t="s">
        <v>5012</v>
      </c>
      <c r="C4679" s="87" t="s">
        <v>119</v>
      </c>
      <c r="D4679" s="88">
        <v>49.57</v>
      </c>
      <c r="E4679" s="126">
        <v>0</v>
      </c>
    </row>
    <row r="4680" spans="1:5">
      <c r="A4680" s="87">
        <v>91956</v>
      </c>
      <c r="B4680" s="78" t="s">
        <v>5013</v>
      </c>
      <c r="C4680" s="87" t="s">
        <v>119</v>
      </c>
      <c r="D4680" s="88">
        <v>39.06</v>
      </c>
      <c r="E4680" s="126">
        <v>0</v>
      </c>
    </row>
    <row r="4681" spans="1:5">
      <c r="A4681" s="87">
        <v>91963</v>
      </c>
      <c r="B4681" s="78" t="s">
        <v>5014</v>
      </c>
      <c r="C4681" s="87" t="s">
        <v>119</v>
      </c>
      <c r="D4681" s="88">
        <v>70.650000000000006</v>
      </c>
      <c r="E4681" s="126">
        <v>0</v>
      </c>
    </row>
    <row r="4682" spans="1:5">
      <c r="A4682" s="87">
        <v>91962</v>
      </c>
      <c r="B4682" s="78" t="s">
        <v>5015</v>
      </c>
      <c r="C4682" s="87" t="s">
        <v>119</v>
      </c>
      <c r="D4682" s="88">
        <v>60.14</v>
      </c>
      <c r="E4682" s="126">
        <v>0</v>
      </c>
    </row>
    <row r="4683" spans="1:5">
      <c r="A4683" s="87">
        <v>91953</v>
      </c>
      <c r="B4683" s="78" t="s">
        <v>5016</v>
      </c>
      <c r="C4683" s="87" t="s">
        <v>119</v>
      </c>
      <c r="D4683" s="88">
        <v>28.54</v>
      </c>
      <c r="E4683" s="126">
        <v>0</v>
      </c>
    </row>
    <row r="4684" spans="1:5">
      <c r="A4684" s="87">
        <v>91952</v>
      </c>
      <c r="B4684" s="78" t="s">
        <v>5017</v>
      </c>
      <c r="C4684" s="87" t="s">
        <v>119</v>
      </c>
      <c r="D4684" s="88">
        <v>18.03</v>
      </c>
      <c r="E4684" s="126">
        <v>0</v>
      </c>
    </row>
    <row r="4685" spans="1:5">
      <c r="A4685" s="87">
        <v>92035</v>
      </c>
      <c r="B4685" s="78" t="s">
        <v>5018</v>
      </c>
      <c r="C4685" s="87" t="s">
        <v>119</v>
      </c>
      <c r="D4685" s="88">
        <v>69.64</v>
      </c>
      <c r="E4685" s="126">
        <v>0</v>
      </c>
    </row>
    <row r="4686" spans="1:5">
      <c r="A4686" s="87">
        <v>92034</v>
      </c>
      <c r="B4686" s="78" t="s">
        <v>5019</v>
      </c>
      <c r="C4686" s="87" t="s">
        <v>119</v>
      </c>
      <c r="D4686" s="88">
        <v>59.13</v>
      </c>
      <c r="E4686" s="126">
        <v>0</v>
      </c>
    </row>
    <row r="4687" spans="1:5">
      <c r="A4687" s="87">
        <v>92027</v>
      </c>
      <c r="B4687" s="78" t="s">
        <v>5020</v>
      </c>
      <c r="C4687" s="87" t="s">
        <v>119</v>
      </c>
      <c r="D4687" s="88">
        <v>63.42</v>
      </c>
      <c r="E4687" s="126">
        <v>0</v>
      </c>
    </row>
    <row r="4688" spans="1:5">
      <c r="A4688" s="87">
        <v>92026</v>
      </c>
      <c r="B4688" s="78" t="s">
        <v>5021</v>
      </c>
      <c r="C4688" s="87" t="s">
        <v>119</v>
      </c>
      <c r="D4688" s="88">
        <v>52.91</v>
      </c>
      <c r="E4688" s="126">
        <v>0</v>
      </c>
    </row>
    <row r="4689" spans="1:5">
      <c r="A4689" s="87">
        <v>91965</v>
      </c>
      <c r="B4689" s="78" t="s">
        <v>118</v>
      </c>
      <c r="C4689" s="87" t="s">
        <v>119</v>
      </c>
      <c r="D4689" s="88">
        <v>64.430000000000007</v>
      </c>
      <c r="E4689" s="126">
        <v>0</v>
      </c>
    </row>
    <row r="4690" spans="1:5">
      <c r="A4690" s="87">
        <v>91964</v>
      </c>
      <c r="B4690" s="78" t="s">
        <v>5022</v>
      </c>
      <c r="C4690" s="87" t="s">
        <v>119</v>
      </c>
      <c r="D4690" s="88">
        <v>53.92</v>
      </c>
      <c r="E4690" s="126">
        <v>0</v>
      </c>
    </row>
    <row r="4691" spans="1:5">
      <c r="A4691" s="87">
        <v>91973</v>
      </c>
      <c r="B4691" s="78" t="s">
        <v>5023</v>
      </c>
      <c r="C4691" s="87" t="s">
        <v>119</v>
      </c>
      <c r="D4691" s="88">
        <v>90.59</v>
      </c>
      <c r="E4691" s="126">
        <v>0</v>
      </c>
    </row>
    <row r="4692" spans="1:5">
      <c r="A4692" s="87">
        <v>91972</v>
      </c>
      <c r="B4692" s="78" t="s">
        <v>5024</v>
      </c>
      <c r="C4692" s="87" t="s">
        <v>119</v>
      </c>
      <c r="D4692" s="88">
        <v>75.42</v>
      </c>
      <c r="E4692" s="126">
        <v>0</v>
      </c>
    </row>
    <row r="4693" spans="1:5">
      <c r="A4693" s="87">
        <v>91959</v>
      </c>
      <c r="B4693" s="78" t="s">
        <v>5025</v>
      </c>
      <c r="C4693" s="87" t="s">
        <v>119</v>
      </c>
      <c r="D4693" s="88">
        <v>43.4</v>
      </c>
      <c r="E4693" s="126">
        <v>0</v>
      </c>
    </row>
    <row r="4694" spans="1:5">
      <c r="A4694" s="87">
        <v>91958</v>
      </c>
      <c r="B4694" s="78" t="s">
        <v>5026</v>
      </c>
      <c r="C4694" s="87" t="s">
        <v>119</v>
      </c>
      <c r="D4694" s="88">
        <v>32.89</v>
      </c>
      <c r="E4694" s="126">
        <v>0</v>
      </c>
    </row>
    <row r="4695" spans="1:5">
      <c r="A4695" s="87">
        <v>91971</v>
      </c>
      <c r="B4695" s="78" t="s">
        <v>5027</v>
      </c>
      <c r="C4695" s="87" t="s">
        <v>119</v>
      </c>
      <c r="D4695" s="88">
        <v>84.31</v>
      </c>
      <c r="E4695" s="126">
        <v>0</v>
      </c>
    </row>
    <row r="4696" spans="1:5">
      <c r="A4696" s="87">
        <v>91970</v>
      </c>
      <c r="B4696" s="78" t="s">
        <v>5028</v>
      </c>
      <c r="C4696" s="87" t="s">
        <v>119</v>
      </c>
      <c r="D4696" s="88">
        <v>69.14</v>
      </c>
      <c r="E4696" s="126">
        <v>0</v>
      </c>
    </row>
    <row r="4697" spans="1:5">
      <c r="A4697" s="87">
        <v>91967</v>
      </c>
      <c r="B4697" s="78" t="s">
        <v>5029</v>
      </c>
      <c r="C4697" s="87" t="s">
        <v>119</v>
      </c>
      <c r="D4697" s="88">
        <v>58.26</v>
      </c>
      <c r="E4697" s="126">
        <v>0</v>
      </c>
    </row>
    <row r="4698" spans="1:5">
      <c r="A4698" s="87">
        <v>91966</v>
      </c>
      <c r="B4698" s="78" t="s">
        <v>5030</v>
      </c>
      <c r="C4698" s="87" t="s">
        <v>119</v>
      </c>
      <c r="D4698" s="88">
        <v>47.75</v>
      </c>
      <c r="E4698" s="126">
        <v>0</v>
      </c>
    </row>
    <row r="4699" spans="1:5">
      <c r="A4699" s="87">
        <v>91975</v>
      </c>
      <c r="B4699" s="78" t="s">
        <v>5031</v>
      </c>
      <c r="C4699" s="87" t="s">
        <v>119</v>
      </c>
      <c r="D4699" s="88">
        <v>78.09</v>
      </c>
      <c r="E4699" s="126">
        <v>0</v>
      </c>
    </row>
    <row r="4700" spans="1:5">
      <c r="A4700" s="87">
        <v>91974</v>
      </c>
      <c r="B4700" s="78" t="s">
        <v>5032</v>
      </c>
      <c r="C4700" s="87" t="s">
        <v>119</v>
      </c>
      <c r="D4700" s="88">
        <v>62.92</v>
      </c>
      <c r="E4700" s="126">
        <v>0</v>
      </c>
    </row>
    <row r="4701" spans="1:5">
      <c r="A4701" s="87">
        <v>91977</v>
      </c>
      <c r="B4701" s="78" t="s">
        <v>5033</v>
      </c>
      <c r="C4701" s="87" t="s">
        <v>119</v>
      </c>
      <c r="D4701" s="88">
        <v>107.85</v>
      </c>
      <c r="E4701" s="126">
        <v>0</v>
      </c>
    </row>
    <row r="4702" spans="1:5">
      <c r="A4702" s="87">
        <v>91976</v>
      </c>
      <c r="B4702" s="78" t="s">
        <v>5034</v>
      </c>
      <c r="C4702" s="87" t="s">
        <v>119</v>
      </c>
      <c r="D4702" s="88">
        <v>92.68</v>
      </c>
      <c r="E4702" s="126">
        <v>0</v>
      </c>
    </row>
    <row r="4703" spans="1:5">
      <c r="A4703" s="87">
        <v>91874</v>
      </c>
      <c r="B4703" s="78" t="s">
        <v>5035</v>
      </c>
      <c r="C4703" s="87" t="s">
        <v>119</v>
      </c>
      <c r="D4703" s="88">
        <v>7.32</v>
      </c>
      <c r="E4703" s="126">
        <v>0</v>
      </c>
    </row>
    <row r="4704" spans="1:5">
      <c r="A4704" s="87">
        <v>91878</v>
      </c>
      <c r="B4704" s="78" t="s">
        <v>5036</v>
      </c>
      <c r="C4704" s="87" t="s">
        <v>119</v>
      </c>
      <c r="D4704" s="88">
        <v>5.82</v>
      </c>
      <c r="E4704" s="126">
        <v>0</v>
      </c>
    </row>
    <row r="4705" spans="1:5">
      <c r="A4705" s="87">
        <v>91882</v>
      </c>
      <c r="B4705" s="78" t="s">
        <v>5037</v>
      </c>
      <c r="C4705" s="87" t="s">
        <v>119</v>
      </c>
      <c r="D4705" s="88">
        <v>10.39</v>
      </c>
      <c r="E4705" s="126">
        <v>0</v>
      </c>
    </row>
    <row r="4706" spans="1:5">
      <c r="A4706" s="87">
        <v>91875</v>
      </c>
      <c r="B4706" s="78" t="s">
        <v>5038</v>
      </c>
      <c r="C4706" s="87" t="s">
        <v>119</v>
      </c>
      <c r="D4706" s="88">
        <v>8.67</v>
      </c>
      <c r="E4706" s="126">
        <v>0</v>
      </c>
    </row>
    <row r="4707" spans="1:5">
      <c r="A4707" s="87">
        <v>91879</v>
      </c>
      <c r="B4707" s="78" t="s">
        <v>5039</v>
      </c>
      <c r="C4707" s="87" t="s">
        <v>119</v>
      </c>
      <c r="D4707" s="88">
        <v>7.18</v>
      </c>
      <c r="E4707" s="126">
        <v>0</v>
      </c>
    </row>
    <row r="4708" spans="1:5">
      <c r="A4708" s="87">
        <v>91884</v>
      </c>
      <c r="B4708" s="78" t="s">
        <v>5040</v>
      </c>
      <c r="C4708" s="87" t="s">
        <v>119</v>
      </c>
      <c r="D4708" s="88">
        <v>11.76</v>
      </c>
      <c r="E4708" s="126">
        <v>0</v>
      </c>
    </row>
    <row r="4709" spans="1:5">
      <c r="A4709" s="87">
        <v>91876</v>
      </c>
      <c r="B4709" s="78" t="s">
        <v>5041</v>
      </c>
      <c r="C4709" s="87" t="s">
        <v>119</v>
      </c>
      <c r="D4709" s="88">
        <v>10.51</v>
      </c>
      <c r="E4709" s="126">
        <v>0</v>
      </c>
    </row>
    <row r="4710" spans="1:5">
      <c r="A4710" s="87">
        <v>91880</v>
      </c>
      <c r="B4710" s="78" t="s">
        <v>5042</v>
      </c>
      <c r="C4710" s="87" t="s">
        <v>119</v>
      </c>
      <c r="D4710" s="88">
        <v>9.01</v>
      </c>
      <c r="E4710" s="126">
        <v>0</v>
      </c>
    </row>
    <row r="4711" spans="1:5">
      <c r="A4711" s="87">
        <v>91885</v>
      </c>
      <c r="B4711" s="78" t="s">
        <v>253</v>
      </c>
      <c r="C4711" s="87" t="s">
        <v>119</v>
      </c>
      <c r="D4711" s="88">
        <v>13.54</v>
      </c>
      <c r="E4711" s="126">
        <v>0</v>
      </c>
    </row>
    <row r="4712" spans="1:5">
      <c r="A4712" s="87">
        <v>91877</v>
      </c>
      <c r="B4712" s="78" t="s">
        <v>5043</v>
      </c>
      <c r="C4712" s="87" t="s">
        <v>119</v>
      </c>
      <c r="D4712" s="88">
        <v>13.11</v>
      </c>
      <c r="E4712" s="126">
        <v>0</v>
      </c>
    </row>
    <row r="4713" spans="1:5">
      <c r="A4713" s="87">
        <v>91881</v>
      </c>
      <c r="B4713" s="78" t="s">
        <v>5044</v>
      </c>
      <c r="C4713" s="87" t="s">
        <v>119</v>
      </c>
      <c r="D4713" s="88">
        <v>11.62</v>
      </c>
      <c r="E4713" s="126">
        <v>0</v>
      </c>
    </row>
    <row r="4714" spans="1:5">
      <c r="A4714" s="87">
        <v>91886</v>
      </c>
      <c r="B4714" s="78" t="s">
        <v>5045</v>
      </c>
      <c r="C4714" s="87" t="s">
        <v>119</v>
      </c>
      <c r="D4714" s="88">
        <v>16.09</v>
      </c>
      <c r="E4714" s="126">
        <v>0</v>
      </c>
    </row>
    <row r="4715" spans="1:5">
      <c r="A4715" s="87">
        <v>91945</v>
      </c>
      <c r="B4715" s="78" t="s">
        <v>5046</v>
      </c>
      <c r="C4715" s="87" t="s">
        <v>119</v>
      </c>
      <c r="D4715" s="88">
        <v>13.54</v>
      </c>
      <c r="E4715" s="126">
        <v>0</v>
      </c>
    </row>
    <row r="4716" spans="1:5">
      <c r="A4716" s="87">
        <v>91947</v>
      </c>
      <c r="B4716" s="78" t="s">
        <v>5047</v>
      </c>
      <c r="C4716" s="87" t="s">
        <v>119</v>
      </c>
      <c r="D4716" s="88">
        <v>8.61</v>
      </c>
      <c r="E4716" s="126">
        <v>0</v>
      </c>
    </row>
    <row r="4717" spans="1:5">
      <c r="A4717" s="87">
        <v>91946</v>
      </c>
      <c r="B4717" s="78" t="s">
        <v>5048</v>
      </c>
      <c r="C4717" s="87" t="s">
        <v>119</v>
      </c>
      <c r="D4717" s="88">
        <v>10.51</v>
      </c>
      <c r="E4717" s="126">
        <v>0</v>
      </c>
    </row>
    <row r="4718" spans="1:5">
      <c r="A4718" s="87">
        <v>91949</v>
      </c>
      <c r="B4718" s="78" t="s">
        <v>5049</v>
      </c>
      <c r="C4718" s="87" t="s">
        <v>119</v>
      </c>
      <c r="D4718" s="88">
        <v>18.87</v>
      </c>
      <c r="E4718" s="126">
        <v>0</v>
      </c>
    </row>
    <row r="4719" spans="1:5">
      <c r="A4719" s="87">
        <v>91951</v>
      </c>
      <c r="B4719" s="78" t="s">
        <v>5050</v>
      </c>
      <c r="C4719" s="87" t="s">
        <v>119</v>
      </c>
      <c r="D4719" s="88">
        <v>12.97</v>
      </c>
      <c r="E4719" s="126">
        <v>0</v>
      </c>
    </row>
    <row r="4720" spans="1:5">
      <c r="A4720" s="87">
        <v>91950</v>
      </c>
      <c r="B4720" s="78" t="s">
        <v>5051</v>
      </c>
      <c r="C4720" s="87" t="s">
        <v>119</v>
      </c>
      <c r="D4720" s="88">
        <v>15.17</v>
      </c>
      <c r="E4720" s="126">
        <v>0</v>
      </c>
    </row>
    <row r="4721" spans="1:5">
      <c r="A4721" s="87">
        <v>91992</v>
      </c>
      <c r="B4721" s="78" t="s">
        <v>5052</v>
      </c>
      <c r="C4721" s="87" t="s">
        <v>119</v>
      </c>
      <c r="D4721" s="88">
        <v>43.72</v>
      </c>
      <c r="E4721" s="126">
        <v>0</v>
      </c>
    </row>
    <row r="4722" spans="1:5">
      <c r="A4722" s="87">
        <v>91990</v>
      </c>
      <c r="B4722" s="78" t="s">
        <v>5053</v>
      </c>
      <c r="C4722" s="87" t="s">
        <v>119</v>
      </c>
      <c r="D4722" s="88">
        <v>33.21</v>
      </c>
      <c r="E4722" s="126">
        <v>0</v>
      </c>
    </row>
    <row r="4723" spans="1:5">
      <c r="A4723" s="87">
        <v>91993</v>
      </c>
      <c r="B4723" s="78" t="s">
        <v>5054</v>
      </c>
      <c r="C4723" s="87" t="s">
        <v>119</v>
      </c>
      <c r="D4723" s="88">
        <v>45.66</v>
      </c>
      <c r="E4723" s="126">
        <v>0</v>
      </c>
    </row>
    <row r="4724" spans="1:5">
      <c r="A4724" s="87">
        <v>91991</v>
      </c>
      <c r="B4724" s="78" t="s">
        <v>5055</v>
      </c>
      <c r="C4724" s="87" t="s">
        <v>119</v>
      </c>
      <c r="D4724" s="88">
        <v>35.15</v>
      </c>
      <c r="E4724" s="126">
        <v>0</v>
      </c>
    </row>
    <row r="4725" spans="1:5">
      <c r="A4725" s="87">
        <v>92000</v>
      </c>
      <c r="B4725" s="78" t="s">
        <v>5056</v>
      </c>
      <c r="C4725" s="87" t="s">
        <v>119</v>
      </c>
      <c r="D4725" s="88">
        <v>29.91</v>
      </c>
      <c r="E4725" s="126">
        <v>0</v>
      </c>
    </row>
    <row r="4726" spans="1:5">
      <c r="A4726" s="87">
        <v>91998</v>
      </c>
      <c r="B4726" s="78" t="s">
        <v>5057</v>
      </c>
      <c r="C4726" s="87" t="s">
        <v>119</v>
      </c>
      <c r="D4726" s="88">
        <v>19.399999999999999</v>
      </c>
      <c r="E4726" s="126">
        <v>0</v>
      </c>
    </row>
    <row r="4727" spans="1:5">
      <c r="A4727" s="87">
        <v>92001</v>
      </c>
      <c r="B4727" s="78" t="s">
        <v>5058</v>
      </c>
      <c r="C4727" s="87" t="s">
        <v>119</v>
      </c>
      <c r="D4727" s="88">
        <v>31.85</v>
      </c>
      <c r="E4727" s="126">
        <v>0</v>
      </c>
    </row>
    <row r="4728" spans="1:5">
      <c r="A4728" s="87">
        <v>91999</v>
      </c>
      <c r="B4728" s="78" t="s">
        <v>5059</v>
      </c>
      <c r="C4728" s="87" t="s">
        <v>119</v>
      </c>
      <c r="D4728" s="88">
        <v>21.34</v>
      </c>
      <c r="E4728" s="126">
        <v>0</v>
      </c>
    </row>
    <row r="4729" spans="1:5">
      <c r="A4729" s="87">
        <v>92008</v>
      </c>
      <c r="B4729" s="78" t="s">
        <v>5060</v>
      </c>
      <c r="C4729" s="87" t="s">
        <v>119</v>
      </c>
      <c r="D4729" s="88">
        <v>46.08</v>
      </c>
      <c r="E4729" s="126">
        <v>0</v>
      </c>
    </row>
    <row r="4730" spans="1:5">
      <c r="A4730" s="87">
        <v>92006</v>
      </c>
      <c r="B4730" s="78" t="s">
        <v>5061</v>
      </c>
      <c r="C4730" s="87" t="s">
        <v>119</v>
      </c>
      <c r="D4730" s="88">
        <v>35.57</v>
      </c>
      <c r="E4730" s="126">
        <v>0</v>
      </c>
    </row>
    <row r="4731" spans="1:5">
      <c r="A4731" s="87">
        <v>92009</v>
      </c>
      <c r="B4731" s="78" t="s">
        <v>5062</v>
      </c>
      <c r="C4731" s="87" t="s">
        <v>119</v>
      </c>
      <c r="D4731" s="88">
        <v>49.96</v>
      </c>
      <c r="E4731" s="126">
        <v>0</v>
      </c>
    </row>
    <row r="4732" spans="1:5">
      <c r="A4732" s="87">
        <v>92007</v>
      </c>
      <c r="B4732" s="78" t="s">
        <v>5063</v>
      </c>
      <c r="C4732" s="87" t="s">
        <v>119</v>
      </c>
      <c r="D4732" s="88">
        <v>39.450000000000003</v>
      </c>
      <c r="E4732" s="126">
        <v>0</v>
      </c>
    </row>
    <row r="4733" spans="1:5">
      <c r="A4733" s="87">
        <v>92016</v>
      </c>
      <c r="B4733" s="78" t="s">
        <v>5064</v>
      </c>
      <c r="C4733" s="87" t="s">
        <v>119</v>
      </c>
      <c r="D4733" s="88">
        <v>62.25</v>
      </c>
      <c r="E4733" s="126">
        <v>0</v>
      </c>
    </row>
    <row r="4734" spans="1:5">
      <c r="A4734" s="87">
        <v>92014</v>
      </c>
      <c r="B4734" s="78" t="s">
        <v>5065</v>
      </c>
      <c r="C4734" s="87" t="s">
        <v>119</v>
      </c>
      <c r="D4734" s="88">
        <v>51.74</v>
      </c>
      <c r="E4734" s="126">
        <v>0</v>
      </c>
    </row>
    <row r="4735" spans="1:5">
      <c r="A4735" s="87">
        <v>92017</v>
      </c>
      <c r="B4735" s="78" t="s">
        <v>5066</v>
      </c>
      <c r="C4735" s="87" t="s">
        <v>119</v>
      </c>
      <c r="D4735" s="88">
        <v>68.069999999999993</v>
      </c>
      <c r="E4735" s="126">
        <v>0</v>
      </c>
    </row>
    <row r="4736" spans="1:5">
      <c r="A4736" s="87">
        <v>92015</v>
      </c>
      <c r="B4736" s="78" t="s">
        <v>5067</v>
      </c>
      <c r="C4736" s="87" t="s">
        <v>119</v>
      </c>
      <c r="D4736" s="88">
        <v>57.56</v>
      </c>
      <c r="E4736" s="126">
        <v>0</v>
      </c>
    </row>
    <row r="4737" spans="1:5">
      <c r="A4737" s="87">
        <v>92019</v>
      </c>
      <c r="B4737" s="78" t="s">
        <v>5068</v>
      </c>
      <c r="C4737" s="87" t="s">
        <v>119</v>
      </c>
      <c r="D4737" s="88">
        <v>83.64</v>
      </c>
      <c r="E4737" s="126">
        <v>0</v>
      </c>
    </row>
    <row r="4738" spans="1:5">
      <c r="A4738" s="87">
        <v>92018</v>
      </c>
      <c r="B4738" s="78" t="s">
        <v>5069</v>
      </c>
      <c r="C4738" s="87" t="s">
        <v>119</v>
      </c>
      <c r="D4738" s="88">
        <v>68.47</v>
      </c>
      <c r="E4738" s="126">
        <v>0</v>
      </c>
    </row>
    <row r="4739" spans="1:5">
      <c r="A4739" s="87">
        <v>92021</v>
      </c>
      <c r="B4739" s="78" t="s">
        <v>5070</v>
      </c>
      <c r="C4739" s="87" t="s">
        <v>119</v>
      </c>
      <c r="D4739" s="88">
        <v>116.23</v>
      </c>
      <c r="E4739" s="126">
        <v>0</v>
      </c>
    </row>
    <row r="4740" spans="1:5">
      <c r="A4740" s="87">
        <v>92020</v>
      </c>
      <c r="B4740" s="78" t="s">
        <v>5071</v>
      </c>
      <c r="C4740" s="87" t="s">
        <v>119</v>
      </c>
      <c r="D4740" s="88">
        <v>101.06</v>
      </c>
      <c r="E4740" s="126">
        <v>0</v>
      </c>
    </row>
    <row r="4741" spans="1:5">
      <c r="A4741" s="87">
        <v>91996</v>
      </c>
      <c r="B4741" s="78" t="s">
        <v>5072</v>
      </c>
      <c r="C4741" s="87" t="s">
        <v>119</v>
      </c>
      <c r="D4741" s="88">
        <v>33.76</v>
      </c>
      <c r="E4741" s="126">
        <v>0</v>
      </c>
    </row>
    <row r="4742" spans="1:5">
      <c r="A4742" s="87">
        <v>91994</v>
      </c>
      <c r="B4742" s="78" t="s">
        <v>5073</v>
      </c>
      <c r="C4742" s="87" t="s">
        <v>119</v>
      </c>
      <c r="D4742" s="88">
        <v>23.25</v>
      </c>
      <c r="E4742" s="126">
        <v>0</v>
      </c>
    </row>
    <row r="4743" spans="1:5">
      <c r="A4743" s="87">
        <v>91997</v>
      </c>
      <c r="B4743" s="78" t="s">
        <v>5074</v>
      </c>
      <c r="C4743" s="87" t="s">
        <v>119</v>
      </c>
      <c r="D4743" s="88">
        <v>35.700000000000003</v>
      </c>
      <c r="E4743" s="126">
        <v>0</v>
      </c>
    </row>
    <row r="4744" spans="1:5">
      <c r="A4744" s="87">
        <v>91995</v>
      </c>
      <c r="B4744" s="78" t="s">
        <v>5075</v>
      </c>
      <c r="C4744" s="87" t="s">
        <v>119</v>
      </c>
      <c r="D4744" s="88">
        <v>25.19</v>
      </c>
      <c r="E4744" s="126">
        <v>0</v>
      </c>
    </row>
    <row r="4745" spans="1:5">
      <c r="A4745" s="87">
        <v>92004</v>
      </c>
      <c r="B4745" s="78" t="s">
        <v>5076</v>
      </c>
      <c r="C4745" s="87" t="s">
        <v>119</v>
      </c>
      <c r="D4745" s="88">
        <v>53.83</v>
      </c>
      <c r="E4745" s="126">
        <v>0</v>
      </c>
    </row>
    <row r="4746" spans="1:5">
      <c r="A4746" s="87">
        <v>92002</v>
      </c>
      <c r="B4746" s="78" t="s">
        <v>5077</v>
      </c>
      <c r="C4746" s="87" t="s">
        <v>119</v>
      </c>
      <c r="D4746" s="88">
        <v>43.32</v>
      </c>
      <c r="E4746" s="126">
        <v>0</v>
      </c>
    </row>
    <row r="4747" spans="1:5">
      <c r="A4747" s="87">
        <v>92005</v>
      </c>
      <c r="B4747" s="78" t="s">
        <v>5078</v>
      </c>
      <c r="C4747" s="87" t="s">
        <v>119</v>
      </c>
      <c r="D4747" s="88">
        <v>57.71</v>
      </c>
      <c r="E4747" s="126">
        <v>0</v>
      </c>
    </row>
    <row r="4748" spans="1:5">
      <c r="A4748" s="87">
        <v>92003</v>
      </c>
      <c r="B4748" s="78" t="s">
        <v>5079</v>
      </c>
      <c r="C4748" s="87" t="s">
        <v>119</v>
      </c>
      <c r="D4748" s="88">
        <v>47.2</v>
      </c>
      <c r="E4748" s="126">
        <v>0</v>
      </c>
    </row>
    <row r="4749" spans="1:5">
      <c r="A4749" s="87">
        <v>92012</v>
      </c>
      <c r="B4749" s="78" t="s">
        <v>5080</v>
      </c>
      <c r="C4749" s="87" t="s">
        <v>119</v>
      </c>
      <c r="D4749" s="88">
        <v>73.84</v>
      </c>
      <c r="E4749" s="126">
        <v>0</v>
      </c>
    </row>
    <row r="4750" spans="1:5">
      <c r="A4750" s="87">
        <v>92010</v>
      </c>
      <c r="B4750" s="78" t="s">
        <v>5081</v>
      </c>
      <c r="C4750" s="87" t="s">
        <v>119</v>
      </c>
      <c r="D4750" s="88">
        <v>63.33</v>
      </c>
      <c r="E4750" s="126">
        <v>0</v>
      </c>
    </row>
    <row r="4751" spans="1:5">
      <c r="A4751" s="87">
        <v>92013</v>
      </c>
      <c r="B4751" s="78" t="s">
        <v>5082</v>
      </c>
      <c r="C4751" s="87" t="s">
        <v>119</v>
      </c>
      <c r="D4751" s="88">
        <v>79.66</v>
      </c>
      <c r="E4751" s="126">
        <v>0</v>
      </c>
    </row>
    <row r="4752" spans="1:5">
      <c r="A4752" s="87">
        <v>92011</v>
      </c>
      <c r="B4752" s="78" t="s">
        <v>5083</v>
      </c>
      <c r="C4752" s="87" t="s">
        <v>119</v>
      </c>
      <c r="D4752" s="88">
        <v>69.150000000000006</v>
      </c>
      <c r="E4752" s="126">
        <v>0</v>
      </c>
    </row>
    <row r="4753" spans="1:5">
      <c r="A4753" s="87">
        <v>95777</v>
      </c>
      <c r="B4753" s="78" t="s">
        <v>5084</v>
      </c>
      <c r="C4753" s="87" t="s">
        <v>119</v>
      </c>
      <c r="D4753" s="88">
        <v>26.34</v>
      </c>
      <c r="E4753" s="126">
        <v>0</v>
      </c>
    </row>
    <row r="4754" spans="1:5">
      <c r="A4754" s="87">
        <v>95780</v>
      </c>
      <c r="B4754" s="78" t="s">
        <v>5085</v>
      </c>
      <c r="C4754" s="87" t="s">
        <v>119</v>
      </c>
      <c r="D4754" s="88">
        <v>31.53</v>
      </c>
      <c r="E4754" s="126">
        <v>0</v>
      </c>
    </row>
    <row r="4755" spans="1:5">
      <c r="A4755" s="87">
        <v>95783</v>
      </c>
      <c r="B4755" s="78" t="s">
        <v>5086</v>
      </c>
      <c r="C4755" s="87" t="s">
        <v>119</v>
      </c>
      <c r="D4755" s="88">
        <v>0</v>
      </c>
      <c r="E4755" s="126"/>
    </row>
    <row r="4756" spans="1:5">
      <c r="A4756" s="87">
        <v>95778</v>
      </c>
      <c r="B4756" s="78" t="s">
        <v>5087</v>
      </c>
      <c r="C4756" s="87" t="s">
        <v>119</v>
      </c>
      <c r="D4756" s="88">
        <v>29.36</v>
      </c>
      <c r="E4756" s="126">
        <v>0</v>
      </c>
    </row>
    <row r="4757" spans="1:5">
      <c r="A4757" s="87">
        <v>95781</v>
      </c>
      <c r="B4757" s="78" t="s">
        <v>5088</v>
      </c>
      <c r="C4757" s="87" t="s">
        <v>119</v>
      </c>
      <c r="D4757" s="88">
        <v>35.61</v>
      </c>
      <c r="E4757" s="126">
        <v>0</v>
      </c>
    </row>
    <row r="4758" spans="1:5">
      <c r="A4758" s="87">
        <v>95784</v>
      </c>
      <c r="B4758" s="78" t="s">
        <v>5089</v>
      </c>
      <c r="C4758" s="87" t="s">
        <v>119</v>
      </c>
      <c r="D4758" s="88">
        <v>0</v>
      </c>
      <c r="E4758" s="126"/>
    </row>
    <row r="4759" spans="1:5">
      <c r="A4759" s="87">
        <v>95782</v>
      </c>
      <c r="B4759" s="78" t="s">
        <v>5090</v>
      </c>
      <c r="C4759" s="87" t="s">
        <v>119</v>
      </c>
      <c r="D4759" s="88">
        <v>33.78</v>
      </c>
      <c r="E4759" s="126">
        <v>0</v>
      </c>
    </row>
    <row r="4760" spans="1:5">
      <c r="A4760" s="87">
        <v>95779</v>
      </c>
      <c r="B4760" s="78" t="s">
        <v>5091</v>
      </c>
      <c r="C4760" s="87" t="s">
        <v>119</v>
      </c>
      <c r="D4760" s="88">
        <v>24.37</v>
      </c>
      <c r="E4760" s="126">
        <v>0</v>
      </c>
    </row>
    <row r="4761" spans="1:5">
      <c r="A4761" s="87">
        <v>95785</v>
      </c>
      <c r="B4761" s="78" t="s">
        <v>5092</v>
      </c>
      <c r="C4761" s="87" t="s">
        <v>119</v>
      </c>
      <c r="D4761" s="88">
        <v>40.1</v>
      </c>
      <c r="E4761" s="126">
        <v>0</v>
      </c>
    </row>
    <row r="4762" spans="1:5">
      <c r="A4762" s="87">
        <v>95792</v>
      </c>
      <c r="B4762" s="78" t="s">
        <v>5093</v>
      </c>
      <c r="C4762" s="87" t="s">
        <v>119</v>
      </c>
      <c r="D4762" s="88">
        <v>0</v>
      </c>
      <c r="E4762" s="126"/>
    </row>
    <row r="4763" spans="1:5">
      <c r="A4763" s="87">
        <v>95793</v>
      </c>
      <c r="B4763" s="78" t="s">
        <v>5094</v>
      </c>
      <c r="C4763" s="87" t="s">
        <v>119</v>
      </c>
      <c r="D4763" s="88">
        <v>0</v>
      </c>
      <c r="E4763" s="126"/>
    </row>
    <row r="4764" spans="1:5">
      <c r="A4764" s="87">
        <v>95794</v>
      </c>
      <c r="B4764" s="78" t="s">
        <v>5095</v>
      </c>
      <c r="C4764" s="87" t="s">
        <v>119</v>
      </c>
      <c r="D4764" s="88">
        <v>0</v>
      </c>
      <c r="E4764" s="126"/>
    </row>
    <row r="4765" spans="1:5">
      <c r="A4765" s="87">
        <v>95786</v>
      </c>
      <c r="B4765" s="78" t="s">
        <v>5096</v>
      </c>
      <c r="C4765" s="87" t="s">
        <v>119</v>
      </c>
      <c r="D4765" s="88">
        <v>0</v>
      </c>
      <c r="E4765" s="126"/>
    </row>
    <row r="4766" spans="1:5">
      <c r="A4766" s="87">
        <v>95788</v>
      </c>
      <c r="B4766" s="78" t="s">
        <v>5097</v>
      </c>
      <c r="C4766" s="87" t="s">
        <v>119</v>
      </c>
      <c r="D4766" s="88">
        <v>0</v>
      </c>
      <c r="E4766" s="126"/>
    </row>
    <row r="4767" spans="1:5">
      <c r="A4767" s="87">
        <v>95790</v>
      </c>
      <c r="B4767" s="78" t="s">
        <v>5098</v>
      </c>
      <c r="C4767" s="87" t="s">
        <v>119</v>
      </c>
      <c r="D4767" s="88">
        <v>0</v>
      </c>
      <c r="E4767" s="126"/>
    </row>
    <row r="4768" spans="1:5">
      <c r="A4768" s="87">
        <v>95787</v>
      </c>
      <c r="B4768" s="78" t="s">
        <v>5099</v>
      </c>
      <c r="C4768" s="87" t="s">
        <v>119</v>
      </c>
      <c r="D4768" s="88">
        <v>29.14</v>
      </c>
      <c r="E4768" s="126">
        <v>0</v>
      </c>
    </row>
    <row r="4769" spans="1:5">
      <c r="A4769" s="87">
        <v>95789</v>
      </c>
      <c r="B4769" s="78" t="s">
        <v>5100</v>
      </c>
      <c r="C4769" s="87" t="s">
        <v>119</v>
      </c>
      <c r="D4769" s="88">
        <v>40.049999999999997</v>
      </c>
      <c r="E4769" s="126">
        <v>0</v>
      </c>
    </row>
    <row r="4770" spans="1:5">
      <c r="A4770" s="87">
        <v>95791</v>
      </c>
      <c r="B4770" s="78" t="s">
        <v>5101</v>
      </c>
      <c r="C4770" s="87" t="s">
        <v>119</v>
      </c>
      <c r="D4770" s="88">
        <v>56.06</v>
      </c>
      <c r="E4770" s="126">
        <v>0</v>
      </c>
    </row>
    <row r="4771" spans="1:5">
      <c r="A4771" s="87">
        <v>95795</v>
      </c>
      <c r="B4771" s="78" t="s">
        <v>5102</v>
      </c>
      <c r="C4771" s="87" t="s">
        <v>119</v>
      </c>
      <c r="D4771" s="88">
        <v>33.24</v>
      </c>
      <c r="E4771" s="126">
        <v>0</v>
      </c>
    </row>
    <row r="4772" spans="1:5">
      <c r="A4772" s="87">
        <v>95796</v>
      </c>
      <c r="B4772" s="78" t="s">
        <v>5103</v>
      </c>
      <c r="C4772" s="87" t="s">
        <v>119</v>
      </c>
      <c r="D4772" s="88">
        <v>47.05</v>
      </c>
      <c r="E4772" s="126">
        <v>0</v>
      </c>
    </row>
    <row r="4773" spans="1:5">
      <c r="A4773" s="87">
        <v>95797</v>
      </c>
      <c r="B4773" s="78" t="s">
        <v>5104</v>
      </c>
      <c r="C4773" s="87" t="s">
        <v>119</v>
      </c>
      <c r="D4773" s="88">
        <v>65.33</v>
      </c>
      <c r="E4773" s="126">
        <v>0</v>
      </c>
    </row>
    <row r="4774" spans="1:5">
      <c r="A4774" s="87">
        <v>95798</v>
      </c>
      <c r="B4774" s="78" t="s">
        <v>5105</v>
      </c>
      <c r="C4774" s="87" t="s">
        <v>119</v>
      </c>
      <c r="D4774" s="88">
        <v>0</v>
      </c>
      <c r="E4774" s="126"/>
    </row>
    <row r="4775" spans="1:5">
      <c r="A4775" s="87">
        <v>95799</v>
      </c>
      <c r="B4775" s="78" t="s">
        <v>5106</v>
      </c>
      <c r="C4775" s="87" t="s">
        <v>119</v>
      </c>
      <c r="D4775" s="88">
        <v>0</v>
      </c>
      <c r="E4775" s="126"/>
    </row>
    <row r="4776" spans="1:5">
      <c r="A4776" s="87">
        <v>95800</v>
      </c>
      <c r="B4776" s="78" t="s">
        <v>5107</v>
      </c>
      <c r="C4776" s="87" t="s">
        <v>119</v>
      </c>
      <c r="D4776" s="88">
        <v>0</v>
      </c>
      <c r="E4776" s="126"/>
    </row>
    <row r="4777" spans="1:5">
      <c r="A4777" s="87">
        <v>95801</v>
      </c>
      <c r="B4777" s="78" t="s">
        <v>5108</v>
      </c>
      <c r="C4777" s="87" t="s">
        <v>119</v>
      </c>
      <c r="D4777" s="88">
        <v>39.99</v>
      </c>
      <c r="E4777" s="126">
        <v>0</v>
      </c>
    </row>
    <row r="4778" spans="1:5">
      <c r="A4778" s="87">
        <v>95802</v>
      </c>
      <c r="B4778" s="78" t="s">
        <v>5109</v>
      </c>
      <c r="C4778" s="87" t="s">
        <v>119</v>
      </c>
      <c r="D4778" s="88">
        <v>49.53</v>
      </c>
      <c r="E4778" s="126">
        <v>0</v>
      </c>
    </row>
    <row r="4779" spans="1:5">
      <c r="A4779" s="87">
        <v>95803</v>
      </c>
      <c r="B4779" s="78" t="s">
        <v>5110</v>
      </c>
      <c r="C4779" s="87" t="s">
        <v>119</v>
      </c>
      <c r="D4779" s="88">
        <v>72.56</v>
      </c>
      <c r="E4779" s="126">
        <v>0</v>
      </c>
    </row>
    <row r="4780" spans="1:5">
      <c r="A4780" s="87">
        <v>95804</v>
      </c>
      <c r="B4780" s="78" t="s">
        <v>5111</v>
      </c>
      <c r="C4780" s="87" t="s">
        <v>119</v>
      </c>
      <c r="D4780" s="88">
        <v>25.42</v>
      </c>
      <c r="E4780" s="126">
        <v>0</v>
      </c>
    </row>
    <row r="4781" spans="1:5">
      <c r="A4781" s="87">
        <v>95805</v>
      </c>
      <c r="B4781" s="78" t="s">
        <v>5112</v>
      </c>
      <c r="C4781" s="87" t="s">
        <v>119</v>
      </c>
      <c r="D4781" s="88">
        <v>26.69</v>
      </c>
      <c r="E4781" s="126">
        <v>0</v>
      </c>
    </row>
    <row r="4782" spans="1:5">
      <c r="A4782" s="87">
        <v>95806</v>
      </c>
      <c r="B4782" s="78" t="s">
        <v>5113</v>
      </c>
      <c r="C4782" s="87" t="s">
        <v>119</v>
      </c>
      <c r="D4782" s="88">
        <v>29.12</v>
      </c>
      <c r="E4782" s="126">
        <v>0</v>
      </c>
    </row>
    <row r="4783" spans="1:5">
      <c r="A4783" s="87">
        <v>104401</v>
      </c>
      <c r="B4783" s="78" t="s">
        <v>5114</v>
      </c>
      <c r="C4783" s="87" t="s">
        <v>119</v>
      </c>
      <c r="D4783" s="88">
        <v>28.2</v>
      </c>
      <c r="E4783" s="126">
        <v>0</v>
      </c>
    </row>
    <row r="4784" spans="1:5">
      <c r="A4784" s="87">
        <v>104402</v>
      </c>
      <c r="B4784" s="78" t="s">
        <v>5115</v>
      </c>
      <c r="C4784" s="87" t="s">
        <v>119</v>
      </c>
      <c r="D4784" s="88">
        <v>29.08</v>
      </c>
      <c r="E4784" s="126">
        <v>0</v>
      </c>
    </row>
    <row r="4785" spans="1:5">
      <c r="A4785" s="87">
        <v>104403</v>
      </c>
      <c r="B4785" s="78" t="s">
        <v>5116</v>
      </c>
      <c r="C4785" s="87" t="s">
        <v>119</v>
      </c>
      <c r="D4785" s="88">
        <v>36.119999999999997</v>
      </c>
      <c r="E4785" s="126">
        <v>0</v>
      </c>
    </row>
    <row r="4786" spans="1:5">
      <c r="A4786" s="87">
        <v>104395</v>
      </c>
      <c r="B4786" s="78" t="s">
        <v>5117</v>
      </c>
      <c r="C4786" s="87" t="s">
        <v>119</v>
      </c>
      <c r="D4786" s="88">
        <v>24.79</v>
      </c>
      <c r="E4786" s="126">
        <v>0</v>
      </c>
    </row>
    <row r="4787" spans="1:5">
      <c r="A4787" s="87">
        <v>104396</v>
      </c>
      <c r="B4787" s="78" t="s">
        <v>5118</v>
      </c>
      <c r="C4787" s="87" t="s">
        <v>119</v>
      </c>
      <c r="D4787" s="88">
        <v>25</v>
      </c>
      <c r="E4787" s="126">
        <v>0</v>
      </c>
    </row>
    <row r="4788" spans="1:5">
      <c r="A4788" s="87">
        <v>104397</v>
      </c>
      <c r="B4788" s="78" t="s">
        <v>5119</v>
      </c>
      <c r="C4788" s="87" t="s">
        <v>119</v>
      </c>
      <c r="D4788" s="88">
        <v>29.92</v>
      </c>
      <c r="E4788" s="126">
        <v>0</v>
      </c>
    </row>
    <row r="4789" spans="1:5">
      <c r="A4789" s="87">
        <v>95810</v>
      </c>
      <c r="B4789" s="78" t="s">
        <v>5120</v>
      </c>
      <c r="C4789" s="87" t="s">
        <v>119</v>
      </c>
      <c r="D4789" s="88">
        <v>19.39</v>
      </c>
      <c r="E4789" s="126">
        <v>0</v>
      </c>
    </row>
    <row r="4790" spans="1:5">
      <c r="A4790" s="87">
        <v>95811</v>
      </c>
      <c r="B4790" s="78" t="s">
        <v>5121</v>
      </c>
      <c r="C4790" s="87" t="s">
        <v>119</v>
      </c>
      <c r="D4790" s="88">
        <v>23.23</v>
      </c>
      <c r="E4790" s="126">
        <v>0</v>
      </c>
    </row>
    <row r="4791" spans="1:5">
      <c r="A4791" s="87">
        <v>95812</v>
      </c>
      <c r="B4791" s="78" t="s">
        <v>5122</v>
      </c>
      <c r="C4791" s="87" t="s">
        <v>119</v>
      </c>
      <c r="D4791" s="88">
        <v>31.09</v>
      </c>
      <c r="E4791" s="126">
        <v>0</v>
      </c>
    </row>
    <row r="4792" spans="1:5">
      <c r="A4792" s="87">
        <v>95807</v>
      </c>
      <c r="B4792" s="78" t="s">
        <v>5123</v>
      </c>
      <c r="C4792" s="87" t="s">
        <v>119</v>
      </c>
      <c r="D4792" s="88">
        <v>29.63</v>
      </c>
      <c r="E4792" s="126">
        <v>0</v>
      </c>
    </row>
    <row r="4793" spans="1:5">
      <c r="A4793" s="87">
        <v>95808</v>
      </c>
      <c r="B4793" s="78" t="s">
        <v>5124</v>
      </c>
      <c r="C4793" s="87" t="s">
        <v>119</v>
      </c>
      <c r="D4793" s="88">
        <v>33.47</v>
      </c>
      <c r="E4793" s="126">
        <v>0</v>
      </c>
    </row>
    <row r="4794" spans="1:5">
      <c r="A4794" s="87">
        <v>95809</v>
      </c>
      <c r="B4794" s="78" t="s">
        <v>5125</v>
      </c>
      <c r="C4794" s="87" t="s">
        <v>119</v>
      </c>
      <c r="D4794" s="88">
        <v>41.33</v>
      </c>
      <c r="E4794" s="126">
        <v>0</v>
      </c>
    </row>
    <row r="4795" spans="1:5">
      <c r="A4795" s="87">
        <v>104398</v>
      </c>
      <c r="B4795" s="78" t="s">
        <v>5126</v>
      </c>
      <c r="C4795" s="87" t="s">
        <v>119</v>
      </c>
      <c r="D4795" s="88">
        <v>29.61</v>
      </c>
      <c r="E4795" s="126">
        <v>0</v>
      </c>
    </row>
    <row r="4796" spans="1:5">
      <c r="A4796" s="87">
        <v>104399</v>
      </c>
      <c r="B4796" s="78" t="s">
        <v>5127</v>
      </c>
      <c r="C4796" s="87" t="s">
        <v>119</v>
      </c>
      <c r="D4796" s="88">
        <v>31.77</v>
      </c>
      <c r="E4796" s="126">
        <v>0</v>
      </c>
    </row>
    <row r="4797" spans="1:5">
      <c r="A4797" s="87">
        <v>104400</v>
      </c>
      <c r="B4797" s="78" t="s">
        <v>5128</v>
      </c>
      <c r="C4797" s="87" t="s">
        <v>119</v>
      </c>
      <c r="D4797" s="88">
        <v>40.6</v>
      </c>
      <c r="E4797" s="126">
        <v>0</v>
      </c>
    </row>
    <row r="4798" spans="1:5">
      <c r="A4798" s="87">
        <v>104404</v>
      </c>
      <c r="B4798" s="78" t="s">
        <v>5129</v>
      </c>
      <c r="C4798" s="87" t="s">
        <v>119</v>
      </c>
      <c r="D4798" s="88">
        <v>37.19</v>
      </c>
      <c r="E4798" s="126">
        <v>0</v>
      </c>
    </row>
    <row r="4799" spans="1:5">
      <c r="A4799" s="87">
        <v>104405</v>
      </c>
      <c r="B4799" s="78" t="s">
        <v>5130</v>
      </c>
      <c r="C4799" s="87" t="s">
        <v>119</v>
      </c>
      <c r="D4799" s="88">
        <v>50.22</v>
      </c>
      <c r="E4799" s="126">
        <v>0</v>
      </c>
    </row>
    <row r="4800" spans="1:5">
      <c r="A4800" s="87">
        <v>95813</v>
      </c>
      <c r="B4800" s="78" t="s">
        <v>5131</v>
      </c>
      <c r="C4800" s="87" t="s">
        <v>119</v>
      </c>
      <c r="D4800" s="88">
        <v>22.37</v>
      </c>
      <c r="E4800" s="126">
        <v>0</v>
      </c>
    </row>
    <row r="4801" spans="1:5">
      <c r="A4801" s="87">
        <v>95814</v>
      </c>
      <c r="B4801" s="78" t="s">
        <v>5132</v>
      </c>
      <c r="C4801" s="87" t="s">
        <v>119</v>
      </c>
      <c r="D4801" s="88">
        <v>27.49</v>
      </c>
      <c r="E4801" s="126">
        <v>0</v>
      </c>
    </row>
    <row r="4802" spans="1:5">
      <c r="A4802" s="87">
        <v>95815</v>
      </c>
      <c r="B4802" s="78" t="s">
        <v>5133</v>
      </c>
      <c r="C4802" s="87" t="s">
        <v>119</v>
      </c>
      <c r="D4802" s="88">
        <v>39.979999999999997</v>
      </c>
      <c r="E4802" s="126">
        <v>0</v>
      </c>
    </row>
    <row r="4803" spans="1:5">
      <c r="A4803" s="87">
        <v>95816</v>
      </c>
      <c r="B4803" s="78" t="s">
        <v>5134</v>
      </c>
      <c r="C4803" s="87" t="s">
        <v>119</v>
      </c>
      <c r="D4803" s="88">
        <v>35.909999999999997</v>
      </c>
      <c r="E4803" s="126">
        <v>0</v>
      </c>
    </row>
    <row r="4804" spans="1:5">
      <c r="A4804" s="87">
        <v>95817</v>
      </c>
      <c r="B4804" s="78" t="s">
        <v>5135</v>
      </c>
      <c r="C4804" s="87" t="s">
        <v>119</v>
      </c>
      <c r="D4804" s="88">
        <v>41.69</v>
      </c>
      <c r="E4804" s="126">
        <v>0</v>
      </c>
    </row>
    <row r="4805" spans="1:5">
      <c r="A4805" s="87">
        <v>95818</v>
      </c>
      <c r="B4805" s="78" t="s">
        <v>5136</v>
      </c>
      <c r="C4805" s="87" t="s">
        <v>119</v>
      </c>
      <c r="D4805" s="88">
        <v>57.85</v>
      </c>
      <c r="E4805" s="126">
        <v>0</v>
      </c>
    </row>
    <row r="4806" spans="1:5">
      <c r="A4806" s="87">
        <v>104391</v>
      </c>
      <c r="B4806" s="78" t="s">
        <v>5137</v>
      </c>
      <c r="C4806" s="87" t="s">
        <v>119</v>
      </c>
      <c r="D4806" s="88">
        <v>0</v>
      </c>
      <c r="E4806" s="126"/>
    </row>
    <row r="4807" spans="1:5">
      <c r="A4807" s="87">
        <v>104392</v>
      </c>
      <c r="B4807" s="78" t="s">
        <v>5138</v>
      </c>
      <c r="C4807" s="87" t="s">
        <v>119</v>
      </c>
      <c r="D4807" s="88">
        <v>0</v>
      </c>
      <c r="E4807" s="126"/>
    </row>
    <row r="4808" spans="1:5">
      <c r="A4808" s="87">
        <v>104393</v>
      </c>
      <c r="B4808" s="78" t="s">
        <v>5139</v>
      </c>
      <c r="C4808" s="87" t="s">
        <v>119</v>
      </c>
      <c r="D4808" s="88">
        <v>0</v>
      </c>
      <c r="E4808" s="126"/>
    </row>
    <row r="4809" spans="1:5">
      <c r="A4809" s="87">
        <v>104394</v>
      </c>
      <c r="B4809" s="78" t="s">
        <v>5140</v>
      </c>
      <c r="C4809" s="87" t="s">
        <v>119</v>
      </c>
      <c r="D4809" s="88">
        <v>0</v>
      </c>
      <c r="E4809" s="126"/>
    </row>
    <row r="4810" spans="1:5">
      <c r="A4810" s="87">
        <v>95761</v>
      </c>
      <c r="B4810" s="78" t="s">
        <v>5141</v>
      </c>
      <c r="C4810" s="87" t="s">
        <v>119</v>
      </c>
      <c r="D4810" s="88">
        <v>0</v>
      </c>
      <c r="E4810" s="126"/>
    </row>
    <row r="4811" spans="1:5">
      <c r="A4811" s="87">
        <v>95763</v>
      </c>
      <c r="B4811" s="78" t="s">
        <v>5142</v>
      </c>
      <c r="C4811" s="87" t="s">
        <v>119</v>
      </c>
      <c r="D4811" s="88">
        <v>0</v>
      </c>
      <c r="E4811" s="126"/>
    </row>
    <row r="4812" spans="1:5">
      <c r="A4812" s="87">
        <v>95765</v>
      </c>
      <c r="B4812" s="78" t="s">
        <v>5143</v>
      </c>
      <c r="C4812" s="87" t="s">
        <v>119</v>
      </c>
      <c r="D4812" s="88">
        <v>0</v>
      </c>
      <c r="E4812" s="126"/>
    </row>
    <row r="4813" spans="1:5">
      <c r="A4813" s="87">
        <v>95767</v>
      </c>
      <c r="B4813" s="78" t="s">
        <v>5144</v>
      </c>
      <c r="C4813" s="87" t="s">
        <v>119</v>
      </c>
      <c r="D4813" s="88">
        <v>0</v>
      </c>
      <c r="E4813" s="126"/>
    </row>
    <row r="4814" spans="1:5">
      <c r="A4814" s="87">
        <v>95762</v>
      </c>
      <c r="B4814" s="78" t="s">
        <v>5145</v>
      </c>
      <c r="C4814" s="87" t="s">
        <v>119</v>
      </c>
      <c r="D4814" s="88">
        <v>0</v>
      </c>
      <c r="E4814" s="126"/>
    </row>
    <row r="4815" spans="1:5">
      <c r="A4815" s="87">
        <v>95764</v>
      </c>
      <c r="B4815" s="78" t="s">
        <v>5146</v>
      </c>
      <c r="C4815" s="87" t="s">
        <v>119</v>
      </c>
      <c r="D4815" s="88">
        <v>0</v>
      </c>
      <c r="E4815" s="126"/>
    </row>
    <row r="4816" spans="1:5">
      <c r="A4816" s="87">
        <v>95766</v>
      </c>
      <c r="B4816" s="78" t="s">
        <v>5147</v>
      </c>
      <c r="C4816" s="87" t="s">
        <v>119</v>
      </c>
      <c r="D4816" s="88">
        <v>0</v>
      </c>
      <c r="E4816" s="126"/>
    </row>
    <row r="4817" spans="1:5">
      <c r="A4817" s="87">
        <v>95768</v>
      </c>
      <c r="B4817" s="78" t="s">
        <v>5148</v>
      </c>
      <c r="C4817" s="87" t="s">
        <v>119</v>
      </c>
      <c r="D4817" s="88">
        <v>0</v>
      </c>
      <c r="E4817" s="126"/>
    </row>
    <row r="4818" spans="1:5">
      <c r="A4818" s="87">
        <v>95739</v>
      </c>
      <c r="B4818" s="78" t="s">
        <v>5149</v>
      </c>
      <c r="C4818" s="87" t="s">
        <v>119</v>
      </c>
      <c r="D4818" s="88">
        <v>0</v>
      </c>
      <c r="E4818" s="126"/>
    </row>
    <row r="4819" spans="1:5">
      <c r="A4819" s="87">
        <v>95740</v>
      </c>
      <c r="B4819" s="78" t="s">
        <v>5150</v>
      </c>
      <c r="C4819" s="87" t="s">
        <v>119</v>
      </c>
      <c r="D4819" s="88">
        <v>0</v>
      </c>
      <c r="E4819" s="126"/>
    </row>
    <row r="4820" spans="1:5">
      <c r="A4820" s="87">
        <v>95741</v>
      </c>
      <c r="B4820" s="78" t="s">
        <v>5151</v>
      </c>
      <c r="C4820" s="87" t="s">
        <v>119</v>
      </c>
      <c r="D4820" s="88">
        <v>0</v>
      </c>
      <c r="E4820" s="126"/>
    </row>
    <row r="4821" spans="1:5">
      <c r="A4821" s="87">
        <v>104409</v>
      </c>
      <c r="B4821" s="78" t="s">
        <v>5152</v>
      </c>
      <c r="C4821" s="87" t="s">
        <v>97</v>
      </c>
      <c r="D4821" s="88">
        <v>0</v>
      </c>
      <c r="E4821" s="126"/>
    </row>
    <row r="4822" spans="1:5">
      <c r="A4822" s="87">
        <v>104408</v>
      </c>
      <c r="B4822" s="78" t="s">
        <v>5153</v>
      </c>
      <c r="C4822" s="87" t="s">
        <v>97</v>
      </c>
      <c r="D4822" s="88">
        <v>0</v>
      </c>
      <c r="E4822" s="126"/>
    </row>
    <row r="4823" spans="1:5">
      <c r="A4823" s="87">
        <v>104407</v>
      </c>
      <c r="B4823" s="78" t="s">
        <v>5154</v>
      </c>
      <c r="C4823" s="87" t="s">
        <v>97</v>
      </c>
      <c r="D4823" s="88">
        <v>0</v>
      </c>
      <c r="E4823" s="126"/>
    </row>
    <row r="4824" spans="1:5">
      <c r="A4824" s="87">
        <v>104406</v>
      </c>
      <c r="B4824" s="78" t="s">
        <v>5155</v>
      </c>
      <c r="C4824" s="87" t="s">
        <v>97</v>
      </c>
      <c r="D4824" s="88">
        <v>0</v>
      </c>
      <c r="E4824" s="126"/>
    </row>
    <row r="4825" spans="1:5">
      <c r="A4825" s="87">
        <v>95726</v>
      </c>
      <c r="B4825" s="78" t="s">
        <v>123</v>
      </c>
      <c r="C4825" s="87" t="s">
        <v>97</v>
      </c>
      <c r="D4825" s="88">
        <v>17.11</v>
      </c>
      <c r="E4825" s="126">
        <v>0</v>
      </c>
    </row>
    <row r="4826" spans="1:5">
      <c r="A4826" s="87">
        <v>95727</v>
      </c>
      <c r="B4826" s="78" t="s">
        <v>5156</v>
      </c>
      <c r="C4826" s="87" t="s">
        <v>97</v>
      </c>
      <c r="D4826" s="88">
        <v>20.75</v>
      </c>
      <c r="E4826" s="126">
        <v>0</v>
      </c>
    </row>
    <row r="4827" spans="1:5">
      <c r="A4827" s="87">
        <v>95728</v>
      </c>
      <c r="B4827" s="78" t="s">
        <v>5157</v>
      </c>
      <c r="C4827" s="87" t="s">
        <v>97</v>
      </c>
      <c r="D4827" s="88">
        <v>26.7</v>
      </c>
      <c r="E4827" s="126">
        <v>0</v>
      </c>
    </row>
    <row r="4828" spans="1:5">
      <c r="A4828" s="87">
        <v>104452</v>
      </c>
      <c r="B4828" s="78" t="s">
        <v>5158</v>
      </c>
      <c r="C4828" s="87" t="s">
        <v>119</v>
      </c>
      <c r="D4828" s="88">
        <v>0</v>
      </c>
      <c r="E4828" s="126"/>
    </row>
    <row r="4829" spans="1:5">
      <c r="A4829" s="87">
        <v>104448</v>
      </c>
      <c r="B4829" s="78" t="s">
        <v>5159</v>
      </c>
      <c r="C4829" s="87" t="s">
        <v>119</v>
      </c>
      <c r="D4829" s="88">
        <v>0</v>
      </c>
      <c r="E4829" s="126"/>
    </row>
    <row r="4830" spans="1:5">
      <c r="A4830" s="87">
        <v>104449</v>
      </c>
      <c r="B4830" s="78" t="s">
        <v>5160</v>
      </c>
      <c r="C4830" s="87" t="s">
        <v>119</v>
      </c>
      <c r="D4830" s="88">
        <v>0</v>
      </c>
      <c r="E4830" s="126"/>
    </row>
    <row r="4831" spans="1:5">
      <c r="A4831" s="87">
        <v>104450</v>
      </c>
      <c r="B4831" s="78" t="s">
        <v>5161</v>
      </c>
      <c r="C4831" s="87" t="s">
        <v>119</v>
      </c>
      <c r="D4831" s="88">
        <v>0</v>
      </c>
      <c r="E4831" s="126"/>
    </row>
    <row r="4832" spans="1:5">
      <c r="A4832" s="87">
        <v>104445</v>
      </c>
      <c r="B4832" s="78" t="s">
        <v>5162</v>
      </c>
      <c r="C4832" s="87" t="s">
        <v>119</v>
      </c>
      <c r="D4832" s="88">
        <v>0</v>
      </c>
      <c r="E4832" s="126"/>
    </row>
    <row r="4833" spans="1:5">
      <c r="A4833" s="87">
        <v>104446</v>
      </c>
      <c r="B4833" s="78" t="s">
        <v>5163</v>
      </c>
      <c r="C4833" s="87" t="s">
        <v>119</v>
      </c>
      <c r="D4833" s="88">
        <v>0</v>
      </c>
      <c r="E4833" s="126"/>
    </row>
    <row r="4834" spans="1:5">
      <c r="A4834" s="87">
        <v>104447</v>
      </c>
      <c r="B4834" s="78" t="s">
        <v>5164</v>
      </c>
      <c r="C4834" s="87" t="s">
        <v>119</v>
      </c>
      <c r="D4834" s="88">
        <v>0</v>
      </c>
      <c r="E4834" s="126"/>
    </row>
    <row r="4835" spans="1:5">
      <c r="A4835" s="87">
        <v>101884</v>
      </c>
      <c r="B4835" s="78" t="s">
        <v>5165</v>
      </c>
      <c r="C4835" s="87" t="s">
        <v>97</v>
      </c>
      <c r="D4835" s="88">
        <v>11.5</v>
      </c>
      <c r="E4835" s="126">
        <v>0</v>
      </c>
    </row>
    <row r="4836" spans="1:5">
      <c r="A4836" s="87">
        <v>101886</v>
      </c>
      <c r="B4836" s="78" t="s">
        <v>5166</v>
      </c>
      <c r="C4836" s="87" t="s">
        <v>97</v>
      </c>
      <c r="D4836" s="88">
        <v>16.48</v>
      </c>
      <c r="E4836" s="126">
        <v>0</v>
      </c>
    </row>
    <row r="4837" spans="1:5">
      <c r="A4837" s="87">
        <v>101888</v>
      </c>
      <c r="B4837" s="78" t="s">
        <v>5167</v>
      </c>
      <c r="C4837" s="87" t="s">
        <v>97</v>
      </c>
      <c r="D4837" s="88">
        <v>26.27</v>
      </c>
      <c r="E4837" s="126">
        <v>0</v>
      </c>
    </row>
    <row r="4838" spans="1:5">
      <c r="A4838" s="87">
        <v>101938</v>
      </c>
      <c r="B4838" s="78" t="s">
        <v>5168</v>
      </c>
      <c r="C4838" s="87" t="s">
        <v>119</v>
      </c>
      <c r="D4838" s="88">
        <v>179.74</v>
      </c>
      <c r="E4838" s="126">
        <v>0</v>
      </c>
    </row>
    <row r="4839" spans="1:5">
      <c r="A4839" s="87">
        <v>101904</v>
      </c>
      <c r="B4839" s="78" t="s">
        <v>5169</v>
      </c>
      <c r="C4839" s="87" t="s">
        <v>119</v>
      </c>
      <c r="D4839" s="88">
        <v>1423.61</v>
      </c>
      <c r="E4839" s="126">
        <v>0.96719999999999995</v>
      </c>
    </row>
    <row r="4840" spans="1:5">
      <c r="A4840" s="87">
        <v>101901</v>
      </c>
      <c r="B4840" s="78" t="s">
        <v>5170</v>
      </c>
      <c r="C4840" s="87" t="s">
        <v>119</v>
      </c>
      <c r="D4840" s="88">
        <v>149</v>
      </c>
      <c r="E4840" s="126">
        <v>0.9405</v>
      </c>
    </row>
    <row r="4841" spans="1:5">
      <c r="A4841" s="87">
        <v>101902</v>
      </c>
      <c r="B4841" s="78" t="s">
        <v>5171</v>
      </c>
      <c r="C4841" s="87" t="s">
        <v>119</v>
      </c>
      <c r="D4841" s="88">
        <v>183.48</v>
      </c>
      <c r="E4841" s="126">
        <v>0.9365</v>
      </c>
    </row>
    <row r="4842" spans="1:5">
      <c r="A4842" s="87">
        <v>101903</v>
      </c>
      <c r="B4842" s="78" t="s">
        <v>255</v>
      </c>
      <c r="C4842" s="87" t="s">
        <v>119</v>
      </c>
      <c r="D4842" s="88">
        <v>381.21</v>
      </c>
      <c r="E4842" s="126">
        <v>0.94950000000000001</v>
      </c>
    </row>
    <row r="4843" spans="1:5">
      <c r="A4843" s="87">
        <v>97414</v>
      </c>
      <c r="B4843" s="78" t="s">
        <v>5172</v>
      </c>
      <c r="C4843" s="87" t="s">
        <v>119</v>
      </c>
      <c r="D4843" s="88">
        <v>0</v>
      </c>
      <c r="E4843" s="126"/>
    </row>
    <row r="4844" spans="1:5">
      <c r="A4844" s="87">
        <v>97415</v>
      </c>
      <c r="B4844" s="78" t="s">
        <v>5173</v>
      </c>
      <c r="C4844" s="87" t="s">
        <v>119</v>
      </c>
      <c r="D4844" s="88">
        <v>0</v>
      </c>
      <c r="E4844" s="126"/>
    </row>
    <row r="4845" spans="1:5">
      <c r="A4845" s="87">
        <v>97416</v>
      </c>
      <c r="B4845" s="78" t="s">
        <v>5174</v>
      </c>
      <c r="C4845" s="87" t="s">
        <v>119</v>
      </c>
      <c r="D4845" s="88">
        <v>0</v>
      </c>
      <c r="E4845" s="126"/>
    </row>
    <row r="4846" spans="1:5">
      <c r="A4846" s="87">
        <v>97417</v>
      </c>
      <c r="B4846" s="78" t="s">
        <v>5175</v>
      </c>
      <c r="C4846" s="87" t="s">
        <v>119</v>
      </c>
      <c r="D4846" s="88">
        <v>0</v>
      </c>
      <c r="E4846" s="126"/>
    </row>
    <row r="4847" spans="1:5">
      <c r="A4847" s="87">
        <v>97418</v>
      </c>
      <c r="B4847" s="78" t="s">
        <v>5176</v>
      </c>
      <c r="C4847" s="87" t="s">
        <v>119</v>
      </c>
      <c r="D4847" s="88">
        <v>0</v>
      </c>
      <c r="E4847" s="126"/>
    </row>
    <row r="4848" spans="1:5">
      <c r="A4848" s="87">
        <v>97409</v>
      </c>
      <c r="B4848" s="78" t="s">
        <v>5177</v>
      </c>
      <c r="C4848" s="87" t="s">
        <v>119</v>
      </c>
      <c r="D4848" s="88">
        <v>0</v>
      </c>
      <c r="E4848" s="126"/>
    </row>
    <row r="4849" spans="1:5">
      <c r="A4849" s="87">
        <v>97410</v>
      </c>
      <c r="B4849" s="78" t="s">
        <v>5178</v>
      </c>
      <c r="C4849" s="87" t="s">
        <v>119</v>
      </c>
      <c r="D4849" s="88">
        <v>0</v>
      </c>
      <c r="E4849" s="126"/>
    </row>
    <row r="4850" spans="1:5">
      <c r="A4850" s="87">
        <v>97411</v>
      </c>
      <c r="B4850" s="78" t="s">
        <v>5179</v>
      </c>
      <c r="C4850" s="87" t="s">
        <v>119</v>
      </c>
      <c r="D4850" s="88">
        <v>0</v>
      </c>
      <c r="E4850" s="126"/>
    </row>
    <row r="4851" spans="1:5">
      <c r="A4851" s="87">
        <v>97412</v>
      </c>
      <c r="B4851" s="78" t="s">
        <v>5180</v>
      </c>
      <c r="C4851" s="87" t="s">
        <v>119</v>
      </c>
      <c r="D4851" s="88">
        <v>0</v>
      </c>
      <c r="E4851" s="126"/>
    </row>
    <row r="4852" spans="1:5">
      <c r="A4852" s="87">
        <v>97413</v>
      </c>
      <c r="B4852" s="78" t="s">
        <v>5181</v>
      </c>
      <c r="C4852" s="87" t="s">
        <v>119</v>
      </c>
      <c r="D4852" s="88">
        <v>0</v>
      </c>
      <c r="E4852" s="126"/>
    </row>
    <row r="4853" spans="1:5">
      <c r="A4853" s="87">
        <v>101900</v>
      </c>
      <c r="B4853" s="78" t="s">
        <v>5182</v>
      </c>
      <c r="C4853" s="87" t="s">
        <v>119</v>
      </c>
      <c r="D4853" s="88">
        <v>5060.8900000000003</v>
      </c>
      <c r="E4853" s="126">
        <v>0</v>
      </c>
    </row>
    <row r="4854" spans="1:5">
      <c r="A4854" s="87">
        <v>106030</v>
      </c>
      <c r="B4854" s="78" t="s">
        <v>5183</v>
      </c>
      <c r="C4854" s="87" t="s">
        <v>119</v>
      </c>
      <c r="D4854" s="88">
        <v>190.88</v>
      </c>
      <c r="E4854" s="126">
        <v>0</v>
      </c>
    </row>
    <row r="4855" spans="1:5">
      <c r="A4855" s="87">
        <v>93660</v>
      </c>
      <c r="B4855" s="78" t="s">
        <v>5184</v>
      </c>
      <c r="C4855" s="87" t="s">
        <v>119</v>
      </c>
      <c r="D4855" s="88">
        <v>63.44</v>
      </c>
      <c r="E4855" s="126">
        <v>0</v>
      </c>
    </row>
    <row r="4856" spans="1:5">
      <c r="A4856" s="87">
        <v>93661</v>
      </c>
      <c r="B4856" s="78" t="s">
        <v>5185</v>
      </c>
      <c r="C4856" s="87" t="s">
        <v>119</v>
      </c>
      <c r="D4856" s="88">
        <v>63.44</v>
      </c>
      <c r="E4856" s="126">
        <v>0</v>
      </c>
    </row>
    <row r="4857" spans="1:5">
      <c r="A4857" s="87">
        <v>93662</v>
      </c>
      <c r="B4857" s="78" t="s">
        <v>5186</v>
      </c>
      <c r="C4857" s="87" t="s">
        <v>119</v>
      </c>
      <c r="D4857" s="88">
        <v>65.290000000000006</v>
      </c>
      <c r="E4857" s="126">
        <v>0</v>
      </c>
    </row>
    <row r="4858" spans="1:5">
      <c r="A4858" s="87">
        <v>93663</v>
      </c>
      <c r="B4858" s="78" t="s">
        <v>5187</v>
      </c>
      <c r="C4858" s="87" t="s">
        <v>119</v>
      </c>
      <c r="D4858" s="88">
        <v>67.05</v>
      </c>
      <c r="E4858" s="126">
        <v>0</v>
      </c>
    </row>
    <row r="4859" spans="1:5">
      <c r="A4859" s="87">
        <v>93664</v>
      </c>
      <c r="B4859" s="78" t="s">
        <v>5188</v>
      </c>
      <c r="C4859" s="87" t="s">
        <v>119</v>
      </c>
      <c r="D4859" s="88">
        <v>69.98</v>
      </c>
      <c r="E4859" s="126">
        <v>0</v>
      </c>
    </row>
    <row r="4860" spans="1:5">
      <c r="A4860" s="87">
        <v>93665</v>
      </c>
      <c r="B4860" s="78" t="s">
        <v>5189</v>
      </c>
      <c r="C4860" s="87" t="s">
        <v>119</v>
      </c>
      <c r="D4860" s="88">
        <v>73.52</v>
      </c>
      <c r="E4860" s="126">
        <v>0</v>
      </c>
    </row>
    <row r="4861" spans="1:5">
      <c r="A4861" s="87">
        <v>93666</v>
      </c>
      <c r="B4861" s="78" t="s">
        <v>5190</v>
      </c>
      <c r="C4861" s="87" t="s">
        <v>119</v>
      </c>
      <c r="D4861" s="88">
        <v>79.31</v>
      </c>
      <c r="E4861" s="126">
        <v>0</v>
      </c>
    </row>
    <row r="4862" spans="1:5">
      <c r="A4862" s="87">
        <v>93674</v>
      </c>
      <c r="B4862" s="78" t="s">
        <v>5191</v>
      </c>
      <c r="C4862" s="87" t="s">
        <v>119</v>
      </c>
      <c r="D4862" s="88">
        <v>164.07</v>
      </c>
      <c r="E4862" s="126">
        <v>0</v>
      </c>
    </row>
    <row r="4863" spans="1:5">
      <c r="A4863" s="87">
        <v>93675</v>
      </c>
      <c r="B4863" s="78" t="s">
        <v>5192</v>
      </c>
      <c r="C4863" s="87" t="s">
        <v>119</v>
      </c>
      <c r="D4863" s="88">
        <v>174.17</v>
      </c>
      <c r="E4863" s="126">
        <v>0</v>
      </c>
    </row>
    <row r="4864" spans="1:5">
      <c r="A4864" s="87">
        <v>101892</v>
      </c>
      <c r="B4864" s="78" t="s">
        <v>5193</v>
      </c>
      <c r="C4864" s="87" t="s">
        <v>119</v>
      </c>
      <c r="D4864" s="88">
        <v>79.48</v>
      </c>
      <c r="E4864" s="126">
        <v>0</v>
      </c>
    </row>
    <row r="4865" spans="1:5">
      <c r="A4865" s="87">
        <v>93653</v>
      </c>
      <c r="B4865" s="78" t="s">
        <v>241</v>
      </c>
      <c r="C4865" s="87" t="s">
        <v>119</v>
      </c>
      <c r="D4865" s="88">
        <v>12.98</v>
      </c>
      <c r="E4865" s="126">
        <v>0</v>
      </c>
    </row>
    <row r="4866" spans="1:5">
      <c r="A4866" s="87">
        <v>93654</v>
      </c>
      <c r="B4866" s="78" t="s">
        <v>250</v>
      </c>
      <c r="C4866" s="87" t="s">
        <v>119</v>
      </c>
      <c r="D4866" s="88">
        <v>12.98</v>
      </c>
      <c r="E4866" s="126">
        <v>0</v>
      </c>
    </row>
    <row r="4867" spans="1:5">
      <c r="A4867" s="87">
        <v>93655</v>
      </c>
      <c r="B4867" s="78" t="s">
        <v>248</v>
      </c>
      <c r="C4867" s="87" t="s">
        <v>119</v>
      </c>
      <c r="D4867" s="88">
        <v>13.91</v>
      </c>
      <c r="E4867" s="126">
        <v>0</v>
      </c>
    </row>
    <row r="4868" spans="1:5">
      <c r="A4868" s="87">
        <v>93656</v>
      </c>
      <c r="B4868" s="78" t="s">
        <v>133</v>
      </c>
      <c r="C4868" s="87" t="s">
        <v>119</v>
      </c>
      <c r="D4868" s="88">
        <v>14.78</v>
      </c>
      <c r="E4868" s="126">
        <v>0</v>
      </c>
    </row>
    <row r="4869" spans="1:5">
      <c r="A4869" s="87">
        <v>93657</v>
      </c>
      <c r="B4869" s="78" t="s">
        <v>5194</v>
      </c>
      <c r="C4869" s="87" t="s">
        <v>119</v>
      </c>
      <c r="D4869" s="88">
        <v>16.29</v>
      </c>
      <c r="E4869" s="126">
        <v>0</v>
      </c>
    </row>
    <row r="4870" spans="1:5">
      <c r="A4870" s="87">
        <v>93658</v>
      </c>
      <c r="B4870" s="78" t="s">
        <v>256</v>
      </c>
      <c r="C4870" s="87" t="s">
        <v>119</v>
      </c>
      <c r="D4870" s="88">
        <v>23.31</v>
      </c>
      <c r="E4870" s="126">
        <v>0</v>
      </c>
    </row>
    <row r="4871" spans="1:5">
      <c r="A4871" s="87">
        <v>93659</v>
      </c>
      <c r="B4871" s="78" t="s">
        <v>5195</v>
      </c>
      <c r="C4871" s="87" t="s">
        <v>119</v>
      </c>
      <c r="D4871" s="88">
        <v>26.21</v>
      </c>
      <c r="E4871" s="126">
        <v>0</v>
      </c>
    </row>
    <row r="4872" spans="1:5">
      <c r="A4872" s="87">
        <v>101890</v>
      </c>
      <c r="B4872" s="78" t="s">
        <v>5196</v>
      </c>
      <c r="C4872" s="87" t="s">
        <v>119</v>
      </c>
      <c r="D4872" s="88">
        <v>16.88</v>
      </c>
      <c r="E4872" s="126">
        <v>0</v>
      </c>
    </row>
    <row r="4873" spans="1:5">
      <c r="A4873" s="87">
        <v>101891</v>
      </c>
      <c r="B4873" s="78" t="s">
        <v>5197</v>
      </c>
      <c r="C4873" s="87" t="s">
        <v>119</v>
      </c>
      <c r="D4873" s="88">
        <v>30.24</v>
      </c>
      <c r="E4873" s="126">
        <v>0</v>
      </c>
    </row>
    <row r="4874" spans="1:5">
      <c r="A4874" s="87">
        <v>101895</v>
      </c>
      <c r="B4874" s="78" t="s">
        <v>5198</v>
      </c>
      <c r="C4874" s="87" t="s">
        <v>119</v>
      </c>
      <c r="D4874" s="88">
        <v>465.71</v>
      </c>
      <c r="E4874" s="126">
        <v>0</v>
      </c>
    </row>
    <row r="4875" spans="1:5">
      <c r="A4875" s="87">
        <v>101896</v>
      </c>
      <c r="B4875" s="78" t="s">
        <v>5199</v>
      </c>
      <c r="C4875" s="87" t="s">
        <v>119</v>
      </c>
      <c r="D4875" s="88">
        <v>703.25</v>
      </c>
      <c r="E4875" s="126">
        <v>0</v>
      </c>
    </row>
    <row r="4876" spans="1:5">
      <c r="A4876" s="87">
        <v>101897</v>
      </c>
      <c r="B4876" s="78" t="s">
        <v>5200</v>
      </c>
      <c r="C4876" s="87" t="s">
        <v>119</v>
      </c>
      <c r="D4876" s="88">
        <v>1127.77</v>
      </c>
      <c r="E4876" s="126">
        <v>0</v>
      </c>
    </row>
    <row r="4877" spans="1:5">
      <c r="A4877" s="87">
        <v>101898</v>
      </c>
      <c r="B4877" s="78" t="s">
        <v>5201</v>
      </c>
      <c r="C4877" s="87" t="s">
        <v>119</v>
      </c>
      <c r="D4877" s="88">
        <v>1510.81</v>
      </c>
      <c r="E4877" s="126">
        <v>0</v>
      </c>
    </row>
    <row r="4878" spans="1:5">
      <c r="A4878" s="87">
        <v>101899</v>
      </c>
      <c r="B4878" s="78" t="s">
        <v>5202</v>
      </c>
      <c r="C4878" s="87" t="s">
        <v>119</v>
      </c>
      <c r="D4878" s="88">
        <v>2421.92</v>
      </c>
      <c r="E4878" s="126">
        <v>0</v>
      </c>
    </row>
    <row r="4879" spans="1:5">
      <c r="A4879" s="87">
        <v>93676</v>
      </c>
      <c r="B4879" s="78" t="s">
        <v>5203</v>
      </c>
      <c r="C4879" s="87" t="s">
        <v>119</v>
      </c>
      <c r="D4879" s="88">
        <v>195.14</v>
      </c>
      <c r="E4879" s="126">
        <v>0</v>
      </c>
    </row>
    <row r="4880" spans="1:5">
      <c r="A4880" s="87">
        <v>97711</v>
      </c>
      <c r="B4880" s="78" t="s">
        <v>5204</v>
      </c>
      <c r="C4880" s="87" t="s">
        <v>119</v>
      </c>
      <c r="D4880" s="88">
        <v>209.96</v>
      </c>
      <c r="E4880" s="126">
        <v>0</v>
      </c>
    </row>
    <row r="4881" spans="1:5">
      <c r="A4881" s="87">
        <v>106020</v>
      </c>
      <c r="B4881" s="78" t="s">
        <v>5205</v>
      </c>
      <c r="C4881" s="87" t="s">
        <v>119</v>
      </c>
      <c r="D4881" s="88">
        <v>118.19</v>
      </c>
      <c r="E4881" s="126">
        <v>0</v>
      </c>
    </row>
    <row r="4882" spans="1:5">
      <c r="A4882" s="87">
        <v>106031</v>
      </c>
      <c r="B4882" s="78" t="s">
        <v>5206</v>
      </c>
      <c r="C4882" s="87" t="s">
        <v>119</v>
      </c>
      <c r="D4882" s="88">
        <v>0</v>
      </c>
      <c r="E4882" s="126"/>
    </row>
    <row r="4883" spans="1:5">
      <c r="A4883" s="87">
        <v>93667</v>
      </c>
      <c r="B4883" s="78" t="s">
        <v>5207</v>
      </c>
      <c r="C4883" s="87" t="s">
        <v>119</v>
      </c>
      <c r="D4883" s="88">
        <v>79.36</v>
      </c>
      <c r="E4883" s="126">
        <v>0</v>
      </c>
    </row>
    <row r="4884" spans="1:5">
      <c r="A4884" s="87">
        <v>93668</v>
      </c>
      <c r="B4884" s="78" t="s">
        <v>5208</v>
      </c>
      <c r="C4884" s="87" t="s">
        <v>119</v>
      </c>
      <c r="D4884" s="88">
        <v>79.36</v>
      </c>
      <c r="E4884" s="126">
        <v>0</v>
      </c>
    </row>
    <row r="4885" spans="1:5">
      <c r="A4885" s="87">
        <v>93669</v>
      </c>
      <c r="B4885" s="78" t="s">
        <v>5209</v>
      </c>
      <c r="C4885" s="87" t="s">
        <v>119</v>
      </c>
      <c r="D4885" s="88">
        <v>82.14</v>
      </c>
      <c r="E4885" s="126">
        <v>0</v>
      </c>
    </row>
    <row r="4886" spans="1:5">
      <c r="A4886" s="87">
        <v>93670</v>
      </c>
      <c r="B4886" s="78" t="s">
        <v>5210</v>
      </c>
      <c r="C4886" s="87" t="s">
        <v>119</v>
      </c>
      <c r="D4886" s="88">
        <v>84.77</v>
      </c>
      <c r="E4886" s="126">
        <v>0</v>
      </c>
    </row>
    <row r="4887" spans="1:5">
      <c r="A4887" s="87">
        <v>93671</v>
      </c>
      <c r="B4887" s="78" t="s">
        <v>5211</v>
      </c>
      <c r="C4887" s="87" t="s">
        <v>119</v>
      </c>
      <c r="D4887" s="88">
        <v>89.16</v>
      </c>
      <c r="E4887" s="126">
        <v>0</v>
      </c>
    </row>
    <row r="4888" spans="1:5">
      <c r="A4888" s="87">
        <v>93672</v>
      </c>
      <c r="B4888" s="78" t="s">
        <v>5212</v>
      </c>
      <c r="C4888" s="87" t="s">
        <v>119</v>
      </c>
      <c r="D4888" s="88">
        <v>95.8</v>
      </c>
      <c r="E4888" s="126">
        <v>0</v>
      </c>
    </row>
    <row r="4889" spans="1:5">
      <c r="A4889" s="87">
        <v>93673</v>
      </c>
      <c r="B4889" s="78" t="s">
        <v>5213</v>
      </c>
      <c r="C4889" s="87" t="s">
        <v>119</v>
      </c>
      <c r="D4889" s="88">
        <v>104.49</v>
      </c>
      <c r="E4889" s="126">
        <v>0</v>
      </c>
    </row>
    <row r="4890" spans="1:5">
      <c r="A4890" s="87">
        <v>101893</v>
      </c>
      <c r="B4890" s="78" t="s">
        <v>5214</v>
      </c>
      <c r="C4890" s="87" t="s">
        <v>119</v>
      </c>
      <c r="D4890" s="88">
        <v>101.54</v>
      </c>
      <c r="E4890" s="126">
        <v>0</v>
      </c>
    </row>
    <row r="4891" spans="1:5">
      <c r="A4891" s="87">
        <v>101894</v>
      </c>
      <c r="B4891" s="78" t="s">
        <v>5215</v>
      </c>
      <c r="C4891" s="87" t="s">
        <v>119</v>
      </c>
      <c r="D4891" s="88">
        <v>169.69</v>
      </c>
      <c r="E4891" s="126">
        <v>0</v>
      </c>
    </row>
    <row r="4892" spans="1:5">
      <c r="A4892" s="87">
        <v>106027</v>
      </c>
      <c r="B4892" s="78" t="s">
        <v>5216</v>
      </c>
      <c r="C4892" s="87" t="s">
        <v>119</v>
      </c>
      <c r="D4892" s="88">
        <v>83.67</v>
      </c>
      <c r="E4892" s="126">
        <v>0</v>
      </c>
    </row>
    <row r="4893" spans="1:5">
      <c r="A4893" s="87">
        <v>106028</v>
      </c>
      <c r="B4893" s="78" t="s">
        <v>5217</v>
      </c>
      <c r="C4893" s="87" t="s">
        <v>119</v>
      </c>
      <c r="D4893" s="88">
        <v>0</v>
      </c>
      <c r="E4893" s="126"/>
    </row>
    <row r="4894" spans="1:5">
      <c r="A4894" s="87">
        <v>106029</v>
      </c>
      <c r="B4894" s="78" t="s">
        <v>5218</v>
      </c>
      <c r="C4894" s="87" t="s">
        <v>119</v>
      </c>
      <c r="D4894" s="88">
        <v>0</v>
      </c>
      <c r="E4894" s="126"/>
    </row>
    <row r="4895" spans="1:5">
      <c r="A4895" s="87">
        <v>97421</v>
      </c>
      <c r="B4895" s="78" t="s">
        <v>5219</v>
      </c>
      <c r="C4895" s="87" t="s">
        <v>119</v>
      </c>
      <c r="D4895" s="88">
        <v>0</v>
      </c>
      <c r="E4895" s="126"/>
    </row>
    <row r="4896" spans="1:5">
      <c r="A4896" s="87">
        <v>97373</v>
      </c>
      <c r="B4896" s="78" t="s">
        <v>5220</v>
      </c>
      <c r="C4896" s="87" t="s">
        <v>97</v>
      </c>
      <c r="D4896" s="88">
        <v>0</v>
      </c>
      <c r="E4896" s="126"/>
    </row>
    <row r="4897" spans="1:5">
      <c r="A4897" s="87">
        <v>97374</v>
      </c>
      <c r="B4897" s="78" t="s">
        <v>5221</v>
      </c>
      <c r="C4897" s="87" t="s">
        <v>97</v>
      </c>
      <c r="D4897" s="88">
        <v>0</v>
      </c>
      <c r="E4897" s="126"/>
    </row>
    <row r="4898" spans="1:5">
      <c r="A4898" s="87">
        <v>97375</v>
      </c>
      <c r="B4898" s="78" t="s">
        <v>5222</v>
      </c>
      <c r="C4898" s="87" t="s">
        <v>97</v>
      </c>
      <c r="D4898" s="88">
        <v>0</v>
      </c>
      <c r="E4898" s="126"/>
    </row>
    <row r="4899" spans="1:5">
      <c r="A4899" s="87">
        <v>97376</v>
      </c>
      <c r="B4899" s="78" t="s">
        <v>5223</v>
      </c>
      <c r="C4899" s="87" t="s">
        <v>97</v>
      </c>
      <c r="D4899" s="88">
        <v>0</v>
      </c>
      <c r="E4899" s="126"/>
    </row>
    <row r="4900" spans="1:5">
      <c r="A4900" s="87">
        <v>97377</v>
      </c>
      <c r="B4900" s="78" t="s">
        <v>5224</v>
      </c>
      <c r="C4900" s="87" t="s">
        <v>97</v>
      </c>
      <c r="D4900" s="88">
        <v>0</v>
      </c>
      <c r="E4900" s="126"/>
    </row>
    <row r="4901" spans="1:5">
      <c r="A4901" s="87">
        <v>97368</v>
      </c>
      <c r="B4901" s="78" t="s">
        <v>5225</v>
      </c>
      <c r="C4901" s="87" t="s">
        <v>97</v>
      </c>
      <c r="D4901" s="88">
        <v>0</v>
      </c>
      <c r="E4901" s="126"/>
    </row>
    <row r="4902" spans="1:5">
      <c r="A4902" s="87">
        <v>97369</v>
      </c>
      <c r="B4902" s="78" t="s">
        <v>5226</v>
      </c>
      <c r="C4902" s="87" t="s">
        <v>97</v>
      </c>
      <c r="D4902" s="88">
        <v>0</v>
      </c>
      <c r="E4902" s="126"/>
    </row>
    <row r="4903" spans="1:5">
      <c r="A4903" s="87">
        <v>97370</v>
      </c>
      <c r="B4903" s="78" t="s">
        <v>5227</v>
      </c>
      <c r="C4903" s="87" t="s">
        <v>97</v>
      </c>
      <c r="D4903" s="88">
        <v>0</v>
      </c>
      <c r="E4903" s="126"/>
    </row>
    <row r="4904" spans="1:5">
      <c r="A4904" s="87">
        <v>97371</v>
      </c>
      <c r="B4904" s="78" t="s">
        <v>5228</v>
      </c>
      <c r="C4904" s="87" t="s">
        <v>97</v>
      </c>
      <c r="D4904" s="88">
        <v>0</v>
      </c>
      <c r="E4904" s="126"/>
    </row>
    <row r="4905" spans="1:5">
      <c r="A4905" s="87">
        <v>97372</v>
      </c>
      <c r="B4905" s="78" t="s">
        <v>5229</v>
      </c>
      <c r="C4905" s="87" t="s">
        <v>97</v>
      </c>
      <c r="D4905" s="88">
        <v>0</v>
      </c>
      <c r="E4905" s="126"/>
    </row>
    <row r="4906" spans="1:5">
      <c r="A4906" s="87">
        <v>101875</v>
      </c>
      <c r="B4906" s="78" t="s">
        <v>5230</v>
      </c>
      <c r="C4906" s="87" t="s">
        <v>119</v>
      </c>
      <c r="D4906" s="88">
        <v>378.93</v>
      </c>
      <c r="E4906" s="126">
        <v>0</v>
      </c>
    </row>
    <row r="4907" spans="1:5">
      <c r="A4907" s="87">
        <v>101883</v>
      </c>
      <c r="B4907" s="78" t="s">
        <v>5231</v>
      </c>
      <c r="C4907" s="87" t="s">
        <v>119</v>
      </c>
      <c r="D4907" s="88">
        <v>508.98</v>
      </c>
      <c r="E4907" s="126">
        <v>0</v>
      </c>
    </row>
    <row r="4908" spans="1:5">
      <c r="A4908" s="87">
        <v>101879</v>
      </c>
      <c r="B4908" s="78" t="s">
        <v>5232</v>
      </c>
      <c r="C4908" s="87" t="s">
        <v>119</v>
      </c>
      <c r="D4908" s="88">
        <v>531.03</v>
      </c>
      <c r="E4908" s="126">
        <v>0</v>
      </c>
    </row>
    <row r="4909" spans="1:5">
      <c r="A4909" s="87">
        <v>106021</v>
      </c>
      <c r="B4909" s="78" t="s">
        <v>5233</v>
      </c>
      <c r="C4909" s="87" t="s">
        <v>119</v>
      </c>
      <c r="D4909" s="88">
        <v>0</v>
      </c>
      <c r="E4909" s="126"/>
    </row>
    <row r="4910" spans="1:5">
      <c r="A4910" s="87">
        <v>101880</v>
      </c>
      <c r="B4910" s="78" t="s">
        <v>5234</v>
      </c>
      <c r="C4910" s="87" t="s">
        <v>119</v>
      </c>
      <c r="D4910" s="88">
        <v>618.29999999999995</v>
      </c>
      <c r="E4910" s="126">
        <v>0</v>
      </c>
    </row>
    <row r="4911" spans="1:5">
      <c r="A4911" s="87">
        <v>101882</v>
      </c>
      <c r="B4911" s="78" t="s">
        <v>5235</v>
      </c>
      <c r="C4911" s="87" t="s">
        <v>119</v>
      </c>
      <c r="D4911" s="88">
        <v>1171.52</v>
      </c>
      <c r="E4911" s="126">
        <v>0</v>
      </c>
    </row>
    <row r="4912" spans="1:5">
      <c r="A4912" s="87">
        <v>106022</v>
      </c>
      <c r="B4912" s="78" t="s">
        <v>5236</v>
      </c>
      <c r="C4912" s="87" t="s">
        <v>119</v>
      </c>
      <c r="D4912" s="88">
        <v>0</v>
      </c>
      <c r="E4912" s="126"/>
    </row>
    <row r="4913" spans="1:5">
      <c r="A4913" s="87">
        <v>101881</v>
      </c>
      <c r="B4913" s="78" t="s">
        <v>5237</v>
      </c>
      <c r="C4913" s="87" t="s">
        <v>119</v>
      </c>
      <c r="D4913" s="88">
        <v>851.52</v>
      </c>
      <c r="E4913" s="126">
        <v>0</v>
      </c>
    </row>
    <row r="4914" spans="1:5">
      <c r="A4914" s="87">
        <v>106023</v>
      </c>
      <c r="B4914" s="78" t="s">
        <v>5238</v>
      </c>
      <c r="C4914" s="87" t="s">
        <v>119</v>
      </c>
      <c r="D4914" s="88">
        <v>0</v>
      </c>
      <c r="E4914" s="126"/>
    </row>
    <row r="4915" spans="1:5">
      <c r="A4915" s="87">
        <v>101878</v>
      </c>
      <c r="B4915" s="78" t="s">
        <v>5239</v>
      </c>
      <c r="C4915" s="87" t="s">
        <v>119</v>
      </c>
      <c r="D4915" s="88">
        <v>398.37</v>
      </c>
      <c r="E4915" s="126">
        <v>0</v>
      </c>
    </row>
    <row r="4916" spans="1:5">
      <c r="A4916" s="87">
        <v>106024</v>
      </c>
      <c r="B4916" s="78" t="s">
        <v>5240</v>
      </c>
      <c r="C4916" s="87" t="s">
        <v>119</v>
      </c>
      <c r="D4916" s="88">
        <v>0</v>
      </c>
      <c r="E4916" s="126"/>
    </row>
    <row r="4917" spans="1:5">
      <c r="A4917" s="87">
        <v>106025</v>
      </c>
      <c r="B4917" s="78" t="s">
        <v>5241</v>
      </c>
      <c r="C4917" s="87" t="s">
        <v>119</v>
      </c>
      <c r="D4917" s="88">
        <v>0</v>
      </c>
      <c r="E4917" s="126"/>
    </row>
    <row r="4918" spans="1:5">
      <c r="A4918" s="87">
        <v>106026</v>
      </c>
      <c r="B4918" s="78" t="s">
        <v>5242</v>
      </c>
      <c r="C4918" s="87" t="s">
        <v>119</v>
      </c>
      <c r="D4918" s="88">
        <v>0</v>
      </c>
      <c r="E4918" s="126"/>
    </row>
    <row r="4919" spans="1:5">
      <c r="A4919" s="87">
        <v>101877</v>
      </c>
      <c r="B4919" s="78" t="s">
        <v>5243</v>
      </c>
      <c r="C4919" s="87" t="s">
        <v>119</v>
      </c>
      <c r="D4919" s="88">
        <v>94</v>
      </c>
      <c r="E4919" s="126">
        <v>0</v>
      </c>
    </row>
    <row r="4920" spans="1:5">
      <c r="A4920" s="87">
        <v>101876</v>
      </c>
      <c r="B4920" s="78" t="s">
        <v>5244</v>
      </c>
      <c r="C4920" s="87" t="s">
        <v>119</v>
      </c>
      <c r="D4920" s="88">
        <v>132.97999999999999</v>
      </c>
      <c r="E4920" s="126">
        <v>0</v>
      </c>
    </row>
    <row r="4921" spans="1:5">
      <c r="A4921" s="87">
        <v>101873</v>
      </c>
      <c r="B4921" s="78" t="s">
        <v>5245</v>
      </c>
      <c r="C4921" s="87" t="s">
        <v>119</v>
      </c>
      <c r="D4921" s="88">
        <v>0</v>
      </c>
      <c r="E4921" s="126"/>
    </row>
    <row r="4922" spans="1:5">
      <c r="A4922" s="87">
        <v>101874</v>
      </c>
      <c r="B4922" s="78" t="s">
        <v>5246</v>
      </c>
      <c r="C4922" s="87" t="s">
        <v>119</v>
      </c>
      <c r="D4922" s="88">
        <v>0</v>
      </c>
      <c r="E4922" s="126"/>
    </row>
    <row r="4923" spans="1:5">
      <c r="A4923" s="87">
        <v>101871</v>
      </c>
      <c r="B4923" s="78" t="s">
        <v>5247</v>
      </c>
      <c r="C4923" s="87" t="s">
        <v>119</v>
      </c>
      <c r="D4923" s="88">
        <v>0</v>
      </c>
      <c r="E4923" s="126"/>
    </row>
    <row r="4924" spans="1:5">
      <c r="A4924" s="87">
        <v>101872</v>
      </c>
      <c r="B4924" s="78" t="s">
        <v>131</v>
      </c>
      <c r="C4924" s="87" t="s">
        <v>119</v>
      </c>
      <c r="D4924" s="88">
        <v>0</v>
      </c>
      <c r="E4924" s="126"/>
    </row>
    <row r="4925" spans="1:5">
      <c r="A4925" s="87">
        <v>97360</v>
      </c>
      <c r="B4925" s="78" t="s">
        <v>5248</v>
      </c>
      <c r="C4925" s="87" t="s">
        <v>119</v>
      </c>
      <c r="D4925" s="88">
        <v>9471.81</v>
      </c>
      <c r="E4925" s="126">
        <v>0</v>
      </c>
    </row>
    <row r="4926" spans="1:5">
      <c r="A4926" s="87">
        <v>97361</v>
      </c>
      <c r="B4926" s="78" t="s">
        <v>5249</v>
      </c>
      <c r="C4926" s="87" t="s">
        <v>119</v>
      </c>
      <c r="D4926" s="88">
        <v>12629.09</v>
      </c>
      <c r="E4926" s="126">
        <v>0</v>
      </c>
    </row>
    <row r="4927" spans="1:5">
      <c r="A4927" s="87">
        <v>97359</v>
      </c>
      <c r="B4927" s="78" t="s">
        <v>5250</v>
      </c>
      <c r="C4927" s="87" t="s">
        <v>119</v>
      </c>
      <c r="D4927" s="88">
        <v>4898.59</v>
      </c>
      <c r="E4927" s="126">
        <v>0</v>
      </c>
    </row>
    <row r="4928" spans="1:5">
      <c r="A4928" s="87">
        <v>101946</v>
      </c>
      <c r="B4928" s="78" t="s">
        <v>137</v>
      </c>
      <c r="C4928" s="87" t="s">
        <v>119</v>
      </c>
      <c r="D4928" s="88">
        <v>143.05000000000001</v>
      </c>
      <c r="E4928" s="126">
        <v>0</v>
      </c>
    </row>
    <row r="4929" spans="1:5">
      <c r="A4929" s="87">
        <v>97362</v>
      </c>
      <c r="B4929" s="78" t="s">
        <v>5251</v>
      </c>
      <c r="C4929" s="87" t="s">
        <v>119</v>
      </c>
      <c r="D4929" s="88">
        <v>1495.46</v>
      </c>
      <c r="E4929" s="126">
        <v>0</v>
      </c>
    </row>
    <row r="4930" spans="1:5">
      <c r="A4930" s="87">
        <v>101553</v>
      </c>
      <c r="B4930" s="78" t="s">
        <v>5252</v>
      </c>
      <c r="C4930" s="87" t="s">
        <v>119</v>
      </c>
      <c r="D4930" s="88">
        <v>14.16</v>
      </c>
      <c r="E4930" s="126">
        <v>0.67659999999999998</v>
      </c>
    </row>
    <row r="4931" spans="1:5">
      <c r="A4931" s="87">
        <v>101554</v>
      </c>
      <c r="B4931" s="78" t="s">
        <v>5253</v>
      </c>
      <c r="C4931" s="87" t="s">
        <v>119</v>
      </c>
      <c r="D4931" s="88">
        <v>10.36</v>
      </c>
      <c r="E4931" s="126">
        <v>0.55789999999999995</v>
      </c>
    </row>
    <row r="4932" spans="1:5">
      <c r="A4932" s="87">
        <v>101555</v>
      </c>
      <c r="B4932" s="78" t="s">
        <v>5254</v>
      </c>
      <c r="C4932" s="87" t="s">
        <v>119</v>
      </c>
      <c r="D4932" s="88">
        <v>6.9</v>
      </c>
      <c r="E4932" s="126">
        <v>0.3362</v>
      </c>
    </row>
    <row r="4933" spans="1:5">
      <c r="A4933" s="87">
        <v>101556</v>
      </c>
      <c r="B4933" s="78" t="s">
        <v>5255</v>
      </c>
      <c r="C4933" s="87" t="s">
        <v>119</v>
      </c>
      <c r="D4933" s="88">
        <v>6.35</v>
      </c>
      <c r="E4933" s="126">
        <v>0.2787</v>
      </c>
    </row>
    <row r="4934" spans="1:5">
      <c r="A4934" s="87">
        <v>101537</v>
      </c>
      <c r="B4934" s="78" t="s">
        <v>5256</v>
      </c>
      <c r="C4934" s="87" t="s">
        <v>119</v>
      </c>
      <c r="D4934" s="88">
        <v>115.22</v>
      </c>
      <c r="E4934" s="126">
        <v>0</v>
      </c>
    </row>
    <row r="4935" spans="1:5">
      <c r="A4935" s="87">
        <v>101538</v>
      </c>
      <c r="B4935" s="78" t="s">
        <v>5257</v>
      </c>
      <c r="C4935" s="87" t="s">
        <v>119</v>
      </c>
      <c r="D4935" s="88">
        <v>41.44</v>
      </c>
      <c r="E4935" s="126">
        <v>0.69789999999999996</v>
      </c>
    </row>
    <row r="4936" spans="1:5">
      <c r="A4936" s="87">
        <v>101542</v>
      </c>
      <c r="B4936" s="78" t="s">
        <v>5258</v>
      </c>
      <c r="C4936" s="87" t="s">
        <v>119</v>
      </c>
      <c r="D4936" s="88">
        <v>31.79</v>
      </c>
      <c r="E4936" s="126">
        <v>0.66310000000000002</v>
      </c>
    </row>
    <row r="4937" spans="1:5">
      <c r="A4937" s="87">
        <v>101539</v>
      </c>
      <c r="B4937" s="78" t="s">
        <v>5259</v>
      </c>
      <c r="C4937" s="87" t="s">
        <v>119</v>
      </c>
      <c r="D4937" s="88">
        <v>69.5</v>
      </c>
      <c r="E4937" s="126">
        <v>0.63959999999999995</v>
      </c>
    </row>
    <row r="4938" spans="1:5">
      <c r="A4938" s="87">
        <v>101543</v>
      </c>
      <c r="B4938" s="78" t="s">
        <v>5260</v>
      </c>
      <c r="C4938" s="87" t="s">
        <v>119</v>
      </c>
      <c r="D4938" s="88">
        <v>57.12</v>
      </c>
      <c r="E4938" s="126">
        <v>0.62460000000000004</v>
      </c>
    </row>
    <row r="4939" spans="1:5">
      <c r="A4939" s="87">
        <v>101540</v>
      </c>
      <c r="B4939" s="78" t="s">
        <v>5261</v>
      </c>
      <c r="C4939" s="87" t="s">
        <v>119</v>
      </c>
      <c r="D4939" s="88">
        <v>116.17</v>
      </c>
      <c r="E4939" s="126">
        <v>0.6764</v>
      </c>
    </row>
    <row r="4940" spans="1:5">
      <c r="A4940" s="87">
        <v>101544</v>
      </c>
      <c r="B4940" s="78" t="s">
        <v>5262</v>
      </c>
      <c r="C4940" s="87" t="s">
        <v>119</v>
      </c>
      <c r="D4940" s="88">
        <v>90.84</v>
      </c>
      <c r="E4940" s="126">
        <v>0.64600000000000002</v>
      </c>
    </row>
    <row r="4941" spans="1:5">
      <c r="A4941" s="87">
        <v>101541</v>
      </c>
      <c r="B4941" s="78" t="s">
        <v>5263</v>
      </c>
      <c r="C4941" s="87" t="s">
        <v>119</v>
      </c>
      <c r="D4941" s="88">
        <v>151.74</v>
      </c>
      <c r="E4941" s="126">
        <v>0.66979999999999995</v>
      </c>
    </row>
    <row r="4942" spans="1:5">
      <c r="A4942" s="87">
        <v>101545</v>
      </c>
      <c r="B4942" s="78" t="s">
        <v>5264</v>
      </c>
      <c r="C4942" s="87" t="s">
        <v>119</v>
      </c>
      <c r="D4942" s="88">
        <v>130.87</v>
      </c>
      <c r="E4942" s="126">
        <v>0.67230000000000001</v>
      </c>
    </row>
    <row r="4943" spans="1:5">
      <c r="A4943" s="87">
        <v>106502</v>
      </c>
      <c r="B4943" s="78" t="s">
        <v>5265</v>
      </c>
      <c r="C4943" s="87" t="s">
        <v>97</v>
      </c>
      <c r="D4943" s="88">
        <v>12.01</v>
      </c>
      <c r="E4943" s="126">
        <v>0</v>
      </c>
    </row>
    <row r="4944" spans="1:5">
      <c r="A4944" s="87">
        <v>106503</v>
      </c>
      <c r="B4944" s="78" t="s">
        <v>5266</v>
      </c>
      <c r="C4944" s="87" t="s">
        <v>97</v>
      </c>
      <c r="D4944" s="88">
        <v>7.55</v>
      </c>
      <c r="E4944" s="126">
        <v>0</v>
      </c>
    </row>
    <row r="4945" spans="1:5">
      <c r="A4945" s="87">
        <v>106504</v>
      </c>
      <c r="B4945" s="78" t="s">
        <v>5267</v>
      </c>
      <c r="C4945" s="87" t="s">
        <v>97</v>
      </c>
      <c r="D4945" s="88">
        <v>15.13</v>
      </c>
      <c r="E4945" s="126">
        <v>0</v>
      </c>
    </row>
    <row r="4946" spans="1:5">
      <c r="A4946" s="87">
        <v>106505</v>
      </c>
      <c r="B4946" s="78" t="s">
        <v>5268</v>
      </c>
      <c r="C4946" s="87" t="s">
        <v>97</v>
      </c>
      <c r="D4946" s="88">
        <v>4.87</v>
      </c>
      <c r="E4946" s="126">
        <v>0</v>
      </c>
    </row>
    <row r="4947" spans="1:5">
      <c r="A4947" s="87">
        <v>106526</v>
      </c>
      <c r="B4947" s="78" t="s">
        <v>5269</v>
      </c>
      <c r="C4947" s="87" t="s">
        <v>97</v>
      </c>
      <c r="D4947" s="88">
        <v>0</v>
      </c>
      <c r="E4947" s="126"/>
    </row>
    <row r="4948" spans="1:5">
      <c r="A4948" s="87">
        <v>106506</v>
      </c>
      <c r="B4948" s="78" t="s">
        <v>5270</v>
      </c>
      <c r="C4948" s="87" t="s">
        <v>97</v>
      </c>
      <c r="D4948" s="88">
        <v>9.19</v>
      </c>
      <c r="E4948" s="126">
        <v>0</v>
      </c>
    </row>
    <row r="4949" spans="1:5">
      <c r="A4949" s="87">
        <v>106507</v>
      </c>
      <c r="B4949" s="78" t="s">
        <v>5271</v>
      </c>
      <c r="C4949" s="87" t="s">
        <v>97</v>
      </c>
      <c r="D4949" s="88">
        <v>5.87</v>
      </c>
      <c r="E4949" s="126">
        <v>0</v>
      </c>
    </row>
    <row r="4950" spans="1:5">
      <c r="A4950" s="87">
        <v>106508</v>
      </c>
      <c r="B4950" s="78" t="s">
        <v>5272</v>
      </c>
      <c r="C4950" s="87" t="s">
        <v>97</v>
      </c>
      <c r="D4950" s="88">
        <v>11.6</v>
      </c>
      <c r="E4950" s="126">
        <v>0</v>
      </c>
    </row>
    <row r="4951" spans="1:5">
      <c r="A4951" s="87">
        <v>106509</v>
      </c>
      <c r="B4951" s="78" t="s">
        <v>5273</v>
      </c>
      <c r="C4951" s="87" t="s">
        <v>97</v>
      </c>
      <c r="D4951" s="88">
        <v>3.78</v>
      </c>
      <c r="E4951" s="126">
        <v>0</v>
      </c>
    </row>
    <row r="4952" spans="1:5">
      <c r="A4952" s="87">
        <v>106527</v>
      </c>
      <c r="B4952" s="78" t="s">
        <v>5274</v>
      </c>
      <c r="C4952" s="87" t="s">
        <v>97</v>
      </c>
      <c r="D4952" s="88">
        <v>0</v>
      </c>
      <c r="E4952" s="126"/>
    </row>
    <row r="4953" spans="1:5">
      <c r="A4953" s="87">
        <v>106499</v>
      </c>
      <c r="B4953" s="78" t="s">
        <v>5275</v>
      </c>
      <c r="C4953" s="87" t="s">
        <v>97</v>
      </c>
      <c r="D4953" s="88">
        <v>0</v>
      </c>
      <c r="E4953" s="126"/>
    </row>
    <row r="4954" spans="1:5">
      <c r="A4954" s="87">
        <v>106500</v>
      </c>
      <c r="B4954" s="78" t="s">
        <v>5276</v>
      </c>
      <c r="C4954" s="87" t="s">
        <v>97</v>
      </c>
      <c r="D4954" s="88">
        <v>0</v>
      </c>
      <c r="E4954" s="126"/>
    </row>
    <row r="4955" spans="1:5">
      <c r="A4955" s="87">
        <v>106501</v>
      </c>
      <c r="B4955" s="78" t="s">
        <v>5277</v>
      </c>
      <c r="C4955" s="87" t="s">
        <v>97</v>
      </c>
      <c r="D4955" s="88">
        <v>0</v>
      </c>
      <c r="E4955" s="126"/>
    </row>
    <row r="4956" spans="1:5">
      <c r="A4956" s="87">
        <v>101560</v>
      </c>
      <c r="B4956" s="78" t="s">
        <v>5278</v>
      </c>
      <c r="C4956" s="87" t="s">
        <v>97</v>
      </c>
      <c r="D4956" s="88">
        <v>10.94</v>
      </c>
      <c r="E4956" s="126">
        <v>0</v>
      </c>
    </row>
    <row r="4957" spans="1:5">
      <c r="A4957" s="87">
        <v>101568</v>
      </c>
      <c r="B4957" s="78" t="s">
        <v>5279</v>
      </c>
      <c r="C4957" s="87" t="s">
        <v>97</v>
      </c>
      <c r="D4957" s="88">
        <v>133.31</v>
      </c>
      <c r="E4957" s="126">
        <v>0</v>
      </c>
    </row>
    <row r="4958" spans="1:5">
      <c r="A4958" s="87">
        <v>101561</v>
      </c>
      <c r="B4958" s="78" t="s">
        <v>5280</v>
      </c>
      <c r="C4958" s="87" t="s">
        <v>97</v>
      </c>
      <c r="D4958" s="88">
        <v>17.38</v>
      </c>
      <c r="E4958" s="126">
        <v>0</v>
      </c>
    </row>
    <row r="4959" spans="1:5">
      <c r="A4959" s="87">
        <v>101562</v>
      </c>
      <c r="B4959" s="78" t="s">
        <v>5281</v>
      </c>
      <c r="C4959" s="87" t="s">
        <v>97</v>
      </c>
      <c r="D4959" s="88">
        <v>26.92</v>
      </c>
      <c r="E4959" s="126">
        <v>0</v>
      </c>
    </row>
    <row r="4960" spans="1:5">
      <c r="A4960" s="87">
        <v>101563</v>
      </c>
      <c r="B4960" s="78" t="s">
        <v>5282</v>
      </c>
      <c r="C4960" s="87" t="s">
        <v>97</v>
      </c>
      <c r="D4960" s="88">
        <v>38.01</v>
      </c>
      <c r="E4960" s="126">
        <v>0</v>
      </c>
    </row>
    <row r="4961" spans="1:5">
      <c r="A4961" s="87">
        <v>101564</v>
      </c>
      <c r="B4961" s="78" t="s">
        <v>5283</v>
      </c>
      <c r="C4961" s="87" t="s">
        <v>97</v>
      </c>
      <c r="D4961" s="88">
        <v>56.17</v>
      </c>
      <c r="E4961" s="126">
        <v>0</v>
      </c>
    </row>
    <row r="4962" spans="1:5">
      <c r="A4962" s="87">
        <v>101565</v>
      </c>
      <c r="B4962" s="78" t="s">
        <v>5284</v>
      </c>
      <c r="C4962" s="87" t="s">
        <v>97</v>
      </c>
      <c r="D4962" s="88">
        <v>78.540000000000006</v>
      </c>
      <c r="E4962" s="126">
        <v>0</v>
      </c>
    </row>
    <row r="4963" spans="1:5">
      <c r="A4963" s="87">
        <v>101567</v>
      </c>
      <c r="B4963" s="78" t="s">
        <v>5285</v>
      </c>
      <c r="C4963" s="87" t="s">
        <v>97</v>
      </c>
      <c r="D4963" s="88">
        <v>101.96</v>
      </c>
      <c r="E4963" s="126">
        <v>0</v>
      </c>
    </row>
    <row r="4964" spans="1:5">
      <c r="A4964" s="87">
        <v>106524</v>
      </c>
      <c r="B4964" s="78" t="s">
        <v>5286</v>
      </c>
      <c r="C4964" s="87" t="s">
        <v>97</v>
      </c>
      <c r="D4964" s="88">
        <v>0</v>
      </c>
      <c r="E4964" s="126"/>
    </row>
    <row r="4965" spans="1:5">
      <c r="A4965" s="87">
        <v>106525</v>
      </c>
      <c r="B4965" s="78" t="s">
        <v>5287</v>
      </c>
      <c r="C4965" s="87" t="s">
        <v>119</v>
      </c>
      <c r="D4965" s="88">
        <v>0</v>
      </c>
      <c r="E4965" s="126"/>
    </row>
    <row r="4966" spans="1:5">
      <c r="A4966" s="87">
        <v>101551</v>
      </c>
      <c r="B4966" s="78" t="s">
        <v>5288</v>
      </c>
      <c r="C4966" s="87" t="s">
        <v>119</v>
      </c>
      <c r="D4966" s="88">
        <v>0</v>
      </c>
      <c r="E4966" s="126"/>
    </row>
    <row r="4967" spans="1:5">
      <c r="A4967" s="87">
        <v>101552</v>
      </c>
      <c r="B4967" s="78" t="s">
        <v>5289</v>
      </c>
      <c r="C4967" s="87" t="s">
        <v>119</v>
      </c>
      <c r="D4967" s="88">
        <v>0</v>
      </c>
      <c r="E4967" s="126"/>
    </row>
    <row r="4968" spans="1:5">
      <c r="A4968" s="87">
        <v>101550</v>
      </c>
      <c r="B4968" s="78" t="s">
        <v>5290</v>
      </c>
      <c r="C4968" s="87" t="s">
        <v>119</v>
      </c>
      <c r="D4968" s="88">
        <v>0</v>
      </c>
      <c r="E4968" s="126"/>
    </row>
    <row r="4969" spans="1:5">
      <c r="A4969" s="87">
        <v>101501</v>
      </c>
      <c r="B4969" s="78" t="s">
        <v>5291</v>
      </c>
      <c r="C4969" s="87" t="s">
        <v>119</v>
      </c>
      <c r="D4969" s="88">
        <v>1922.62</v>
      </c>
      <c r="E4969" s="126">
        <v>2.1999999999999999E-2</v>
      </c>
    </row>
    <row r="4970" spans="1:5">
      <c r="A4970" s="87">
        <v>101502</v>
      </c>
      <c r="B4970" s="78" t="s">
        <v>5292</v>
      </c>
      <c r="C4970" s="87" t="s">
        <v>119</v>
      </c>
      <c r="D4970" s="88">
        <v>2083.13</v>
      </c>
      <c r="E4970" s="126">
        <v>2.0299999999999999E-2</v>
      </c>
    </row>
    <row r="4971" spans="1:5">
      <c r="A4971" s="87">
        <v>101503</v>
      </c>
      <c r="B4971" s="78" t="s">
        <v>5293</v>
      </c>
      <c r="C4971" s="87" t="s">
        <v>119</v>
      </c>
      <c r="D4971" s="88">
        <v>2129.08</v>
      </c>
      <c r="E4971" s="126">
        <v>1.9900000000000001E-2</v>
      </c>
    </row>
    <row r="4972" spans="1:5">
      <c r="A4972" s="87">
        <v>101504</v>
      </c>
      <c r="B4972" s="78" t="s">
        <v>5294</v>
      </c>
      <c r="C4972" s="87" t="s">
        <v>119</v>
      </c>
      <c r="D4972" s="88">
        <v>2348.73</v>
      </c>
      <c r="E4972" s="126">
        <v>1.7999999999999999E-2</v>
      </c>
    </row>
    <row r="4973" spans="1:5">
      <c r="A4973" s="87">
        <v>101497</v>
      </c>
      <c r="B4973" s="78" t="s">
        <v>5295</v>
      </c>
      <c r="C4973" s="87" t="s">
        <v>119</v>
      </c>
      <c r="D4973" s="88">
        <v>1927.37</v>
      </c>
      <c r="E4973" s="126">
        <v>2.1999999999999999E-2</v>
      </c>
    </row>
    <row r="4974" spans="1:5">
      <c r="A4974" s="87">
        <v>101498</v>
      </c>
      <c r="B4974" s="78" t="s">
        <v>5296</v>
      </c>
      <c r="C4974" s="87" t="s">
        <v>119</v>
      </c>
      <c r="D4974" s="88">
        <v>2087.88</v>
      </c>
      <c r="E4974" s="126">
        <v>2.0299999999999999E-2</v>
      </c>
    </row>
    <row r="4975" spans="1:5">
      <c r="A4975" s="87">
        <v>101499</v>
      </c>
      <c r="B4975" s="78" t="s">
        <v>5297</v>
      </c>
      <c r="C4975" s="87" t="s">
        <v>119</v>
      </c>
      <c r="D4975" s="88">
        <v>2133.83</v>
      </c>
      <c r="E4975" s="126">
        <v>1.9900000000000001E-2</v>
      </c>
    </row>
    <row r="4976" spans="1:5">
      <c r="A4976" s="87">
        <v>101500</v>
      </c>
      <c r="B4976" s="78" t="s">
        <v>5298</v>
      </c>
      <c r="C4976" s="87" t="s">
        <v>119</v>
      </c>
      <c r="D4976" s="88">
        <v>2353.48</v>
      </c>
      <c r="E4976" s="126">
        <v>1.7999999999999999E-2</v>
      </c>
    </row>
    <row r="4977" spans="1:5">
      <c r="A4977" s="87">
        <v>101493</v>
      </c>
      <c r="B4977" s="78" t="s">
        <v>5299</v>
      </c>
      <c r="C4977" s="87" t="s">
        <v>119</v>
      </c>
      <c r="D4977" s="88">
        <v>1606.78</v>
      </c>
      <c r="E4977" s="126">
        <v>2.64E-2</v>
      </c>
    </row>
    <row r="4978" spans="1:5">
      <c r="A4978" s="87">
        <v>101494</v>
      </c>
      <c r="B4978" s="78" t="s">
        <v>5300</v>
      </c>
      <c r="C4978" s="87" t="s">
        <v>119</v>
      </c>
      <c r="D4978" s="88">
        <v>1712.82</v>
      </c>
      <c r="E4978" s="126">
        <v>2.47E-2</v>
      </c>
    </row>
    <row r="4979" spans="1:5">
      <c r="A4979" s="87">
        <v>101495</v>
      </c>
      <c r="B4979" s="78" t="s">
        <v>5301</v>
      </c>
      <c r="C4979" s="87" t="s">
        <v>119</v>
      </c>
      <c r="D4979" s="88">
        <v>1743.18</v>
      </c>
      <c r="E4979" s="126">
        <v>2.4299999999999999E-2</v>
      </c>
    </row>
    <row r="4980" spans="1:5">
      <c r="A4980" s="87">
        <v>101496</v>
      </c>
      <c r="B4980" s="78" t="s">
        <v>5302</v>
      </c>
      <c r="C4980" s="87" t="s">
        <v>119</v>
      </c>
      <c r="D4980" s="88">
        <v>1899.1</v>
      </c>
      <c r="E4980" s="126">
        <v>2.23E-2</v>
      </c>
    </row>
    <row r="4981" spans="1:5">
      <c r="A4981" s="87">
        <v>101489</v>
      </c>
      <c r="B4981" s="78" t="s">
        <v>5303</v>
      </c>
      <c r="C4981" s="87" t="s">
        <v>119</v>
      </c>
      <c r="D4981" s="88">
        <v>1620.63</v>
      </c>
      <c r="E4981" s="126">
        <v>2.6200000000000001E-2</v>
      </c>
    </row>
    <row r="4982" spans="1:5">
      <c r="A4982" s="87">
        <v>101490</v>
      </c>
      <c r="B4982" s="78" t="s">
        <v>5304</v>
      </c>
      <c r="C4982" s="87" t="s">
        <v>119</v>
      </c>
      <c r="D4982" s="88">
        <v>1726.67</v>
      </c>
      <c r="E4982" s="126">
        <v>2.46E-2</v>
      </c>
    </row>
    <row r="4983" spans="1:5">
      <c r="A4983" s="87">
        <v>101491</v>
      </c>
      <c r="B4983" s="78" t="s">
        <v>5305</v>
      </c>
      <c r="C4983" s="87" t="s">
        <v>119</v>
      </c>
      <c r="D4983" s="88">
        <v>1757.03</v>
      </c>
      <c r="E4983" s="126">
        <v>2.41E-2</v>
      </c>
    </row>
    <row r="4984" spans="1:5">
      <c r="A4984" s="87">
        <v>101492</v>
      </c>
      <c r="B4984" s="78" t="s">
        <v>5306</v>
      </c>
      <c r="C4984" s="87" t="s">
        <v>119</v>
      </c>
      <c r="D4984" s="88">
        <v>1912.95</v>
      </c>
      <c r="E4984" s="126">
        <v>2.2200000000000001E-2</v>
      </c>
    </row>
    <row r="4985" spans="1:5">
      <c r="A4985" s="87">
        <v>101509</v>
      </c>
      <c r="B4985" s="78" t="s">
        <v>5307</v>
      </c>
      <c r="C4985" s="87" t="s">
        <v>119</v>
      </c>
      <c r="D4985" s="88">
        <v>1991.87</v>
      </c>
      <c r="E4985" s="126">
        <v>2.1299999999999999E-2</v>
      </c>
    </row>
    <row r="4986" spans="1:5">
      <c r="A4986" s="87">
        <v>101510</v>
      </c>
      <c r="B4986" s="78" t="s">
        <v>5308</v>
      </c>
      <c r="C4986" s="87" t="s">
        <v>119</v>
      </c>
      <c r="D4986" s="88">
        <v>2205.88</v>
      </c>
      <c r="E4986" s="126">
        <v>1.9199999999999998E-2</v>
      </c>
    </row>
    <row r="4987" spans="1:5">
      <c r="A4987" s="87">
        <v>101511</v>
      </c>
      <c r="B4987" s="78" t="s">
        <v>5309</v>
      </c>
      <c r="C4987" s="87" t="s">
        <v>119</v>
      </c>
      <c r="D4987" s="88">
        <v>2267.15</v>
      </c>
      <c r="E4987" s="126">
        <v>1.8700000000000001E-2</v>
      </c>
    </row>
    <row r="4988" spans="1:5">
      <c r="A4988" s="87">
        <v>101512</v>
      </c>
      <c r="B4988" s="78" t="s">
        <v>5310</v>
      </c>
      <c r="C4988" s="87" t="s">
        <v>119</v>
      </c>
      <c r="D4988" s="88">
        <v>2549.4</v>
      </c>
      <c r="E4988" s="126">
        <v>1.66E-2</v>
      </c>
    </row>
    <row r="4989" spans="1:5">
      <c r="A4989" s="87">
        <v>101505</v>
      </c>
      <c r="B4989" s="78" t="s">
        <v>251</v>
      </c>
      <c r="C4989" s="87" t="s">
        <v>119</v>
      </c>
      <c r="D4989" s="88">
        <v>2046.68</v>
      </c>
      <c r="E4989" s="126">
        <v>2.07E-2</v>
      </c>
    </row>
    <row r="4990" spans="1:5">
      <c r="A4990" s="87">
        <v>101506</v>
      </c>
      <c r="B4990" s="78" t="s">
        <v>5311</v>
      </c>
      <c r="C4990" s="87" t="s">
        <v>119</v>
      </c>
      <c r="D4990" s="88">
        <v>2260.69</v>
      </c>
      <c r="E4990" s="126">
        <v>1.8800000000000001E-2</v>
      </c>
    </row>
    <row r="4991" spans="1:5">
      <c r="A4991" s="87">
        <v>101507</v>
      </c>
      <c r="B4991" s="78" t="s">
        <v>5312</v>
      </c>
      <c r="C4991" s="87" t="s">
        <v>119</v>
      </c>
      <c r="D4991" s="88">
        <v>2321.96</v>
      </c>
      <c r="E4991" s="126">
        <v>1.83E-2</v>
      </c>
    </row>
    <row r="4992" spans="1:5">
      <c r="A4992" s="87">
        <v>101508</v>
      </c>
      <c r="B4992" s="78" t="s">
        <v>5313</v>
      </c>
      <c r="C4992" s="87" t="s">
        <v>119</v>
      </c>
      <c r="D4992" s="88">
        <v>2604.21</v>
      </c>
      <c r="E4992" s="126">
        <v>1.6299999999999999E-2</v>
      </c>
    </row>
    <row r="4993" spans="1:5">
      <c r="A4993" s="87">
        <v>101525</v>
      </c>
      <c r="B4993" s="78" t="s">
        <v>5314</v>
      </c>
      <c r="C4993" s="87" t="s">
        <v>119</v>
      </c>
      <c r="D4993" s="88">
        <v>1192.18</v>
      </c>
      <c r="E4993" s="126">
        <v>3.78E-2</v>
      </c>
    </row>
    <row r="4994" spans="1:5">
      <c r="A4994" s="87">
        <v>101526</v>
      </c>
      <c r="B4994" s="78" t="s">
        <v>5315</v>
      </c>
      <c r="C4994" s="87" t="s">
        <v>119</v>
      </c>
      <c r="D4994" s="88">
        <v>1383.06</v>
      </c>
      <c r="E4994" s="126">
        <v>3.2599999999999997E-2</v>
      </c>
    </row>
    <row r="4995" spans="1:5">
      <c r="A4995" s="87">
        <v>101527</v>
      </c>
      <c r="B4995" s="78" t="s">
        <v>5316</v>
      </c>
      <c r="C4995" s="87" t="s">
        <v>119</v>
      </c>
      <c r="D4995" s="88">
        <v>1437.7</v>
      </c>
      <c r="E4995" s="126">
        <v>3.1300000000000001E-2</v>
      </c>
    </row>
    <row r="4996" spans="1:5">
      <c r="A4996" s="87">
        <v>101528</v>
      </c>
      <c r="B4996" s="78" t="s">
        <v>5317</v>
      </c>
      <c r="C4996" s="87" t="s">
        <v>119</v>
      </c>
      <c r="D4996" s="88">
        <v>1661.05</v>
      </c>
      <c r="E4996" s="126">
        <v>2.7099999999999999E-2</v>
      </c>
    </row>
    <row r="4997" spans="1:5">
      <c r="A4997" s="87">
        <v>101521</v>
      </c>
      <c r="B4997" s="78" t="s">
        <v>5318</v>
      </c>
      <c r="C4997" s="87" t="s">
        <v>119</v>
      </c>
      <c r="D4997" s="88">
        <v>1196.92</v>
      </c>
      <c r="E4997" s="126">
        <v>3.7600000000000001E-2</v>
      </c>
    </row>
    <row r="4998" spans="1:5">
      <c r="A4998" s="87">
        <v>101522</v>
      </c>
      <c r="B4998" s="78" t="s">
        <v>5319</v>
      </c>
      <c r="C4998" s="87" t="s">
        <v>119</v>
      </c>
      <c r="D4998" s="88">
        <v>1387.8</v>
      </c>
      <c r="E4998" s="126">
        <v>3.2500000000000001E-2</v>
      </c>
    </row>
    <row r="4999" spans="1:5">
      <c r="A4999" s="87">
        <v>101523</v>
      </c>
      <c r="B4999" s="78" t="s">
        <v>5320</v>
      </c>
      <c r="C4999" s="87" t="s">
        <v>119</v>
      </c>
      <c r="D4999" s="88">
        <v>1442.44</v>
      </c>
      <c r="E4999" s="126">
        <v>3.1199999999999999E-2</v>
      </c>
    </row>
    <row r="5000" spans="1:5">
      <c r="A5000" s="87">
        <v>101524</v>
      </c>
      <c r="B5000" s="78" t="s">
        <v>5321</v>
      </c>
      <c r="C5000" s="87" t="s">
        <v>119</v>
      </c>
      <c r="D5000" s="88">
        <v>1665.79</v>
      </c>
      <c r="E5000" s="126">
        <v>2.7E-2</v>
      </c>
    </row>
    <row r="5001" spans="1:5">
      <c r="A5001" s="87">
        <v>101517</v>
      </c>
      <c r="B5001" s="78" t="s">
        <v>5322</v>
      </c>
      <c r="C5001" s="87" t="s">
        <v>119</v>
      </c>
      <c r="D5001" s="88">
        <v>860.22</v>
      </c>
      <c r="E5001" s="126">
        <v>5.2400000000000002E-2</v>
      </c>
    </row>
    <row r="5002" spans="1:5">
      <c r="A5002" s="87">
        <v>101518</v>
      </c>
      <c r="B5002" s="78" t="s">
        <v>5323</v>
      </c>
      <c r="C5002" s="87" t="s">
        <v>119</v>
      </c>
      <c r="D5002" s="88">
        <v>987.47</v>
      </c>
      <c r="E5002" s="126">
        <v>4.5600000000000002E-2</v>
      </c>
    </row>
    <row r="5003" spans="1:5">
      <c r="A5003" s="87">
        <v>101519</v>
      </c>
      <c r="B5003" s="78" t="s">
        <v>5324</v>
      </c>
      <c r="C5003" s="87" t="s">
        <v>119</v>
      </c>
      <c r="D5003" s="88">
        <v>1023.9</v>
      </c>
      <c r="E5003" s="126">
        <v>4.3999999999999997E-2</v>
      </c>
    </row>
    <row r="5004" spans="1:5">
      <c r="A5004" s="87">
        <v>101520</v>
      </c>
      <c r="B5004" s="78" t="s">
        <v>5325</v>
      </c>
      <c r="C5004" s="87" t="s">
        <v>119</v>
      </c>
      <c r="D5004" s="88">
        <v>1172.79</v>
      </c>
      <c r="E5004" s="126">
        <v>3.8399999999999997E-2</v>
      </c>
    </row>
    <row r="5005" spans="1:5">
      <c r="A5005" s="87">
        <v>101513</v>
      </c>
      <c r="B5005" s="78" t="s">
        <v>5326</v>
      </c>
      <c r="C5005" s="87" t="s">
        <v>119</v>
      </c>
      <c r="D5005" s="88">
        <v>874.07</v>
      </c>
      <c r="E5005" s="126">
        <v>5.1499999999999997E-2</v>
      </c>
    </row>
    <row r="5006" spans="1:5">
      <c r="A5006" s="87">
        <v>101514</v>
      </c>
      <c r="B5006" s="78" t="s">
        <v>5327</v>
      </c>
      <c r="C5006" s="87" t="s">
        <v>119</v>
      </c>
      <c r="D5006" s="88">
        <v>1001.32</v>
      </c>
      <c r="E5006" s="126">
        <v>4.4999999999999998E-2</v>
      </c>
    </row>
    <row r="5007" spans="1:5">
      <c r="A5007" s="87">
        <v>101515</v>
      </c>
      <c r="B5007" s="78" t="s">
        <v>5328</v>
      </c>
      <c r="C5007" s="87" t="s">
        <v>119</v>
      </c>
      <c r="D5007" s="88">
        <v>1037.75</v>
      </c>
      <c r="E5007" s="126">
        <v>4.3400000000000001E-2</v>
      </c>
    </row>
    <row r="5008" spans="1:5">
      <c r="A5008" s="87">
        <v>101516</v>
      </c>
      <c r="B5008" s="78" t="s">
        <v>5329</v>
      </c>
      <c r="C5008" s="87" t="s">
        <v>119</v>
      </c>
      <c r="D5008" s="88">
        <v>1186.6400000000001</v>
      </c>
      <c r="E5008" s="126">
        <v>3.7999999999999999E-2</v>
      </c>
    </row>
    <row r="5009" spans="1:5">
      <c r="A5009" s="87">
        <v>101533</v>
      </c>
      <c r="B5009" s="78" t="s">
        <v>5330</v>
      </c>
      <c r="C5009" s="87" t="s">
        <v>119</v>
      </c>
      <c r="D5009" s="88">
        <v>1279.24</v>
      </c>
      <c r="E5009" s="126">
        <v>3.5200000000000002E-2</v>
      </c>
    </row>
    <row r="5010" spans="1:5">
      <c r="A5010" s="87">
        <v>101534</v>
      </c>
      <c r="B5010" s="78" t="s">
        <v>5331</v>
      </c>
      <c r="C5010" s="87" t="s">
        <v>119</v>
      </c>
      <c r="D5010" s="88">
        <v>1533.74</v>
      </c>
      <c r="E5010" s="126">
        <v>2.9399999999999999E-2</v>
      </c>
    </row>
    <row r="5011" spans="1:5">
      <c r="A5011" s="87">
        <v>101535</v>
      </c>
      <c r="B5011" s="78" t="s">
        <v>5332</v>
      </c>
      <c r="C5011" s="87" t="s">
        <v>119</v>
      </c>
      <c r="D5011" s="88">
        <v>1606.6</v>
      </c>
      <c r="E5011" s="126">
        <v>2.8000000000000001E-2</v>
      </c>
    </row>
    <row r="5012" spans="1:5">
      <c r="A5012" s="87">
        <v>101536</v>
      </c>
      <c r="B5012" s="78" t="s">
        <v>5333</v>
      </c>
      <c r="C5012" s="87" t="s">
        <v>119</v>
      </c>
      <c r="D5012" s="88">
        <v>1904.39</v>
      </c>
      <c r="E5012" s="126">
        <v>2.3699999999999999E-2</v>
      </c>
    </row>
    <row r="5013" spans="1:5">
      <c r="A5013" s="87">
        <v>101529</v>
      </c>
      <c r="B5013" s="78" t="s">
        <v>5334</v>
      </c>
      <c r="C5013" s="87" t="s">
        <v>119</v>
      </c>
      <c r="D5013" s="88">
        <v>1334.04</v>
      </c>
      <c r="E5013" s="126">
        <v>3.3799999999999997E-2</v>
      </c>
    </row>
    <row r="5014" spans="1:5">
      <c r="A5014" s="87">
        <v>101530</v>
      </c>
      <c r="B5014" s="78" t="s">
        <v>5335</v>
      </c>
      <c r="C5014" s="87" t="s">
        <v>119</v>
      </c>
      <c r="D5014" s="88">
        <v>1588.54</v>
      </c>
      <c r="E5014" s="126">
        <v>2.8400000000000002E-2</v>
      </c>
    </row>
    <row r="5015" spans="1:5">
      <c r="A5015" s="87">
        <v>101531</v>
      </c>
      <c r="B5015" s="78" t="s">
        <v>5336</v>
      </c>
      <c r="C5015" s="87" t="s">
        <v>119</v>
      </c>
      <c r="D5015" s="88">
        <v>1661.4</v>
      </c>
      <c r="E5015" s="126">
        <v>2.7099999999999999E-2</v>
      </c>
    </row>
    <row r="5016" spans="1:5">
      <c r="A5016" s="87">
        <v>101532</v>
      </c>
      <c r="B5016" s="78" t="s">
        <v>5337</v>
      </c>
      <c r="C5016" s="87" t="s">
        <v>119</v>
      </c>
      <c r="D5016" s="88">
        <v>1959.19</v>
      </c>
      <c r="E5016" s="126">
        <v>2.3E-2</v>
      </c>
    </row>
    <row r="5017" spans="1:5">
      <c r="A5017" s="87">
        <v>106510</v>
      </c>
      <c r="B5017" s="78" t="s">
        <v>5338</v>
      </c>
      <c r="C5017" s="87" t="s">
        <v>119</v>
      </c>
      <c r="D5017" s="88">
        <v>0</v>
      </c>
      <c r="E5017" s="126"/>
    </row>
    <row r="5018" spans="1:5">
      <c r="A5018" s="87">
        <v>106514</v>
      </c>
      <c r="B5018" s="78" t="s">
        <v>5339</v>
      </c>
      <c r="C5018" s="87" t="s">
        <v>119</v>
      </c>
      <c r="D5018" s="88">
        <v>0</v>
      </c>
      <c r="E5018" s="126"/>
    </row>
    <row r="5019" spans="1:5">
      <c r="A5019" s="87">
        <v>106511</v>
      </c>
      <c r="B5019" s="78" t="s">
        <v>5340</v>
      </c>
      <c r="C5019" s="87" t="s">
        <v>119</v>
      </c>
      <c r="D5019" s="88">
        <v>0</v>
      </c>
      <c r="E5019" s="126"/>
    </row>
    <row r="5020" spans="1:5">
      <c r="A5020" s="87">
        <v>106515</v>
      </c>
      <c r="B5020" s="78" t="s">
        <v>5341</v>
      </c>
      <c r="C5020" s="87" t="s">
        <v>119</v>
      </c>
      <c r="D5020" s="88">
        <v>0</v>
      </c>
      <c r="E5020" s="126"/>
    </row>
    <row r="5021" spans="1:5">
      <c r="A5021" s="87">
        <v>106512</v>
      </c>
      <c r="B5021" s="78" t="s">
        <v>5342</v>
      </c>
      <c r="C5021" s="87" t="s">
        <v>119</v>
      </c>
      <c r="D5021" s="88">
        <v>0</v>
      </c>
      <c r="E5021" s="126"/>
    </row>
    <row r="5022" spans="1:5">
      <c r="A5022" s="87">
        <v>106516</v>
      </c>
      <c r="B5022" s="78" t="s">
        <v>5343</v>
      </c>
      <c r="C5022" s="87" t="s">
        <v>119</v>
      </c>
      <c r="D5022" s="88">
        <v>0</v>
      </c>
      <c r="E5022" s="126"/>
    </row>
    <row r="5023" spans="1:5">
      <c r="A5023" s="87">
        <v>106513</v>
      </c>
      <c r="B5023" s="78" t="s">
        <v>5344</v>
      </c>
      <c r="C5023" s="87" t="s">
        <v>119</v>
      </c>
      <c r="D5023" s="88">
        <v>0</v>
      </c>
      <c r="E5023" s="126"/>
    </row>
    <row r="5024" spans="1:5">
      <c r="A5024" s="87">
        <v>106517</v>
      </c>
      <c r="B5024" s="78" t="s">
        <v>5345</v>
      </c>
      <c r="C5024" s="87" t="s">
        <v>119</v>
      </c>
      <c r="D5024" s="88">
        <v>0</v>
      </c>
      <c r="E5024" s="126"/>
    </row>
    <row r="5025" spans="1:5">
      <c r="A5025" s="87">
        <v>106518</v>
      </c>
      <c r="B5025" s="78" t="s">
        <v>5346</v>
      </c>
      <c r="C5025" s="87" t="s">
        <v>119</v>
      </c>
      <c r="D5025" s="88">
        <v>0</v>
      </c>
      <c r="E5025" s="126"/>
    </row>
    <row r="5026" spans="1:5">
      <c r="A5026" s="87">
        <v>106519</v>
      </c>
      <c r="B5026" s="78" t="s">
        <v>5347</v>
      </c>
      <c r="C5026" s="87" t="s">
        <v>119</v>
      </c>
      <c r="D5026" s="88">
        <v>0</v>
      </c>
      <c r="E5026" s="126"/>
    </row>
    <row r="5027" spans="1:5">
      <c r="A5027" s="87">
        <v>106520</v>
      </c>
      <c r="B5027" s="78" t="s">
        <v>5348</v>
      </c>
      <c r="C5027" s="87" t="s">
        <v>119</v>
      </c>
      <c r="D5027" s="88">
        <v>0</v>
      </c>
      <c r="E5027" s="126"/>
    </row>
    <row r="5028" spans="1:5">
      <c r="A5028" s="87">
        <v>106521</v>
      </c>
      <c r="B5028" s="78" t="s">
        <v>5349</v>
      </c>
      <c r="C5028" s="87" t="s">
        <v>119</v>
      </c>
      <c r="D5028" s="88">
        <v>0</v>
      </c>
      <c r="E5028" s="126"/>
    </row>
    <row r="5029" spans="1:5">
      <c r="A5029" s="87">
        <v>106522</v>
      </c>
      <c r="B5029" s="78" t="s">
        <v>5350</v>
      </c>
      <c r="C5029" s="87" t="s">
        <v>119</v>
      </c>
      <c r="D5029" s="88">
        <v>0</v>
      </c>
      <c r="E5029" s="126"/>
    </row>
    <row r="5030" spans="1:5">
      <c r="A5030" s="87">
        <v>106523</v>
      </c>
      <c r="B5030" s="78" t="s">
        <v>5351</v>
      </c>
      <c r="C5030" s="87" t="s">
        <v>119</v>
      </c>
      <c r="D5030" s="88">
        <v>0</v>
      </c>
      <c r="E5030" s="126"/>
    </row>
    <row r="5031" spans="1:5">
      <c r="A5031" s="87">
        <v>101549</v>
      </c>
      <c r="B5031" s="78" t="s">
        <v>5352</v>
      </c>
      <c r="C5031" s="87" t="s">
        <v>119</v>
      </c>
      <c r="D5031" s="88">
        <v>24.39</v>
      </c>
      <c r="E5031" s="126">
        <v>0</v>
      </c>
    </row>
    <row r="5032" spans="1:5">
      <c r="A5032" s="87">
        <v>101547</v>
      </c>
      <c r="B5032" s="78" t="s">
        <v>5353</v>
      </c>
      <c r="C5032" s="87" t="s">
        <v>119</v>
      </c>
      <c r="D5032" s="88">
        <v>90.01</v>
      </c>
      <c r="E5032" s="126">
        <v>0.98</v>
      </c>
    </row>
    <row r="5033" spans="1:5">
      <c r="A5033" s="87">
        <v>101546</v>
      </c>
      <c r="B5033" s="78" t="s">
        <v>5354</v>
      </c>
      <c r="C5033" s="87" t="s">
        <v>119</v>
      </c>
      <c r="D5033" s="88">
        <v>28.8</v>
      </c>
      <c r="E5033" s="126">
        <v>0.9375</v>
      </c>
    </row>
    <row r="5034" spans="1:5">
      <c r="A5034" s="87">
        <v>101548</v>
      </c>
      <c r="B5034" s="78" t="s">
        <v>5355</v>
      </c>
      <c r="C5034" s="87" t="s">
        <v>119</v>
      </c>
      <c r="D5034" s="88">
        <v>7.21</v>
      </c>
      <c r="E5034" s="126">
        <v>0.75029999999999997</v>
      </c>
    </row>
    <row r="5035" spans="1:5">
      <c r="A5035" s="87">
        <v>106528</v>
      </c>
      <c r="B5035" s="78" t="s">
        <v>5356</v>
      </c>
      <c r="C5035" s="87" t="s">
        <v>119</v>
      </c>
      <c r="D5035" s="88">
        <v>0</v>
      </c>
      <c r="E5035" s="126"/>
    </row>
    <row r="5036" spans="1:5">
      <c r="A5036" s="87">
        <v>94764</v>
      </c>
      <c r="B5036" s="78" t="s">
        <v>5357</v>
      </c>
      <c r="C5036" s="87" t="s">
        <v>119</v>
      </c>
      <c r="D5036" s="88">
        <v>35.82</v>
      </c>
      <c r="E5036" s="126">
        <v>0.79820000000000002</v>
      </c>
    </row>
    <row r="5037" spans="1:5">
      <c r="A5037" s="87">
        <v>94765</v>
      </c>
      <c r="B5037" s="78" t="s">
        <v>5358</v>
      </c>
      <c r="C5037" s="87" t="s">
        <v>119</v>
      </c>
      <c r="D5037" s="88">
        <v>39.49</v>
      </c>
      <c r="E5037" s="126">
        <v>0.80249999999999999</v>
      </c>
    </row>
    <row r="5038" spans="1:5">
      <c r="A5038" s="87">
        <v>94766</v>
      </c>
      <c r="B5038" s="78" t="s">
        <v>5359</v>
      </c>
      <c r="C5038" s="87" t="s">
        <v>119</v>
      </c>
      <c r="D5038" s="88">
        <v>44.17</v>
      </c>
      <c r="E5038" s="126">
        <v>0.81030000000000002</v>
      </c>
    </row>
    <row r="5039" spans="1:5">
      <c r="A5039" s="87">
        <v>94767</v>
      </c>
      <c r="B5039" s="78" t="s">
        <v>5360</v>
      </c>
      <c r="C5039" s="87" t="s">
        <v>119</v>
      </c>
      <c r="D5039" s="88">
        <v>65.63</v>
      </c>
      <c r="E5039" s="126">
        <v>0.86270000000000002</v>
      </c>
    </row>
    <row r="5040" spans="1:5">
      <c r="A5040" s="87">
        <v>94768</v>
      </c>
      <c r="B5040" s="78" t="s">
        <v>5361</v>
      </c>
      <c r="C5040" s="87" t="s">
        <v>119</v>
      </c>
      <c r="D5040" s="88">
        <v>74.38</v>
      </c>
      <c r="E5040" s="126">
        <v>0.87</v>
      </c>
    </row>
    <row r="5041" spans="1:5">
      <c r="A5041" s="87">
        <v>94769</v>
      </c>
      <c r="B5041" s="78" t="s">
        <v>5362</v>
      </c>
      <c r="C5041" s="87" t="s">
        <v>119</v>
      </c>
      <c r="D5041" s="88">
        <v>99.44</v>
      </c>
      <c r="E5041" s="126">
        <v>0.89319999999999999</v>
      </c>
    </row>
    <row r="5042" spans="1:5">
      <c r="A5042" s="87">
        <v>94783</v>
      </c>
      <c r="B5042" s="78" t="s">
        <v>5363</v>
      </c>
      <c r="C5042" s="87" t="s">
        <v>119</v>
      </c>
      <c r="D5042" s="88">
        <v>17.71</v>
      </c>
      <c r="E5042" s="126">
        <v>0</v>
      </c>
    </row>
    <row r="5043" spans="1:5">
      <c r="A5043" s="87">
        <v>94703</v>
      </c>
      <c r="B5043" s="78" t="s">
        <v>5364</v>
      </c>
      <c r="C5043" s="87" t="s">
        <v>119</v>
      </c>
      <c r="D5043" s="88">
        <v>18.95</v>
      </c>
      <c r="E5043" s="126">
        <v>0</v>
      </c>
    </row>
    <row r="5044" spans="1:5">
      <c r="A5044" s="87">
        <v>94704</v>
      </c>
      <c r="B5044" s="78" t="s">
        <v>5365</v>
      </c>
      <c r="C5044" s="87" t="s">
        <v>119</v>
      </c>
      <c r="D5044" s="88">
        <v>25.28</v>
      </c>
      <c r="E5044" s="126">
        <v>0</v>
      </c>
    </row>
    <row r="5045" spans="1:5">
      <c r="A5045" s="87">
        <v>94705</v>
      </c>
      <c r="B5045" s="78" t="s">
        <v>5366</v>
      </c>
      <c r="C5045" s="87" t="s">
        <v>119</v>
      </c>
      <c r="D5045" s="88">
        <v>34.549999999999997</v>
      </c>
      <c r="E5045" s="126">
        <v>0</v>
      </c>
    </row>
    <row r="5046" spans="1:5">
      <c r="A5046" s="87">
        <v>94706</v>
      </c>
      <c r="B5046" s="78" t="s">
        <v>5367</v>
      </c>
      <c r="C5046" s="87" t="s">
        <v>119</v>
      </c>
      <c r="D5046" s="88">
        <v>33.79</v>
      </c>
      <c r="E5046" s="126">
        <v>0</v>
      </c>
    </row>
    <row r="5047" spans="1:5">
      <c r="A5047" s="87">
        <v>94707</v>
      </c>
      <c r="B5047" s="78" t="s">
        <v>5368</v>
      </c>
      <c r="C5047" s="87" t="s">
        <v>119</v>
      </c>
      <c r="D5047" s="88">
        <v>53.35</v>
      </c>
      <c r="E5047" s="126">
        <v>0</v>
      </c>
    </row>
    <row r="5048" spans="1:5">
      <c r="A5048" s="87">
        <v>94715</v>
      </c>
      <c r="B5048" s="78" t="s">
        <v>5369</v>
      </c>
      <c r="C5048" s="87" t="s">
        <v>119</v>
      </c>
      <c r="D5048" s="88">
        <v>276.22000000000003</v>
      </c>
      <c r="E5048" s="126">
        <v>0</v>
      </c>
    </row>
    <row r="5049" spans="1:5">
      <c r="A5049" s="87">
        <v>94713</v>
      </c>
      <c r="B5049" s="78" t="s">
        <v>5370</v>
      </c>
      <c r="C5049" s="87" t="s">
        <v>119</v>
      </c>
      <c r="D5049" s="88">
        <v>221.33</v>
      </c>
      <c r="E5049" s="126">
        <v>0</v>
      </c>
    </row>
    <row r="5050" spans="1:5">
      <c r="A5050" s="87">
        <v>94714</v>
      </c>
      <c r="B5050" s="78" t="s">
        <v>5371</v>
      </c>
      <c r="C5050" s="87" t="s">
        <v>119</v>
      </c>
      <c r="D5050" s="88">
        <v>310.63</v>
      </c>
      <c r="E5050" s="126">
        <v>0</v>
      </c>
    </row>
    <row r="5051" spans="1:5">
      <c r="A5051" s="87">
        <v>94670</v>
      </c>
      <c r="B5051" s="78" t="s">
        <v>5372</v>
      </c>
      <c r="C5051" s="87" t="s">
        <v>119</v>
      </c>
      <c r="D5051" s="88">
        <v>64.94</v>
      </c>
      <c r="E5051" s="126">
        <v>0</v>
      </c>
    </row>
    <row r="5052" spans="1:5">
      <c r="A5052" s="87">
        <v>94656</v>
      </c>
      <c r="B5052" s="78" t="s">
        <v>5373</v>
      </c>
      <c r="C5052" s="87" t="s">
        <v>119</v>
      </c>
      <c r="D5052" s="88">
        <v>3.32</v>
      </c>
      <c r="E5052" s="126">
        <v>0</v>
      </c>
    </row>
    <row r="5053" spans="1:5">
      <c r="A5053" s="87">
        <v>94658</v>
      </c>
      <c r="B5053" s="78" t="s">
        <v>5374</v>
      </c>
      <c r="C5053" s="87" t="s">
        <v>119</v>
      </c>
      <c r="D5053" s="88">
        <v>4.97</v>
      </c>
      <c r="E5053" s="126">
        <v>0</v>
      </c>
    </row>
    <row r="5054" spans="1:5">
      <c r="A5054" s="87">
        <v>94660</v>
      </c>
      <c r="B5054" s="78" t="s">
        <v>5375</v>
      </c>
      <c r="C5054" s="87" t="s">
        <v>119</v>
      </c>
      <c r="D5054" s="88">
        <v>7.88</v>
      </c>
      <c r="E5054" s="126">
        <v>0</v>
      </c>
    </row>
    <row r="5055" spans="1:5">
      <c r="A5055" s="87">
        <v>94662</v>
      </c>
      <c r="B5055" s="78" t="s">
        <v>5376</v>
      </c>
      <c r="C5055" s="87" t="s">
        <v>119</v>
      </c>
      <c r="D5055" s="88">
        <v>10.37</v>
      </c>
      <c r="E5055" s="126">
        <v>0</v>
      </c>
    </row>
    <row r="5056" spans="1:5">
      <c r="A5056" s="87">
        <v>94664</v>
      </c>
      <c r="B5056" s="78" t="s">
        <v>5377</v>
      </c>
      <c r="C5056" s="87" t="s">
        <v>119</v>
      </c>
      <c r="D5056" s="88">
        <v>18.899999999999999</v>
      </c>
      <c r="E5056" s="126">
        <v>0</v>
      </c>
    </row>
    <row r="5057" spans="1:5">
      <c r="A5057" s="87">
        <v>94666</v>
      </c>
      <c r="B5057" s="78" t="s">
        <v>5378</v>
      </c>
      <c r="C5057" s="87" t="s">
        <v>119</v>
      </c>
      <c r="D5057" s="88">
        <v>30.74</v>
      </c>
      <c r="E5057" s="126">
        <v>0</v>
      </c>
    </row>
    <row r="5058" spans="1:5">
      <c r="A5058" s="87">
        <v>94668</v>
      </c>
      <c r="B5058" s="78" t="s">
        <v>5379</v>
      </c>
      <c r="C5058" s="87" t="s">
        <v>119</v>
      </c>
      <c r="D5058" s="88">
        <v>40.840000000000003</v>
      </c>
      <c r="E5058" s="126">
        <v>0</v>
      </c>
    </row>
    <row r="5059" spans="1:5">
      <c r="A5059" s="87">
        <v>105215</v>
      </c>
      <c r="B5059" s="78" t="s">
        <v>5380</v>
      </c>
      <c r="C5059" s="87" t="s">
        <v>119</v>
      </c>
      <c r="D5059" s="88">
        <v>9.1199999999999992</v>
      </c>
      <c r="E5059" s="126">
        <v>0.44629999999999997</v>
      </c>
    </row>
    <row r="5060" spans="1:5">
      <c r="A5060" s="87">
        <v>105216</v>
      </c>
      <c r="B5060" s="78" t="s">
        <v>5381</v>
      </c>
      <c r="C5060" s="87" t="s">
        <v>119</v>
      </c>
      <c r="D5060" s="88">
        <v>34.31</v>
      </c>
      <c r="E5060" s="126">
        <v>0.81140000000000001</v>
      </c>
    </row>
    <row r="5061" spans="1:5">
      <c r="A5061" s="87">
        <v>105217</v>
      </c>
      <c r="B5061" s="78" t="s">
        <v>5382</v>
      </c>
      <c r="C5061" s="87" t="s">
        <v>119</v>
      </c>
      <c r="D5061" s="88">
        <v>38.65</v>
      </c>
      <c r="E5061" s="126">
        <v>0.82820000000000005</v>
      </c>
    </row>
    <row r="5062" spans="1:5">
      <c r="A5062" s="87">
        <v>105214</v>
      </c>
      <c r="B5062" s="78" t="s">
        <v>5383</v>
      </c>
      <c r="C5062" s="87" t="s">
        <v>119</v>
      </c>
      <c r="D5062" s="88">
        <v>40.39</v>
      </c>
      <c r="E5062" s="126">
        <v>0.78159999999999996</v>
      </c>
    </row>
    <row r="5063" spans="1:5">
      <c r="A5063" s="87">
        <v>105218</v>
      </c>
      <c r="B5063" s="78" t="s">
        <v>5384</v>
      </c>
      <c r="C5063" s="87" t="s">
        <v>119</v>
      </c>
      <c r="D5063" s="88">
        <v>67.06</v>
      </c>
      <c r="E5063" s="126">
        <v>0.85699999999999998</v>
      </c>
    </row>
    <row r="5064" spans="1:5">
      <c r="A5064" s="87">
        <v>105213</v>
      </c>
      <c r="B5064" s="78" t="s">
        <v>5385</v>
      </c>
      <c r="C5064" s="87" t="s">
        <v>119</v>
      </c>
      <c r="D5064" s="88">
        <v>191.69</v>
      </c>
      <c r="E5064" s="126">
        <v>0.89200000000000002</v>
      </c>
    </row>
    <row r="5065" spans="1:5">
      <c r="A5065" s="87">
        <v>105233</v>
      </c>
      <c r="B5065" s="78" t="s">
        <v>5386</v>
      </c>
      <c r="C5065" s="87" t="s">
        <v>119</v>
      </c>
      <c r="D5065" s="88">
        <v>7.52</v>
      </c>
      <c r="E5065" s="126">
        <v>0</v>
      </c>
    </row>
    <row r="5066" spans="1:5">
      <c r="A5066" s="87">
        <v>105234</v>
      </c>
      <c r="B5066" s="78" t="s">
        <v>5387</v>
      </c>
      <c r="C5066" s="87" t="s">
        <v>119</v>
      </c>
      <c r="D5066" s="88">
        <v>9.2100000000000009</v>
      </c>
      <c r="E5066" s="126">
        <v>0</v>
      </c>
    </row>
    <row r="5067" spans="1:5">
      <c r="A5067" s="87">
        <v>105228</v>
      </c>
      <c r="B5067" s="78" t="s">
        <v>5388</v>
      </c>
      <c r="C5067" s="87" t="s">
        <v>119</v>
      </c>
      <c r="D5067" s="88">
        <v>11.11</v>
      </c>
      <c r="E5067" s="126">
        <v>0</v>
      </c>
    </row>
    <row r="5068" spans="1:5">
      <c r="A5068" s="87">
        <v>105138</v>
      </c>
      <c r="B5068" s="78" t="s">
        <v>5389</v>
      </c>
      <c r="C5068" s="87" t="s">
        <v>119</v>
      </c>
      <c r="D5068" s="88">
        <v>16.18</v>
      </c>
      <c r="E5068" s="126">
        <v>0</v>
      </c>
    </row>
    <row r="5069" spans="1:5">
      <c r="A5069" s="87">
        <v>105139</v>
      </c>
      <c r="B5069" s="78" t="s">
        <v>5390</v>
      </c>
      <c r="C5069" s="87" t="s">
        <v>119</v>
      </c>
      <c r="D5069" s="88">
        <v>19</v>
      </c>
      <c r="E5069" s="126">
        <v>0</v>
      </c>
    </row>
    <row r="5070" spans="1:5">
      <c r="A5070" s="87">
        <v>105140</v>
      </c>
      <c r="B5070" s="78" t="s">
        <v>5391</v>
      </c>
      <c r="C5070" s="87" t="s">
        <v>119</v>
      </c>
      <c r="D5070" s="88">
        <v>24.44</v>
      </c>
      <c r="E5070" s="126">
        <v>0</v>
      </c>
    </row>
    <row r="5071" spans="1:5">
      <c r="A5071" s="87">
        <v>105141</v>
      </c>
      <c r="B5071" s="78" t="s">
        <v>5392</v>
      </c>
      <c r="C5071" s="87" t="s">
        <v>119</v>
      </c>
      <c r="D5071" s="88">
        <v>29.09</v>
      </c>
      <c r="E5071" s="126">
        <v>0</v>
      </c>
    </row>
    <row r="5072" spans="1:5">
      <c r="A5072" s="87">
        <v>105172</v>
      </c>
      <c r="B5072" s="78" t="s">
        <v>5393</v>
      </c>
      <c r="C5072" s="87" t="s">
        <v>119</v>
      </c>
      <c r="D5072" s="88">
        <v>87.82</v>
      </c>
      <c r="E5072" s="126">
        <v>0.78210000000000002</v>
      </c>
    </row>
    <row r="5073" spans="1:5">
      <c r="A5073" s="87">
        <v>105169</v>
      </c>
      <c r="B5073" s="78" t="s">
        <v>5394</v>
      </c>
      <c r="C5073" s="87" t="s">
        <v>119</v>
      </c>
      <c r="D5073" s="88">
        <v>87.62</v>
      </c>
      <c r="E5073" s="126">
        <v>0.76580000000000004</v>
      </c>
    </row>
    <row r="5074" spans="1:5">
      <c r="A5074" s="87">
        <v>105230</v>
      </c>
      <c r="B5074" s="78" t="s">
        <v>5395</v>
      </c>
      <c r="C5074" s="87" t="s">
        <v>119</v>
      </c>
      <c r="D5074" s="88">
        <v>8.07</v>
      </c>
      <c r="E5074" s="126">
        <v>0.56630000000000003</v>
      </c>
    </row>
    <row r="5075" spans="1:5">
      <c r="A5075" s="87">
        <v>105231</v>
      </c>
      <c r="B5075" s="78" t="s">
        <v>5396</v>
      </c>
      <c r="C5075" s="87" t="s">
        <v>119</v>
      </c>
      <c r="D5075" s="88">
        <v>9.51</v>
      </c>
      <c r="E5075" s="126">
        <v>0.58460000000000001</v>
      </c>
    </row>
    <row r="5076" spans="1:5">
      <c r="A5076" s="87">
        <v>105232</v>
      </c>
      <c r="B5076" s="78" t="s">
        <v>5397</v>
      </c>
      <c r="C5076" s="87" t="s">
        <v>119</v>
      </c>
      <c r="D5076" s="88">
        <v>18.82</v>
      </c>
      <c r="E5076" s="126">
        <v>0.76780000000000004</v>
      </c>
    </row>
    <row r="5077" spans="1:5">
      <c r="A5077" s="87">
        <v>105229</v>
      </c>
      <c r="B5077" s="78" t="s">
        <v>5398</v>
      </c>
      <c r="C5077" s="87" t="s">
        <v>119</v>
      </c>
      <c r="D5077" s="88">
        <v>30.24</v>
      </c>
      <c r="E5077" s="126">
        <v>0.8337</v>
      </c>
    </row>
    <row r="5078" spans="1:5">
      <c r="A5078" s="87">
        <v>105146</v>
      </c>
      <c r="B5078" s="78" t="s">
        <v>5399</v>
      </c>
      <c r="C5078" s="87" t="s">
        <v>119</v>
      </c>
      <c r="D5078" s="88">
        <v>24.17</v>
      </c>
      <c r="E5078" s="126">
        <v>0.77949999999999997</v>
      </c>
    </row>
    <row r="5079" spans="1:5">
      <c r="A5079" s="87">
        <v>94613</v>
      </c>
      <c r="B5079" s="78" t="s">
        <v>5400</v>
      </c>
      <c r="C5079" s="87" t="s">
        <v>119</v>
      </c>
      <c r="D5079" s="88">
        <v>0</v>
      </c>
      <c r="E5079" s="126"/>
    </row>
    <row r="5080" spans="1:5">
      <c r="A5080" s="87">
        <v>94607</v>
      </c>
      <c r="B5080" s="78" t="s">
        <v>5401</v>
      </c>
      <c r="C5080" s="87" t="s">
        <v>119</v>
      </c>
      <c r="D5080" s="88">
        <v>0</v>
      </c>
      <c r="E5080" s="126"/>
    </row>
    <row r="5081" spans="1:5">
      <c r="A5081" s="87">
        <v>94609</v>
      </c>
      <c r="B5081" s="78" t="s">
        <v>5402</v>
      </c>
      <c r="C5081" s="87" t="s">
        <v>119</v>
      </c>
      <c r="D5081" s="88">
        <v>0</v>
      </c>
      <c r="E5081" s="126"/>
    </row>
    <row r="5082" spans="1:5">
      <c r="A5082" s="87">
        <v>94611</v>
      </c>
      <c r="B5082" s="78" t="s">
        <v>5403</v>
      </c>
      <c r="C5082" s="87" t="s">
        <v>119</v>
      </c>
      <c r="D5082" s="88">
        <v>0</v>
      </c>
      <c r="E5082" s="126"/>
    </row>
    <row r="5083" spans="1:5">
      <c r="A5083" s="87">
        <v>96738</v>
      </c>
      <c r="B5083" s="78" t="s">
        <v>5404</v>
      </c>
      <c r="C5083" s="87" t="s">
        <v>119</v>
      </c>
      <c r="D5083" s="88">
        <v>25.42</v>
      </c>
      <c r="E5083" s="126">
        <v>0.85440000000000005</v>
      </c>
    </row>
    <row r="5084" spans="1:5">
      <c r="A5084" s="87">
        <v>96740</v>
      </c>
      <c r="B5084" s="78" t="s">
        <v>5405</v>
      </c>
      <c r="C5084" s="87" t="s">
        <v>119</v>
      </c>
      <c r="D5084" s="88">
        <v>35.369999999999997</v>
      </c>
      <c r="E5084" s="126">
        <v>0.87839999999999996</v>
      </c>
    </row>
    <row r="5085" spans="1:5">
      <c r="A5085" s="87">
        <v>94738</v>
      </c>
      <c r="B5085" s="78" t="s">
        <v>5406</v>
      </c>
      <c r="C5085" s="87" t="s">
        <v>119</v>
      </c>
      <c r="D5085" s="88">
        <v>1601.49</v>
      </c>
      <c r="E5085" s="126">
        <v>0.98040000000000005</v>
      </c>
    </row>
    <row r="5086" spans="1:5">
      <c r="A5086" s="87">
        <v>94724</v>
      </c>
      <c r="B5086" s="78" t="s">
        <v>5407</v>
      </c>
      <c r="C5086" s="87" t="s">
        <v>119</v>
      </c>
      <c r="D5086" s="88">
        <v>25.31</v>
      </c>
      <c r="E5086" s="126">
        <v>0.87790000000000001</v>
      </c>
    </row>
    <row r="5087" spans="1:5">
      <c r="A5087" s="87">
        <v>94726</v>
      </c>
      <c r="B5087" s="78" t="s">
        <v>5408</v>
      </c>
      <c r="C5087" s="87" t="s">
        <v>119</v>
      </c>
      <c r="D5087" s="88">
        <v>32.61</v>
      </c>
      <c r="E5087" s="126">
        <v>0.87760000000000005</v>
      </c>
    </row>
    <row r="5088" spans="1:5">
      <c r="A5088" s="87">
        <v>94728</v>
      </c>
      <c r="B5088" s="78" t="s">
        <v>5409</v>
      </c>
      <c r="C5088" s="87" t="s">
        <v>119</v>
      </c>
      <c r="D5088" s="88">
        <v>50.91</v>
      </c>
      <c r="E5088" s="126">
        <v>0.89959999999999996</v>
      </c>
    </row>
    <row r="5089" spans="1:5">
      <c r="A5089" s="87">
        <v>94730</v>
      </c>
      <c r="B5089" s="78" t="s">
        <v>5410</v>
      </c>
      <c r="C5089" s="87" t="s">
        <v>119</v>
      </c>
      <c r="D5089" s="88">
        <v>62.43</v>
      </c>
      <c r="E5089" s="126">
        <v>0.89810000000000001</v>
      </c>
    </row>
    <row r="5090" spans="1:5">
      <c r="A5090" s="87">
        <v>94732</v>
      </c>
      <c r="B5090" s="78" t="s">
        <v>5411</v>
      </c>
      <c r="C5090" s="87" t="s">
        <v>119</v>
      </c>
      <c r="D5090" s="88">
        <v>100.14</v>
      </c>
      <c r="E5090" s="126">
        <v>0.91269999999999996</v>
      </c>
    </row>
    <row r="5091" spans="1:5">
      <c r="A5091" s="87">
        <v>94734</v>
      </c>
      <c r="B5091" s="78" t="s">
        <v>5412</v>
      </c>
      <c r="C5091" s="87" t="s">
        <v>119</v>
      </c>
      <c r="D5091" s="88">
        <v>365.58</v>
      </c>
      <c r="E5091" s="126">
        <v>0.96460000000000001</v>
      </c>
    </row>
    <row r="5092" spans="1:5">
      <c r="A5092" s="87">
        <v>94736</v>
      </c>
      <c r="B5092" s="78" t="s">
        <v>5413</v>
      </c>
      <c r="C5092" s="87" t="s">
        <v>119</v>
      </c>
      <c r="D5092" s="88">
        <v>531.53</v>
      </c>
      <c r="E5092" s="126">
        <v>0.96340000000000003</v>
      </c>
    </row>
    <row r="5093" spans="1:5">
      <c r="A5093" s="87">
        <v>94483</v>
      </c>
      <c r="B5093" s="78" t="s">
        <v>5414</v>
      </c>
      <c r="C5093" s="87" t="s">
        <v>119</v>
      </c>
      <c r="D5093" s="88">
        <v>1322.3</v>
      </c>
      <c r="E5093" s="126">
        <v>0.25580000000000003</v>
      </c>
    </row>
    <row r="5094" spans="1:5">
      <c r="A5094" s="87">
        <v>94482</v>
      </c>
      <c r="B5094" s="78" t="s">
        <v>5415</v>
      </c>
      <c r="C5094" s="87" t="s">
        <v>119</v>
      </c>
      <c r="D5094" s="88">
        <v>1589.57</v>
      </c>
      <c r="E5094" s="126">
        <v>0.28460000000000002</v>
      </c>
    </row>
    <row r="5095" spans="1:5">
      <c r="A5095" s="87">
        <v>94481</v>
      </c>
      <c r="B5095" s="78" t="s">
        <v>5416</v>
      </c>
      <c r="C5095" s="87" t="s">
        <v>119</v>
      </c>
      <c r="D5095" s="88">
        <v>2042.73</v>
      </c>
      <c r="E5095" s="126">
        <v>0.32200000000000001</v>
      </c>
    </row>
    <row r="5096" spans="1:5">
      <c r="A5096" s="87">
        <v>94480</v>
      </c>
      <c r="B5096" s="78" t="s">
        <v>5417</v>
      </c>
      <c r="C5096" s="87" t="s">
        <v>119</v>
      </c>
      <c r="D5096" s="88">
        <v>2934.68</v>
      </c>
      <c r="E5096" s="126">
        <v>0.35160000000000002</v>
      </c>
    </row>
    <row r="5097" spans="1:5">
      <c r="A5097" s="87">
        <v>94472</v>
      </c>
      <c r="B5097" s="78" t="s">
        <v>5418</v>
      </c>
      <c r="C5097" s="87" t="s">
        <v>119</v>
      </c>
      <c r="D5097" s="88">
        <v>78.16</v>
      </c>
      <c r="E5097" s="126">
        <v>0.69589999999999996</v>
      </c>
    </row>
    <row r="5098" spans="1:5">
      <c r="A5098" s="87">
        <v>94474</v>
      </c>
      <c r="B5098" s="78" t="s">
        <v>5419</v>
      </c>
      <c r="C5098" s="87" t="s">
        <v>119</v>
      </c>
      <c r="D5098" s="88">
        <v>132.99</v>
      </c>
      <c r="E5098" s="126">
        <v>0.79059999999999997</v>
      </c>
    </row>
    <row r="5099" spans="1:5">
      <c r="A5099" s="87">
        <v>94476</v>
      </c>
      <c r="B5099" s="78" t="s">
        <v>5420</v>
      </c>
      <c r="C5099" s="87" t="s">
        <v>119</v>
      </c>
      <c r="D5099" s="88">
        <v>186.57</v>
      </c>
      <c r="E5099" s="126">
        <v>0.82389999999999997</v>
      </c>
    </row>
    <row r="5100" spans="1:5">
      <c r="A5100" s="87">
        <v>94471</v>
      </c>
      <c r="B5100" s="78" t="s">
        <v>5421</v>
      </c>
      <c r="C5100" s="87" t="s">
        <v>119</v>
      </c>
      <c r="D5100" s="88">
        <v>75.78</v>
      </c>
      <c r="E5100" s="126">
        <v>0.68630000000000002</v>
      </c>
    </row>
    <row r="5101" spans="1:5">
      <c r="A5101" s="87">
        <v>94473</v>
      </c>
      <c r="B5101" s="78" t="s">
        <v>5422</v>
      </c>
      <c r="C5101" s="87" t="s">
        <v>119</v>
      </c>
      <c r="D5101" s="88">
        <v>122.5</v>
      </c>
      <c r="E5101" s="126">
        <v>0.77270000000000005</v>
      </c>
    </row>
    <row r="5102" spans="1:5">
      <c r="A5102" s="87">
        <v>94475</v>
      </c>
      <c r="B5102" s="78" t="s">
        <v>5423</v>
      </c>
      <c r="C5102" s="87" t="s">
        <v>119</v>
      </c>
      <c r="D5102" s="88">
        <v>166.37</v>
      </c>
      <c r="E5102" s="126">
        <v>0.80249999999999999</v>
      </c>
    </row>
    <row r="5103" spans="1:5">
      <c r="A5103" s="87">
        <v>105194</v>
      </c>
      <c r="B5103" s="78" t="s">
        <v>5424</v>
      </c>
      <c r="C5103" s="87" t="s">
        <v>119</v>
      </c>
      <c r="D5103" s="88">
        <v>84.7</v>
      </c>
      <c r="E5103" s="126">
        <v>0.71940000000000004</v>
      </c>
    </row>
    <row r="5104" spans="1:5">
      <c r="A5104" s="87">
        <v>105195</v>
      </c>
      <c r="B5104" s="78" t="s">
        <v>5425</v>
      </c>
      <c r="C5104" s="87" t="s">
        <v>119</v>
      </c>
      <c r="D5104" s="88">
        <v>220.61</v>
      </c>
      <c r="E5104" s="126">
        <v>0.85099999999999998</v>
      </c>
    </row>
    <row r="5105" spans="1:5">
      <c r="A5105" s="87">
        <v>105178</v>
      </c>
      <c r="B5105" s="78" t="s">
        <v>5426</v>
      </c>
      <c r="C5105" s="87" t="s">
        <v>119</v>
      </c>
      <c r="D5105" s="88">
        <v>138.15</v>
      </c>
      <c r="E5105" s="126">
        <v>0.81320000000000003</v>
      </c>
    </row>
    <row r="5106" spans="1:5">
      <c r="A5106" s="87">
        <v>94620</v>
      </c>
      <c r="B5106" s="78" t="s">
        <v>5427</v>
      </c>
      <c r="C5106" s="87" t="s">
        <v>119</v>
      </c>
      <c r="D5106" s="88">
        <v>889.95</v>
      </c>
      <c r="E5106" s="126">
        <v>0.95979999999999999</v>
      </c>
    </row>
    <row r="5107" spans="1:5">
      <c r="A5107" s="87">
        <v>94614</v>
      </c>
      <c r="B5107" s="78" t="s">
        <v>5428</v>
      </c>
      <c r="C5107" s="87" t="s">
        <v>119</v>
      </c>
      <c r="D5107" s="88">
        <v>139.83000000000001</v>
      </c>
      <c r="E5107" s="126">
        <v>0.78320000000000001</v>
      </c>
    </row>
    <row r="5108" spans="1:5">
      <c r="A5108" s="87">
        <v>94616</v>
      </c>
      <c r="B5108" s="78" t="s">
        <v>5429</v>
      </c>
      <c r="C5108" s="87" t="s">
        <v>119</v>
      </c>
      <c r="D5108" s="88">
        <v>395.66</v>
      </c>
      <c r="E5108" s="126">
        <v>0.92010000000000003</v>
      </c>
    </row>
    <row r="5109" spans="1:5">
      <c r="A5109" s="87">
        <v>94618</v>
      </c>
      <c r="B5109" s="78" t="s">
        <v>5430</v>
      </c>
      <c r="C5109" s="87" t="s">
        <v>119</v>
      </c>
      <c r="D5109" s="88">
        <v>384.41</v>
      </c>
      <c r="E5109" s="126">
        <v>0.91410000000000002</v>
      </c>
    </row>
    <row r="5110" spans="1:5">
      <c r="A5110" s="87">
        <v>105193</v>
      </c>
      <c r="B5110" s="78" t="s">
        <v>5431</v>
      </c>
      <c r="C5110" s="87" t="s">
        <v>119</v>
      </c>
      <c r="D5110" s="88">
        <v>151.29</v>
      </c>
      <c r="E5110" s="126">
        <v>0.81589999999999996</v>
      </c>
    </row>
    <row r="5111" spans="1:5">
      <c r="A5111" s="87">
        <v>105197</v>
      </c>
      <c r="B5111" s="78" t="s">
        <v>5432</v>
      </c>
      <c r="C5111" s="87" t="s">
        <v>119</v>
      </c>
      <c r="D5111" s="88">
        <v>162.26</v>
      </c>
      <c r="E5111" s="126">
        <v>0.85350000000000004</v>
      </c>
    </row>
    <row r="5112" spans="1:5">
      <c r="A5112" s="87">
        <v>105196</v>
      </c>
      <c r="B5112" s="78" t="s">
        <v>5433</v>
      </c>
      <c r="C5112" s="87" t="s">
        <v>119</v>
      </c>
      <c r="D5112" s="88">
        <v>236.49</v>
      </c>
      <c r="E5112" s="126">
        <v>0.88219999999999998</v>
      </c>
    </row>
    <row r="5113" spans="1:5">
      <c r="A5113" s="87">
        <v>105198</v>
      </c>
      <c r="B5113" s="78" t="s">
        <v>5434</v>
      </c>
      <c r="C5113" s="87" t="s">
        <v>119</v>
      </c>
      <c r="D5113" s="88">
        <v>336.29</v>
      </c>
      <c r="E5113" s="126">
        <v>0.90229999999999999</v>
      </c>
    </row>
    <row r="5114" spans="1:5">
      <c r="A5114" s="87">
        <v>105200</v>
      </c>
      <c r="B5114" s="78" t="s">
        <v>5435</v>
      </c>
      <c r="C5114" s="87" t="s">
        <v>119</v>
      </c>
      <c r="D5114" s="88">
        <v>127.36</v>
      </c>
      <c r="E5114" s="126">
        <v>0.81340000000000001</v>
      </c>
    </row>
    <row r="5115" spans="1:5">
      <c r="A5115" s="87">
        <v>105199</v>
      </c>
      <c r="B5115" s="78" t="s">
        <v>5436</v>
      </c>
      <c r="C5115" s="87" t="s">
        <v>119</v>
      </c>
      <c r="D5115" s="88">
        <v>214.61</v>
      </c>
      <c r="E5115" s="126">
        <v>0.87019999999999997</v>
      </c>
    </row>
    <row r="5116" spans="1:5">
      <c r="A5116" s="87">
        <v>105201</v>
      </c>
      <c r="B5116" s="78" t="s">
        <v>5437</v>
      </c>
      <c r="C5116" s="87" t="s">
        <v>119</v>
      </c>
      <c r="D5116" s="88">
        <v>294.35000000000002</v>
      </c>
      <c r="E5116" s="126">
        <v>0.88839999999999997</v>
      </c>
    </row>
    <row r="5117" spans="1:5">
      <c r="A5117" s="87">
        <v>94755</v>
      </c>
      <c r="B5117" s="78" t="s">
        <v>5438</v>
      </c>
      <c r="C5117" s="87" t="s">
        <v>119</v>
      </c>
      <c r="D5117" s="88">
        <v>0</v>
      </c>
      <c r="E5117" s="126"/>
    </row>
    <row r="5118" spans="1:5">
      <c r="A5118" s="87">
        <v>94741</v>
      </c>
      <c r="B5118" s="78" t="s">
        <v>5439</v>
      </c>
      <c r="C5118" s="87" t="s">
        <v>119</v>
      </c>
      <c r="D5118" s="88">
        <v>12.42</v>
      </c>
      <c r="E5118" s="126">
        <v>0.57969999999999999</v>
      </c>
    </row>
    <row r="5119" spans="1:5">
      <c r="A5119" s="87">
        <v>94743</v>
      </c>
      <c r="B5119" s="78" t="s">
        <v>5440</v>
      </c>
      <c r="C5119" s="87" t="s">
        <v>119</v>
      </c>
      <c r="D5119" s="88">
        <v>20.28</v>
      </c>
      <c r="E5119" s="126">
        <v>0.66669999999999996</v>
      </c>
    </row>
    <row r="5120" spans="1:5">
      <c r="A5120" s="87">
        <v>94745</v>
      </c>
      <c r="B5120" s="78" t="s">
        <v>5441</v>
      </c>
      <c r="C5120" s="87" t="s">
        <v>119</v>
      </c>
      <c r="D5120" s="88">
        <v>0</v>
      </c>
      <c r="E5120" s="126"/>
    </row>
    <row r="5121" spans="1:5">
      <c r="A5121" s="87">
        <v>94747</v>
      </c>
      <c r="B5121" s="78" t="s">
        <v>5442</v>
      </c>
      <c r="C5121" s="87" t="s">
        <v>119</v>
      </c>
      <c r="D5121" s="88">
        <v>0</v>
      </c>
      <c r="E5121" s="126"/>
    </row>
    <row r="5122" spans="1:5">
      <c r="A5122" s="87">
        <v>94749</v>
      </c>
      <c r="B5122" s="78" t="s">
        <v>5443</v>
      </c>
      <c r="C5122" s="87" t="s">
        <v>119</v>
      </c>
      <c r="D5122" s="88">
        <v>0</v>
      </c>
      <c r="E5122" s="126"/>
    </row>
    <row r="5123" spans="1:5">
      <c r="A5123" s="87">
        <v>94751</v>
      </c>
      <c r="B5123" s="78" t="s">
        <v>5444</v>
      </c>
      <c r="C5123" s="87" t="s">
        <v>119</v>
      </c>
      <c r="D5123" s="88">
        <v>0</v>
      </c>
      <c r="E5123" s="126"/>
    </row>
    <row r="5124" spans="1:5">
      <c r="A5124" s="87">
        <v>94753</v>
      </c>
      <c r="B5124" s="78" t="s">
        <v>5445</v>
      </c>
      <c r="C5124" s="87" t="s">
        <v>119</v>
      </c>
      <c r="D5124" s="88">
        <v>0</v>
      </c>
      <c r="E5124" s="126"/>
    </row>
    <row r="5125" spans="1:5">
      <c r="A5125" s="87">
        <v>105209</v>
      </c>
      <c r="B5125" s="78" t="s">
        <v>5446</v>
      </c>
      <c r="C5125" s="87" t="s">
        <v>119</v>
      </c>
      <c r="D5125" s="88">
        <v>157.04</v>
      </c>
      <c r="E5125" s="126">
        <v>0.84860000000000002</v>
      </c>
    </row>
    <row r="5126" spans="1:5">
      <c r="A5126" s="87">
        <v>105208</v>
      </c>
      <c r="B5126" s="78" t="s">
        <v>5447</v>
      </c>
      <c r="C5126" s="87" t="s">
        <v>119</v>
      </c>
      <c r="D5126" s="88">
        <v>325.68</v>
      </c>
      <c r="E5126" s="126">
        <v>0.91449999999999998</v>
      </c>
    </row>
    <row r="5127" spans="1:5">
      <c r="A5127" s="87">
        <v>105210</v>
      </c>
      <c r="B5127" s="78" t="s">
        <v>5448</v>
      </c>
      <c r="C5127" s="87" t="s">
        <v>119</v>
      </c>
      <c r="D5127" s="88">
        <v>420.76</v>
      </c>
      <c r="E5127" s="126">
        <v>0.92190000000000005</v>
      </c>
    </row>
    <row r="5128" spans="1:5">
      <c r="A5128" s="87">
        <v>105203</v>
      </c>
      <c r="B5128" s="78" t="s">
        <v>5449</v>
      </c>
      <c r="C5128" s="87" t="s">
        <v>119</v>
      </c>
      <c r="D5128" s="88">
        <v>161.54</v>
      </c>
      <c r="E5128" s="126">
        <v>0.85289999999999999</v>
      </c>
    </row>
    <row r="5129" spans="1:5">
      <c r="A5129" s="87">
        <v>105202</v>
      </c>
      <c r="B5129" s="78" t="s">
        <v>5450</v>
      </c>
      <c r="C5129" s="87" t="s">
        <v>119</v>
      </c>
      <c r="D5129" s="88">
        <v>266.93</v>
      </c>
      <c r="E5129" s="126">
        <v>0.89570000000000005</v>
      </c>
    </row>
    <row r="5130" spans="1:5">
      <c r="A5130" s="87">
        <v>105204</v>
      </c>
      <c r="B5130" s="78" t="s">
        <v>5451</v>
      </c>
      <c r="C5130" s="87" t="s">
        <v>119</v>
      </c>
      <c r="D5130" s="88">
        <v>355.58</v>
      </c>
      <c r="E5130" s="126">
        <v>0.90759999999999996</v>
      </c>
    </row>
    <row r="5131" spans="1:5">
      <c r="A5131" s="87">
        <v>105206</v>
      </c>
      <c r="B5131" s="78" t="s">
        <v>5452</v>
      </c>
      <c r="C5131" s="87" t="s">
        <v>119</v>
      </c>
      <c r="D5131" s="88">
        <v>153.79</v>
      </c>
      <c r="E5131" s="126">
        <v>0.84540000000000004</v>
      </c>
    </row>
    <row r="5132" spans="1:5">
      <c r="A5132" s="87">
        <v>105205</v>
      </c>
      <c r="B5132" s="78" t="s">
        <v>5453</v>
      </c>
      <c r="C5132" s="87" t="s">
        <v>119</v>
      </c>
      <c r="D5132" s="88">
        <v>246.29</v>
      </c>
      <c r="E5132" s="126">
        <v>0.88690000000000002</v>
      </c>
    </row>
    <row r="5133" spans="1:5">
      <c r="A5133" s="87">
        <v>105207</v>
      </c>
      <c r="B5133" s="78" t="s">
        <v>5454</v>
      </c>
      <c r="C5133" s="87" t="s">
        <v>119</v>
      </c>
      <c r="D5133" s="88">
        <v>345.26</v>
      </c>
      <c r="E5133" s="126">
        <v>0.90480000000000005</v>
      </c>
    </row>
    <row r="5134" spans="1:5">
      <c r="A5134" s="87">
        <v>94687</v>
      </c>
      <c r="B5134" s="78" t="s">
        <v>5455</v>
      </c>
      <c r="C5134" s="87" t="s">
        <v>119</v>
      </c>
      <c r="D5134" s="88">
        <v>213.27</v>
      </c>
      <c r="E5134" s="126">
        <v>0</v>
      </c>
    </row>
    <row r="5135" spans="1:5">
      <c r="A5135" s="87">
        <v>94673</v>
      </c>
      <c r="B5135" s="78" t="s">
        <v>5456</v>
      </c>
      <c r="C5135" s="87" t="s">
        <v>119</v>
      </c>
      <c r="D5135" s="88">
        <v>6.76</v>
      </c>
      <c r="E5135" s="126">
        <v>0</v>
      </c>
    </row>
    <row r="5136" spans="1:5">
      <c r="A5136" s="87">
        <v>94675</v>
      </c>
      <c r="B5136" s="78" t="s">
        <v>5457</v>
      </c>
      <c r="C5136" s="87" t="s">
        <v>119</v>
      </c>
      <c r="D5136" s="88">
        <v>11.32</v>
      </c>
      <c r="E5136" s="126">
        <v>0</v>
      </c>
    </row>
    <row r="5137" spans="1:5">
      <c r="A5137" s="87">
        <v>94677</v>
      </c>
      <c r="B5137" s="78" t="s">
        <v>5458</v>
      </c>
      <c r="C5137" s="87" t="s">
        <v>119</v>
      </c>
      <c r="D5137" s="88">
        <v>18.32</v>
      </c>
      <c r="E5137" s="126">
        <v>0</v>
      </c>
    </row>
    <row r="5138" spans="1:5">
      <c r="A5138" s="87">
        <v>94679</v>
      </c>
      <c r="B5138" s="78" t="s">
        <v>5459</v>
      </c>
      <c r="C5138" s="87" t="s">
        <v>119</v>
      </c>
      <c r="D5138" s="88">
        <v>22.17</v>
      </c>
      <c r="E5138" s="126">
        <v>0</v>
      </c>
    </row>
    <row r="5139" spans="1:5">
      <c r="A5139" s="87">
        <v>94681</v>
      </c>
      <c r="B5139" s="78" t="s">
        <v>5460</v>
      </c>
      <c r="C5139" s="87" t="s">
        <v>119</v>
      </c>
      <c r="D5139" s="88">
        <v>45.69</v>
      </c>
      <c r="E5139" s="126">
        <v>0</v>
      </c>
    </row>
    <row r="5140" spans="1:5">
      <c r="A5140" s="87">
        <v>94683</v>
      </c>
      <c r="B5140" s="78" t="s">
        <v>5461</v>
      </c>
      <c r="C5140" s="87" t="s">
        <v>119</v>
      </c>
      <c r="D5140" s="88">
        <v>69.45</v>
      </c>
      <c r="E5140" s="126">
        <v>0</v>
      </c>
    </row>
    <row r="5141" spans="1:5">
      <c r="A5141" s="87">
        <v>94685</v>
      </c>
      <c r="B5141" s="78" t="s">
        <v>5462</v>
      </c>
      <c r="C5141" s="87" t="s">
        <v>119</v>
      </c>
      <c r="D5141" s="88">
        <v>88.44</v>
      </c>
      <c r="E5141" s="126">
        <v>0</v>
      </c>
    </row>
    <row r="5142" spans="1:5">
      <c r="A5142" s="87">
        <v>94621</v>
      </c>
      <c r="B5142" s="78" t="s">
        <v>5463</v>
      </c>
      <c r="C5142" s="87" t="s">
        <v>119</v>
      </c>
      <c r="D5142" s="88">
        <v>0</v>
      </c>
      <c r="E5142" s="126"/>
    </row>
    <row r="5143" spans="1:5">
      <c r="A5143" s="87">
        <v>94615</v>
      </c>
      <c r="B5143" s="78" t="s">
        <v>5464</v>
      </c>
      <c r="C5143" s="87" t="s">
        <v>119</v>
      </c>
      <c r="D5143" s="88">
        <v>159.05000000000001</v>
      </c>
      <c r="E5143" s="126">
        <v>0.80940000000000001</v>
      </c>
    </row>
    <row r="5144" spans="1:5">
      <c r="A5144" s="87">
        <v>94617</v>
      </c>
      <c r="B5144" s="78" t="s">
        <v>5465</v>
      </c>
      <c r="C5144" s="87" t="s">
        <v>119</v>
      </c>
      <c r="D5144" s="88">
        <v>328.83</v>
      </c>
      <c r="E5144" s="126">
        <v>0.90380000000000005</v>
      </c>
    </row>
    <row r="5145" spans="1:5">
      <c r="A5145" s="87">
        <v>94619</v>
      </c>
      <c r="B5145" s="78" t="s">
        <v>5466</v>
      </c>
      <c r="C5145" s="87" t="s">
        <v>119</v>
      </c>
      <c r="D5145" s="88">
        <v>0</v>
      </c>
      <c r="E5145" s="126"/>
    </row>
    <row r="5146" spans="1:5">
      <c r="A5146" s="87">
        <v>105147</v>
      </c>
      <c r="B5146" s="78" t="s">
        <v>5467</v>
      </c>
      <c r="C5146" s="87" t="s">
        <v>119</v>
      </c>
      <c r="D5146" s="88">
        <v>16.55</v>
      </c>
      <c r="E5146" s="126">
        <v>0.69730000000000003</v>
      </c>
    </row>
    <row r="5147" spans="1:5">
      <c r="A5147" s="87">
        <v>105148</v>
      </c>
      <c r="B5147" s="78" t="s">
        <v>5468</v>
      </c>
      <c r="C5147" s="87" t="s">
        <v>119</v>
      </c>
      <c r="D5147" s="88">
        <v>24.05</v>
      </c>
      <c r="E5147" s="126">
        <v>0.77129999999999999</v>
      </c>
    </row>
    <row r="5148" spans="1:5">
      <c r="A5148" s="87">
        <v>105154</v>
      </c>
      <c r="B5148" s="78" t="s">
        <v>5469</v>
      </c>
      <c r="C5148" s="87" t="s">
        <v>119</v>
      </c>
      <c r="D5148" s="88">
        <v>6.24</v>
      </c>
      <c r="E5148" s="126">
        <v>0</v>
      </c>
    </row>
    <row r="5149" spans="1:5">
      <c r="A5149" s="87">
        <v>105155</v>
      </c>
      <c r="B5149" s="78" t="s">
        <v>5470</v>
      </c>
      <c r="C5149" s="87" t="s">
        <v>119</v>
      </c>
      <c r="D5149" s="88">
        <v>9.41</v>
      </c>
      <c r="E5149" s="126">
        <v>0</v>
      </c>
    </row>
    <row r="5150" spans="1:5">
      <c r="A5150" s="87">
        <v>105156</v>
      </c>
      <c r="B5150" s="78" t="s">
        <v>5471</v>
      </c>
      <c r="C5150" s="87" t="s">
        <v>119</v>
      </c>
      <c r="D5150" s="88">
        <v>11.98</v>
      </c>
      <c r="E5150" s="126">
        <v>0</v>
      </c>
    </row>
    <row r="5151" spans="1:5">
      <c r="A5151" s="87">
        <v>105157</v>
      </c>
      <c r="B5151" s="78" t="s">
        <v>5472</v>
      </c>
      <c r="C5151" s="87" t="s">
        <v>119</v>
      </c>
      <c r="D5151" s="88">
        <v>18.55</v>
      </c>
      <c r="E5151" s="126">
        <v>0</v>
      </c>
    </row>
    <row r="5152" spans="1:5">
      <c r="A5152" s="87">
        <v>105158</v>
      </c>
      <c r="B5152" s="78" t="s">
        <v>5473</v>
      </c>
      <c r="C5152" s="87" t="s">
        <v>119</v>
      </c>
      <c r="D5152" s="88">
        <v>27.32</v>
      </c>
      <c r="E5152" s="126">
        <v>0</v>
      </c>
    </row>
    <row r="5153" spans="1:5">
      <c r="A5153" s="87">
        <v>105159</v>
      </c>
      <c r="B5153" s="78" t="s">
        <v>5474</v>
      </c>
      <c r="C5153" s="87" t="s">
        <v>119</v>
      </c>
      <c r="D5153" s="88">
        <v>48.89</v>
      </c>
      <c r="E5153" s="126">
        <v>0</v>
      </c>
    </row>
    <row r="5154" spans="1:5">
      <c r="A5154" s="87">
        <v>105160</v>
      </c>
      <c r="B5154" s="78" t="s">
        <v>5475</v>
      </c>
      <c r="C5154" s="87" t="s">
        <v>119</v>
      </c>
      <c r="D5154" s="88">
        <v>60.3</v>
      </c>
      <c r="E5154" s="126">
        <v>0</v>
      </c>
    </row>
    <row r="5155" spans="1:5">
      <c r="A5155" s="87">
        <v>94634</v>
      </c>
      <c r="B5155" s="78" t="s">
        <v>5476</v>
      </c>
      <c r="C5155" s="87" t="s">
        <v>119</v>
      </c>
      <c r="D5155" s="88">
        <v>0</v>
      </c>
      <c r="E5155" s="126"/>
    </row>
    <row r="5156" spans="1:5">
      <c r="A5156" s="87">
        <v>94631</v>
      </c>
      <c r="B5156" s="78" t="s">
        <v>5477</v>
      </c>
      <c r="C5156" s="87" t="s">
        <v>119</v>
      </c>
      <c r="D5156" s="88">
        <v>0</v>
      </c>
      <c r="E5156" s="126"/>
    </row>
    <row r="5157" spans="1:5">
      <c r="A5157" s="87">
        <v>94632</v>
      </c>
      <c r="B5157" s="78" t="s">
        <v>5478</v>
      </c>
      <c r="C5157" s="87" t="s">
        <v>119</v>
      </c>
      <c r="D5157" s="88">
        <v>0</v>
      </c>
      <c r="E5157" s="126"/>
    </row>
    <row r="5158" spans="1:5">
      <c r="A5158" s="87">
        <v>94633</v>
      </c>
      <c r="B5158" s="78" t="s">
        <v>5479</v>
      </c>
      <c r="C5158" s="87" t="s">
        <v>119</v>
      </c>
      <c r="D5158" s="88">
        <v>0</v>
      </c>
      <c r="E5158" s="126"/>
    </row>
    <row r="5159" spans="1:5">
      <c r="A5159" s="87">
        <v>94672</v>
      </c>
      <c r="B5159" s="78" t="s">
        <v>5480</v>
      </c>
      <c r="C5159" s="87" t="s">
        <v>119</v>
      </c>
      <c r="D5159" s="88">
        <v>5.75</v>
      </c>
      <c r="E5159" s="126">
        <v>0</v>
      </c>
    </row>
    <row r="5160" spans="1:5">
      <c r="A5160" s="87">
        <v>94754</v>
      </c>
      <c r="B5160" s="78" t="s">
        <v>5481</v>
      </c>
      <c r="C5160" s="87" t="s">
        <v>119</v>
      </c>
      <c r="D5160" s="88">
        <v>278.17</v>
      </c>
      <c r="E5160" s="126">
        <v>0.81259999999999999</v>
      </c>
    </row>
    <row r="5161" spans="1:5">
      <c r="A5161" s="87">
        <v>94740</v>
      </c>
      <c r="B5161" s="78" t="s">
        <v>5482</v>
      </c>
      <c r="C5161" s="87" t="s">
        <v>119</v>
      </c>
      <c r="D5161" s="88">
        <v>9.5399999999999991</v>
      </c>
      <c r="E5161" s="126">
        <v>0.45279999999999998</v>
      </c>
    </row>
    <row r="5162" spans="1:5">
      <c r="A5162" s="87">
        <v>94742</v>
      </c>
      <c r="B5162" s="78" t="s">
        <v>5483</v>
      </c>
      <c r="C5162" s="87" t="s">
        <v>119</v>
      </c>
      <c r="D5162" s="88">
        <v>15.96</v>
      </c>
      <c r="E5162" s="126">
        <v>0.57640000000000002</v>
      </c>
    </row>
    <row r="5163" spans="1:5">
      <c r="A5163" s="87">
        <v>94744</v>
      </c>
      <c r="B5163" s="78" t="s">
        <v>5484</v>
      </c>
      <c r="C5163" s="87" t="s">
        <v>119</v>
      </c>
      <c r="D5163" s="88">
        <v>25.26</v>
      </c>
      <c r="E5163" s="126">
        <v>0.65869999999999995</v>
      </c>
    </row>
    <row r="5164" spans="1:5">
      <c r="A5164" s="87">
        <v>94746</v>
      </c>
      <c r="B5164" s="78" t="s">
        <v>5485</v>
      </c>
      <c r="C5164" s="87" t="s">
        <v>119</v>
      </c>
      <c r="D5164" s="88">
        <v>36.299999999999997</v>
      </c>
      <c r="E5164" s="126">
        <v>0.70550000000000002</v>
      </c>
    </row>
    <row r="5165" spans="1:5">
      <c r="A5165" s="87">
        <v>94748</v>
      </c>
      <c r="B5165" s="78" t="s">
        <v>5486</v>
      </c>
      <c r="C5165" s="87" t="s">
        <v>119</v>
      </c>
      <c r="D5165" s="88">
        <v>79.98</v>
      </c>
      <c r="E5165" s="126">
        <v>0.81820000000000004</v>
      </c>
    </row>
    <row r="5166" spans="1:5">
      <c r="A5166" s="87">
        <v>94750</v>
      </c>
      <c r="B5166" s="78" t="s">
        <v>5487</v>
      </c>
      <c r="C5166" s="87" t="s">
        <v>119</v>
      </c>
      <c r="D5166" s="88">
        <v>161.77000000000001</v>
      </c>
      <c r="E5166" s="126">
        <v>0.86939999999999995</v>
      </c>
    </row>
    <row r="5167" spans="1:5">
      <c r="A5167" s="87">
        <v>94752</v>
      </c>
      <c r="B5167" s="78" t="s">
        <v>5488</v>
      </c>
      <c r="C5167" s="87" t="s">
        <v>119</v>
      </c>
      <c r="D5167" s="88">
        <v>194.29</v>
      </c>
      <c r="E5167" s="126">
        <v>0.83460000000000001</v>
      </c>
    </row>
    <row r="5168" spans="1:5">
      <c r="A5168" s="87">
        <v>96755</v>
      </c>
      <c r="B5168" s="78" t="s">
        <v>5489</v>
      </c>
      <c r="C5168" s="87" t="s">
        <v>119</v>
      </c>
      <c r="D5168" s="88">
        <v>370.83</v>
      </c>
      <c r="E5168" s="126">
        <v>0.91710000000000003</v>
      </c>
    </row>
    <row r="5169" spans="1:5">
      <c r="A5169" s="87">
        <v>96747</v>
      </c>
      <c r="B5169" s="78" t="s">
        <v>5490</v>
      </c>
      <c r="C5169" s="87" t="s">
        <v>119</v>
      </c>
      <c r="D5169" s="88">
        <v>7.13</v>
      </c>
      <c r="E5169" s="126">
        <v>0.29730000000000001</v>
      </c>
    </row>
    <row r="5170" spans="1:5">
      <c r="A5170" s="87">
        <v>96748</v>
      </c>
      <c r="B5170" s="78" t="s">
        <v>5491</v>
      </c>
      <c r="C5170" s="87" t="s">
        <v>119</v>
      </c>
      <c r="D5170" s="88">
        <v>8.35</v>
      </c>
      <c r="E5170" s="126">
        <v>0.34129999999999999</v>
      </c>
    </row>
    <row r="5171" spans="1:5">
      <c r="A5171" s="87">
        <v>96749</v>
      </c>
      <c r="B5171" s="78" t="s">
        <v>5492</v>
      </c>
      <c r="C5171" s="87" t="s">
        <v>119</v>
      </c>
      <c r="D5171" s="88">
        <v>10.72</v>
      </c>
      <c r="E5171" s="126">
        <v>0.40579999999999999</v>
      </c>
    </row>
    <row r="5172" spans="1:5">
      <c r="A5172" s="87">
        <v>96750</v>
      </c>
      <c r="B5172" s="78" t="s">
        <v>5493</v>
      </c>
      <c r="C5172" s="87" t="s">
        <v>119</v>
      </c>
      <c r="D5172" s="88">
        <v>17.43</v>
      </c>
      <c r="E5172" s="126">
        <v>0.56110000000000004</v>
      </c>
    </row>
    <row r="5173" spans="1:5">
      <c r="A5173" s="87">
        <v>96751</v>
      </c>
      <c r="B5173" s="78" t="s">
        <v>5494</v>
      </c>
      <c r="C5173" s="87" t="s">
        <v>119</v>
      </c>
      <c r="D5173" s="88">
        <v>25.83</v>
      </c>
      <c r="E5173" s="126">
        <v>0.62760000000000005</v>
      </c>
    </row>
    <row r="5174" spans="1:5">
      <c r="A5174" s="87">
        <v>96752</v>
      </c>
      <c r="B5174" s="78" t="s">
        <v>5495</v>
      </c>
      <c r="C5174" s="87" t="s">
        <v>119</v>
      </c>
      <c r="D5174" s="88">
        <v>39.130000000000003</v>
      </c>
      <c r="E5174" s="126">
        <v>0.6724</v>
      </c>
    </row>
    <row r="5175" spans="1:5">
      <c r="A5175" s="87">
        <v>96753</v>
      </c>
      <c r="B5175" s="78" t="s">
        <v>5496</v>
      </c>
      <c r="C5175" s="87" t="s">
        <v>119</v>
      </c>
      <c r="D5175" s="88">
        <v>92.8</v>
      </c>
      <c r="E5175" s="126">
        <v>0.82220000000000004</v>
      </c>
    </row>
    <row r="5176" spans="1:5">
      <c r="A5176" s="87">
        <v>96754</v>
      </c>
      <c r="B5176" s="78" t="s">
        <v>5497</v>
      </c>
      <c r="C5176" s="87" t="s">
        <v>119</v>
      </c>
      <c r="D5176" s="88">
        <v>118.91</v>
      </c>
      <c r="E5176" s="126">
        <v>0.8155</v>
      </c>
    </row>
    <row r="5177" spans="1:5">
      <c r="A5177" s="87">
        <v>94686</v>
      </c>
      <c r="B5177" s="78" t="s">
        <v>5498</v>
      </c>
      <c r="C5177" s="87" t="s">
        <v>119</v>
      </c>
      <c r="D5177" s="88">
        <v>235.59</v>
      </c>
      <c r="E5177" s="126">
        <v>0</v>
      </c>
    </row>
    <row r="5178" spans="1:5">
      <c r="A5178" s="87">
        <v>94674</v>
      </c>
      <c r="B5178" s="78" t="s">
        <v>5499</v>
      </c>
      <c r="C5178" s="87" t="s">
        <v>119</v>
      </c>
      <c r="D5178" s="88">
        <v>7.45</v>
      </c>
      <c r="E5178" s="126">
        <v>0</v>
      </c>
    </row>
    <row r="5179" spans="1:5">
      <c r="A5179" s="87">
        <v>94676</v>
      </c>
      <c r="B5179" s="78" t="s">
        <v>5500</v>
      </c>
      <c r="C5179" s="87" t="s">
        <v>119</v>
      </c>
      <c r="D5179" s="88">
        <v>12.44</v>
      </c>
      <c r="E5179" s="126">
        <v>0</v>
      </c>
    </row>
    <row r="5180" spans="1:5">
      <c r="A5180" s="87">
        <v>94678</v>
      </c>
      <c r="B5180" s="78" t="s">
        <v>5501</v>
      </c>
      <c r="C5180" s="87" t="s">
        <v>119</v>
      </c>
      <c r="D5180" s="88">
        <v>14.44</v>
      </c>
      <c r="E5180" s="126">
        <v>0</v>
      </c>
    </row>
    <row r="5181" spans="1:5">
      <c r="A5181" s="87">
        <v>94680</v>
      </c>
      <c r="B5181" s="78" t="s">
        <v>5502</v>
      </c>
      <c r="C5181" s="87" t="s">
        <v>119</v>
      </c>
      <c r="D5181" s="88">
        <v>40.75</v>
      </c>
      <c r="E5181" s="126">
        <v>0</v>
      </c>
    </row>
    <row r="5182" spans="1:5">
      <c r="A5182" s="87">
        <v>94682</v>
      </c>
      <c r="B5182" s="78" t="s">
        <v>5503</v>
      </c>
      <c r="C5182" s="87" t="s">
        <v>119</v>
      </c>
      <c r="D5182" s="88">
        <v>101.17</v>
      </c>
      <c r="E5182" s="126">
        <v>0</v>
      </c>
    </row>
    <row r="5183" spans="1:5">
      <c r="A5183" s="87">
        <v>94684</v>
      </c>
      <c r="B5183" s="78" t="s">
        <v>5504</v>
      </c>
      <c r="C5183" s="87" t="s">
        <v>119</v>
      </c>
      <c r="D5183" s="88">
        <v>122.06</v>
      </c>
      <c r="E5183" s="126">
        <v>0</v>
      </c>
    </row>
    <row r="5184" spans="1:5">
      <c r="A5184" s="87">
        <v>105219</v>
      </c>
      <c r="B5184" s="78" t="s">
        <v>5505</v>
      </c>
      <c r="C5184" s="87" t="s">
        <v>119</v>
      </c>
      <c r="D5184" s="88">
        <v>11.14</v>
      </c>
      <c r="E5184" s="126">
        <v>0.53139999999999998</v>
      </c>
    </row>
    <row r="5185" spans="1:5">
      <c r="A5185" s="87">
        <v>105220</v>
      </c>
      <c r="B5185" s="78" t="s">
        <v>5506</v>
      </c>
      <c r="C5185" s="87" t="s">
        <v>119</v>
      </c>
      <c r="D5185" s="88">
        <v>15.3</v>
      </c>
      <c r="E5185" s="126">
        <v>0.55820000000000003</v>
      </c>
    </row>
    <row r="5186" spans="1:5">
      <c r="A5186" s="87">
        <v>105221</v>
      </c>
      <c r="B5186" s="78" t="s">
        <v>5507</v>
      </c>
      <c r="C5186" s="87" t="s">
        <v>119</v>
      </c>
      <c r="D5186" s="88">
        <v>23.62</v>
      </c>
      <c r="E5186" s="126">
        <v>0.6351</v>
      </c>
    </row>
    <row r="5187" spans="1:5">
      <c r="A5187" s="87">
        <v>105166</v>
      </c>
      <c r="B5187" s="78" t="s">
        <v>5508</v>
      </c>
      <c r="C5187" s="87" t="s">
        <v>119</v>
      </c>
      <c r="D5187" s="88">
        <v>35.9</v>
      </c>
      <c r="E5187" s="126">
        <v>0.70220000000000005</v>
      </c>
    </row>
    <row r="5188" spans="1:5">
      <c r="A5188" s="87">
        <v>105222</v>
      </c>
      <c r="B5188" s="78" t="s">
        <v>5509</v>
      </c>
      <c r="C5188" s="87" t="s">
        <v>119</v>
      </c>
      <c r="D5188" s="88">
        <v>68.069999999999993</v>
      </c>
      <c r="E5188" s="126">
        <v>0.78639999999999999</v>
      </c>
    </row>
    <row r="5189" spans="1:5">
      <c r="A5189" s="87">
        <v>105223</v>
      </c>
      <c r="B5189" s="78" t="s">
        <v>5510</v>
      </c>
      <c r="C5189" s="87" t="s">
        <v>119</v>
      </c>
      <c r="D5189" s="88">
        <v>156.38</v>
      </c>
      <c r="E5189" s="126">
        <v>0.8649</v>
      </c>
    </row>
    <row r="5190" spans="1:5">
      <c r="A5190" s="87">
        <v>105224</v>
      </c>
      <c r="B5190" s="78" t="s">
        <v>5511</v>
      </c>
      <c r="C5190" s="87" t="s">
        <v>119</v>
      </c>
      <c r="D5190" s="88">
        <v>227.83</v>
      </c>
      <c r="E5190" s="126">
        <v>0.8589</v>
      </c>
    </row>
    <row r="5191" spans="1:5">
      <c r="A5191" s="87">
        <v>105149</v>
      </c>
      <c r="B5191" s="78" t="s">
        <v>5512</v>
      </c>
      <c r="C5191" s="87" t="s">
        <v>119</v>
      </c>
      <c r="D5191" s="88">
        <v>7.4</v>
      </c>
      <c r="E5191" s="126">
        <v>0.32300000000000001</v>
      </c>
    </row>
    <row r="5192" spans="1:5">
      <c r="A5192" s="87">
        <v>105150</v>
      </c>
      <c r="B5192" s="78" t="s">
        <v>5513</v>
      </c>
      <c r="C5192" s="87" t="s">
        <v>119</v>
      </c>
      <c r="D5192" s="88">
        <v>8.7899999999999991</v>
      </c>
      <c r="E5192" s="126">
        <v>0.37430000000000002</v>
      </c>
    </row>
    <row r="5193" spans="1:5">
      <c r="A5193" s="87">
        <v>105151</v>
      </c>
      <c r="B5193" s="78" t="s">
        <v>5514</v>
      </c>
      <c r="C5193" s="87" t="s">
        <v>119</v>
      </c>
      <c r="D5193" s="88">
        <v>23.48</v>
      </c>
      <c r="E5193" s="126">
        <v>0.67420000000000002</v>
      </c>
    </row>
    <row r="5194" spans="1:5">
      <c r="A5194" s="87">
        <v>105152</v>
      </c>
      <c r="B5194" s="78" t="s">
        <v>5515</v>
      </c>
      <c r="C5194" s="87" t="s">
        <v>119</v>
      </c>
      <c r="D5194" s="88">
        <v>35.409999999999997</v>
      </c>
      <c r="E5194" s="126">
        <v>0.72829999999999995</v>
      </c>
    </row>
    <row r="5195" spans="1:5">
      <c r="A5195" s="87">
        <v>105153</v>
      </c>
      <c r="B5195" s="78" t="s">
        <v>5516</v>
      </c>
      <c r="C5195" s="87" t="s">
        <v>119</v>
      </c>
      <c r="D5195" s="88">
        <v>56.22</v>
      </c>
      <c r="E5195" s="126">
        <v>0.77200000000000002</v>
      </c>
    </row>
    <row r="5196" spans="1:5">
      <c r="A5196" s="87">
        <v>105161</v>
      </c>
      <c r="B5196" s="78" t="s">
        <v>5517</v>
      </c>
      <c r="C5196" s="87" t="s">
        <v>119</v>
      </c>
      <c r="D5196" s="88">
        <v>103.23</v>
      </c>
      <c r="E5196" s="126">
        <v>0.84019999999999995</v>
      </c>
    </row>
    <row r="5197" spans="1:5">
      <c r="A5197" s="87">
        <v>105162</v>
      </c>
      <c r="B5197" s="78" t="s">
        <v>5518</v>
      </c>
      <c r="C5197" s="87" t="s">
        <v>119</v>
      </c>
      <c r="D5197" s="88">
        <v>178</v>
      </c>
      <c r="E5197" s="126">
        <v>0.87670000000000003</v>
      </c>
    </row>
    <row r="5198" spans="1:5">
      <c r="A5198" s="87">
        <v>105163</v>
      </c>
      <c r="B5198" s="78" t="s">
        <v>5519</v>
      </c>
      <c r="C5198" s="87" t="s">
        <v>119</v>
      </c>
      <c r="D5198" s="88">
        <v>14.44</v>
      </c>
      <c r="E5198" s="126">
        <v>0.55889999999999995</v>
      </c>
    </row>
    <row r="5199" spans="1:5">
      <c r="A5199" s="87">
        <v>105170</v>
      </c>
      <c r="B5199" s="78" t="s">
        <v>5520</v>
      </c>
      <c r="C5199" s="87" t="s">
        <v>119</v>
      </c>
      <c r="D5199" s="88">
        <v>5.33</v>
      </c>
      <c r="E5199" s="126">
        <v>0</v>
      </c>
    </row>
    <row r="5200" spans="1:5">
      <c r="A5200" s="87">
        <v>105179</v>
      </c>
      <c r="B5200" s="78" t="s">
        <v>5521</v>
      </c>
      <c r="C5200" s="87" t="s">
        <v>119</v>
      </c>
      <c r="D5200" s="88">
        <v>9.1</v>
      </c>
      <c r="E5200" s="126">
        <v>0</v>
      </c>
    </row>
    <row r="5201" spans="1:5">
      <c r="A5201" s="87">
        <v>105180</v>
      </c>
      <c r="B5201" s="78" t="s">
        <v>5522</v>
      </c>
      <c r="C5201" s="87" t="s">
        <v>119</v>
      </c>
      <c r="D5201" s="88">
        <v>12.49</v>
      </c>
      <c r="E5201" s="126">
        <v>0</v>
      </c>
    </row>
    <row r="5202" spans="1:5">
      <c r="A5202" s="87">
        <v>105181</v>
      </c>
      <c r="B5202" s="78" t="s">
        <v>5523</v>
      </c>
      <c r="C5202" s="87" t="s">
        <v>119</v>
      </c>
      <c r="D5202" s="88">
        <v>16.829999999999998</v>
      </c>
      <c r="E5202" s="126">
        <v>0</v>
      </c>
    </row>
    <row r="5203" spans="1:5">
      <c r="A5203" s="87">
        <v>105182</v>
      </c>
      <c r="B5203" s="78" t="s">
        <v>5524</v>
      </c>
      <c r="C5203" s="87" t="s">
        <v>119</v>
      </c>
      <c r="D5203" s="88">
        <v>39.07</v>
      </c>
      <c r="E5203" s="126">
        <v>0</v>
      </c>
    </row>
    <row r="5204" spans="1:5">
      <c r="A5204" s="87">
        <v>105183</v>
      </c>
      <c r="B5204" s="78" t="s">
        <v>5525</v>
      </c>
      <c r="C5204" s="87" t="s">
        <v>119</v>
      </c>
      <c r="D5204" s="88">
        <v>81.81</v>
      </c>
      <c r="E5204" s="126">
        <v>0</v>
      </c>
    </row>
    <row r="5205" spans="1:5">
      <c r="A5205" s="87">
        <v>105184</v>
      </c>
      <c r="B5205" s="78" t="s">
        <v>5526</v>
      </c>
      <c r="C5205" s="87" t="s">
        <v>119</v>
      </c>
      <c r="D5205" s="88">
        <v>101.33</v>
      </c>
      <c r="E5205" s="126">
        <v>0</v>
      </c>
    </row>
    <row r="5206" spans="1:5">
      <c r="A5206" s="87">
        <v>94612</v>
      </c>
      <c r="B5206" s="78" t="s">
        <v>5527</v>
      </c>
      <c r="C5206" s="87" t="s">
        <v>119</v>
      </c>
      <c r="D5206" s="88">
        <v>431.73</v>
      </c>
      <c r="E5206" s="126">
        <v>0.9446</v>
      </c>
    </row>
    <row r="5207" spans="1:5">
      <c r="A5207" s="87">
        <v>105142</v>
      </c>
      <c r="B5207" s="78" t="s">
        <v>5528</v>
      </c>
      <c r="C5207" s="87" t="s">
        <v>119</v>
      </c>
      <c r="D5207" s="88">
        <v>6.41</v>
      </c>
      <c r="E5207" s="126">
        <v>0</v>
      </c>
    </row>
    <row r="5208" spans="1:5">
      <c r="A5208" s="87">
        <v>105143</v>
      </c>
      <c r="B5208" s="78" t="s">
        <v>5529</v>
      </c>
      <c r="C5208" s="87" t="s">
        <v>119</v>
      </c>
      <c r="D5208" s="88">
        <v>9.6</v>
      </c>
      <c r="E5208" s="126">
        <v>0</v>
      </c>
    </row>
    <row r="5209" spans="1:5">
      <c r="A5209" s="87">
        <v>105144</v>
      </c>
      <c r="B5209" s="78" t="s">
        <v>5530</v>
      </c>
      <c r="C5209" s="87" t="s">
        <v>119</v>
      </c>
      <c r="D5209" s="88">
        <v>20.34</v>
      </c>
      <c r="E5209" s="126">
        <v>0</v>
      </c>
    </row>
    <row r="5210" spans="1:5">
      <c r="A5210" s="87">
        <v>105173</v>
      </c>
      <c r="B5210" s="78" t="s">
        <v>5531</v>
      </c>
      <c r="C5210" s="87" t="s">
        <v>119</v>
      </c>
      <c r="D5210" s="88">
        <v>88.76</v>
      </c>
      <c r="E5210" s="126">
        <v>0.80349999999999999</v>
      </c>
    </row>
    <row r="5211" spans="1:5">
      <c r="A5211" s="87">
        <v>105175</v>
      </c>
      <c r="B5211" s="78" t="s">
        <v>5532</v>
      </c>
      <c r="C5211" s="87" t="s">
        <v>119</v>
      </c>
      <c r="D5211" s="88">
        <v>127.8</v>
      </c>
      <c r="E5211" s="126">
        <v>0.85019999999999996</v>
      </c>
    </row>
    <row r="5212" spans="1:5">
      <c r="A5212" s="87">
        <v>105174</v>
      </c>
      <c r="B5212" s="78" t="s">
        <v>5533</v>
      </c>
      <c r="C5212" s="87" t="s">
        <v>119</v>
      </c>
      <c r="D5212" s="88">
        <v>129.18</v>
      </c>
      <c r="E5212" s="126">
        <v>0.84119999999999995</v>
      </c>
    </row>
    <row r="5213" spans="1:5">
      <c r="A5213" s="87">
        <v>105145</v>
      </c>
      <c r="B5213" s="78" t="s">
        <v>5534</v>
      </c>
      <c r="C5213" s="87" t="s">
        <v>119</v>
      </c>
      <c r="D5213" s="88">
        <v>11.12</v>
      </c>
      <c r="E5213" s="126">
        <v>0</v>
      </c>
    </row>
    <row r="5214" spans="1:5">
      <c r="A5214" s="87">
        <v>94606</v>
      </c>
      <c r="B5214" s="78" t="s">
        <v>5535</v>
      </c>
      <c r="C5214" s="87" t="s">
        <v>119</v>
      </c>
      <c r="D5214" s="88">
        <v>81.77</v>
      </c>
      <c r="E5214" s="126">
        <v>0.752</v>
      </c>
    </row>
    <row r="5215" spans="1:5">
      <c r="A5215" s="87">
        <v>94608</v>
      </c>
      <c r="B5215" s="78" t="s">
        <v>5536</v>
      </c>
      <c r="C5215" s="87" t="s">
        <v>119</v>
      </c>
      <c r="D5215" s="88">
        <v>206.98</v>
      </c>
      <c r="E5215" s="126">
        <v>0.89790000000000003</v>
      </c>
    </row>
    <row r="5216" spans="1:5">
      <c r="A5216" s="87">
        <v>94610</v>
      </c>
      <c r="B5216" s="78" t="s">
        <v>5537</v>
      </c>
      <c r="C5216" s="87" t="s">
        <v>119</v>
      </c>
      <c r="D5216" s="88">
        <v>303.39</v>
      </c>
      <c r="E5216" s="126">
        <v>0.92720000000000002</v>
      </c>
    </row>
    <row r="5217" spans="1:5">
      <c r="A5217" s="87">
        <v>94657</v>
      </c>
      <c r="B5217" s="78" t="s">
        <v>5538</v>
      </c>
      <c r="C5217" s="87" t="s">
        <v>119</v>
      </c>
      <c r="D5217" s="88">
        <v>3.73</v>
      </c>
      <c r="E5217" s="126">
        <v>0</v>
      </c>
    </row>
    <row r="5218" spans="1:5">
      <c r="A5218" s="87">
        <v>94659</v>
      </c>
      <c r="B5218" s="78" t="s">
        <v>5539</v>
      </c>
      <c r="C5218" s="87" t="s">
        <v>119</v>
      </c>
      <c r="D5218" s="88">
        <v>5.81</v>
      </c>
      <c r="E5218" s="126">
        <v>0</v>
      </c>
    </row>
    <row r="5219" spans="1:5">
      <c r="A5219" s="87">
        <v>94739</v>
      </c>
      <c r="B5219" s="78" t="s">
        <v>5540</v>
      </c>
      <c r="C5219" s="87" t="s">
        <v>119</v>
      </c>
      <c r="D5219" s="88">
        <v>227.24</v>
      </c>
      <c r="E5219" s="126">
        <v>0.81410000000000005</v>
      </c>
    </row>
    <row r="5220" spans="1:5">
      <c r="A5220" s="87">
        <v>94725</v>
      </c>
      <c r="B5220" s="78" t="s">
        <v>5541</v>
      </c>
      <c r="C5220" s="87" t="s">
        <v>119</v>
      </c>
      <c r="D5220" s="88">
        <v>6.77</v>
      </c>
      <c r="E5220" s="126">
        <v>0.35449999999999998</v>
      </c>
    </row>
    <row r="5221" spans="1:5">
      <c r="A5221" s="87">
        <v>94727</v>
      </c>
      <c r="B5221" s="78" t="s">
        <v>5542</v>
      </c>
      <c r="C5221" s="87" t="s">
        <v>119</v>
      </c>
      <c r="D5221" s="88">
        <v>11.04</v>
      </c>
      <c r="E5221" s="126">
        <v>0.48370000000000002</v>
      </c>
    </row>
    <row r="5222" spans="1:5">
      <c r="A5222" s="87">
        <v>94729</v>
      </c>
      <c r="B5222" s="78" t="s">
        <v>5543</v>
      </c>
      <c r="C5222" s="87" t="s">
        <v>119</v>
      </c>
      <c r="D5222" s="88">
        <v>19.13</v>
      </c>
      <c r="E5222" s="126">
        <v>0.62150000000000005</v>
      </c>
    </row>
    <row r="5223" spans="1:5">
      <c r="A5223" s="87">
        <v>94731</v>
      </c>
      <c r="B5223" s="78" t="s">
        <v>5544</v>
      </c>
      <c r="C5223" s="87" t="s">
        <v>119</v>
      </c>
      <c r="D5223" s="88">
        <v>25.38</v>
      </c>
      <c r="E5223" s="126">
        <v>0.64849999999999997</v>
      </c>
    </row>
    <row r="5224" spans="1:5">
      <c r="A5224" s="87">
        <v>94733</v>
      </c>
      <c r="B5224" s="78" t="s">
        <v>5545</v>
      </c>
      <c r="C5224" s="87" t="s">
        <v>119</v>
      </c>
      <c r="D5224" s="88">
        <v>44.57</v>
      </c>
      <c r="E5224" s="126">
        <v>0.73209999999999997</v>
      </c>
    </row>
    <row r="5225" spans="1:5">
      <c r="A5225" s="87">
        <v>94863</v>
      </c>
      <c r="B5225" s="78" t="s">
        <v>5546</v>
      </c>
      <c r="C5225" s="87" t="s">
        <v>119</v>
      </c>
      <c r="D5225" s="88">
        <v>155.27000000000001</v>
      </c>
      <c r="E5225" s="126">
        <v>0.89190000000000003</v>
      </c>
    </row>
    <row r="5226" spans="1:5">
      <c r="A5226" s="87">
        <v>94737</v>
      </c>
      <c r="B5226" s="78" t="s">
        <v>5547</v>
      </c>
      <c r="C5226" s="87" t="s">
        <v>119</v>
      </c>
      <c r="D5226" s="88">
        <v>185</v>
      </c>
      <c r="E5226" s="126">
        <v>0.8599</v>
      </c>
    </row>
    <row r="5227" spans="1:5">
      <c r="A5227" s="87">
        <v>94465</v>
      </c>
      <c r="B5227" s="78" t="s">
        <v>5548</v>
      </c>
      <c r="C5227" s="87" t="s">
        <v>119</v>
      </c>
      <c r="D5227" s="88">
        <v>52.67</v>
      </c>
      <c r="E5227" s="126">
        <v>0.69510000000000005</v>
      </c>
    </row>
    <row r="5228" spans="1:5">
      <c r="A5228" s="87">
        <v>94467</v>
      </c>
      <c r="B5228" s="78" t="s">
        <v>5549</v>
      </c>
      <c r="C5228" s="87" t="s">
        <v>119</v>
      </c>
      <c r="D5228" s="88">
        <v>85.62</v>
      </c>
      <c r="E5228" s="126">
        <v>0.78010000000000002</v>
      </c>
    </row>
    <row r="5229" spans="1:5">
      <c r="A5229" s="87">
        <v>94469</v>
      </c>
      <c r="B5229" s="78" t="s">
        <v>5550</v>
      </c>
      <c r="C5229" s="87" t="s">
        <v>119</v>
      </c>
      <c r="D5229" s="88">
        <v>122.98</v>
      </c>
      <c r="E5229" s="126">
        <v>0.81930000000000003</v>
      </c>
    </row>
    <row r="5230" spans="1:5">
      <c r="A5230" s="87">
        <v>96746</v>
      </c>
      <c r="B5230" s="78" t="s">
        <v>5551</v>
      </c>
      <c r="C5230" s="87" t="s">
        <v>119</v>
      </c>
      <c r="D5230" s="88">
        <v>120.06</v>
      </c>
      <c r="E5230" s="126">
        <v>0.82930000000000004</v>
      </c>
    </row>
    <row r="5231" spans="1:5">
      <c r="A5231" s="87">
        <v>96736</v>
      </c>
      <c r="B5231" s="78" t="s">
        <v>5552</v>
      </c>
      <c r="C5231" s="87" t="s">
        <v>119</v>
      </c>
      <c r="D5231" s="88">
        <v>6</v>
      </c>
      <c r="E5231" s="126">
        <v>0.44500000000000001</v>
      </c>
    </row>
    <row r="5232" spans="1:5">
      <c r="A5232" s="87">
        <v>96737</v>
      </c>
      <c r="B5232" s="78" t="s">
        <v>5553</v>
      </c>
      <c r="C5232" s="87" t="s">
        <v>119</v>
      </c>
      <c r="D5232" s="88">
        <v>6.1</v>
      </c>
      <c r="E5232" s="126">
        <v>0.4</v>
      </c>
    </row>
    <row r="5233" spans="1:5">
      <c r="A5233" s="87">
        <v>96739</v>
      </c>
      <c r="B5233" s="78" t="s">
        <v>5554</v>
      </c>
      <c r="C5233" s="87" t="s">
        <v>119</v>
      </c>
      <c r="D5233" s="88">
        <v>8.6199999999999992</v>
      </c>
      <c r="E5233" s="126">
        <v>0.50700000000000001</v>
      </c>
    </row>
    <row r="5234" spans="1:5">
      <c r="A5234" s="87">
        <v>96741</v>
      </c>
      <c r="B5234" s="78" t="s">
        <v>5555</v>
      </c>
      <c r="C5234" s="87" t="s">
        <v>119</v>
      </c>
      <c r="D5234" s="88">
        <v>17.53</v>
      </c>
      <c r="E5234" s="126">
        <v>0.70960000000000001</v>
      </c>
    </row>
    <row r="5235" spans="1:5">
      <c r="A5235" s="87">
        <v>96742</v>
      </c>
      <c r="B5235" s="78" t="s">
        <v>5556</v>
      </c>
      <c r="C5235" s="87" t="s">
        <v>119</v>
      </c>
      <c r="D5235" s="88">
        <v>21.49</v>
      </c>
      <c r="E5235" s="126">
        <v>0.70220000000000005</v>
      </c>
    </row>
    <row r="5236" spans="1:5">
      <c r="A5236" s="87">
        <v>96743</v>
      </c>
      <c r="B5236" s="78" t="s">
        <v>5557</v>
      </c>
      <c r="C5236" s="87" t="s">
        <v>119</v>
      </c>
      <c r="D5236" s="88">
        <v>33.89</v>
      </c>
      <c r="E5236" s="126">
        <v>0.74770000000000003</v>
      </c>
    </row>
    <row r="5237" spans="1:5">
      <c r="A5237" s="87">
        <v>96744</v>
      </c>
      <c r="B5237" s="78" t="s">
        <v>5558</v>
      </c>
      <c r="C5237" s="87" t="s">
        <v>119</v>
      </c>
      <c r="D5237" s="88">
        <v>58</v>
      </c>
      <c r="E5237" s="126">
        <v>0.8105</v>
      </c>
    </row>
    <row r="5238" spans="1:5">
      <c r="A5238" s="87">
        <v>96745</v>
      </c>
      <c r="B5238" s="78" t="s">
        <v>5559</v>
      </c>
      <c r="C5238" s="87" t="s">
        <v>119</v>
      </c>
      <c r="D5238" s="88">
        <v>91.55</v>
      </c>
      <c r="E5238" s="126">
        <v>0.84030000000000005</v>
      </c>
    </row>
    <row r="5239" spans="1:5">
      <c r="A5239" s="87">
        <v>94671</v>
      </c>
      <c r="B5239" s="78" t="s">
        <v>5560</v>
      </c>
      <c r="C5239" s="87" t="s">
        <v>119</v>
      </c>
      <c r="D5239" s="88">
        <v>99.18</v>
      </c>
      <c r="E5239" s="126">
        <v>0</v>
      </c>
    </row>
    <row r="5240" spans="1:5">
      <c r="A5240" s="87">
        <v>94661</v>
      </c>
      <c r="B5240" s="78" t="s">
        <v>5561</v>
      </c>
      <c r="C5240" s="87" t="s">
        <v>119</v>
      </c>
      <c r="D5240" s="88">
        <v>9.2100000000000009</v>
      </c>
      <c r="E5240" s="126">
        <v>0</v>
      </c>
    </row>
    <row r="5241" spans="1:5">
      <c r="A5241" s="87">
        <v>94663</v>
      </c>
      <c r="B5241" s="78" t="s">
        <v>5562</v>
      </c>
      <c r="C5241" s="87" t="s">
        <v>119</v>
      </c>
      <c r="D5241" s="88">
        <v>11.52</v>
      </c>
      <c r="E5241" s="126">
        <v>0</v>
      </c>
    </row>
    <row r="5242" spans="1:5">
      <c r="A5242" s="87">
        <v>94665</v>
      </c>
      <c r="B5242" s="78" t="s">
        <v>5563</v>
      </c>
      <c r="C5242" s="87" t="s">
        <v>119</v>
      </c>
      <c r="D5242" s="88">
        <v>22.67</v>
      </c>
      <c r="E5242" s="126">
        <v>0</v>
      </c>
    </row>
    <row r="5243" spans="1:5">
      <c r="A5243" s="87">
        <v>94667</v>
      </c>
      <c r="B5243" s="78" t="s">
        <v>5564</v>
      </c>
      <c r="C5243" s="87" t="s">
        <v>119</v>
      </c>
      <c r="D5243" s="88">
        <v>33.36</v>
      </c>
      <c r="E5243" s="126">
        <v>0</v>
      </c>
    </row>
    <row r="5244" spans="1:5">
      <c r="A5244" s="87">
        <v>94669</v>
      </c>
      <c r="B5244" s="78" t="s">
        <v>5565</v>
      </c>
      <c r="C5244" s="87" t="s">
        <v>119</v>
      </c>
      <c r="D5244" s="88">
        <v>60.41</v>
      </c>
      <c r="E5244" s="126">
        <v>0</v>
      </c>
    </row>
    <row r="5245" spans="1:5">
      <c r="A5245" s="87">
        <v>105177</v>
      </c>
      <c r="B5245" s="78" t="s">
        <v>5566</v>
      </c>
      <c r="C5245" s="87" t="s">
        <v>119</v>
      </c>
      <c r="D5245" s="88">
        <v>144.43</v>
      </c>
      <c r="E5245" s="126">
        <v>0.86750000000000005</v>
      </c>
    </row>
    <row r="5246" spans="1:5">
      <c r="A5246" s="87">
        <v>105176</v>
      </c>
      <c r="B5246" s="78" t="s">
        <v>5567</v>
      </c>
      <c r="C5246" s="87" t="s">
        <v>119</v>
      </c>
      <c r="D5246" s="88">
        <v>162.38</v>
      </c>
      <c r="E5246" s="126">
        <v>0.87360000000000004</v>
      </c>
    </row>
    <row r="5247" spans="1:5">
      <c r="A5247" s="87">
        <v>94466</v>
      </c>
      <c r="B5247" s="78" t="s">
        <v>5568</v>
      </c>
      <c r="C5247" s="87" t="s">
        <v>119</v>
      </c>
      <c r="D5247" s="88">
        <v>52.7</v>
      </c>
      <c r="E5247" s="126">
        <v>0.69530000000000003</v>
      </c>
    </row>
    <row r="5248" spans="1:5">
      <c r="A5248" s="87">
        <v>94468</v>
      </c>
      <c r="B5248" s="78" t="s">
        <v>5569</v>
      </c>
      <c r="C5248" s="87" t="s">
        <v>119</v>
      </c>
      <c r="D5248" s="88">
        <v>74.91</v>
      </c>
      <c r="E5248" s="126">
        <v>0.74860000000000004</v>
      </c>
    </row>
    <row r="5249" spans="1:5">
      <c r="A5249" s="87">
        <v>94470</v>
      </c>
      <c r="B5249" s="78" t="s">
        <v>5570</v>
      </c>
      <c r="C5249" s="87" t="s">
        <v>119</v>
      </c>
      <c r="D5249" s="88">
        <v>113.45</v>
      </c>
      <c r="E5249" s="126">
        <v>0.80410000000000004</v>
      </c>
    </row>
    <row r="5250" spans="1:5">
      <c r="A5250" s="87">
        <v>105225</v>
      </c>
      <c r="B5250" s="78" t="s">
        <v>5571</v>
      </c>
      <c r="C5250" s="87" t="s">
        <v>119</v>
      </c>
      <c r="D5250" s="88">
        <v>16.579999999999998</v>
      </c>
      <c r="E5250" s="126">
        <v>0.46379999999999999</v>
      </c>
    </row>
    <row r="5251" spans="1:5">
      <c r="A5251" s="87">
        <v>105226</v>
      </c>
      <c r="B5251" s="78" t="s">
        <v>5572</v>
      </c>
      <c r="C5251" s="87" t="s">
        <v>119</v>
      </c>
      <c r="D5251" s="88">
        <v>38.950000000000003</v>
      </c>
      <c r="E5251" s="126">
        <v>0.70809999999999995</v>
      </c>
    </row>
    <row r="5252" spans="1:5">
      <c r="A5252" s="87">
        <v>105227</v>
      </c>
      <c r="B5252" s="78" t="s">
        <v>5573</v>
      </c>
      <c r="C5252" s="87" t="s">
        <v>119</v>
      </c>
      <c r="D5252" s="88">
        <v>55.81</v>
      </c>
      <c r="E5252" s="126">
        <v>0.74570000000000003</v>
      </c>
    </row>
    <row r="5253" spans="1:5">
      <c r="A5253" s="87">
        <v>105212</v>
      </c>
      <c r="B5253" s="78" t="s">
        <v>5574</v>
      </c>
      <c r="C5253" s="87" t="s">
        <v>119</v>
      </c>
      <c r="D5253" s="88">
        <v>244.05</v>
      </c>
      <c r="E5253" s="126">
        <v>0.83650000000000002</v>
      </c>
    </row>
    <row r="5254" spans="1:5">
      <c r="A5254" s="87">
        <v>105211</v>
      </c>
      <c r="B5254" s="78" t="s">
        <v>5575</v>
      </c>
      <c r="C5254" s="87" t="s">
        <v>119</v>
      </c>
      <c r="D5254" s="88">
        <v>245.88</v>
      </c>
      <c r="E5254" s="126">
        <v>0.83020000000000005</v>
      </c>
    </row>
    <row r="5255" spans="1:5">
      <c r="A5255" s="87">
        <v>105189</v>
      </c>
      <c r="B5255" s="78" t="s">
        <v>5576</v>
      </c>
      <c r="C5255" s="87" t="s">
        <v>119</v>
      </c>
      <c r="D5255" s="88">
        <v>20.43</v>
      </c>
      <c r="E5255" s="126">
        <v>0</v>
      </c>
    </row>
    <row r="5256" spans="1:5">
      <c r="A5256" s="87">
        <v>105190</v>
      </c>
      <c r="B5256" s="78" t="s">
        <v>5577</v>
      </c>
      <c r="C5256" s="87" t="s">
        <v>119</v>
      </c>
      <c r="D5256" s="88">
        <v>25.44</v>
      </c>
      <c r="E5256" s="126">
        <v>0</v>
      </c>
    </row>
    <row r="5257" spans="1:5">
      <c r="A5257" s="87">
        <v>94625</v>
      </c>
      <c r="B5257" s="78" t="s">
        <v>5578</v>
      </c>
      <c r="C5257" s="87" t="s">
        <v>119</v>
      </c>
      <c r="D5257" s="88">
        <v>1551.18</v>
      </c>
      <c r="E5257" s="126">
        <v>0.96919999999999995</v>
      </c>
    </row>
    <row r="5258" spans="1:5">
      <c r="A5258" s="87">
        <v>94622</v>
      </c>
      <c r="B5258" s="78" t="s">
        <v>5579</v>
      </c>
      <c r="C5258" s="87" t="s">
        <v>119</v>
      </c>
      <c r="D5258" s="88">
        <v>204.23</v>
      </c>
      <c r="E5258" s="126">
        <v>0.80189999999999995</v>
      </c>
    </row>
    <row r="5259" spans="1:5">
      <c r="A5259" s="87">
        <v>94623</v>
      </c>
      <c r="B5259" s="78" t="s">
        <v>5580</v>
      </c>
      <c r="C5259" s="87" t="s">
        <v>119</v>
      </c>
      <c r="D5259" s="88">
        <v>489.82</v>
      </c>
      <c r="E5259" s="126">
        <v>0.91379999999999995</v>
      </c>
    </row>
    <row r="5260" spans="1:5">
      <c r="A5260" s="87">
        <v>94624</v>
      </c>
      <c r="B5260" s="78" t="s">
        <v>5581</v>
      </c>
      <c r="C5260" s="87" t="s">
        <v>119</v>
      </c>
      <c r="D5260" s="88">
        <v>739.11</v>
      </c>
      <c r="E5260" s="126">
        <v>0.94030000000000002</v>
      </c>
    </row>
    <row r="5261" spans="1:5">
      <c r="A5261" s="87">
        <v>94763</v>
      </c>
      <c r="B5261" s="78" t="s">
        <v>5582</v>
      </c>
      <c r="C5261" s="87" t="s">
        <v>119</v>
      </c>
      <c r="D5261" s="88">
        <v>346.54</v>
      </c>
      <c r="E5261" s="126">
        <v>0.78849999999999998</v>
      </c>
    </row>
    <row r="5262" spans="1:5">
      <c r="A5262" s="87">
        <v>94756</v>
      </c>
      <c r="B5262" s="78" t="s">
        <v>5583</v>
      </c>
      <c r="C5262" s="87" t="s">
        <v>119</v>
      </c>
      <c r="D5262" s="88">
        <v>12.28</v>
      </c>
      <c r="E5262" s="126">
        <v>0.39739999999999998</v>
      </c>
    </row>
    <row r="5263" spans="1:5">
      <c r="A5263" s="87">
        <v>94757</v>
      </c>
      <c r="B5263" s="78" t="s">
        <v>5584</v>
      </c>
      <c r="C5263" s="87" t="s">
        <v>119</v>
      </c>
      <c r="D5263" s="88">
        <v>19.399999999999999</v>
      </c>
      <c r="E5263" s="126">
        <v>0.50409999999999999</v>
      </c>
    </row>
    <row r="5264" spans="1:5">
      <c r="A5264" s="87">
        <v>94758</v>
      </c>
      <c r="B5264" s="78" t="s">
        <v>5585</v>
      </c>
      <c r="C5264" s="87" t="s">
        <v>119</v>
      </c>
      <c r="D5264" s="88">
        <v>49.54</v>
      </c>
      <c r="E5264" s="126">
        <v>0.75290000000000001</v>
      </c>
    </row>
    <row r="5265" spans="1:5">
      <c r="A5265" s="87">
        <v>94759</v>
      </c>
      <c r="B5265" s="78" t="s">
        <v>5586</v>
      </c>
      <c r="C5265" s="87" t="s">
        <v>119</v>
      </c>
      <c r="D5265" s="88">
        <v>63.08</v>
      </c>
      <c r="E5265" s="126">
        <v>0.75970000000000004</v>
      </c>
    </row>
    <row r="5266" spans="1:5">
      <c r="A5266" s="87">
        <v>94760</v>
      </c>
      <c r="B5266" s="78" t="s">
        <v>5587</v>
      </c>
      <c r="C5266" s="87" t="s">
        <v>119</v>
      </c>
      <c r="D5266" s="88">
        <v>100.54</v>
      </c>
      <c r="E5266" s="126">
        <v>0.79600000000000004</v>
      </c>
    </row>
    <row r="5267" spans="1:5">
      <c r="A5267" s="87">
        <v>94761</v>
      </c>
      <c r="B5267" s="78" t="s">
        <v>5588</v>
      </c>
      <c r="C5267" s="87" t="s">
        <v>119</v>
      </c>
      <c r="D5267" s="88">
        <v>217.66</v>
      </c>
      <c r="E5267" s="126">
        <v>0.86439999999999995</v>
      </c>
    </row>
    <row r="5268" spans="1:5">
      <c r="A5268" s="87">
        <v>94762</v>
      </c>
      <c r="B5268" s="78" t="s">
        <v>5589</v>
      </c>
      <c r="C5268" s="87" t="s">
        <v>119</v>
      </c>
      <c r="D5268" s="88">
        <v>263.88</v>
      </c>
      <c r="E5268" s="126">
        <v>0.82909999999999995</v>
      </c>
    </row>
    <row r="5269" spans="1:5">
      <c r="A5269" s="87">
        <v>94462</v>
      </c>
      <c r="B5269" s="78" t="s">
        <v>5590</v>
      </c>
      <c r="C5269" s="87" t="s">
        <v>97</v>
      </c>
      <c r="D5269" s="88">
        <v>87.44</v>
      </c>
      <c r="E5269" s="126">
        <v>0</v>
      </c>
    </row>
    <row r="5270" spans="1:5">
      <c r="A5270" s="87">
        <v>94463</v>
      </c>
      <c r="B5270" s="78" t="s">
        <v>5591</v>
      </c>
      <c r="C5270" s="87" t="s">
        <v>97</v>
      </c>
      <c r="D5270" s="88">
        <v>107.18</v>
      </c>
      <c r="E5270" s="126">
        <v>0</v>
      </c>
    </row>
    <row r="5271" spans="1:5">
      <c r="A5271" s="87">
        <v>94464</v>
      </c>
      <c r="B5271" s="78" t="s">
        <v>5592</v>
      </c>
      <c r="C5271" s="87" t="s">
        <v>97</v>
      </c>
      <c r="D5271" s="88">
        <v>140.62</v>
      </c>
      <c r="E5271" s="126">
        <v>0</v>
      </c>
    </row>
    <row r="5272" spans="1:5">
      <c r="A5272" s="87">
        <v>94605</v>
      </c>
      <c r="B5272" s="78" t="s">
        <v>5593</v>
      </c>
      <c r="C5272" s="87" t="s">
        <v>97</v>
      </c>
      <c r="D5272" s="88">
        <v>658.06</v>
      </c>
      <c r="E5272" s="126">
        <v>0.95630000000000004</v>
      </c>
    </row>
    <row r="5273" spans="1:5">
      <c r="A5273" s="87">
        <v>94602</v>
      </c>
      <c r="B5273" s="78" t="s">
        <v>5594</v>
      </c>
      <c r="C5273" s="87" t="s">
        <v>97</v>
      </c>
      <c r="D5273" s="88">
        <v>231.61</v>
      </c>
      <c r="E5273" s="126">
        <v>0.89470000000000005</v>
      </c>
    </row>
    <row r="5274" spans="1:5">
      <c r="A5274" s="87">
        <v>94603</v>
      </c>
      <c r="B5274" s="78" t="s">
        <v>5595</v>
      </c>
      <c r="C5274" s="87" t="s">
        <v>97</v>
      </c>
      <c r="D5274" s="88">
        <v>317.38</v>
      </c>
      <c r="E5274" s="126">
        <v>0.91979999999999995</v>
      </c>
    </row>
    <row r="5275" spans="1:5">
      <c r="A5275" s="87">
        <v>94604</v>
      </c>
      <c r="B5275" s="78" t="s">
        <v>5596</v>
      </c>
      <c r="C5275" s="87" t="s">
        <v>97</v>
      </c>
      <c r="D5275" s="88">
        <v>453.34</v>
      </c>
      <c r="E5275" s="126">
        <v>0.94130000000000003</v>
      </c>
    </row>
    <row r="5276" spans="1:5">
      <c r="A5276" s="87">
        <v>94723</v>
      </c>
      <c r="B5276" s="78" t="s">
        <v>5597</v>
      </c>
      <c r="C5276" s="87" t="s">
        <v>97</v>
      </c>
      <c r="D5276" s="88">
        <v>446.05</v>
      </c>
      <c r="E5276" s="126">
        <v>0.94650000000000001</v>
      </c>
    </row>
    <row r="5277" spans="1:5">
      <c r="A5277" s="87">
        <v>94716</v>
      </c>
      <c r="B5277" s="78" t="s">
        <v>5598</v>
      </c>
      <c r="C5277" s="87" t="s">
        <v>97</v>
      </c>
      <c r="D5277" s="88">
        <v>21.86</v>
      </c>
      <c r="E5277" s="126">
        <v>0.90710000000000002</v>
      </c>
    </row>
    <row r="5278" spans="1:5">
      <c r="A5278" s="87">
        <v>94717</v>
      </c>
      <c r="B5278" s="78" t="s">
        <v>5599</v>
      </c>
      <c r="C5278" s="87" t="s">
        <v>97</v>
      </c>
      <c r="D5278" s="88">
        <v>36.700000000000003</v>
      </c>
      <c r="E5278" s="126">
        <v>0.93049999999999999</v>
      </c>
    </row>
    <row r="5279" spans="1:5">
      <c r="A5279" s="87">
        <v>94718</v>
      </c>
      <c r="B5279" s="78" t="s">
        <v>5600</v>
      </c>
      <c r="C5279" s="87" t="s">
        <v>97</v>
      </c>
      <c r="D5279" s="88">
        <v>47.92</v>
      </c>
      <c r="E5279" s="126">
        <v>0.93069999999999997</v>
      </c>
    </row>
    <row r="5280" spans="1:5">
      <c r="A5280" s="87">
        <v>94719</v>
      </c>
      <c r="B5280" s="78" t="s">
        <v>5601</v>
      </c>
      <c r="C5280" s="87" t="s">
        <v>97</v>
      </c>
      <c r="D5280" s="88">
        <v>63.97</v>
      </c>
      <c r="E5280" s="126">
        <v>0.93340000000000001</v>
      </c>
    </row>
    <row r="5281" spans="1:5">
      <c r="A5281" s="87">
        <v>94720</v>
      </c>
      <c r="B5281" s="78" t="s">
        <v>5602</v>
      </c>
      <c r="C5281" s="87" t="s">
        <v>97</v>
      </c>
      <c r="D5281" s="88">
        <v>93.67</v>
      </c>
      <c r="E5281" s="126">
        <v>0.93310000000000004</v>
      </c>
    </row>
    <row r="5282" spans="1:5">
      <c r="A5282" s="87">
        <v>94721</v>
      </c>
      <c r="B5282" s="78" t="s">
        <v>5603</v>
      </c>
      <c r="C5282" s="87" t="s">
        <v>97</v>
      </c>
      <c r="D5282" s="88">
        <v>151.81</v>
      </c>
      <c r="E5282" s="126">
        <v>0.93100000000000005</v>
      </c>
    </row>
    <row r="5283" spans="1:5">
      <c r="A5283" s="87">
        <v>94722</v>
      </c>
      <c r="B5283" s="78" t="s">
        <v>5604</v>
      </c>
      <c r="C5283" s="87" t="s">
        <v>97</v>
      </c>
      <c r="D5283" s="88">
        <v>236.85</v>
      </c>
      <c r="E5283" s="126">
        <v>0.93659999999999999</v>
      </c>
    </row>
    <row r="5284" spans="1:5">
      <c r="A5284" s="87">
        <v>96726</v>
      </c>
      <c r="B5284" s="78" t="s">
        <v>5605</v>
      </c>
      <c r="C5284" s="87" t="s">
        <v>97</v>
      </c>
      <c r="D5284" s="88">
        <v>179.02</v>
      </c>
      <c r="E5284" s="126">
        <v>0.86170000000000002</v>
      </c>
    </row>
    <row r="5285" spans="1:5">
      <c r="A5285" s="87">
        <v>96735</v>
      </c>
      <c r="B5285" s="78" t="s">
        <v>5606</v>
      </c>
      <c r="C5285" s="87" t="s">
        <v>97</v>
      </c>
      <c r="D5285" s="88">
        <v>342.08</v>
      </c>
      <c r="E5285" s="126">
        <v>0.91110000000000002</v>
      </c>
    </row>
    <row r="5286" spans="1:5">
      <c r="A5286" s="87">
        <v>96718</v>
      </c>
      <c r="B5286" s="78" t="s">
        <v>5607</v>
      </c>
      <c r="C5286" s="87" t="s">
        <v>97</v>
      </c>
      <c r="D5286" s="88">
        <v>15.65</v>
      </c>
      <c r="E5286" s="126">
        <v>0.74250000000000005</v>
      </c>
    </row>
    <row r="5287" spans="1:5">
      <c r="A5287" s="87">
        <v>96727</v>
      </c>
      <c r="B5287" s="78" t="s">
        <v>5608</v>
      </c>
      <c r="C5287" s="87" t="s">
        <v>97</v>
      </c>
      <c r="D5287" s="88">
        <v>17.73</v>
      </c>
      <c r="E5287" s="126">
        <v>0.72019999999999995</v>
      </c>
    </row>
    <row r="5288" spans="1:5">
      <c r="A5288" s="87">
        <v>96719</v>
      </c>
      <c r="B5288" s="78" t="s">
        <v>5609</v>
      </c>
      <c r="C5288" s="87" t="s">
        <v>97</v>
      </c>
      <c r="D5288" s="88">
        <v>20.190000000000001</v>
      </c>
      <c r="E5288" s="126">
        <v>0.78059999999999996</v>
      </c>
    </row>
    <row r="5289" spans="1:5">
      <c r="A5289" s="87">
        <v>96728</v>
      </c>
      <c r="B5289" s="78" t="s">
        <v>5610</v>
      </c>
      <c r="C5289" s="87" t="s">
        <v>97</v>
      </c>
      <c r="D5289" s="88">
        <v>23.11</v>
      </c>
      <c r="E5289" s="126">
        <v>0.76459999999999995</v>
      </c>
    </row>
    <row r="5290" spans="1:5">
      <c r="A5290" s="87">
        <v>96720</v>
      </c>
      <c r="B5290" s="78" t="s">
        <v>5611</v>
      </c>
      <c r="C5290" s="87" t="s">
        <v>97</v>
      </c>
      <c r="D5290" s="88">
        <v>18.059999999999999</v>
      </c>
      <c r="E5290" s="126">
        <v>0.71589999999999998</v>
      </c>
    </row>
    <row r="5291" spans="1:5">
      <c r="A5291" s="87">
        <v>96729</v>
      </c>
      <c r="B5291" s="78" t="s">
        <v>5612</v>
      </c>
      <c r="C5291" s="87" t="s">
        <v>97</v>
      </c>
      <c r="D5291" s="88">
        <v>29.95</v>
      </c>
      <c r="E5291" s="126">
        <v>0.7893</v>
      </c>
    </row>
    <row r="5292" spans="1:5">
      <c r="A5292" s="87">
        <v>96721</v>
      </c>
      <c r="B5292" s="78" t="s">
        <v>5613</v>
      </c>
      <c r="C5292" s="87" t="s">
        <v>97</v>
      </c>
      <c r="D5292" s="88">
        <v>23.6</v>
      </c>
      <c r="E5292" s="126">
        <v>0.73939999999999995</v>
      </c>
    </row>
    <row r="5293" spans="1:5">
      <c r="A5293" s="87">
        <v>96730</v>
      </c>
      <c r="B5293" s="78" t="s">
        <v>5614</v>
      </c>
      <c r="C5293" s="87" t="s">
        <v>97</v>
      </c>
      <c r="D5293" s="88">
        <v>41.68</v>
      </c>
      <c r="E5293" s="126">
        <v>0.81889999999999996</v>
      </c>
    </row>
    <row r="5294" spans="1:5">
      <c r="A5294" s="87">
        <v>96722</v>
      </c>
      <c r="B5294" s="78" t="s">
        <v>5615</v>
      </c>
      <c r="C5294" s="87" t="s">
        <v>97</v>
      </c>
      <c r="D5294" s="88">
        <v>36.58</v>
      </c>
      <c r="E5294" s="126">
        <v>0.78839999999999999</v>
      </c>
    </row>
    <row r="5295" spans="1:5">
      <c r="A5295" s="87">
        <v>96731</v>
      </c>
      <c r="B5295" s="78" t="s">
        <v>5616</v>
      </c>
      <c r="C5295" s="87" t="s">
        <v>97</v>
      </c>
      <c r="D5295" s="88">
        <v>63.43</v>
      </c>
      <c r="E5295" s="126">
        <v>0.85019999999999996</v>
      </c>
    </row>
    <row r="5296" spans="1:5">
      <c r="A5296" s="87">
        <v>96723</v>
      </c>
      <c r="B5296" s="78" t="s">
        <v>5617</v>
      </c>
      <c r="C5296" s="87" t="s">
        <v>97</v>
      </c>
      <c r="D5296" s="88">
        <v>57.14</v>
      </c>
      <c r="E5296" s="126">
        <v>0.81940000000000002</v>
      </c>
    </row>
    <row r="5297" spans="1:5">
      <c r="A5297" s="87">
        <v>96732</v>
      </c>
      <c r="B5297" s="78" t="s">
        <v>5618</v>
      </c>
      <c r="C5297" s="87" t="s">
        <v>97</v>
      </c>
      <c r="D5297" s="88">
        <v>107.59</v>
      </c>
      <c r="E5297" s="126">
        <v>0.8821</v>
      </c>
    </row>
    <row r="5298" spans="1:5">
      <c r="A5298" s="87">
        <v>96724</v>
      </c>
      <c r="B5298" s="78" t="s">
        <v>5619</v>
      </c>
      <c r="C5298" s="87" t="s">
        <v>97</v>
      </c>
      <c r="D5298" s="88">
        <v>73.36</v>
      </c>
      <c r="E5298" s="126">
        <v>0.81869999999999998</v>
      </c>
    </row>
    <row r="5299" spans="1:5">
      <c r="A5299" s="87">
        <v>96733</v>
      </c>
      <c r="B5299" s="78" t="s">
        <v>5620</v>
      </c>
      <c r="C5299" s="87" t="s">
        <v>97</v>
      </c>
      <c r="D5299" s="88">
        <v>146.80000000000001</v>
      </c>
      <c r="E5299" s="126">
        <v>0.88870000000000005</v>
      </c>
    </row>
    <row r="5300" spans="1:5">
      <c r="A5300" s="87">
        <v>96725</v>
      </c>
      <c r="B5300" s="78" t="s">
        <v>5621</v>
      </c>
      <c r="C5300" s="87" t="s">
        <v>97</v>
      </c>
      <c r="D5300" s="88">
        <v>120.92</v>
      </c>
      <c r="E5300" s="126">
        <v>0.85389999999999999</v>
      </c>
    </row>
    <row r="5301" spans="1:5">
      <c r="A5301" s="87">
        <v>96734</v>
      </c>
      <c r="B5301" s="78" t="s">
        <v>5622</v>
      </c>
      <c r="C5301" s="87" t="s">
        <v>97</v>
      </c>
      <c r="D5301" s="88">
        <v>246.01</v>
      </c>
      <c r="E5301" s="126">
        <v>0.91169999999999995</v>
      </c>
    </row>
    <row r="5302" spans="1:5">
      <c r="A5302" s="87">
        <v>94655</v>
      </c>
      <c r="B5302" s="78" t="s">
        <v>5623</v>
      </c>
      <c r="C5302" s="87" t="s">
        <v>97</v>
      </c>
      <c r="D5302" s="88">
        <v>114.75</v>
      </c>
      <c r="E5302" s="126">
        <v>0</v>
      </c>
    </row>
    <row r="5303" spans="1:5">
      <c r="A5303" s="87">
        <v>94648</v>
      </c>
      <c r="B5303" s="78" t="s">
        <v>5624</v>
      </c>
      <c r="C5303" s="87" t="s">
        <v>97</v>
      </c>
      <c r="D5303" s="88">
        <v>6.46</v>
      </c>
      <c r="E5303" s="126">
        <v>0</v>
      </c>
    </row>
    <row r="5304" spans="1:5">
      <c r="A5304" s="87">
        <v>94649</v>
      </c>
      <c r="B5304" s="78" t="s">
        <v>5625</v>
      </c>
      <c r="C5304" s="87" t="s">
        <v>97</v>
      </c>
      <c r="D5304" s="88">
        <v>12.01</v>
      </c>
      <c r="E5304" s="126">
        <v>0</v>
      </c>
    </row>
    <row r="5305" spans="1:5">
      <c r="A5305" s="87">
        <v>94650</v>
      </c>
      <c r="B5305" s="78" t="s">
        <v>5626</v>
      </c>
      <c r="C5305" s="87" t="s">
        <v>97</v>
      </c>
      <c r="D5305" s="88">
        <v>18.170000000000002</v>
      </c>
      <c r="E5305" s="126">
        <v>0</v>
      </c>
    </row>
    <row r="5306" spans="1:5">
      <c r="A5306" s="87">
        <v>94651</v>
      </c>
      <c r="B5306" s="78" t="s">
        <v>5627</v>
      </c>
      <c r="C5306" s="87" t="s">
        <v>97</v>
      </c>
      <c r="D5306" s="88">
        <v>21.13</v>
      </c>
      <c r="E5306" s="126">
        <v>0</v>
      </c>
    </row>
    <row r="5307" spans="1:5">
      <c r="A5307" s="87">
        <v>94652</v>
      </c>
      <c r="B5307" s="78" t="s">
        <v>5628</v>
      </c>
      <c r="C5307" s="87" t="s">
        <v>97</v>
      </c>
      <c r="D5307" s="88">
        <v>33.1</v>
      </c>
      <c r="E5307" s="126">
        <v>0</v>
      </c>
    </row>
    <row r="5308" spans="1:5">
      <c r="A5308" s="87">
        <v>94653</v>
      </c>
      <c r="B5308" s="78" t="s">
        <v>5629</v>
      </c>
      <c r="C5308" s="87" t="s">
        <v>97</v>
      </c>
      <c r="D5308" s="88">
        <v>53.46</v>
      </c>
      <c r="E5308" s="126">
        <v>0</v>
      </c>
    </row>
    <row r="5309" spans="1:5">
      <c r="A5309" s="87">
        <v>94654</v>
      </c>
      <c r="B5309" s="78" t="s">
        <v>5630</v>
      </c>
      <c r="C5309" s="87" t="s">
        <v>97</v>
      </c>
      <c r="D5309" s="88">
        <v>72.88</v>
      </c>
      <c r="E5309" s="126">
        <v>0</v>
      </c>
    </row>
    <row r="5310" spans="1:5">
      <c r="A5310" s="87">
        <v>94689</v>
      </c>
      <c r="B5310" s="78" t="s">
        <v>5631</v>
      </c>
      <c r="C5310" s="87" t="s">
        <v>119</v>
      </c>
      <c r="D5310" s="88">
        <v>8.9600000000000009</v>
      </c>
      <c r="E5310" s="126">
        <v>0</v>
      </c>
    </row>
    <row r="5311" spans="1:5">
      <c r="A5311" s="87">
        <v>94702</v>
      </c>
      <c r="B5311" s="78" t="s">
        <v>5632</v>
      </c>
      <c r="C5311" s="87" t="s">
        <v>119</v>
      </c>
      <c r="D5311" s="88">
        <v>176.58</v>
      </c>
      <c r="E5311" s="126">
        <v>0</v>
      </c>
    </row>
    <row r="5312" spans="1:5">
      <c r="A5312" s="87">
        <v>94691</v>
      </c>
      <c r="B5312" s="78" t="s">
        <v>5633</v>
      </c>
      <c r="C5312" s="87" t="s">
        <v>119</v>
      </c>
      <c r="D5312" s="88">
        <v>12.85</v>
      </c>
      <c r="E5312" s="126">
        <v>0</v>
      </c>
    </row>
    <row r="5313" spans="1:5">
      <c r="A5313" s="87">
        <v>94693</v>
      </c>
      <c r="B5313" s="78" t="s">
        <v>5634</v>
      </c>
      <c r="C5313" s="87" t="s">
        <v>119</v>
      </c>
      <c r="D5313" s="88">
        <v>16.84</v>
      </c>
      <c r="E5313" s="126">
        <v>0</v>
      </c>
    </row>
    <row r="5314" spans="1:5">
      <c r="A5314" s="87">
        <v>94695</v>
      </c>
      <c r="B5314" s="78" t="s">
        <v>5635</v>
      </c>
      <c r="C5314" s="87" t="s">
        <v>119</v>
      </c>
      <c r="D5314" s="88">
        <v>29.36</v>
      </c>
      <c r="E5314" s="126">
        <v>0</v>
      </c>
    </row>
    <row r="5315" spans="1:5">
      <c r="A5315" s="87">
        <v>94698</v>
      </c>
      <c r="B5315" s="78" t="s">
        <v>5636</v>
      </c>
      <c r="C5315" s="87" t="s">
        <v>119</v>
      </c>
      <c r="D5315" s="88">
        <v>62.99</v>
      </c>
      <c r="E5315" s="126">
        <v>0</v>
      </c>
    </row>
    <row r="5316" spans="1:5">
      <c r="A5316" s="87">
        <v>94700</v>
      </c>
      <c r="B5316" s="78" t="s">
        <v>5637</v>
      </c>
      <c r="C5316" s="87" t="s">
        <v>119</v>
      </c>
      <c r="D5316" s="88">
        <v>122.59</v>
      </c>
      <c r="E5316" s="126">
        <v>0</v>
      </c>
    </row>
    <row r="5317" spans="1:5">
      <c r="A5317" s="87">
        <v>94477</v>
      </c>
      <c r="B5317" s="78" t="s">
        <v>5638</v>
      </c>
      <c r="C5317" s="87" t="s">
        <v>119</v>
      </c>
      <c r="D5317" s="88">
        <v>100.97</v>
      </c>
      <c r="E5317" s="126">
        <v>0.68489999999999995</v>
      </c>
    </row>
    <row r="5318" spans="1:5">
      <c r="A5318" s="87">
        <v>94478</v>
      </c>
      <c r="B5318" s="78" t="s">
        <v>5639</v>
      </c>
      <c r="C5318" s="87" t="s">
        <v>119</v>
      </c>
      <c r="D5318" s="88">
        <v>168.56</v>
      </c>
      <c r="E5318" s="126">
        <v>0.77900000000000003</v>
      </c>
    </row>
    <row r="5319" spans="1:5">
      <c r="A5319" s="87">
        <v>94479</v>
      </c>
      <c r="B5319" s="78" t="s">
        <v>5640</v>
      </c>
      <c r="C5319" s="87" t="s">
        <v>119</v>
      </c>
      <c r="D5319" s="88">
        <v>219.83</v>
      </c>
      <c r="E5319" s="126">
        <v>0.8</v>
      </c>
    </row>
    <row r="5320" spans="1:5">
      <c r="A5320" s="87">
        <v>96764</v>
      </c>
      <c r="B5320" s="78" t="s">
        <v>5641</v>
      </c>
      <c r="C5320" s="87" t="s">
        <v>119</v>
      </c>
      <c r="D5320" s="88">
        <v>334.99</v>
      </c>
      <c r="E5320" s="126">
        <v>0.87760000000000005</v>
      </c>
    </row>
    <row r="5321" spans="1:5">
      <c r="A5321" s="87">
        <v>105164</v>
      </c>
      <c r="B5321" s="78" t="s">
        <v>5642</v>
      </c>
      <c r="C5321" s="87" t="s">
        <v>119</v>
      </c>
      <c r="D5321" s="88">
        <v>10.74</v>
      </c>
      <c r="E5321" s="126">
        <v>0.378</v>
      </c>
    </row>
    <row r="5322" spans="1:5">
      <c r="A5322" s="87">
        <v>105165</v>
      </c>
      <c r="B5322" s="78" t="s">
        <v>5643</v>
      </c>
      <c r="C5322" s="87" t="s">
        <v>119</v>
      </c>
      <c r="D5322" s="88">
        <v>10.83</v>
      </c>
      <c r="E5322" s="126">
        <v>0.32229999999999998</v>
      </c>
    </row>
    <row r="5323" spans="1:5">
      <c r="A5323" s="87">
        <v>96758</v>
      </c>
      <c r="B5323" s="78" t="s">
        <v>5644</v>
      </c>
      <c r="C5323" s="87" t="s">
        <v>119</v>
      </c>
      <c r="D5323" s="88">
        <v>17.2</v>
      </c>
      <c r="E5323" s="126">
        <v>0.50519999999999998</v>
      </c>
    </row>
    <row r="5324" spans="1:5">
      <c r="A5324" s="87">
        <v>96759</v>
      </c>
      <c r="B5324" s="78" t="s">
        <v>5645</v>
      </c>
      <c r="C5324" s="87" t="s">
        <v>119</v>
      </c>
      <c r="D5324" s="88">
        <v>26.03</v>
      </c>
      <c r="E5324" s="126">
        <v>0.60850000000000004</v>
      </c>
    </row>
    <row r="5325" spans="1:5">
      <c r="A5325" s="87">
        <v>96760</v>
      </c>
      <c r="B5325" s="78" t="s">
        <v>5646</v>
      </c>
      <c r="C5325" s="87" t="s">
        <v>119</v>
      </c>
      <c r="D5325" s="88">
        <v>43.33</v>
      </c>
      <c r="E5325" s="126">
        <v>0.70440000000000003</v>
      </c>
    </row>
    <row r="5326" spans="1:5">
      <c r="A5326" s="87">
        <v>96761</v>
      </c>
      <c r="B5326" s="78" t="s">
        <v>5647</v>
      </c>
      <c r="C5326" s="87" t="s">
        <v>119</v>
      </c>
      <c r="D5326" s="88">
        <v>65.069999999999993</v>
      </c>
      <c r="E5326" s="126">
        <v>0.73719999999999997</v>
      </c>
    </row>
    <row r="5327" spans="1:5">
      <c r="A5327" s="87">
        <v>96762</v>
      </c>
      <c r="B5327" s="78" t="s">
        <v>5648</v>
      </c>
      <c r="C5327" s="87" t="s">
        <v>119</v>
      </c>
      <c r="D5327" s="88">
        <v>124.92</v>
      </c>
      <c r="E5327" s="126">
        <v>0.82389999999999997</v>
      </c>
    </row>
    <row r="5328" spans="1:5">
      <c r="A5328" s="87">
        <v>96763</v>
      </c>
      <c r="B5328" s="78" t="s">
        <v>5649</v>
      </c>
      <c r="C5328" s="87" t="s">
        <v>119</v>
      </c>
      <c r="D5328" s="88">
        <v>167.38</v>
      </c>
      <c r="E5328" s="126">
        <v>0.82520000000000004</v>
      </c>
    </row>
    <row r="5329" spans="1:5">
      <c r="A5329" s="87">
        <v>94701</v>
      </c>
      <c r="B5329" s="78" t="s">
        <v>5650</v>
      </c>
      <c r="C5329" s="87" t="s">
        <v>119</v>
      </c>
      <c r="D5329" s="88">
        <v>211.81</v>
      </c>
      <c r="E5329" s="126">
        <v>0</v>
      </c>
    </row>
    <row r="5330" spans="1:5">
      <c r="A5330" s="87">
        <v>94688</v>
      </c>
      <c r="B5330" s="78" t="s">
        <v>5651</v>
      </c>
      <c r="C5330" s="87" t="s">
        <v>119</v>
      </c>
      <c r="D5330" s="88">
        <v>6.51</v>
      </c>
      <c r="E5330" s="126">
        <v>0</v>
      </c>
    </row>
    <row r="5331" spans="1:5">
      <c r="A5331" s="87">
        <v>94690</v>
      </c>
      <c r="B5331" s="78" t="s">
        <v>5652</v>
      </c>
      <c r="C5331" s="87" t="s">
        <v>119</v>
      </c>
      <c r="D5331" s="88">
        <v>10.71</v>
      </c>
      <c r="E5331" s="126">
        <v>0</v>
      </c>
    </row>
    <row r="5332" spans="1:5">
      <c r="A5332" s="87">
        <v>94692</v>
      </c>
      <c r="B5332" s="78" t="s">
        <v>5653</v>
      </c>
      <c r="C5332" s="87" t="s">
        <v>119</v>
      </c>
      <c r="D5332" s="88">
        <v>18.190000000000001</v>
      </c>
      <c r="E5332" s="126">
        <v>0</v>
      </c>
    </row>
    <row r="5333" spans="1:5">
      <c r="A5333" s="87">
        <v>94694</v>
      </c>
      <c r="B5333" s="78" t="s">
        <v>5654</v>
      </c>
      <c r="C5333" s="87" t="s">
        <v>119</v>
      </c>
      <c r="D5333" s="88">
        <v>22.56</v>
      </c>
      <c r="E5333" s="126">
        <v>0</v>
      </c>
    </row>
    <row r="5334" spans="1:5">
      <c r="A5334" s="87">
        <v>94696</v>
      </c>
      <c r="B5334" s="78" t="s">
        <v>5655</v>
      </c>
      <c r="C5334" s="87" t="s">
        <v>119</v>
      </c>
      <c r="D5334" s="88">
        <v>47.62</v>
      </c>
      <c r="E5334" s="126">
        <v>0</v>
      </c>
    </row>
    <row r="5335" spans="1:5">
      <c r="A5335" s="87">
        <v>94697</v>
      </c>
      <c r="B5335" s="78" t="s">
        <v>5656</v>
      </c>
      <c r="C5335" s="87" t="s">
        <v>119</v>
      </c>
      <c r="D5335" s="88">
        <v>81.62</v>
      </c>
      <c r="E5335" s="126">
        <v>0</v>
      </c>
    </row>
    <row r="5336" spans="1:5">
      <c r="A5336" s="87">
        <v>94699</v>
      </c>
      <c r="B5336" s="78" t="s">
        <v>5657</v>
      </c>
      <c r="C5336" s="87" t="s">
        <v>119</v>
      </c>
      <c r="D5336" s="88">
        <v>108.16</v>
      </c>
      <c r="E5336" s="126">
        <v>0</v>
      </c>
    </row>
    <row r="5337" spans="1:5">
      <c r="A5337" s="87">
        <v>105167</v>
      </c>
      <c r="B5337" s="78" t="s">
        <v>5658</v>
      </c>
      <c r="C5337" s="87" t="s">
        <v>119</v>
      </c>
      <c r="D5337" s="88">
        <v>227.97</v>
      </c>
      <c r="E5337" s="126">
        <v>0.7077</v>
      </c>
    </row>
    <row r="5338" spans="1:5">
      <c r="A5338" s="87">
        <v>105168</v>
      </c>
      <c r="B5338" s="78" t="s">
        <v>5659</v>
      </c>
      <c r="C5338" s="87" t="s">
        <v>119</v>
      </c>
      <c r="D5338" s="88">
        <v>0</v>
      </c>
      <c r="E5338" s="126"/>
    </row>
    <row r="5339" spans="1:5">
      <c r="A5339" s="87">
        <v>105171</v>
      </c>
      <c r="B5339" s="78" t="s">
        <v>5660</v>
      </c>
      <c r="C5339" s="87" t="s">
        <v>119</v>
      </c>
      <c r="D5339" s="88">
        <v>0</v>
      </c>
      <c r="E5339" s="126"/>
    </row>
    <row r="5340" spans="1:5">
      <c r="A5340" s="87">
        <v>105191</v>
      </c>
      <c r="B5340" s="78" t="s">
        <v>5661</v>
      </c>
      <c r="C5340" s="87" t="s">
        <v>119</v>
      </c>
      <c r="D5340" s="88">
        <v>0</v>
      </c>
      <c r="E5340" s="126"/>
    </row>
    <row r="5341" spans="1:5">
      <c r="A5341" s="87">
        <v>105192</v>
      </c>
      <c r="B5341" s="78" t="s">
        <v>5662</v>
      </c>
      <c r="C5341" s="87" t="s">
        <v>119</v>
      </c>
      <c r="D5341" s="88">
        <v>0</v>
      </c>
      <c r="E5341" s="126"/>
    </row>
    <row r="5342" spans="1:5">
      <c r="A5342" s="87">
        <v>96809</v>
      </c>
      <c r="B5342" s="78" t="s">
        <v>5663</v>
      </c>
      <c r="C5342" s="87" t="s">
        <v>119</v>
      </c>
      <c r="D5342" s="88">
        <v>18.43</v>
      </c>
      <c r="E5342" s="126">
        <v>0.53720000000000001</v>
      </c>
    </row>
    <row r="5343" spans="1:5">
      <c r="A5343" s="87">
        <v>96812</v>
      </c>
      <c r="B5343" s="78" t="s">
        <v>5664</v>
      </c>
      <c r="C5343" s="87" t="s">
        <v>119</v>
      </c>
      <c r="D5343" s="88">
        <v>19.2</v>
      </c>
      <c r="E5343" s="126">
        <v>0.52449999999999997</v>
      </c>
    </row>
    <row r="5344" spans="1:5">
      <c r="A5344" s="87">
        <v>96813</v>
      </c>
      <c r="B5344" s="78" t="s">
        <v>5665</v>
      </c>
      <c r="C5344" s="87" t="s">
        <v>119</v>
      </c>
      <c r="D5344" s="88">
        <v>21.91</v>
      </c>
      <c r="E5344" s="126">
        <v>0.53859999999999997</v>
      </c>
    </row>
    <row r="5345" spans="1:5">
      <c r="A5345" s="87">
        <v>96817</v>
      </c>
      <c r="B5345" s="78" t="s">
        <v>5666</v>
      </c>
      <c r="C5345" s="87" t="s">
        <v>119</v>
      </c>
      <c r="D5345" s="88">
        <v>33.4</v>
      </c>
      <c r="E5345" s="126">
        <v>0.63800000000000001</v>
      </c>
    </row>
    <row r="5346" spans="1:5">
      <c r="A5346" s="87">
        <v>96816</v>
      </c>
      <c r="B5346" s="78" t="s">
        <v>5667</v>
      </c>
      <c r="C5346" s="87" t="s">
        <v>119</v>
      </c>
      <c r="D5346" s="88">
        <v>24.81</v>
      </c>
      <c r="E5346" s="126">
        <v>0.56310000000000004</v>
      </c>
    </row>
    <row r="5347" spans="1:5">
      <c r="A5347" s="87">
        <v>96821</v>
      </c>
      <c r="B5347" s="78" t="s">
        <v>5668</v>
      </c>
      <c r="C5347" s="87" t="s">
        <v>119</v>
      </c>
      <c r="D5347" s="88">
        <v>37.21</v>
      </c>
      <c r="E5347" s="126">
        <v>0.64739999999999998</v>
      </c>
    </row>
    <row r="5348" spans="1:5">
      <c r="A5348" s="87">
        <v>96824</v>
      </c>
      <c r="B5348" s="78" t="s">
        <v>5669</v>
      </c>
      <c r="C5348" s="87" t="s">
        <v>119</v>
      </c>
      <c r="D5348" s="88">
        <v>17.329999999999998</v>
      </c>
      <c r="E5348" s="126">
        <v>0.56320000000000003</v>
      </c>
    </row>
    <row r="5349" spans="1:5">
      <c r="A5349" s="87">
        <v>96827</v>
      </c>
      <c r="B5349" s="78" t="s">
        <v>5670</v>
      </c>
      <c r="C5349" s="87" t="s">
        <v>119</v>
      </c>
      <c r="D5349" s="88">
        <v>18.920000000000002</v>
      </c>
      <c r="E5349" s="126">
        <v>0.57820000000000005</v>
      </c>
    </row>
    <row r="5350" spans="1:5">
      <c r="A5350" s="87">
        <v>96828</v>
      </c>
      <c r="B5350" s="78" t="s">
        <v>5671</v>
      </c>
      <c r="C5350" s="87" t="s">
        <v>119</v>
      </c>
      <c r="D5350" s="88">
        <v>23.42</v>
      </c>
      <c r="E5350" s="126">
        <v>0.61699999999999999</v>
      </c>
    </row>
    <row r="5351" spans="1:5">
      <c r="A5351" s="87">
        <v>96832</v>
      </c>
      <c r="B5351" s="78" t="s">
        <v>5672</v>
      </c>
      <c r="C5351" s="87" t="s">
        <v>119</v>
      </c>
      <c r="D5351" s="88">
        <v>29.67</v>
      </c>
      <c r="E5351" s="126">
        <v>0.68010000000000004</v>
      </c>
    </row>
    <row r="5352" spans="1:5">
      <c r="A5352" s="87">
        <v>104525</v>
      </c>
      <c r="B5352" s="78" t="s">
        <v>5673</v>
      </c>
      <c r="C5352" s="87" t="s">
        <v>119</v>
      </c>
      <c r="D5352" s="88">
        <v>0</v>
      </c>
      <c r="E5352" s="126"/>
    </row>
    <row r="5353" spans="1:5">
      <c r="A5353" s="87">
        <v>104563</v>
      </c>
      <c r="B5353" s="78" t="s">
        <v>5674</v>
      </c>
      <c r="C5353" s="87" t="s">
        <v>119</v>
      </c>
      <c r="D5353" s="88">
        <v>0</v>
      </c>
      <c r="E5353" s="126"/>
    </row>
    <row r="5354" spans="1:5">
      <c r="A5354" s="87">
        <v>104531</v>
      </c>
      <c r="B5354" s="78" t="s">
        <v>5675</v>
      </c>
      <c r="C5354" s="87" t="s">
        <v>119</v>
      </c>
      <c r="D5354" s="88">
        <v>0</v>
      </c>
      <c r="E5354" s="126"/>
    </row>
    <row r="5355" spans="1:5">
      <c r="A5355" s="87">
        <v>104527</v>
      </c>
      <c r="B5355" s="78" t="s">
        <v>5676</v>
      </c>
      <c r="C5355" s="87" t="s">
        <v>119</v>
      </c>
      <c r="D5355" s="88">
        <v>0</v>
      </c>
      <c r="E5355" s="126"/>
    </row>
    <row r="5356" spans="1:5">
      <c r="A5356" s="87">
        <v>104529</v>
      </c>
      <c r="B5356" s="78" t="s">
        <v>5677</v>
      </c>
      <c r="C5356" s="87" t="s">
        <v>119</v>
      </c>
      <c r="D5356" s="88">
        <v>0</v>
      </c>
      <c r="E5356" s="126"/>
    </row>
    <row r="5357" spans="1:5">
      <c r="A5357" s="87">
        <v>104564</v>
      </c>
      <c r="B5357" s="78" t="s">
        <v>5678</v>
      </c>
      <c r="C5357" s="87" t="s">
        <v>119</v>
      </c>
      <c r="D5357" s="88">
        <v>0</v>
      </c>
      <c r="E5357" s="126"/>
    </row>
    <row r="5358" spans="1:5">
      <c r="A5358" s="87">
        <v>104533</v>
      </c>
      <c r="B5358" s="78" t="s">
        <v>5679</v>
      </c>
      <c r="C5358" s="87" t="s">
        <v>119</v>
      </c>
      <c r="D5358" s="88">
        <v>0</v>
      </c>
      <c r="E5358" s="126"/>
    </row>
    <row r="5359" spans="1:5">
      <c r="A5359" s="87">
        <v>104535</v>
      </c>
      <c r="B5359" s="78" t="s">
        <v>5680</v>
      </c>
      <c r="C5359" s="87" t="s">
        <v>119</v>
      </c>
      <c r="D5359" s="88">
        <v>0</v>
      </c>
      <c r="E5359" s="126"/>
    </row>
    <row r="5360" spans="1:5">
      <c r="A5360" s="87">
        <v>96810</v>
      </c>
      <c r="B5360" s="78" t="s">
        <v>5681</v>
      </c>
      <c r="C5360" s="87" t="s">
        <v>119</v>
      </c>
      <c r="D5360" s="88">
        <v>19.98</v>
      </c>
      <c r="E5360" s="126">
        <v>0.52349999999999997</v>
      </c>
    </row>
    <row r="5361" spans="1:5">
      <c r="A5361" s="87">
        <v>104524</v>
      </c>
      <c r="B5361" s="78" t="s">
        <v>5682</v>
      </c>
      <c r="C5361" s="87" t="s">
        <v>119</v>
      </c>
      <c r="D5361" s="88">
        <v>0</v>
      </c>
      <c r="E5361" s="126"/>
    </row>
    <row r="5362" spans="1:5">
      <c r="A5362" s="87">
        <v>104530</v>
      </c>
      <c r="B5362" s="78" t="s">
        <v>5683</v>
      </c>
      <c r="C5362" s="87" t="s">
        <v>119</v>
      </c>
      <c r="D5362" s="88">
        <v>0</v>
      </c>
      <c r="E5362" s="126"/>
    </row>
    <row r="5363" spans="1:5">
      <c r="A5363" s="87">
        <v>104526</v>
      </c>
      <c r="B5363" s="78" t="s">
        <v>5684</v>
      </c>
      <c r="C5363" s="87" t="s">
        <v>119</v>
      </c>
      <c r="D5363" s="88">
        <v>0</v>
      </c>
      <c r="E5363" s="126"/>
    </row>
    <row r="5364" spans="1:5">
      <c r="A5364" s="87">
        <v>104528</v>
      </c>
      <c r="B5364" s="78" t="s">
        <v>5685</v>
      </c>
      <c r="C5364" s="87" t="s">
        <v>119</v>
      </c>
      <c r="D5364" s="88">
        <v>0</v>
      </c>
      <c r="E5364" s="126"/>
    </row>
    <row r="5365" spans="1:5">
      <c r="A5365" s="87">
        <v>104532</v>
      </c>
      <c r="B5365" s="78" t="s">
        <v>5686</v>
      </c>
      <c r="C5365" s="87" t="s">
        <v>119</v>
      </c>
      <c r="D5365" s="88">
        <v>0</v>
      </c>
      <c r="E5365" s="126"/>
    </row>
    <row r="5366" spans="1:5">
      <c r="A5366" s="87">
        <v>104534</v>
      </c>
      <c r="B5366" s="78" t="s">
        <v>5687</v>
      </c>
      <c r="C5366" s="87" t="s">
        <v>119</v>
      </c>
      <c r="D5366" s="88">
        <v>0</v>
      </c>
      <c r="E5366" s="126"/>
    </row>
    <row r="5367" spans="1:5">
      <c r="A5367" s="87">
        <v>96873</v>
      </c>
      <c r="B5367" s="78" t="s">
        <v>5688</v>
      </c>
      <c r="C5367" s="87" t="s">
        <v>119</v>
      </c>
      <c r="D5367" s="88">
        <v>63.33</v>
      </c>
      <c r="E5367" s="126">
        <v>0.68369999999999997</v>
      </c>
    </row>
    <row r="5368" spans="1:5">
      <c r="A5368" s="87">
        <v>96872</v>
      </c>
      <c r="B5368" s="78" t="s">
        <v>5689</v>
      </c>
      <c r="C5368" s="87" t="s">
        <v>119</v>
      </c>
      <c r="D5368" s="88">
        <v>47.22</v>
      </c>
      <c r="E5368" s="126">
        <v>0.62329999999999997</v>
      </c>
    </row>
    <row r="5369" spans="1:5">
      <c r="A5369" s="87">
        <v>96876</v>
      </c>
      <c r="B5369" s="78" t="s">
        <v>5690</v>
      </c>
      <c r="C5369" s="87" t="s">
        <v>119</v>
      </c>
      <c r="D5369" s="88">
        <v>179.77</v>
      </c>
      <c r="E5369" s="126">
        <v>0.88180000000000003</v>
      </c>
    </row>
    <row r="5370" spans="1:5">
      <c r="A5370" s="87">
        <v>96878</v>
      </c>
      <c r="B5370" s="78" t="s">
        <v>5691</v>
      </c>
      <c r="C5370" s="87" t="s">
        <v>119</v>
      </c>
      <c r="D5370" s="88">
        <v>201.96</v>
      </c>
      <c r="E5370" s="126">
        <v>0.88560000000000005</v>
      </c>
    </row>
    <row r="5371" spans="1:5">
      <c r="A5371" s="87">
        <v>96875</v>
      </c>
      <c r="B5371" s="78" t="s">
        <v>5692</v>
      </c>
      <c r="C5371" s="87" t="s">
        <v>119</v>
      </c>
      <c r="D5371" s="88">
        <v>75.95</v>
      </c>
      <c r="E5371" s="126">
        <v>0.69450000000000001</v>
      </c>
    </row>
    <row r="5372" spans="1:5">
      <c r="A5372" s="87">
        <v>96874</v>
      </c>
      <c r="B5372" s="78" t="s">
        <v>5693</v>
      </c>
      <c r="C5372" s="87" t="s">
        <v>119</v>
      </c>
      <c r="D5372" s="88">
        <v>57.49</v>
      </c>
      <c r="E5372" s="126">
        <v>0.63519999999999999</v>
      </c>
    </row>
    <row r="5373" spans="1:5">
      <c r="A5373" s="87">
        <v>96879</v>
      </c>
      <c r="B5373" s="78" t="s">
        <v>5694</v>
      </c>
      <c r="C5373" s="87" t="s">
        <v>119</v>
      </c>
      <c r="D5373" s="88">
        <v>195.56</v>
      </c>
      <c r="E5373" s="126">
        <v>0.88</v>
      </c>
    </row>
    <row r="5374" spans="1:5">
      <c r="A5374" s="87">
        <v>96881</v>
      </c>
      <c r="B5374" s="78" t="s">
        <v>5695</v>
      </c>
      <c r="C5374" s="87" t="s">
        <v>119</v>
      </c>
      <c r="D5374" s="88">
        <v>232.19</v>
      </c>
      <c r="E5374" s="126">
        <v>0.88700000000000001</v>
      </c>
    </row>
    <row r="5375" spans="1:5">
      <c r="A5375" s="87">
        <v>96837</v>
      </c>
      <c r="B5375" s="78" t="s">
        <v>5696</v>
      </c>
      <c r="C5375" s="87" t="s">
        <v>119</v>
      </c>
      <c r="D5375" s="88">
        <v>20.53</v>
      </c>
      <c r="E5375" s="126">
        <v>0.5363</v>
      </c>
    </row>
    <row r="5376" spans="1:5">
      <c r="A5376" s="87">
        <v>96840</v>
      </c>
      <c r="B5376" s="78" t="s">
        <v>5697</v>
      </c>
      <c r="C5376" s="87" t="s">
        <v>119</v>
      </c>
      <c r="D5376" s="88">
        <v>24.81</v>
      </c>
      <c r="E5376" s="126">
        <v>0.54490000000000005</v>
      </c>
    </row>
    <row r="5377" spans="1:5">
      <c r="A5377" s="87">
        <v>96845</v>
      </c>
      <c r="B5377" s="78" t="s">
        <v>5698</v>
      </c>
      <c r="C5377" s="87" t="s">
        <v>119</v>
      </c>
      <c r="D5377" s="88">
        <v>39.549999999999997</v>
      </c>
      <c r="E5377" s="126">
        <v>0.65890000000000004</v>
      </c>
    </row>
    <row r="5378" spans="1:5">
      <c r="A5378" s="87">
        <v>96848</v>
      </c>
      <c r="B5378" s="78" t="s">
        <v>5699</v>
      </c>
      <c r="C5378" s="87" t="s">
        <v>119</v>
      </c>
      <c r="D5378" s="88">
        <v>52.65</v>
      </c>
      <c r="E5378" s="126">
        <v>0.68489999999999995</v>
      </c>
    </row>
    <row r="5379" spans="1:5">
      <c r="A5379" s="87">
        <v>96849</v>
      </c>
      <c r="B5379" s="78" t="s">
        <v>5700</v>
      </c>
      <c r="C5379" s="87" t="s">
        <v>119</v>
      </c>
      <c r="D5379" s="88">
        <v>16.48</v>
      </c>
      <c r="E5379" s="126">
        <v>0.59650000000000003</v>
      </c>
    </row>
    <row r="5380" spans="1:5">
      <c r="A5380" s="87">
        <v>96852</v>
      </c>
      <c r="B5380" s="78" t="s">
        <v>5701</v>
      </c>
      <c r="C5380" s="87" t="s">
        <v>119</v>
      </c>
      <c r="D5380" s="88">
        <v>21.04</v>
      </c>
      <c r="E5380" s="126">
        <v>0.62549999999999994</v>
      </c>
    </row>
    <row r="5381" spans="1:5">
      <c r="A5381" s="87">
        <v>96855</v>
      </c>
      <c r="B5381" s="78" t="s">
        <v>5702</v>
      </c>
      <c r="C5381" s="87" t="s">
        <v>119</v>
      </c>
      <c r="D5381" s="88">
        <v>33.35</v>
      </c>
      <c r="E5381" s="126">
        <v>0.71750000000000003</v>
      </c>
    </row>
    <row r="5382" spans="1:5">
      <c r="A5382" s="87">
        <v>96838</v>
      </c>
      <c r="B5382" s="78" t="s">
        <v>5703</v>
      </c>
      <c r="C5382" s="87" t="s">
        <v>119</v>
      </c>
      <c r="D5382" s="88">
        <v>24.57</v>
      </c>
      <c r="E5382" s="126">
        <v>0.47939999999999999</v>
      </c>
    </row>
    <row r="5383" spans="1:5">
      <c r="A5383" s="87">
        <v>96841</v>
      </c>
      <c r="B5383" s="78" t="s">
        <v>5704</v>
      </c>
      <c r="C5383" s="87" t="s">
        <v>119</v>
      </c>
      <c r="D5383" s="88">
        <v>27.34</v>
      </c>
      <c r="E5383" s="126">
        <v>0.5</v>
      </c>
    </row>
    <row r="5384" spans="1:5">
      <c r="A5384" s="87">
        <v>96842</v>
      </c>
      <c r="B5384" s="78" t="s">
        <v>5705</v>
      </c>
      <c r="C5384" s="87" t="s">
        <v>119</v>
      </c>
      <c r="D5384" s="88">
        <v>31.37</v>
      </c>
      <c r="E5384" s="126">
        <v>0.5171</v>
      </c>
    </row>
    <row r="5385" spans="1:5">
      <c r="A5385" s="87">
        <v>96846</v>
      </c>
      <c r="B5385" s="78" t="s">
        <v>5706</v>
      </c>
      <c r="C5385" s="87" t="s">
        <v>119</v>
      </c>
      <c r="D5385" s="88">
        <v>36.74</v>
      </c>
      <c r="E5385" s="126">
        <v>0.55740000000000001</v>
      </c>
    </row>
    <row r="5386" spans="1:5">
      <c r="A5386" s="87">
        <v>96850</v>
      </c>
      <c r="B5386" s="78" t="s">
        <v>5707</v>
      </c>
      <c r="C5386" s="87" t="s">
        <v>119</v>
      </c>
      <c r="D5386" s="88">
        <v>22.98</v>
      </c>
      <c r="E5386" s="126">
        <v>0.50609999999999999</v>
      </c>
    </row>
    <row r="5387" spans="1:5">
      <c r="A5387" s="87">
        <v>96853</v>
      </c>
      <c r="B5387" s="78" t="s">
        <v>5708</v>
      </c>
      <c r="C5387" s="87" t="s">
        <v>119</v>
      </c>
      <c r="D5387" s="88">
        <v>24.72</v>
      </c>
      <c r="E5387" s="126">
        <v>0.51619999999999999</v>
      </c>
    </row>
    <row r="5388" spans="1:5">
      <c r="A5388" s="87">
        <v>96854</v>
      </c>
      <c r="B5388" s="78" t="s">
        <v>5709</v>
      </c>
      <c r="C5388" s="87" t="s">
        <v>119</v>
      </c>
      <c r="D5388" s="88">
        <v>30.59</v>
      </c>
      <c r="E5388" s="126">
        <v>0.56059999999999999</v>
      </c>
    </row>
    <row r="5389" spans="1:5">
      <c r="A5389" s="87">
        <v>104571</v>
      </c>
      <c r="B5389" s="78" t="s">
        <v>5710</v>
      </c>
      <c r="C5389" s="87" t="s">
        <v>119</v>
      </c>
      <c r="D5389" s="88">
        <v>0</v>
      </c>
      <c r="E5389" s="126"/>
    </row>
    <row r="5390" spans="1:5">
      <c r="A5390" s="87">
        <v>96856</v>
      </c>
      <c r="B5390" s="78" t="s">
        <v>5711</v>
      </c>
      <c r="C5390" s="87" t="s">
        <v>119</v>
      </c>
      <c r="D5390" s="88">
        <v>35.409999999999997</v>
      </c>
      <c r="E5390" s="126">
        <v>0.64019999999999999</v>
      </c>
    </row>
    <row r="5391" spans="1:5">
      <c r="A5391" s="87">
        <v>104566</v>
      </c>
      <c r="B5391" s="78" t="s">
        <v>5712</v>
      </c>
      <c r="C5391" s="87" t="s">
        <v>119</v>
      </c>
      <c r="D5391" s="88">
        <v>0</v>
      </c>
      <c r="E5391" s="126"/>
    </row>
    <row r="5392" spans="1:5">
      <c r="A5392" s="87">
        <v>104536</v>
      </c>
      <c r="B5392" s="78" t="s">
        <v>5713</v>
      </c>
      <c r="C5392" s="87" t="s">
        <v>119</v>
      </c>
      <c r="D5392" s="88">
        <v>0</v>
      </c>
      <c r="E5392" s="126"/>
    </row>
    <row r="5393" spans="1:5">
      <c r="A5393" s="87">
        <v>104537</v>
      </c>
      <c r="B5393" s="78" t="s">
        <v>5714</v>
      </c>
      <c r="C5393" s="87" t="s">
        <v>119</v>
      </c>
      <c r="D5393" s="88">
        <v>0</v>
      </c>
      <c r="E5393" s="126"/>
    </row>
    <row r="5394" spans="1:5">
      <c r="A5394" s="87">
        <v>104572</v>
      </c>
      <c r="B5394" s="78" t="s">
        <v>5715</v>
      </c>
      <c r="C5394" s="87" t="s">
        <v>119</v>
      </c>
      <c r="D5394" s="88">
        <v>0</v>
      </c>
      <c r="E5394" s="126"/>
    </row>
    <row r="5395" spans="1:5">
      <c r="A5395" s="87">
        <v>104568</v>
      </c>
      <c r="B5395" s="78" t="s">
        <v>5716</v>
      </c>
      <c r="C5395" s="87" t="s">
        <v>119</v>
      </c>
      <c r="D5395" s="88">
        <v>0</v>
      </c>
      <c r="E5395" s="126"/>
    </row>
    <row r="5396" spans="1:5">
      <c r="A5396" s="87">
        <v>104538</v>
      </c>
      <c r="B5396" s="78" t="s">
        <v>5717</v>
      </c>
      <c r="C5396" s="87" t="s">
        <v>119</v>
      </c>
      <c r="D5396" s="88">
        <v>0</v>
      </c>
      <c r="E5396" s="126"/>
    </row>
    <row r="5397" spans="1:5">
      <c r="A5397" s="87">
        <v>104570</v>
      </c>
      <c r="B5397" s="78" t="s">
        <v>5718</v>
      </c>
      <c r="C5397" s="87" t="s">
        <v>119</v>
      </c>
      <c r="D5397" s="88">
        <v>0</v>
      </c>
      <c r="E5397" s="126"/>
    </row>
    <row r="5398" spans="1:5">
      <c r="A5398" s="87">
        <v>104565</v>
      </c>
      <c r="B5398" s="78" t="s">
        <v>5719</v>
      </c>
      <c r="C5398" s="87" t="s">
        <v>119</v>
      </c>
      <c r="D5398" s="88">
        <v>0</v>
      </c>
      <c r="E5398" s="126"/>
    </row>
    <row r="5399" spans="1:5">
      <c r="A5399" s="87">
        <v>104567</v>
      </c>
      <c r="B5399" s="78" t="s">
        <v>5720</v>
      </c>
      <c r="C5399" s="87" t="s">
        <v>119</v>
      </c>
      <c r="D5399" s="88">
        <v>0</v>
      </c>
      <c r="E5399" s="126"/>
    </row>
    <row r="5400" spans="1:5">
      <c r="A5400" s="87">
        <v>104569</v>
      </c>
      <c r="B5400" s="78" t="s">
        <v>5721</v>
      </c>
      <c r="C5400" s="87" t="s">
        <v>119</v>
      </c>
      <c r="D5400" s="88">
        <v>0</v>
      </c>
      <c r="E5400" s="126"/>
    </row>
    <row r="5401" spans="1:5">
      <c r="A5401" s="87">
        <v>96843</v>
      </c>
      <c r="B5401" s="78" t="s">
        <v>5722</v>
      </c>
      <c r="C5401" s="87" t="s">
        <v>119</v>
      </c>
      <c r="D5401" s="88">
        <v>28.54</v>
      </c>
      <c r="E5401" s="126">
        <v>0.52100000000000002</v>
      </c>
    </row>
    <row r="5402" spans="1:5">
      <c r="A5402" s="87">
        <v>96847</v>
      </c>
      <c r="B5402" s="78" t="s">
        <v>5723</v>
      </c>
      <c r="C5402" s="87" t="s">
        <v>119</v>
      </c>
      <c r="D5402" s="88">
        <v>36.21</v>
      </c>
      <c r="E5402" s="126">
        <v>0.55100000000000005</v>
      </c>
    </row>
    <row r="5403" spans="1:5">
      <c r="A5403" s="87">
        <v>96844</v>
      </c>
      <c r="B5403" s="78" t="s">
        <v>5724</v>
      </c>
      <c r="C5403" s="87" t="s">
        <v>119</v>
      </c>
      <c r="D5403" s="88">
        <v>32.92</v>
      </c>
      <c r="E5403" s="126">
        <v>0.53979999999999995</v>
      </c>
    </row>
    <row r="5404" spans="1:5">
      <c r="A5404" s="87">
        <v>96839</v>
      </c>
      <c r="B5404" s="78" t="s">
        <v>5725</v>
      </c>
      <c r="C5404" s="87" t="s">
        <v>119</v>
      </c>
      <c r="D5404" s="88">
        <v>25.46</v>
      </c>
      <c r="E5404" s="126">
        <v>0.49759999999999999</v>
      </c>
    </row>
    <row r="5405" spans="1:5">
      <c r="A5405" s="87">
        <v>104574</v>
      </c>
      <c r="B5405" s="78" t="s">
        <v>5726</v>
      </c>
      <c r="C5405" s="87" t="s">
        <v>119</v>
      </c>
      <c r="D5405" s="88">
        <v>0</v>
      </c>
      <c r="E5405" s="126"/>
    </row>
    <row r="5406" spans="1:5">
      <c r="A5406" s="87">
        <v>104575</v>
      </c>
      <c r="B5406" s="78" t="s">
        <v>5727</v>
      </c>
      <c r="C5406" s="87" t="s">
        <v>119</v>
      </c>
      <c r="D5406" s="88">
        <v>0</v>
      </c>
      <c r="E5406" s="126"/>
    </row>
    <row r="5407" spans="1:5">
      <c r="A5407" s="87">
        <v>104573</v>
      </c>
      <c r="B5407" s="78" t="s">
        <v>5728</v>
      </c>
      <c r="C5407" s="87" t="s">
        <v>119</v>
      </c>
      <c r="D5407" s="88">
        <v>0</v>
      </c>
      <c r="E5407" s="126"/>
    </row>
    <row r="5408" spans="1:5">
      <c r="A5408" s="87">
        <v>96805</v>
      </c>
      <c r="B5408" s="78" t="s">
        <v>5729</v>
      </c>
      <c r="C5408" s="87" t="s">
        <v>119</v>
      </c>
      <c r="D5408" s="88">
        <v>220.44</v>
      </c>
      <c r="E5408" s="126">
        <v>0.88370000000000004</v>
      </c>
    </row>
    <row r="5409" spans="1:5">
      <c r="A5409" s="87">
        <v>96802</v>
      </c>
      <c r="B5409" s="78" t="s">
        <v>5730</v>
      </c>
      <c r="C5409" s="87" t="s">
        <v>119</v>
      </c>
      <c r="D5409" s="88">
        <v>430.13</v>
      </c>
      <c r="E5409" s="126">
        <v>0.95550000000000002</v>
      </c>
    </row>
    <row r="5410" spans="1:5">
      <c r="A5410" s="87">
        <v>96806</v>
      </c>
      <c r="B5410" s="78" t="s">
        <v>5731</v>
      </c>
      <c r="C5410" s="87" t="s">
        <v>119</v>
      </c>
      <c r="D5410" s="88">
        <v>83.36</v>
      </c>
      <c r="E5410" s="126">
        <v>0.73199999999999998</v>
      </c>
    </row>
    <row r="5411" spans="1:5">
      <c r="A5411" s="87">
        <v>96803</v>
      </c>
      <c r="B5411" s="78" t="s">
        <v>5732</v>
      </c>
      <c r="C5411" s="87" t="s">
        <v>119</v>
      </c>
      <c r="D5411" s="88">
        <v>76.86</v>
      </c>
      <c r="E5411" s="126">
        <v>0.79390000000000005</v>
      </c>
    </row>
    <row r="5412" spans="1:5">
      <c r="A5412" s="87">
        <v>96807</v>
      </c>
      <c r="B5412" s="78" t="s">
        <v>5733</v>
      </c>
      <c r="C5412" s="87" t="s">
        <v>119</v>
      </c>
      <c r="D5412" s="88">
        <v>132.88999999999999</v>
      </c>
      <c r="E5412" s="126">
        <v>0.66900000000000004</v>
      </c>
    </row>
    <row r="5413" spans="1:5">
      <c r="A5413" s="87">
        <v>96804</v>
      </c>
      <c r="B5413" s="78" t="s">
        <v>5734</v>
      </c>
      <c r="C5413" s="87" t="s">
        <v>119</v>
      </c>
      <c r="D5413" s="88">
        <v>122.35</v>
      </c>
      <c r="E5413" s="126">
        <v>0.69359999999999999</v>
      </c>
    </row>
    <row r="5414" spans="1:5">
      <c r="A5414" s="87">
        <v>96829</v>
      </c>
      <c r="B5414" s="78" t="s">
        <v>5735</v>
      </c>
      <c r="C5414" s="87" t="s">
        <v>119</v>
      </c>
      <c r="D5414" s="88">
        <v>18.43</v>
      </c>
      <c r="E5414" s="126">
        <v>0.73740000000000006</v>
      </c>
    </row>
    <row r="5415" spans="1:5">
      <c r="A5415" s="87">
        <v>96833</v>
      </c>
      <c r="B5415" s="78" t="s">
        <v>5736</v>
      </c>
      <c r="C5415" s="87" t="s">
        <v>119</v>
      </c>
      <c r="D5415" s="88">
        <v>23.6</v>
      </c>
      <c r="E5415" s="126">
        <v>0.77329999999999999</v>
      </c>
    </row>
    <row r="5416" spans="1:5">
      <c r="A5416" s="87">
        <v>96836</v>
      </c>
      <c r="B5416" s="78" t="s">
        <v>5737</v>
      </c>
      <c r="C5416" s="87" t="s">
        <v>119</v>
      </c>
      <c r="D5416" s="88">
        <v>33.85</v>
      </c>
      <c r="E5416" s="126">
        <v>0.79320000000000002</v>
      </c>
    </row>
    <row r="5417" spans="1:5">
      <c r="A5417" s="87">
        <v>104576</v>
      </c>
      <c r="B5417" s="78" t="s">
        <v>5738</v>
      </c>
      <c r="C5417" s="87" t="s">
        <v>119</v>
      </c>
      <c r="D5417" s="88">
        <v>15.8</v>
      </c>
      <c r="E5417" s="126">
        <v>0.56079999999999997</v>
      </c>
    </row>
    <row r="5418" spans="1:5">
      <c r="A5418" s="87">
        <v>104577</v>
      </c>
      <c r="B5418" s="78" t="s">
        <v>5739</v>
      </c>
      <c r="C5418" s="87" t="s">
        <v>119</v>
      </c>
      <c r="D5418" s="88">
        <v>21.44</v>
      </c>
      <c r="E5418" s="126">
        <v>0.64229999999999998</v>
      </c>
    </row>
    <row r="5419" spans="1:5">
      <c r="A5419" s="87">
        <v>104578</v>
      </c>
      <c r="B5419" s="78" t="s">
        <v>5740</v>
      </c>
      <c r="C5419" s="87" t="s">
        <v>119</v>
      </c>
      <c r="D5419" s="88">
        <v>22.98</v>
      </c>
      <c r="E5419" s="126">
        <v>0.64059999999999995</v>
      </c>
    </row>
    <row r="5420" spans="1:5">
      <c r="A5420" s="87">
        <v>104580</v>
      </c>
      <c r="B5420" s="78" t="s">
        <v>5741</v>
      </c>
      <c r="C5420" s="87" t="s">
        <v>119</v>
      </c>
      <c r="D5420" s="88">
        <v>20.079999999999998</v>
      </c>
      <c r="E5420" s="126">
        <v>0.67679999999999996</v>
      </c>
    </row>
    <row r="5421" spans="1:5">
      <c r="A5421" s="87">
        <v>104579</v>
      </c>
      <c r="B5421" s="78" t="s">
        <v>5742</v>
      </c>
      <c r="C5421" s="87" t="s">
        <v>119</v>
      </c>
      <c r="D5421" s="88">
        <v>30.26</v>
      </c>
      <c r="E5421" s="126">
        <v>0.66890000000000005</v>
      </c>
    </row>
    <row r="5422" spans="1:5">
      <c r="A5422" s="87">
        <v>96823</v>
      </c>
      <c r="B5422" s="78" t="s">
        <v>5743</v>
      </c>
      <c r="C5422" s="87" t="s">
        <v>119</v>
      </c>
      <c r="D5422" s="88">
        <v>11.16</v>
      </c>
      <c r="E5422" s="126">
        <v>0.60389999999999999</v>
      </c>
    </row>
    <row r="5423" spans="1:5">
      <c r="A5423" s="87">
        <v>96826</v>
      </c>
      <c r="B5423" s="78" t="s">
        <v>5744</v>
      </c>
      <c r="C5423" s="87" t="s">
        <v>119</v>
      </c>
      <c r="D5423" s="88">
        <v>12.93</v>
      </c>
      <c r="E5423" s="126">
        <v>0.59399999999999997</v>
      </c>
    </row>
    <row r="5424" spans="1:5">
      <c r="A5424" s="87">
        <v>96830</v>
      </c>
      <c r="B5424" s="78" t="s">
        <v>5745</v>
      </c>
      <c r="C5424" s="87" t="s">
        <v>119</v>
      </c>
      <c r="D5424" s="88">
        <v>20.61</v>
      </c>
      <c r="E5424" s="126">
        <v>0.69579999999999997</v>
      </c>
    </row>
    <row r="5425" spans="1:5">
      <c r="A5425" s="87">
        <v>96834</v>
      </c>
      <c r="B5425" s="78" t="s">
        <v>5746</v>
      </c>
      <c r="C5425" s="87" t="s">
        <v>119</v>
      </c>
      <c r="D5425" s="88">
        <v>28.03</v>
      </c>
      <c r="E5425" s="126">
        <v>0.72460000000000002</v>
      </c>
    </row>
    <row r="5426" spans="1:5">
      <c r="A5426" s="87">
        <v>104581</v>
      </c>
      <c r="B5426" s="78" t="s">
        <v>5747</v>
      </c>
      <c r="C5426" s="87" t="s">
        <v>119</v>
      </c>
      <c r="D5426" s="88">
        <v>14.43</v>
      </c>
      <c r="E5426" s="126">
        <v>0.55989999999999995</v>
      </c>
    </row>
    <row r="5427" spans="1:5">
      <c r="A5427" s="87">
        <v>104582</v>
      </c>
      <c r="B5427" s="78" t="s">
        <v>5748</v>
      </c>
      <c r="C5427" s="87" t="s">
        <v>119</v>
      </c>
      <c r="D5427" s="88">
        <v>18.47</v>
      </c>
      <c r="E5427" s="126">
        <v>0.59289999999999998</v>
      </c>
    </row>
    <row r="5428" spans="1:5">
      <c r="A5428" s="87">
        <v>104583</v>
      </c>
      <c r="B5428" s="78" t="s">
        <v>5749</v>
      </c>
      <c r="C5428" s="87" t="s">
        <v>119</v>
      </c>
      <c r="D5428" s="88">
        <v>30.02</v>
      </c>
      <c r="E5428" s="126">
        <v>0.70050000000000001</v>
      </c>
    </row>
    <row r="5429" spans="1:5">
      <c r="A5429" s="87">
        <v>104584</v>
      </c>
      <c r="B5429" s="78" t="s">
        <v>5750</v>
      </c>
      <c r="C5429" s="87" t="s">
        <v>119</v>
      </c>
      <c r="D5429" s="88">
        <v>35.97</v>
      </c>
      <c r="E5429" s="126">
        <v>0.69279999999999997</v>
      </c>
    </row>
    <row r="5430" spans="1:5">
      <c r="A5430" s="87">
        <v>104585</v>
      </c>
      <c r="B5430" s="78" t="s">
        <v>5751</v>
      </c>
      <c r="C5430" s="87" t="s">
        <v>119</v>
      </c>
      <c r="D5430" s="88">
        <v>0</v>
      </c>
      <c r="E5430" s="126"/>
    </row>
    <row r="5431" spans="1:5">
      <c r="A5431" s="87">
        <v>104587</v>
      </c>
      <c r="B5431" s="78" t="s">
        <v>5752</v>
      </c>
      <c r="C5431" s="87" t="s">
        <v>119</v>
      </c>
      <c r="D5431" s="88">
        <v>0</v>
      </c>
      <c r="E5431" s="126"/>
    </row>
    <row r="5432" spans="1:5">
      <c r="A5432" s="87">
        <v>104586</v>
      </c>
      <c r="B5432" s="78" t="s">
        <v>5753</v>
      </c>
      <c r="C5432" s="87" t="s">
        <v>119</v>
      </c>
      <c r="D5432" s="88">
        <v>0</v>
      </c>
      <c r="E5432" s="126"/>
    </row>
    <row r="5433" spans="1:5">
      <c r="A5433" s="87">
        <v>96798</v>
      </c>
      <c r="B5433" s="78" t="s">
        <v>5754</v>
      </c>
      <c r="C5433" s="87" t="s">
        <v>97</v>
      </c>
      <c r="D5433" s="88">
        <v>8.1300000000000008</v>
      </c>
      <c r="E5433" s="126">
        <v>0.64449999999999996</v>
      </c>
    </row>
    <row r="5434" spans="1:5">
      <c r="A5434" s="87">
        <v>96799</v>
      </c>
      <c r="B5434" s="78" t="s">
        <v>5755</v>
      </c>
      <c r="C5434" s="87" t="s">
        <v>97</v>
      </c>
      <c r="D5434" s="88">
        <v>10.41</v>
      </c>
      <c r="E5434" s="126">
        <v>0.65029999999999999</v>
      </c>
    </row>
    <row r="5435" spans="1:5">
      <c r="A5435" s="87">
        <v>96800</v>
      </c>
      <c r="B5435" s="78" t="s">
        <v>5756</v>
      </c>
      <c r="C5435" s="87" t="s">
        <v>97</v>
      </c>
      <c r="D5435" s="88">
        <v>14.22</v>
      </c>
      <c r="E5435" s="126">
        <v>0.67720000000000002</v>
      </c>
    </row>
    <row r="5436" spans="1:5">
      <c r="A5436" s="87">
        <v>96801</v>
      </c>
      <c r="B5436" s="78" t="s">
        <v>5757</v>
      </c>
      <c r="C5436" s="87" t="s">
        <v>97</v>
      </c>
      <c r="D5436" s="88">
        <v>21.67</v>
      </c>
      <c r="E5436" s="126">
        <v>0.7268</v>
      </c>
    </row>
    <row r="5437" spans="1:5">
      <c r="A5437" s="87">
        <v>104539</v>
      </c>
      <c r="B5437" s="78" t="s">
        <v>5758</v>
      </c>
      <c r="C5437" s="87" t="s">
        <v>119</v>
      </c>
      <c r="D5437" s="88">
        <v>0</v>
      </c>
      <c r="E5437" s="126"/>
    </row>
    <row r="5438" spans="1:5">
      <c r="A5438" s="87">
        <v>104541</v>
      </c>
      <c r="B5438" s="78" t="s">
        <v>5759</v>
      </c>
      <c r="C5438" s="87" t="s">
        <v>119</v>
      </c>
      <c r="D5438" s="88">
        <v>0</v>
      </c>
      <c r="E5438" s="126"/>
    </row>
    <row r="5439" spans="1:5">
      <c r="A5439" s="87">
        <v>104540</v>
      </c>
      <c r="B5439" s="78" t="s">
        <v>5760</v>
      </c>
      <c r="C5439" s="87" t="s">
        <v>119</v>
      </c>
      <c r="D5439" s="88">
        <v>0</v>
      </c>
      <c r="E5439" s="126"/>
    </row>
    <row r="5440" spans="1:5">
      <c r="A5440" s="87">
        <v>104543</v>
      </c>
      <c r="B5440" s="78" t="s">
        <v>5761</v>
      </c>
      <c r="C5440" s="87" t="s">
        <v>119</v>
      </c>
      <c r="D5440" s="88">
        <v>0</v>
      </c>
      <c r="E5440" s="126"/>
    </row>
    <row r="5441" spans="1:5">
      <c r="A5441" s="87">
        <v>104544</v>
      </c>
      <c r="B5441" s="78" t="s">
        <v>5762</v>
      </c>
      <c r="C5441" s="87" t="s">
        <v>119</v>
      </c>
      <c r="D5441" s="88">
        <v>0</v>
      </c>
      <c r="E5441" s="126"/>
    </row>
    <row r="5442" spans="1:5">
      <c r="A5442" s="87">
        <v>104545</v>
      </c>
      <c r="B5442" s="78" t="s">
        <v>5763</v>
      </c>
      <c r="C5442" s="87" t="s">
        <v>119</v>
      </c>
      <c r="D5442" s="88">
        <v>0</v>
      </c>
      <c r="E5442" s="126"/>
    </row>
    <row r="5443" spans="1:5">
      <c r="A5443" s="87">
        <v>104542</v>
      </c>
      <c r="B5443" s="78" t="s">
        <v>5764</v>
      </c>
      <c r="C5443" s="87" t="s">
        <v>119</v>
      </c>
      <c r="D5443" s="88">
        <v>0</v>
      </c>
      <c r="E5443" s="126"/>
    </row>
    <row r="5444" spans="1:5">
      <c r="A5444" s="87">
        <v>104592</v>
      </c>
      <c r="B5444" s="78" t="s">
        <v>5765</v>
      </c>
      <c r="C5444" s="87" t="s">
        <v>119</v>
      </c>
      <c r="D5444" s="88">
        <v>0</v>
      </c>
      <c r="E5444" s="126"/>
    </row>
    <row r="5445" spans="1:5">
      <c r="A5445" s="87">
        <v>104548</v>
      </c>
      <c r="B5445" s="78" t="s">
        <v>5766</v>
      </c>
      <c r="C5445" s="87" t="s">
        <v>119</v>
      </c>
      <c r="D5445" s="88">
        <v>0</v>
      </c>
      <c r="E5445" s="126"/>
    </row>
    <row r="5446" spans="1:5">
      <c r="A5446" s="87">
        <v>104546</v>
      </c>
      <c r="B5446" s="78" t="s">
        <v>5767</v>
      </c>
      <c r="C5446" s="87" t="s">
        <v>119</v>
      </c>
      <c r="D5446" s="88">
        <v>0</v>
      </c>
      <c r="E5446" s="126"/>
    </row>
    <row r="5447" spans="1:5">
      <c r="A5447" s="87">
        <v>104549</v>
      </c>
      <c r="B5447" s="78" t="s">
        <v>5768</v>
      </c>
      <c r="C5447" s="87" t="s">
        <v>119</v>
      </c>
      <c r="D5447" s="88">
        <v>0</v>
      </c>
      <c r="E5447" s="126"/>
    </row>
    <row r="5448" spans="1:5">
      <c r="A5448" s="87">
        <v>104550</v>
      </c>
      <c r="B5448" s="78" t="s">
        <v>5769</v>
      </c>
      <c r="C5448" s="87" t="s">
        <v>119</v>
      </c>
      <c r="D5448" s="88">
        <v>0</v>
      </c>
      <c r="E5448" s="126"/>
    </row>
    <row r="5449" spans="1:5">
      <c r="A5449" s="87">
        <v>104552</v>
      </c>
      <c r="B5449" s="78" t="s">
        <v>5770</v>
      </c>
      <c r="C5449" s="87" t="s">
        <v>119</v>
      </c>
      <c r="D5449" s="88">
        <v>0</v>
      </c>
      <c r="E5449" s="126"/>
    </row>
    <row r="5450" spans="1:5">
      <c r="A5450" s="87">
        <v>104551</v>
      </c>
      <c r="B5450" s="78" t="s">
        <v>5771</v>
      </c>
      <c r="C5450" s="87" t="s">
        <v>119</v>
      </c>
      <c r="D5450" s="88">
        <v>0</v>
      </c>
      <c r="E5450" s="126"/>
    </row>
    <row r="5451" spans="1:5">
      <c r="A5451" s="87">
        <v>104553</v>
      </c>
      <c r="B5451" s="78" t="s">
        <v>5772</v>
      </c>
      <c r="C5451" s="87" t="s">
        <v>119</v>
      </c>
      <c r="D5451" s="88">
        <v>0</v>
      </c>
      <c r="E5451" s="126"/>
    </row>
    <row r="5452" spans="1:5">
      <c r="A5452" s="87">
        <v>104554</v>
      </c>
      <c r="B5452" s="78" t="s">
        <v>5773</v>
      </c>
      <c r="C5452" s="87" t="s">
        <v>119</v>
      </c>
      <c r="D5452" s="88">
        <v>0</v>
      </c>
      <c r="E5452" s="126"/>
    </row>
    <row r="5453" spans="1:5">
      <c r="A5453" s="87">
        <v>104555</v>
      </c>
      <c r="B5453" s="78" t="s">
        <v>5774</v>
      </c>
      <c r="C5453" s="87" t="s">
        <v>119</v>
      </c>
      <c r="D5453" s="88">
        <v>0</v>
      </c>
      <c r="E5453" s="126"/>
    </row>
    <row r="5454" spans="1:5">
      <c r="A5454" s="87">
        <v>104556</v>
      </c>
      <c r="B5454" s="78" t="s">
        <v>5775</v>
      </c>
      <c r="C5454" s="87" t="s">
        <v>119</v>
      </c>
      <c r="D5454" s="88">
        <v>0</v>
      </c>
      <c r="E5454" s="126"/>
    </row>
    <row r="5455" spans="1:5">
      <c r="A5455" s="87">
        <v>104558</v>
      </c>
      <c r="B5455" s="78" t="s">
        <v>5776</v>
      </c>
      <c r="C5455" s="87" t="s">
        <v>119</v>
      </c>
      <c r="D5455" s="88">
        <v>0</v>
      </c>
      <c r="E5455" s="126"/>
    </row>
    <row r="5456" spans="1:5">
      <c r="A5456" s="87">
        <v>104559</v>
      </c>
      <c r="B5456" s="78" t="s">
        <v>5777</v>
      </c>
      <c r="C5456" s="87" t="s">
        <v>119</v>
      </c>
      <c r="D5456" s="88">
        <v>0</v>
      </c>
      <c r="E5456" s="126"/>
    </row>
    <row r="5457" spans="1:5">
      <c r="A5457" s="87">
        <v>104560</v>
      </c>
      <c r="B5457" s="78" t="s">
        <v>5778</v>
      </c>
      <c r="C5457" s="87" t="s">
        <v>119</v>
      </c>
      <c r="D5457" s="88">
        <v>0</v>
      </c>
      <c r="E5457" s="126"/>
    </row>
    <row r="5458" spans="1:5">
      <c r="A5458" s="87">
        <v>104557</v>
      </c>
      <c r="B5458" s="78" t="s">
        <v>5779</v>
      </c>
      <c r="C5458" s="87" t="s">
        <v>119</v>
      </c>
      <c r="D5458" s="88">
        <v>0</v>
      </c>
      <c r="E5458" s="126"/>
    </row>
    <row r="5459" spans="1:5">
      <c r="A5459" s="87">
        <v>104561</v>
      </c>
      <c r="B5459" s="78" t="s">
        <v>5780</v>
      </c>
      <c r="C5459" s="87" t="s">
        <v>119</v>
      </c>
      <c r="D5459" s="88">
        <v>0</v>
      </c>
      <c r="E5459" s="126"/>
    </row>
    <row r="5460" spans="1:5">
      <c r="A5460" s="87">
        <v>104562</v>
      </c>
      <c r="B5460" s="78" t="s">
        <v>5781</v>
      </c>
      <c r="C5460" s="87" t="s">
        <v>119</v>
      </c>
      <c r="D5460" s="88">
        <v>0</v>
      </c>
      <c r="E5460" s="126"/>
    </row>
    <row r="5461" spans="1:5">
      <c r="A5461" s="87">
        <v>96860</v>
      </c>
      <c r="B5461" s="78" t="s">
        <v>5782</v>
      </c>
      <c r="C5461" s="87" t="s">
        <v>119</v>
      </c>
      <c r="D5461" s="88">
        <v>29.48</v>
      </c>
      <c r="E5461" s="126">
        <v>0.56889999999999996</v>
      </c>
    </row>
    <row r="5462" spans="1:5">
      <c r="A5462" s="87">
        <v>96862</v>
      </c>
      <c r="B5462" s="78" t="s">
        <v>5783</v>
      </c>
      <c r="C5462" s="87" t="s">
        <v>119</v>
      </c>
      <c r="D5462" s="88">
        <v>36.299999999999997</v>
      </c>
      <c r="E5462" s="126">
        <v>0.58509999999999995</v>
      </c>
    </row>
    <row r="5463" spans="1:5">
      <c r="A5463" s="87">
        <v>96864</v>
      </c>
      <c r="B5463" s="78" t="s">
        <v>5784</v>
      </c>
      <c r="C5463" s="87" t="s">
        <v>119</v>
      </c>
      <c r="D5463" s="88">
        <v>51.66</v>
      </c>
      <c r="E5463" s="126">
        <v>0.65159999999999996</v>
      </c>
    </row>
    <row r="5464" spans="1:5">
      <c r="A5464" s="87">
        <v>96866</v>
      </c>
      <c r="B5464" s="78" t="s">
        <v>5785</v>
      </c>
      <c r="C5464" s="87" t="s">
        <v>119</v>
      </c>
      <c r="D5464" s="88">
        <v>67.349999999999994</v>
      </c>
      <c r="E5464" s="126">
        <v>0.67159999999999997</v>
      </c>
    </row>
    <row r="5465" spans="1:5">
      <c r="A5465" s="87">
        <v>96868</v>
      </c>
      <c r="B5465" s="78" t="s">
        <v>5786</v>
      </c>
      <c r="C5465" s="87" t="s">
        <v>119</v>
      </c>
      <c r="D5465" s="88">
        <v>19.18</v>
      </c>
      <c r="E5465" s="126">
        <v>0.53810000000000002</v>
      </c>
    </row>
    <row r="5466" spans="1:5">
      <c r="A5466" s="87">
        <v>96869</v>
      </c>
      <c r="B5466" s="78" t="s">
        <v>5787</v>
      </c>
      <c r="C5466" s="87" t="s">
        <v>119</v>
      </c>
      <c r="D5466" s="88">
        <v>29.75</v>
      </c>
      <c r="E5466" s="126">
        <v>0.64670000000000005</v>
      </c>
    </row>
    <row r="5467" spans="1:5">
      <c r="A5467" s="87">
        <v>96870</v>
      </c>
      <c r="B5467" s="78" t="s">
        <v>5788</v>
      </c>
      <c r="C5467" s="87" t="s">
        <v>119</v>
      </c>
      <c r="D5467" s="88">
        <v>45.05</v>
      </c>
      <c r="E5467" s="126">
        <v>0.72119999999999995</v>
      </c>
    </row>
    <row r="5468" spans="1:5">
      <c r="A5468" s="87">
        <v>96871</v>
      </c>
      <c r="B5468" s="78" t="s">
        <v>5789</v>
      </c>
      <c r="C5468" s="87" t="s">
        <v>119</v>
      </c>
      <c r="D5468" s="88">
        <v>51.38</v>
      </c>
      <c r="E5468" s="126">
        <v>0.69930000000000003</v>
      </c>
    </row>
    <row r="5469" spans="1:5">
      <c r="A5469" s="87">
        <v>96861</v>
      </c>
      <c r="B5469" s="78" t="s">
        <v>5790</v>
      </c>
      <c r="C5469" s="87" t="s">
        <v>119</v>
      </c>
      <c r="D5469" s="88">
        <v>37.299999999999997</v>
      </c>
      <c r="E5469" s="126">
        <v>0.58179999999999998</v>
      </c>
    </row>
    <row r="5470" spans="1:5">
      <c r="A5470" s="87">
        <v>96863</v>
      </c>
      <c r="B5470" s="78" t="s">
        <v>5791</v>
      </c>
      <c r="C5470" s="87" t="s">
        <v>119</v>
      </c>
      <c r="D5470" s="88">
        <v>38.090000000000003</v>
      </c>
      <c r="E5470" s="126">
        <v>0.54920000000000002</v>
      </c>
    </row>
    <row r="5471" spans="1:5">
      <c r="A5471" s="87">
        <v>96865</v>
      </c>
      <c r="B5471" s="78" t="s">
        <v>5792</v>
      </c>
      <c r="C5471" s="87" t="s">
        <v>119</v>
      </c>
      <c r="D5471" s="88">
        <v>44.92</v>
      </c>
      <c r="E5471" s="126">
        <v>0.54469999999999996</v>
      </c>
    </row>
    <row r="5472" spans="1:5">
      <c r="A5472" s="87">
        <v>96814</v>
      </c>
      <c r="B5472" s="78" t="s">
        <v>5793</v>
      </c>
      <c r="C5472" s="87" t="s">
        <v>119</v>
      </c>
      <c r="D5472" s="88">
        <v>15.8</v>
      </c>
      <c r="E5472" s="126">
        <v>0.56079999999999997</v>
      </c>
    </row>
    <row r="5473" spans="1:5">
      <c r="A5473" s="87">
        <v>96818</v>
      </c>
      <c r="B5473" s="78" t="s">
        <v>5794</v>
      </c>
      <c r="C5473" s="87" t="s">
        <v>119</v>
      </c>
      <c r="D5473" s="88">
        <v>21.44</v>
      </c>
      <c r="E5473" s="126">
        <v>0.64229999999999998</v>
      </c>
    </row>
    <row r="5474" spans="1:5">
      <c r="A5474" s="87">
        <v>96819</v>
      </c>
      <c r="B5474" s="78" t="s">
        <v>5795</v>
      </c>
      <c r="C5474" s="87" t="s">
        <v>119</v>
      </c>
      <c r="D5474" s="88">
        <v>22.98</v>
      </c>
      <c r="E5474" s="126">
        <v>0.64059999999999995</v>
      </c>
    </row>
    <row r="5475" spans="1:5">
      <c r="A5475" s="87">
        <v>96822</v>
      </c>
      <c r="B5475" s="78" t="s">
        <v>5796</v>
      </c>
      <c r="C5475" s="87" t="s">
        <v>119</v>
      </c>
      <c r="D5475" s="88">
        <v>30.26</v>
      </c>
      <c r="E5475" s="126">
        <v>0.66890000000000005</v>
      </c>
    </row>
    <row r="5476" spans="1:5">
      <c r="A5476" s="87">
        <v>96808</v>
      </c>
      <c r="B5476" s="78" t="s">
        <v>5797</v>
      </c>
      <c r="C5476" s="87" t="s">
        <v>119</v>
      </c>
      <c r="D5476" s="88">
        <v>16.61</v>
      </c>
      <c r="E5476" s="126">
        <v>0.48649999999999999</v>
      </c>
    </row>
    <row r="5477" spans="1:5">
      <c r="A5477" s="87">
        <v>96811</v>
      </c>
      <c r="B5477" s="78" t="s">
        <v>5798</v>
      </c>
      <c r="C5477" s="87" t="s">
        <v>119</v>
      </c>
      <c r="D5477" s="88">
        <v>21.06</v>
      </c>
      <c r="E5477" s="126">
        <v>0.51990000000000003</v>
      </c>
    </row>
    <row r="5478" spans="1:5">
      <c r="A5478" s="87">
        <v>96815</v>
      </c>
      <c r="B5478" s="78" t="s">
        <v>5799</v>
      </c>
      <c r="C5478" s="87" t="s">
        <v>119</v>
      </c>
      <c r="D5478" s="88">
        <v>33.119999999999997</v>
      </c>
      <c r="E5478" s="126">
        <v>0.63500000000000001</v>
      </c>
    </row>
    <row r="5479" spans="1:5">
      <c r="A5479" s="87">
        <v>96820</v>
      </c>
      <c r="B5479" s="78" t="s">
        <v>5800</v>
      </c>
      <c r="C5479" s="87" t="s">
        <v>119</v>
      </c>
      <c r="D5479" s="88">
        <v>39.79</v>
      </c>
      <c r="E5479" s="126">
        <v>0.62629999999999997</v>
      </c>
    </row>
    <row r="5480" spans="1:5">
      <c r="A5480" s="87">
        <v>96702</v>
      </c>
      <c r="B5480" s="78" t="s">
        <v>5801</v>
      </c>
      <c r="C5480" s="87" t="s">
        <v>119</v>
      </c>
      <c r="D5480" s="88">
        <v>11.93</v>
      </c>
      <c r="E5480" s="126">
        <v>0.46610000000000001</v>
      </c>
    </row>
    <row r="5481" spans="1:5">
      <c r="A5481" s="87">
        <v>96662</v>
      </c>
      <c r="B5481" s="78" t="s">
        <v>5802</v>
      </c>
      <c r="C5481" s="87" t="s">
        <v>119</v>
      </c>
      <c r="D5481" s="88">
        <v>9.77</v>
      </c>
      <c r="E5481" s="126">
        <v>0.56910000000000005</v>
      </c>
    </row>
    <row r="5482" spans="1:5">
      <c r="A5482" s="87">
        <v>96704</v>
      </c>
      <c r="B5482" s="78" t="s">
        <v>5803</v>
      </c>
      <c r="C5482" s="87" t="s">
        <v>119</v>
      </c>
      <c r="D5482" s="88">
        <v>21.53</v>
      </c>
      <c r="E5482" s="126">
        <v>0.67120000000000002</v>
      </c>
    </row>
    <row r="5483" spans="1:5">
      <c r="A5483" s="87">
        <v>96664</v>
      </c>
      <c r="B5483" s="78" t="s">
        <v>5804</v>
      </c>
      <c r="C5483" s="87" t="s">
        <v>119</v>
      </c>
      <c r="D5483" s="88">
        <v>18.79</v>
      </c>
      <c r="E5483" s="126">
        <v>0.76900000000000002</v>
      </c>
    </row>
    <row r="5484" spans="1:5">
      <c r="A5484" s="87">
        <v>104191</v>
      </c>
      <c r="B5484" s="78" t="s">
        <v>5805</v>
      </c>
      <c r="C5484" s="87" t="s">
        <v>119</v>
      </c>
      <c r="D5484" s="88">
        <v>10.7</v>
      </c>
      <c r="E5484" s="126">
        <v>0.42709999999999998</v>
      </c>
    </row>
    <row r="5485" spans="1:5">
      <c r="A5485" s="87">
        <v>96700</v>
      </c>
      <c r="B5485" s="78" t="s">
        <v>5806</v>
      </c>
      <c r="C5485" s="87" t="s">
        <v>119</v>
      </c>
      <c r="D5485" s="88">
        <v>17.89</v>
      </c>
      <c r="E5485" s="126">
        <v>0.67920000000000003</v>
      </c>
    </row>
    <row r="5486" spans="1:5">
      <c r="A5486" s="87">
        <v>96658</v>
      </c>
      <c r="B5486" s="78" t="s">
        <v>5807</v>
      </c>
      <c r="C5486" s="87" t="s">
        <v>119</v>
      </c>
      <c r="D5486" s="88">
        <v>16.25</v>
      </c>
      <c r="E5486" s="126">
        <v>0.74770000000000003</v>
      </c>
    </row>
    <row r="5487" spans="1:5">
      <c r="A5487" s="87">
        <v>96641</v>
      </c>
      <c r="B5487" s="78" t="s">
        <v>5808</v>
      </c>
      <c r="C5487" s="87" t="s">
        <v>119</v>
      </c>
      <c r="D5487" s="88">
        <v>18.28</v>
      </c>
      <c r="E5487" s="126">
        <v>0.66469999999999996</v>
      </c>
    </row>
    <row r="5488" spans="1:5">
      <c r="A5488" s="87">
        <v>96661</v>
      </c>
      <c r="B5488" s="78" t="s">
        <v>5809</v>
      </c>
      <c r="C5488" s="87" t="s">
        <v>119</v>
      </c>
      <c r="D5488" s="88">
        <v>34.94</v>
      </c>
      <c r="E5488" s="126">
        <v>0.87949999999999995</v>
      </c>
    </row>
    <row r="5489" spans="1:5">
      <c r="A5489" s="87">
        <v>96699</v>
      </c>
      <c r="B5489" s="78" t="s">
        <v>5810</v>
      </c>
      <c r="C5489" s="87" t="s">
        <v>119</v>
      </c>
      <c r="D5489" s="88">
        <v>27.46</v>
      </c>
      <c r="E5489" s="126">
        <v>0.79100000000000004</v>
      </c>
    </row>
    <row r="5490" spans="1:5">
      <c r="A5490" s="87">
        <v>96657</v>
      </c>
      <c r="B5490" s="78" t="s">
        <v>5811</v>
      </c>
      <c r="C5490" s="87" t="s">
        <v>119</v>
      </c>
      <c r="D5490" s="88">
        <v>25.82</v>
      </c>
      <c r="E5490" s="126">
        <v>0.84119999999999995</v>
      </c>
    </row>
    <row r="5491" spans="1:5">
      <c r="A5491" s="87">
        <v>96640</v>
      </c>
      <c r="B5491" s="78" t="s">
        <v>5812</v>
      </c>
      <c r="C5491" s="87" t="s">
        <v>119</v>
      </c>
      <c r="D5491" s="88">
        <v>27.85</v>
      </c>
      <c r="E5491" s="126">
        <v>0.77990000000000004</v>
      </c>
    </row>
    <row r="5492" spans="1:5">
      <c r="A5492" s="87">
        <v>96660</v>
      </c>
      <c r="B5492" s="78" t="s">
        <v>5813</v>
      </c>
      <c r="C5492" s="87" t="s">
        <v>119</v>
      </c>
      <c r="D5492" s="88">
        <v>35.28</v>
      </c>
      <c r="E5492" s="126">
        <v>0.88070000000000004</v>
      </c>
    </row>
    <row r="5493" spans="1:5">
      <c r="A5493" s="87">
        <v>104196</v>
      </c>
      <c r="B5493" s="78" t="s">
        <v>5814</v>
      </c>
      <c r="C5493" s="87" t="s">
        <v>119</v>
      </c>
      <c r="D5493" s="88">
        <v>16.96</v>
      </c>
      <c r="E5493" s="126">
        <v>0.6804</v>
      </c>
    </row>
    <row r="5494" spans="1:5">
      <c r="A5494" s="87">
        <v>104197</v>
      </c>
      <c r="B5494" s="78" t="s">
        <v>5815</v>
      </c>
      <c r="C5494" s="87" t="s">
        <v>119</v>
      </c>
      <c r="D5494" s="88">
        <v>31.5</v>
      </c>
      <c r="E5494" s="126">
        <v>0.58919999999999995</v>
      </c>
    </row>
    <row r="5495" spans="1:5">
      <c r="A5495" s="87">
        <v>104198</v>
      </c>
      <c r="B5495" s="78" t="s">
        <v>5816</v>
      </c>
      <c r="C5495" s="87" t="s">
        <v>119</v>
      </c>
      <c r="D5495" s="88">
        <v>7.81</v>
      </c>
      <c r="E5495" s="126">
        <v>0.30599999999999999</v>
      </c>
    </row>
    <row r="5496" spans="1:5">
      <c r="A5496" s="87">
        <v>96685</v>
      </c>
      <c r="B5496" s="78" t="s">
        <v>5817</v>
      </c>
      <c r="C5496" s="87" t="s">
        <v>119</v>
      </c>
      <c r="D5496" s="88">
        <v>11.91</v>
      </c>
      <c r="E5496" s="126">
        <v>0.2762</v>
      </c>
    </row>
    <row r="5497" spans="1:5">
      <c r="A5497" s="87">
        <v>96651</v>
      </c>
      <c r="B5497" s="78" t="s">
        <v>5818</v>
      </c>
      <c r="C5497" s="87" t="s">
        <v>119</v>
      </c>
      <c r="D5497" s="88">
        <v>9.4600000000000009</v>
      </c>
      <c r="E5497" s="126">
        <v>0.3478</v>
      </c>
    </row>
    <row r="5498" spans="1:5">
      <c r="A5498" s="87">
        <v>96638</v>
      </c>
      <c r="B5498" s="78" t="s">
        <v>5819</v>
      </c>
      <c r="C5498" s="87" t="s">
        <v>119</v>
      </c>
      <c r="D5498" s="88">
        <v>16.239999999999998</v>
      </c>
      <c r="E5498" s="126">
        <v>0.20319999999999999</v>
      </c>
    </row>
    <row r="5499" spans="1:5">
      <c r="A5499" s="87">
        <v>96687</v>
      </c>
      <c r="B5499" s="78" t="s">
        <v>5820</v>
      </c>
      <c r="C5499" s="87" t="s">
        <v>119</v>
      </c>
      <c r="D5499" s="88">
        <v>18.57</v>
      </c>
      <c r="E5499" s="126">
        <v>0.43509999999999999</v>
      </c>
    </row>
    <row r="5500" spans="1:5">
      <c r="A5500" s="87">
        <v>96653</v>
      </c>
      <c r="B5500" s="78" t="s">
        <v>5821</v>
      </c>
      <c r="C5500" s="87" t="s">
        <v>119</v>
      </c>
      <c r="D5500" s="88">
        <v>14.55</v>
      </c>
      <c r="E5500" s="126">
        <v>0.55459999999999998</v>
      </c>
    </row>
    <row r="5501" spans="1:5">
      <c r="A5501" s="87">
        <v>96689</v>
      </c>
      <c r="B5501" s="78" t="s">
        <v>5822</v>
      </c>
      <c r="C5501" s="87" t="s">
        <v>119</v>
      </c>
      <c r="D5501" s="88">
        <v>28.5</v>
      </c>
      <c r="E5501" s="126">
        <v>0.55579999999999996</v>
      </c>
    </row>
    <row r="5502" spans="1:5">
      <c r="A5502" s="87">
        <v>96655</v>
      </c>
      <c r="B5502" s="78" t="s">
        <v>5823</v>
      </c>
      <c r="C5502" s="87" t="s">
        <v>119</v>
      </c>
      <c r="D5502" s="88">
        <v>22.69</v>
      </c>
      <c r="E5502" s="126">
        <v>0.69769999999999999</v>
      </c>
    </row>
    <row r="5503" spans="1:5">
      <c r="A5503" s="87">
        <v>96691</v>
      </c>
      <c r="B5503" s="78" t="s">
        <v>5824</v>
      </c>
      <c r="C5503" s="87" t="s">
        <v>119</v>
      </c>
      <c r="D5503" s="88">
        <v>41.17</v>
      </c>
      <c r="E5503" s="126">
        <v>0.62670000000000003</v>
      </c>
    </row>
    <row r="5504" spans="1:5">
      <c r="A5504" s="87">
        <v>96693</v>
      </c>
      <c r="B5504" s="78" t="s">
        <v>5825</v>
      </c>
      <c r="C5504" s="87" t="s">
        <v>119</v>
      </c>
      <c r="D5504" s="88">
        <v>62.27</v>
      </c>
      <c r="E5504" s="126">
        <v>0.69699999999999995</v>
      </c>
    </row>
    <row r="5505" spans="1:5">
      <c r="A5505" s="87">
        <v>96695</v>
      </c>
      <c r="B5505" s="78" t="s">
        <v>5826</v>
      </c>
      <c r="C5505" s="87" t="s">
        <v>119</v>
      </c>
      <c r="D5505" s="88">
        <v>108.92</v>
      </c>
      <c r="E5505" s="126">
        <v>0.7964</v>
      </c>
    </row>
    <row r="5506" spans="1:5">
      <c r="A5506" s="87">
        <v>104193</v>
      </c>
      <c r="B5506" s="78" t="s">
        <v>5827</v>
      </c>
      <c r="C5506" s="87" t="s">
        <v>119</v>
      </c>
      <c r="D5506" s="88">
        <v>182.31</v>
      </c>
      <c r="E5506" s="126">
        <v>0.85599999999999998</v>
      </c>
    </row>
    <row r="5507" spans="1:5">
      <c r="A5507" s="87">
        <v>96697</v>
      </c>
      <c r="B5507" s="78" t="s">
        <v>5828</v>
      </c>
      <c r="C5507" s="87" t="s">
        <v>119</v>
      </c>
      <c r="D5507" s="88">
        <v>371.77</v>
      </c>
      <c r="E5507" s="126">
        <v>0.91479999999999995</v>
      </c>
    </row>
    <row r="5508" spans="1:5">
      <c r="A5508" s="87">
        <v>104199</v>
      </c>
      <c r="B5508" s="78" t="s">
        <v>5829</v>
      </c>
      <c r="C5508" s="87" t="s">
        <v>119</v>
      </c>
      <c r="D5508" s="88">
        <v>7.54</v>
      </c>
      <c r="E5508" s="126">
        <v>0.28120000000000001</v>
      </c>
    </row>
    <row r="5509" spans="1:5">
      <c r="A5509" s="87">
        <v>96684</v>
      </c>
      <c r="B5509" s="78" t="s">
        <v>5830</v>
      </c>
      <c r="C5509" s="87" t="s">
        <v>119</v>
      </c>
      <c r="D5509" s="88">
        <v>11.47</v>
      </c>
      <c r="E5509" s="126">
        <v>0.2485</v>
      </c>
    </row>
    <row r="5510" spans="1:5">
      <c r="A5510" s="87">
        <v>96650</v>
      </c>
      <c r="B5510" s="78" t="s">
        <v>5831</v>
      </c>
      <c r="C5510" s="87" t="s">
        <v>119</v>
      </c>
      <c r="D5510" s="88">
        <v>9.02</v>
      </c>
      <c r="E5510" s="126">
        <v>0.316</v>
      </c>
    </row>
    <row r="5511" spans="1:5">
      <c r="A5511" s="87">
        <v>96637</v>
      </c>
      <c r="B5511" s="78" t="s">
        <v>5832</v>
      </c>
      <c r="C5511" s="87" t="s">
        <v>119</v>
      </c>
      <c r="D5511" s="88">
        <v>15.8</v>
      </c>
      <c r="E5511" s="126">
        <v>0.18099999999999999</v>
      </c>
    </row>
    <row r="5512" spans="1:5">
      <c r="A5512" s="87">
        <v>96686</v>
      </c>
      <c r="B5512" s="78" t="s">
        <v>5833</v>
      </c>
      <c r="C5512" s="87" t="s">
        <v>119</v>
      </c>
      <c r="D5512" s="88">
        <v>14.85</v>
      </c>
      <c r="E5512" s="126">
        <v>0.29360000000000003</v>
      </c>
    </row>
    <row r="5513" spans="1:5">
      <c r="A5513" s="87">
        <v>96652</v>
      </c>
      <c r="B5513" s="78" t="s">
        <v>5834</v>
      </c>
      <c r="C5513" s="87" t="s">
        <v>119</v>
      </c>
      <c r="D5513" s="88">
        <v>10.83</v>
      </c>
      <c r="E5513" s="126">
        <v>0.4017</v>
      </c>
    </row>
    <row r="5514" spans="1:5">
      <c r="A5514" s="87">
        <v>96688</v>
      </c>
      <c r="B5514" s="78" t="s">
        <v>5835</v>
      </c>
      <c r="C5514" s="87" t="s">
        <v>119</v>
      </c>
      <c r="D5514" s="88">
        <v>22.45</v>
      </c>
      <c r="E5514" s="126">
        <v>0.43609999999999999</v>
      </c>
    </row>
    <row r="5515" spans="1:5">
      <c r="A5515" s="87">
        <v>96654</v>
      </c>
      <c r="B5515" s="78" t="s">
        <v>5836</v>
      </c>
      <c r="C5515" s="87" t="s">
        <v>119</v>
      </c>
      <c r="D5515" s="88">
        <v>16.64</v>
      </c>
      <c r="E5515" s="126">
        <v>0.5877</v>
      </c>
    </row>
    <row r="5516" spans="1:5">
      <c r="A5516" s="87">
        <v>96690</v>
      </c>
      <c r="B5516" s="78" t="s">
        <v>5837</v>
      </c>
      <c r="C5516" s="87" t="s">
        <v>119</v>
      </c>
      <c r="D5516" s="88">
        <v>31.59</v>
      </c>
      <c r="E5516" s="126">
        <v>0.51349999999999996</v>
      </c>
    </row>
    <row r="5517" spans="1:5">
      <c r="A5517" s="87">
        <v>96692</v>
      </c>
      <c r="B5517" s="78" t="s">
        <v>5838</v>
      </c>
      <c r="C5517" s="87" t="s">
        <v>119</v>
      </c>
      <c r="D5517" s="88">
        <v>45.18</v>
      </c>
      <c r="E5517" s="126">
        <v>0.58230000000000004</v>
      </c>
    </row>
    <row r="5518" spans="1:5">
      <c r="A5518" s="87">
        <v>96694</v>
      </c>
      <c r="B5518" s="78" t="s">
        <v>5839</v>
      </c>
      <c r="C5518" s="87" t="s">
        <v>119</v>
      </c>
      <c r="D5518" s="88">
        <v>98.49</v>
      </c>
      <c r="E5518" s="126">
        <v>0.77480000000000004</v>
      </c>
    </row>
    <row r="5519" spans="1:5">
      <c r="A5519" s="87">
        <v>96696</v>
      </c>
      <c r="B5519" s="78" t="s">
        <v>5840</v>
      </c>
      <c r="C5519" s="87" t="s">
        <v>119</v>
      </c>
      <c r="D5519" s="88">
        <v>123.22</v>
      </c>
      <c r="E5519" s="126">
        <v>0.78700000000000003</v>
      </c>
    </row>
    <row r="5520" spans="1:5">
      <c r="A5520" s="87">
        <v>96709</v>
      </c>
      <c r="B5520" s="78" t="s">
        <v>5841</v>
      </c>
      <c r="C5520" s="87" t="s">
        <v>119</v>
      </c>
      <c r="D5520" s="88">
        <v>120.69</v>
      </c>
      <c r="E5520" s="126">
        <v>0.82499999999999996</v>
      </c>
    </row>
    <row r="5521" spans="1:5">
      <c r="A5521" s="87">
        <v>104200</v>
      </c>
      <c r="B5521" s="78" t="s">
        <v>5842</v>
      </c>
      <c r="C5521" s="87" t="s">
        <v>119</v>
      </c>
      <c r="D5521" s="88">
        <v>6.28</v>
      </c>
      <c r="E5521" s="126">
        <v>0.42520000000000002</v>
      </c>
    </row>
    <row r="5522" spans="1:5">
      <c r="A5522" s="87">
        <v>96698</v>
      </c>
      <c r="B5522" s="78" t="s">
        <v>5843</v>
      </c>
      <c r="C5522" s="87" t="s">
        <v>119</v>
      </c>
      <c r="D5522" s="88">
        <v>8.18</v>
      </c>
      <c r="E5522" s="126">
        <v>0.29830000000000001</v>
      </c>
    </row>
    <row r="5523" spans="1:5">
      <c r="A5523" s="87">
        <v>96656</v>
      </c>
      <c r="B5523" s="78" t="s">
        <v>5844</v>
      </c>
      <c r="C5523" s="87" t="s">
        <v>119</v>
      </c>
      <c r="D5523" s="88">
        <v>6.54</v>
      </c>
      <c r="E5523" s="126">
        <v>0.37309999999999999</v>
      </c>
    </row>
    <row r="5524" spans="1:5">
      <c r="A5524" s="87">
        <v>96639</v>
      </c>
      <c r="B5524" s="78" t="s">
        <v>5845</v>
      </c>
      <c r="C5524" s="87" t="s">
        <v>119</v>
      </c>
      <c r="D5524" s="88">
        <v>11.07</v>
      </c>
      <c r="E5524" s="126">
        <v>0.22040000000000001</v>
      </c>
    </row>
    <row r="5525" spans="1:5">
      <c r="A5525" s="87">
        <v>96701</v>
      </c>
      <c r="B5525" s="78" t="s">
        <v>5846</v>
      </c>
      <c r="C5525" s="87" t="s">
        <v>119</v>
      </c>
      <c r="D5525" s="88">
        <v>11.37</v>
      </c>
      <c r="E5525" s="126">
        <v>0.38429999999999997</v>
      </c>
    </row>
    <row r="5526" spans="1:5">
      <c r="A5526" s="87">
        <v>96659</v>
      </c>
      <c r="B5526" s="78" t="s">
        <v>5847</v>
      </c>
      <c r="C5526" s="87" t="s">
        <v>119</v>
      </c>
      <c r="D5526" s="88">
        <v>8.69</v>
      </c>
      <c r="E5526" s="126">
        <v>0.50290000000000001</v>
      </c>
    </row>
    <row r="5527" spans="1:5">
      <c r="A5527" s="87">
        <v>96703</v>
      </c>
      <c r="B5527" s="78" t="s">
        <v>5848</v>
      </c>
      <c r="C5527" s="87" t="s">
        <v>119</v>
      </c>
      <c r="D5527" s="88">
        <v>20.88</v>
      </c>
      <c r="E5527" s="126">
        <v>0.5958</v>
      </c>
    </row>
    <row r="5528" spans="1:5">
      <c r="A5528" s="87">
        <v>96663</v>
      </c>
      <c r="B5528" s="78" t="s">
        <v>5849</v>
      </c>
      <c r="C5528" s="87" t="s">
        <v>119</v>
      </c>
      <c r="D5528" s="88">
        <v>17</v>
      </c>
      <c r="E5528" s="126">
        <v>0.73180000000000001</v>
      </c>
    </row>
    <row r="5529" spans="1:5">
      <c r="A5529" s="87">
        <v>96705</v>
      </c>
      <c r="B5529" s="78" t="s">
        <v>5850</v>
      </c>
      <c r="C5529" s="87" t="s">
        <v>119</v>
      </c>
      <c r="D5529" s="88">
        <v>25.32</v>
      </c>
      <c r="E5529" s="126">
        <v>0.59599999999999997</v>
      </c>
    </row>
    <row r="5530" spans="1:5">
      <c r="A5530" s="87">
        <v>96706</v>
      </c>
      <c r="B5530" s="78" t="s">
        <v>5851</v>
      </c>
      <c r="C5530" s="87" t="s">
        <v>119</v>
      </c>
      <c r="D5530" s="88">
        <v>37.93</v>
      </c>
      <c r="E5530" s="126">
        <v>0.66830000000000001</v>
      </c>
    </row>
    <row r="5531" spans="1:5">
      <c r="A5531" s="87">
        <v>96707</v>
      </c>
      <c r="B5531" s="78" t="s">
        <v>5852</v>
      </c>
      <c r="C5531" s="87" t="s">
        <v>119</v>
      </c>
      <c r="D5531" s="88">
        <v>61.81</v>
      </c>
      <c r="E5531" s="126">
        <v>0.76070000000000004</v>
      </c>
    </row>
    <row r="5532" spans="1:5">
      <c r="A5532" s="87">
        <v>96708</v>
      </c>
      <c r="B5532" s="78" t="s">
        <v>5853</v>
      </c>
      <c r="C5532" s="87" t="s">
        <v>119</v>
      </c>
      <c r="D5532" s="88">
        <v>94.43</v>
      </c>
      <c r="E5532" s="126">
        <v>0.81469999999999998</v>
      </c>
    </row>
    <row r="5533" spans="1:5">
      <c r="A5533" s="87">
        <v>96675</v>
      </c>
      <c r="B5533" s="78" t="s">
        <v>5854</v>
      </c>
      <c r="C5533" s="87" t="s">
        <v>97</v>
      </c>
      <c r="D5533" s="88">
        <v>171.85</v>
      </c>
      <c r="E5533" s="126">
        <v>0.89759999999999995</v>
      </c>
    </row>
    <row r="5534" spans="1:5">
      <c r="A5534" s="87">
        <v>96683</v>
      </c>
      <c r="B5534" s="78" t="s">
        <v>5855</v>
      </c>
      <c r="C5534" s="87" t="s">
        <v>97</v>
      </c>
      <c r="D5534" s="88">
        <v>335.66</v>
      </c>
      <c r="E5534" s="126">
        <v>0.92849999999999999</v>
      </c>
    </row>
    <row r="5535" spans="1:5">
      <c r="A5535" s="87">
        <v>104194</v>
      </c>
      <c r="B5535" s="78" t="s">
        <v>5856</v>
      </c>
      <c r="C5535" s="87" t="s">
        <v>97</v>
      </c>
      <c r="D5535" s="88">
        <v>22.86</v>
      </c>
      <c r="E5535" s="126">
        <v>0.50870000000000004</v>
      </c>
    </row>
    <row r="5536" spans="1:5">
      <c r="A5536" s="87">
        <v>104195</v>
      </c>
      <c r="B5536" s="78" t="s">
        <v>5857</v>
      </c>
      <c r="C5536" s="87" t="s">
        <v>97</v>
      </c>
      <c r="D5536" s="88">
        <v>24.35</v>
      </c>
      <c r="E5536" s="126">
        <v>0.52480000000000004</v>
      </c>
    </row>
    <row r="5537" spans="1:5">
      <c r="A5537" s="87">
        <v>96668</v>
      </c>
      <c r="B5537" s="78" t="s">
        <v>5858</v>
      </c>
      <c r="C5537" s="87" t="s">
        <v>97</v>
      </c>
      <c r="D5537" s="88">
        <v>19.39</v>
      </c>
      <c r="E5537" s="126">
        <v>0.81279999999999997</v>
      </c>
    </row>
    <row r="5538" spans="1:5">
      <c r="A5538" s="87">
        <v>96644</v>
      </c>
      <c r="B5538" s="78" t="s">
        <v>5859</v>
      </c>
      <c r="C5538" s="87" t="s">
        <v>97</v>
      </c>
      <c r="D5538" s="88">
        <v>24.26</v>
      </c>
      <c r="E5538" s="126">
        <v>0.64959999999999996</v>
      </c>
    </row>
    <row r="5539" spans="1:5">
      <c r="A5539" s="87">
        <v>96635</v>
      </c>
      <c r="B5539" s="78" t="s">
        <v>5860</v>
      </c>
      <c r="C5539" s="87" t="s">
        <v>97</v>
      </c>
      <c r="D5539" s="88">
        <v>42.56</v>
      </c>
      <c r="E5539" s="126">
        <v>0.37080000000000002</v>
      </c>
    </row>
    <row r="5540" spans="1:5">
      <c r="A5540" s="87">
        <v>96636</v>
      </c>
      <c r="B5540" s="78" t="s">
        <v>5861</v>
      </c>
      <c r="C5540" s="87" t="s">
        <v>97</v>
      </c>
      <c r="D5540" s="88">
        <v>45.24</v>
      </c>
      <c r="E5540" s="126">
        <v>0.39100000000000001</v>
      </c>
    </row>
    <row r="5541" spans="1:5">
      <c r="A5541" s="87">
        <v>96676</v>
      </c>
      <c r="B5541" s="78" t="s">
        <v>5862</v>
      </c>
      <c r="C5541" s="87" t="s">
        <v>97</v>
      </c>
      <c r="D5541" s="88">
        <v>24.19</v>
      </c>
      <c r="E5541" s="126">
        <v>0.73050000000000004</v>
      </c>
    </row>
    <row r="5542" spans="1:5">
      <c r="A5542" s="87">
        <v>96647</v>
      </c>
      <c r="B5542" s="78" t="s">
        <v>5863</v>
      </c>
      <c r="C5542" s="87" t="s">
        <v>97</v>
      </c>
      <c r="D5542" s="88">
        <v>26.43</v>
      </c>
      <c r="E5542" s="126">
        <v>0.66859999999999997</v>
      </c>
    </row>
    <row r="5543" spans="1:5">
      <c r="A5543" s="87">
        <v>96669</v>
      </c>
      <c r="B5543" s="78" t="s">
        <v>5864</v>
      </c>
      <c r="C5543" s="87" t="s">
        <v>97</v>
      </c>
      <c r="D5543" s="88">
        <v>18.760000000000002</v>
      </c>
      <c r="E5543" s="126">
        <v>0.68920000000000003</v>
      </c>
    </row>
    <row r="5544" spans="1:5">
      <c r="A5544" s="87">
        <v>96645</v>
      </c>
      <c r="B5544" s="78" t="s">
        <v>5865</v>
      </c>
      <c r="C5544" s="87" t="s">
        <v>97</v>
      </c>
      <c r="D5544" s="88">
        <v>21.35</v>
      </c>
      <c r="E5544" s="126">
        <v>0.60560000000000003</v>
      </c>
    </row>
    <row r="5545" spans="1:5">
      <c r="A5545" s="87">
        <v>96677</v>
      </c>
      <c r="B5545" s="78" t="s">
        <v>5866</v>
      </c>
      <c r="C5545" s="87" t="s">
        <v>97</v>
      </c>
      <c r="D5545" s="88">
        <v>31.6</v>
      </c>
      <c r="E5545" s="126">
        <v>0.74809999999999999</v>
      </c>
    </row>
    <row r="5546" spans="1:5">
      <c r="A5546" s="87">
        <v>96648</v>
      </c>
      <c r="B5546" s="78" t="s">
        <v>5867</v>
      </c>
      <c r="C5546" s="87" t="s">
        <v>97</v>
      </c>
      <c r="D5546" s="88">
        <v>32.85</v>
      </c>
      <c r="E5546" s="126">
        <v>0.71960000000000002</v>
      </c>
    </row>
    <row r="5547" spans="1:5">
      <c r="A5547" s="87">
        <v>96670</v>
      </c>
      <c r="B5547" s="78" t="s">
        <v>5868</v>
      </c>
      <c r="C5547" s="87" t="s">
        <v>97</v>
      </c>
      <c r="D5547" s="88">
        <v>24.48</v>
      </c>
      <c r="E5547" s="126">
        <v>0.71279999999999999</v>
      </c>
    </row>
    <row r="5548" spans="1:5">
      <c r="A5548" s="87">
        <v>96646</v>
      </c>
      <c r="B5548" s="78" t="s">
        <v>5869</v>
      </c>
      <c r="C5548" s="87" t="s">
        <v>97</v>
      </c>
      <c r="D5548" s="88">
        <v>26.34</v>
      </c>
      <c r="E5548" s="126">
        <v>0.66249999999999998</v>
      </c>
    </row>
    <row r="5549" spans="1:5">
      <c r="A5549" s="87">
        <v>96678</v>
      </c>
      <c r="B5549" s="78" t="s">
        <v>5870</v>
      </c>
      <c r="C5549" s="87" t="s">
        <v>97</v>
      </c>
      <c r="D5549" s="88">
        <v>43.73</v>
      </c>
      <c r="E5549" s="126">
        <v>0.78049999999999997</v>
      </c>
    </row>
    <row r="5550" spans="1:5">
      <c r="A5550" s="87">
        <v>96649</v>
      </c>
      <c r="B5550" s="78" t="s">
        <v>5871</v>
      </c>
      <c r="C5550" s="87" t="s">
        <v>97</v>
      </c>
      <c r="D5550" s="88">
        <v>43.86</v>
      </c>
      <c r="E5550" s="126">
        <v>0.7782</v>
      </c>
    </row>
    <row r="5551" spans="1:5">
      <c r="A5551" s="87">
        <v>96671</v>
      </c>
      <c r="B5551" s="78" t="s">
        <v>5872</v>
      </c>
      <c r="C5551" s="87" t="s">
        <v>97</v>
      </c>
      <c r="D5551" s="88">
        <v>37.369999999999997</v>
      </c>
      <c r="E5551" s="126">
        <v>0.77170000000000005</v>
      </c>
    </row>
    <row r="5552" spans="1:5">
      <c r="A5552" s="87">
        <v>96679</v>
      </c>
      <c r="B5552" s="78" t="s">
        <v>5873</v>
      </c>
      <c r="C5552" s="87" t="s">
        <v>97</v>
      </c>
      <c r="D5552" s="88">
        <v>65.58</v>
      </c>
      <c r="E5552" s="126">
        <v>0.82250000000000001</v>
      </c>
    </row>
    <row r="5553" spans="1:5">
      <c r="A5553" s="87">
        <v>96672</v>
      </c>
      <c r="B5553" s="78" t="s">
        <v>5874</v>
      </c>
      <c r="C5553" s="87" t="s">
        <v>97</v>
      </c>
      <c r="D5553" s="88">
        <v>57.29</v>
      </c>
      <c r="E5553" s="126">
        <v>0.81740000000000002</v>
      </c>
    </row>
    <row r="5554" spans="1:5">
      <c r="A5554" s="87">
        <v>96680</v>
      </c>
      <c r="B5554" s="78" t="s">
        <v>5875</v>
      </c>
      <c r="C5554" s="87" t="s">
        <v>97</v>
      </c>
      <c r="D5554" s="88">
        <v>109.2</v>
      </c>
      <c r="E5554" s="126">
        <v>0.86899999999999999</v>
      </c>
    </row>
    <row r="5555" spans="1:5">
      <c r="A5555" s="87">
        <v>96673</v>
      </c>
      <c r="B5555" s="78" t="s">
        <v>5876</v>
      </c>
      <c r="C5555" s="87" t="s">
        <v>97</v>
      </c>
      <c r="D5555" s="88">
        <v>72.38</v>
      </c>
      <c r="E5555" s="126">
        <v>0.82979999999999998</v>
      </c>
    </row>
    <row r="5556" spans="1:5">
      <c r="A5556" s="87">
        <v>96681</v>
      </c>
      <c r="B5556" s="78" t="s">
        <v>5877</v>
      </c>
      <c r="C5556" s="87" t="s">
        <v>97</v>
      </c>
      <c r="D5556" s="88">
        <v>147.27000000000001</v>
      </c>
      <c r="E5556" s="126">
        <v>0.88590000000000002</v>
      </c>
    </row>
    <row r="5557" spans="1:5">
      <c r="A5557" s="87">
        <v>96674</v>
      </c>
      <c r="B5557" s="78" t="s">
        <v>5878</v>
      </c>
      <c r="C5557" s="87" t="s">
        <v>97</v>
      </c>
      <c r="D5557" s="88">
        <v>117.83</v>
      </c>
      <c r="E5557" s="126">
        <v>0.87629999999999997</v>
      </c>
    </row>
    <row r="5558" spans="1:5">
      <c r="A5558" s="87">
        <v>96682</v>
      </c>
      <c r="B5558" s="78" t="s">
        <v>5879</v>
      </c>
      <c r="C5558" s="87" t="s">
        <v>97</v>
      </c>
      <c r="D5558" s="88">
        <v>244.18</v>
      </c>
      <c r="E5558" s="126">
        <v>0.91849999999999998</v>
      </c>
    </row>
    <row r="5559" spans="1:5">
      <c r="A5559" s="87">
        <v>96643</v>
      </c>
      <c r="B5559" s="78" t="s">
        <v>5880</v>
      </c>
      <c r="C5559" s="87" t="s">
        <v>119</v>
      </c>
      <c r="D5559" s="88">
        <v>48.58</v>
      </c>
      <c r="E5559" s="126">
        <v>0.74780000000000002</v>
      </c>
    </row>
    <row r="5560" spans="1:5">
      <c r="A5560" s="87">
        <v>104201</v>
      </c>
      <c r="B5560" s="78" t="s">
        <v>5881</v>
      </c>
      <c r="C5560" s="87" t="s">
        <v>119</v>
      </c>
      <c r="D5560" s="88">
        <v>20.87</v>
      </c>
      <c r="E5560" s="126">
        <v>0.65259999999999996</v>
      </c>
    </row>
    <row r="5561" spans="1:5">
      <c r="A5561" s="87">
        <v>104192</v>
      </c>
      <c r="B5561" s="78" t="s">
        <v>5882</v>
      </c>
      <c r="C5561" s="87" t="s">
        <v>119</v>
      </c>
      <c r="D5561" s="88">
        <v>30.49</v>
      </c>
      <c r="E5561" s="126">
        <v>0.59819999999999995</v>
      </c>
    </row>
    <row r="5562" spans="1:5">
      <c r="A5562" s="87">
        <v>104202</v>
      </c>
      <c r="B5562" s="78" t="s">
        <v>5883</v>
      </c>
      <c r="C5562" s="87" t="s">
        <v>119</v>
      </c>
      <c r="D5562" s="88">
        <v>11.31</v>
      </c>
      <c r="E5562" s="126">
        <v>0.35899999999999999</v>
      </c>
    </row>
    <row r="5563" spans="1:5">
      <c r="A5563" s="87">
        <v>96717</v>
      </c>
      <c r="B5563" s="78" t="s">
        <v>5884</v>
      </c>
      <c r="C5563" s="87" t="s">
        <v>119</v>
      </c>
      <c r="D5563" s="88">
        <v>336.24</v>
      </c>
      <c r="E5563" s="126">
        <v>0.87439999999999996</v>
      </c>
    </row>
    <row r="5564" spans="1:5">
      <c r="A5564" s="87">
        <v>96710</v>
      </c>
      <c r="B5564" s="78" t="s">
        <v>5885</v>
      </c>
      <c r="C5564" s="87" t="s">
        <v>119</v>
      </c>
      <c r="D5564" s="88">
        <v>14.98</v>
      </c>
      <c r="E5564" s="126">
        <v>0.2336</v>
      </c>
    </row>
    <row r="5565" spans="1:5">
      <c r="A5565" s="87">
        <v>96665</v>
      </c>
      <c r="B5565" s="78" t="s">
        <v>5886</v>
      </c>
      <c r="C5565" s="87" t="s">
        <v>119</v>
      </c>
      <c r="D5565" s="88">
        <v>11.71</v>
      </c>
      <c r="E5565" s="126">
        <v>0.29799999999999999</v>
      </c>
    </row>
    <row r="5566" spans="1:5">
      <c r="A5566" s="87">
        <v>96642</v>
      </c>
      <c r="B5566" s="78" t="s">
        <v>5887</v>
      </c>
      <c r="C5566" s="87" t="s">
        <v>119</v>
      </c>
      <c r="D5566" s="88">
        <v>20.77</v>
      </c>
      <c r="E5566" s="126">
        <v>0.16850000000000001</v>
      </c>
    </row>
    <row r="5567" spans="1:5">
      <c r="A5567" s="87">
        <v>96711</v>
      </c>
      <c r="B5567" s="78" t="s">
        <v>5888</v>
      </c>
      <c r="C5567" s="87" t="s">
        <v>119</v>
      </c>
      <c r="D5567" s="88">
        <v>22.7</v>
      </c>
      <c r="E5567" s="126">
        <v>0.38329999999999997</v>
      </c>
    </row>
    <row r="5568" spans="1:5">
      <c r="A5568" s="87">
        <v>96666</v>
      </c>
      <c r="B5568" s="78" t="s">
        <v>5889</v>
      </c>
      <c r="C5568" s="87" t="s">
        <v>119</v>
      </c>
      <c r="D5568" s="88">
        <v>17.34</v>
      </c>
      <c r="E5568" s="126">
        <v>0.50119999999999998</v>
      </c>
    </row>
    <row r="5569" spans="1:5">
      <c r="A5569" s="87">
        <v>96712</v>
      </c>
      <c r="B5569" s="78" t="s">
        <v>5890</v>
      </c>
      <c r="C5569" s="87" t="s">
        <v>119</v>
      </c>
      <c r="D5569" s="88">
        <v>32.729999999999997</v>
      </c>
      <c r="E5569" s="126">
        <v>0.48430000000000001</v>
      </c>
    </row>
    <row r="5570" spans="1:5">
      <c r="A5570" s="87">
        <v>96667</v>
      </c>
      <c r="B5570" s="78" t="s">
        <v>5891</v>
      </c>
      <c r="C5570" s="87" t="s">
        <v>119</v>
      </c>
      <c r="D5570" s="88">
        <v>24.99</v>
      </c>
      <c r="E5570" s="126">
        <v>0.63390000000000002</v>
      </c>
    </row>
    <row r="5571" spans="1:5">
      <c r="A5571" s="87">
        <v>96713</v>
      </c>
      <c r="B5571" s="78" t="s">
        <v>5892</v>
      </c>
      <c r="C5571" s="87" t="s">
        <v>119</v>
      </c>
      <c r="D5571" s="88">
        <v>51</v>
      </c>
      <c r="E5571" s="126">
        <v>0.59840000000000004</v>
      </c>
    </row>
    <row r="5572" spans="1:5">
      <c r="A5572" s="87">
        <v>96714</v>
      </c>
      <c r="B5572" s="78" t="s">
        <v>5893</v>
      </c>
      <c r="C5572" s="87" t="s">
        <v>119</v>
      </c>
      <c r="D5572" s="88">
        <v>73.150000000000006</v>
      </c>
      <c r="E5572" s="126">
        <v>0.65590000000000004</v>
      </c>
    </row>
    <row r="5573" spans="1:5">
      <c r="A5573" s="87">
        <v>96715</v>
      </c>
      <c r="B5573" s="78" t="s">
        <v>5894</v>
      </c>
      <c r="C5573" s="87" t="s">
        <v>119</v>
      </c>
      <c r="D5573" s="88">
        <v>132.52000000000001</v>
      </c>
      <c r="E5573" s="126">
        <v>0.77669999999999995</v>
      </c>
    </row>
    <row r="5574" spans="1:5">
      <c r="A5574" s="87">
        <v>96716</v>
      </c>
      <c r="B5574" s="78" t="s">
        <v>5895</v>
      </c>
      <c r="C5574" s="87" t="s">
        <v>119</v>
      </c>
      <c r="D5574" s="88">
        <v>173.14</v>
      </c>
      <c r="E5574" s="126">
        <v>0.79779999999999995</v>
      </c>
    </row>
    <row r="5575" spans="1:5">
      <c r="A5575" s="87">
        <v>104328</v>
      </c>
      <c r="B5575" s="78" t="s">
        <v>5896</v>
      </c>
      <c r="C5575" s="87" t="s">
        <v>119</v>
      </c>
      <c r="D5575" s="88">
        <v>74.52</v>
      </c>
      <c r="E5575" s="126">
        <v>0</v>
      </c>
    </row>
    <row r="5576" spans="1:5">
      <c r="A5576" s="87">
        <v>104329</v>
      </c>
      <c r="B5576" s="78" t="s">
        <v>5897</v>
      </c>
      <c r="C5576" s="87" t="s">
        <v>119</v>
      </c>
      <c r="D5576" s="88">
        <v>84.47</v>
      </c>
      <c r="E5576" s="126">
        <v>0</v>
      </c>
    </row>
    <row r="5577" spans="1:5">
      <c r="A5577" s="87">
        <v>89707</v>
      </c>
      <c r="B5577" s="78" t="s">
        <v>5898</v>
      </c>
      <c r="C5577" s="87" t="s">
        <v>119</v>
      </c>
      <c r="D5577" s="88">
        <v>50.75</v>
      </c>
      <c r="E5577" s="126">
        <v>0</v>
      </c>
    </row>
    <row r="5578" spans="1:5">
      <c r="A5578" s="87">
        <v>89708</v>
      </c>
      <c r="B5578" s="78" t="s">
        <v>5899</v>
      </c>
      <c r="C5578" s="87" t="s">
        <v>119</v>
      </c>
      <c r="D5578" s="88">
        <v>109.9</v>
      </c>
      <c r="E5578" s="126">
        <v>0</v>
      </c>
    </row>
    <row r="5579" spans="1:5">
      <c r="A5579" s="87">
        <v>104330</v>
      </c>
      <c r="B5579" s="78" t="s">
        <v>5900</v>
      </c>
      <c r="C5579" s="87" t="s">
        <v>119</v>
      </c>
      <c r="D5579" s="88">
        <v>0</v>
      </c>
      <c r="E5579" s="126"/>
    </row>
    <row r="5580" spans="1:5">
      <c r="A5580" s="87">
        <v>104326</v>
      </c>
      <c r="B5580" s="78" t="s">
        <v>5901</v>
      </c>
      <c r="C5580" s="87" t="s">
        <v>119</v>
      </c>
      <c r="D5580" s="88">
        <v>21.01</v>
      </c>
      <c r="E5580" s="126">
        <v>0</v>
      </c>
    </row>
    <row r="5581" spans="1:5">
      <c r="A5581" s="87">
        <v>89710</v>
      </c>
      <c r="B5581" s="78" t="s">
        <v>5902</v>
      </c>
      <c r="C5581" s="87" t="s">
        <v>119</v>
      </c>
      <c r="D5581" s="88">
        <v>19.28</v>
      </c>
      <c r="E5581" s="126">
        <v>0</v>
      </c>
    </row>
    <row r="5582" spans="1:5">
      <c r="A5582" s="87">
        <v>104327</v>
      </c>
      <c r="B5582" s="78" t="s">
        <v>5903</v>
      </c>
      <c r="C5582" s="87" t="s">
        <v>119</v>
      </c>
      <c r="D5582" s="88">
        <v>19.98</v>
      </c>
      <c r="E5582" s="126">
        <v>0</v>
      </c>
    </row>
    <row r="5583" spans="1:5">
      <c r="A5583" s="87">
        <v>89709</v>
      </c>
      <c r="B5583" s="78" t="s">
        <v>5904</v>
      </c>
      <c r="C5583" s="87" t="s">
        <v>119</v>
      </c>
      <c r="D5583" s="88">
        <v>22.07</v>
      </c>
      <c r="E5583" s="126">
        <v>0</v>
      </c>
    </row>
    <row r="5584" spans="1:5">
      <c r="A5584" s="87">
        <v>104341</v>
      </c>
      <c r="B5584" s="78" t="s">
        <v>5905</v>
      </c>
      <c r="C5584" s="87" t="s">
        <v>119</v>
      </c>
      <c r="D5584" s="88">
        <v>10.86</v>
      </c>
      <c r="E5584" s="126">
        <v>0</v>
      </c>
    </row>
    <row r="5585" spans="1:5">
      <c r="A5585" s="87">
        <v>104357</v>
      </c>
      <c r="B5585" s="78" t="s">
        <v>5906</v>
      </c>
      <c r="C5585" s="87" t="s">
        <v>119</v>
      </c>
      <c r="D5585" s="88">
        <v>18.399999999999999</v>
      </c>
      <c r="E5585" s="126">
        <v>0</v>
      </c>
    </row>
    <row r="5586" spans="1:5">
      <c r="A5586" s="87">
        <v>89811</v>
      </c>
      <c r="B5586" s="78" t="s">
        <v>5907</v>
      </c>
      <c r="C5586" s="87" t="s">
        <v>119</v>
      </c>
      <c r="D5586" s="88">
        <v>41.75</v>
      </c>
      <c r="E5586" s="126">
        <v>0</v>
      </c>
    </row>
    <row r="5587" spans="1:5">
      <c r="A5587" s="87">
        <v>89748</v>
      </c>
      <c r="B5587" s="78" t="s">
        <v>5908</v>
      </c>
      <c r="C5587" s="87" t="s">
        <v>119</v>
      </c>
      <c r="D5587" s="88">
        <v>40.53</v>
      </c>
      <c r="E5587" s="126">
        <v>0</v>
      </c>
    </row>
    <row r="5588" spans="1:5">
      <c r="A5588" s="87">
        <v>89852</v>
      </c>
      <c r="B5588" s="78" t="s">
        <v>5909</v>
      </c>
      <c r="C5588" s="87" t="s">
        <v>119</v>
      </c>
      <c r="D5588" s="88">
        <v>44.71</v>
      </c>
      <c r="E5588" s="126">
        <v>0</v>
      </c>
    </row>
    <row r="5589" spans="1:5">
      <c r="A5589" s="87">
        <v>89728</v>
      </c>
      <c r="B5589" s="78" t="s">
        <v>5910</v>
      </c>
      <c r="C5589" s="87" t="s">
        <v>119</v>
      </c>
      <c r="D5589" s="88">
        <v>12.21</v>
      </c>
      <c r="E5589" s="126">
        <v>0</v>
      </c>
    </row>
    <row r="5590" spans="1:5">
      <c r="A5590" s="87">
        <v>89803</v>
      </c>
      <c r="B5590" s="78" t="s">
        <v>5911</v>
      </c>
      <c r="C5590" s="87" t="s">
        <v>119</v>
      </c>
      <c r="D5590" s="88">
        <v>17.41</v>
      </c>
      <c r="E5590" s="126">
        <v>0</v>
      </c>
    </row>
    <row r="5591" spans="1:5">
      <c r="A5591" s="87">
        <v>89733</v>
      </c>
      <c r="B5591" s="78" t="s">
        <v>5912</v>
      </c>
      <c r="C5591" s="87" t="s">
        <v>119</v>
      </c>
      <c r="D5591" s="88">
        <v>22.52</v>
      </c>
      <c r="E5591" s="126">
        <v>0</v>
      </c>
    </row>
    <row r="5592" spans="1:5">
      <c r="A5592" s="87">
        <v>89807</v>
      </c>
      <c r="B5592" s="78" t="s">
        <v>5913</v>
      </c>
      <c r="C5592" s="87" t="s">
        <v>119</v>
      </c>
      <c r="D5592" s="88">
        <v>35.26</v>
      </c>
      <c r="E5592" s="126">
        <v>0</v>
      </c>
    </row>
    <row r="5593" spans="1:5">
      <c r="A5593" s="87">
        <v>89742</v>
      </c>
      <c r="B5593" s="78" t="s">
        <v>5914</v>
      </c>
      <c r="C5593" s="87" t="s">
        <v>119</v>
      </c>
      <c r="D5593" s="88">
        <v>37.22</v>
      </c>
      <c r="E5593" s="126">
        <v>0</v>
      </c>
    </row>
    <row r="5594" spans="1:5">
      <c r="A5594" s="87">
        <v>89812</v>
      </c>
      <c r="B5594" s="78" t="s">
        <v>5915</v>
      </c>
      <c r="C5594" s="87" t="s">
        <v>119</v>
      </c>
      <c r="D5594" s="88">
        <v>70.89</v>
      </c>
      <c r="E5594" s="126">
        <v>0</v>
      </c>
    </row>
    <row r="5595" spans="1:5">
      <c r="A5595" s="87">
        <v>89750</v>
      </c>
      <c r="B5595" s="78" t="s">
        <v>5916</v>
      </c>
      <c r="C5595" s="87" t="s">
        <v>119</v>
      </c>
      <c r="D5595" s="88">
        <v>69.67</v>
      </c>
      <c r="E5595" s="126">
        <v>0</v>
      </c>
    </row>
    <row r="5596" spans="1:5">
      <c r="A5596" s="87">
        <v>89853</v>
      </c>
      <c r="B5596" s="78" t="s">
        <v>5917</v>
      </c>
      <c r="C5596" s="87" t="s">
        <v>119</v>
      </c>
      <c r="D5596" s="88">
        <v>73.849999999999994</v>
      </c>
      <c r="E5596" s="126">
        <v>0</v>
      </c>
    </row>
    <row r="5597" spans="1:5">
      <c r="A5597" s="87">
        <v>89730</v>
      </c>
      <c r="B5597" s="78" t="s">
        <v>5918</v>
      </c>
      <c r="C5597" s="87" t="s">
        <v>119</v>
      </c>
      <c r="D5597" s="88">
        <v>13.79</v>
      </c>
      <c r="E5597" s="126">
        <v>0</v>
      </c>
    </row>
    <row r="5598" spans="1:5">
      <c r="A5598" s="87">
        <v>89804</v>
      </c>
      <c r="B5598" s="78" t="s">
        <v>5919</v>
      </c>
      <c r="C5598" s="87" t="s">
        <v>119</v>
      </c>
      <c r="D5598" s="88">
        <v>19.23</v>
      </c>
      <c r="E5598" s="126">
        <v>0</v>
      </c>
    </row>
    <row r="5599" spans="1:5">
      <c r="A5599" s="87">
        <v>89735</v>
      </c>
      <c r="B5599" s="78" t="s">
        <v>5920</v>
      </c>
      <c r="C5599" s="87" t="s">
        <v>119</v>
      </c>
      <c r="D5599" s="88">
        <v>24.34</v>
      </c>
      <c r="E5599" s="126">
        <v>0</v>
      </c>
    </row>
    <row r="5600" spans="1:5">
      <c r="A5600" s="87">
        <v>89808</v>
      </c>
      <c r="B5600" s="78" t="s">
        <v>5921</v>
      </c>
      <c r="C5600" s="87" t="s">
        <v>119</v>
      </c>
      <c r="D5600" s="88">
        <v>52.38</v>
      </c>
      <c r="E5600" s="126">
        <v>0</v>
      </c>
    </row>
    <row r="5601" spans="1:5">
      <c r="A5601" s="87">
        <v>89743</v>
      </c>
      <c r="B5601" s="78" t="s">
        <v>5922</v>
      </c>
      <c r="C5601" s="87" t="s">
        <v>119</v>
      </c>
      <c r="D5601" s="88">
        <v>54.34</v>
      </c>
      <c r="E5601" s="126">
        <v>0</v>
      </c>
    </row>
    <row r="5602" spans="1:5">
      <c r="A5602" s="87">
        <v>89810</v>
      </c>
      <c r="B5602" s="78" t="s">
        <v>5923</v>
      </c>
      <c r="C5602" s="87" t="s">
        <v>119</v>
      </c>
      <c r="D5602" s="88">
        <v>29.94</v>
      </c>
      <c r="E5602" s="126">
        <v>0</v>
      </c>
    </row>
    <row r="5603" spans="1:5">
      <c r="A5603" s="87">
        <v>89746</v>
      </c>
      <c r="B5603" s="78" t="s">
        <v>5924</v>
      </c>
      <c r="C5603" s="87" t="s">
        <v>119</v>
      </c>
      <c r="D5603" s="88">
        <v>28.72</v>
      </c>
      <c r="E5603" s="126">
        <v>0</v>
      </c>
    </row>
    <row r="5604" spans="1:5">
      <c r="A5604" s="87">
        <v>89851</v>
      </c>
      <c r="B5604" s="78" t="s">
        <v>5925</v>
      </c>
      <c r="C5604" s="87" t="s">
        <v>119</v>
      </c>
      <c r="D5604" s="88">
        <v>32.9</v>
      </c>
      <c r="E5604" s="126">
        <v>0</v>
      </c>
    </row>
    <row r="5605" spans="1:5">
      <c r="A5605" s="87">
        <v>89855</v>
      </c>
      <c r="B5605" s="78" t="s">
        <v>5926</v>
      </c>
      <c r="C5605" s="87" t="s">
        <v>119</v>
      </c>
      <c r="D5605" s="88">
        <v>106.73</v>
      </c>
      <c r="E5605" s="126">
        <v>0</v>
      </c>
    </row>
    <row r="5606" spans="1:5">
      <c r="A5606" s="87">
        <v>89726</v>
      </c>
      <c r="B5606" s="78" t="s">
        <v>5927</v>
      </c>
      <c r="C5606" s="87" t="s">
        <v>119</v>
      </c>
      <c r="D5606" s="88">
        <v>9.9700000000000006</v>
      </c>
      <c r="E5606" s="126">
        <v>0</v>
      </c>
    </row>
    <row r="5607" spans="1:5">
      <c r="A5607" s="87">
        <v>89802</v>
      </c>
      <c r="B5607" s="78" t="s">
        <v>5928</v>
      </c>
      <c r="C5607" s="87" t="s">
        <v>119</v>
      </c>
      <c r="D5607" s="88">
        <v>10.99</v>
      </c>
      <c r="E5607" s="126">
        <v>0</v>
      </c>
    </row>
    <row r="5608" spans="1:5">
      <c r="A5608" s="87">
        <v>89732</v>
      </c>
      <c r="B5608" s="78" t="s">
        <v>5929</v>
      </c>
      <c r="C5608" s="87" t="s">
        <v>119</v>
      </c>
      <c r="D5608" s="88">
        <v>16.100000000000001</v>
      </c>
      <c r="E5608" s="126">
        <v>0</v>
      </c>
    </row>
    <row r="5609" spans="1:5">
      <c r="A5609" s="87">
        <v>89806</v>
      </c>
      <c r="B5609" s="78" t="s">
        <v>5930</v>
      </c>
      <c r="C5609" s="87" t="s">
        <v>119</v>
      </c>
      <c r="D5609" s="88">
        <v>21.88</v>
      </c>
      <c r="E5609" s="126">
        <v>0</v>
      </c>
    </row>
    <row r="5610" spans="1:5">
      <c r="A5610" s="87">
        <v>89739</v>
      </c>
      <c r="B5610" s="78" t="s">
        <v>5931</v>
      </c>
      <c r="C5610" s="87" t="s">
        <v>119</v>
      </c>
      <c r="D5610" s="88">
        <v>23.84</v>
      </c>
      <c r="E5610" s="126">
        <v>0</v>
      </c>
    </row>
    <row r="5611" spans="1:5">
      <c r="A5611" s="87">
        <v>89809</v>
      </c>
      <c r="B5611" s="78" t="s">
        <v>5932</v>
      </c>
      <c r="C5611" s="87" t="s">
        <v>119</v>
      </c>
      <c r="D5611" s="88">
        <v>29.24</v>
      </c>
      <c r="E5611" s="126">
        <v>0</v>
      </c>
    </row>
    <row r="5612" spans="1:5">
      <c r="A5612" s="87">
        <v>89744</v>
      </c>
      <c r="B5612" s="78" t="s">
        <v>5933</v>
      </c>
      <c r="C5612" s="87" t="s">
        <v>119</v>
      </c>
      <c r="D5612" s="88">
        <v>28.02</v>
      </c>
      <c r="E5612" s="126">
        <v>0</v>
      </c>
    </row>
    <row r="5613" spans="1:5">
      <c r="A5613" s="87">
        <v>89850</v>
      </c>
      <c r="B5613" s="78" t="s">
        <v>5934</v>
      </c>
      <c r="C5613" s="87" t="s">
        <v>119</v>
      </c>
      <c r="D5613" s="88">
        <v>32.200000000000003</v>
      </c>
      <c r="E5613" s="126">
        <v>0</v>
      </c>
    </row>
    <row r="5614" spans="1:5">
      <c r="A5614" s="87">
        <v>89854</v>
      </c>
      <c r="B5614" s="78" t="s">
        <v>5935</v>
      </c>
      <c r="C5614" s="87" t="s">
        <v>119</v>
      </c>
      <c r="D5614" s="88">
        <v>102.39</v>
      </c>
      <c r="E5614" s="126">
        <v>0</v>
      </c>
    </row>
    <row r="5615" spans="1:5">
      <c r="A5615" s="87">
        <v>89724</v>
      </c>
      <c r="B5615" s="78" t="s">
        <v>5936</v>
      </c>
      <c r="C5615" s="87" t="s">
        <v>119</v>
      </c>
      <c r="D5615" s="88">
        <v>9.7799999999999994</v>
      </c>
      <c r="E5615" s="126">
        <v>0</v>
      </c>
    </row>
    <row r="5616" spans="1:5">
      <c r="A5616" s="87">
        <v>89801</v>
      </c>
      <c r="B5616" s="78" t="s">
        <v>5937</v>
      </c>
      <c r="C5616" s="87" t="s">
        <v>119</v>
      </c>
      <c r="D5616" s="88">
        <v>10.38</v>
      </c>
      <c r="E5616" s="126">
        <v>0</v>
      </c>
    </row>
    <row r="5617" spans="1:5">
      <c r="A5617" s="87">
        <v>89731</v>
      </c>
      <c r="B5617" s="78" t="s">
        <v>5938</v>
      </c>
      <c r="C5617" s="87" t="s">
        <v>119</v>
      </c>
      <c r="D5617" s="88">
        <v>15.49</v>
      </c>
      <c r="E5617" s="126">
        <v>0</v>
      </c>
    </row>
    <row r="5618" spans="1:5">
      <c r="A5618" s="87">
        <v>89805</v>
      </c>
      <c r="B5618" s="78" t="s">
        <v>5939</v>
      </c>
      <c r="C5618" s="87" t="s">
        <v>119</v>
      </c>
      <c r="D5618" s="88">
        <v>21.06</v>
      </c>
      <c r="E5618" s="126">
        <v>0</v>
      </c>
    </row>
    <row r="5619" spans="1:5">
      <c r="A5619" s="87">
        <v>89737</v>
      </c>
      <c r="B5619" s="78" t="s">
        <v>5940</v>
      </c>
      <c r="C5619" s="87" t="s">
        <v>119</v>
      </c>
      <c r="D5619" s="88">
        <v>23.02</v>
      </c>
      <c r="E5619" s="126">
        <v>0</v>
      </c>
    </row>
    <row r="5620" spans="1:5">
      <c r="A5620" s="87">
        <v>104355</v>
      </c>
      <c r="B5620" s="78" t="s">
        <v>5941</v>
      </c>
      <c r="C5620" s="87" t="s">
        <v>119</v>
      </c>
      <c r="D5620" s="88">
        <v>46.92</v>
      </c>
      <c r="E5620" s="126">
        <v>0</v>
      </c>
    </row>
    <row r="5621" spans="1:5">
      <c r="A5621" s="87">
        <v>104347</v>
      </c>
      <c r="B5621" s="78" t="s">
        <v>5942</v>
      </c>
      <c r="C5621" s="87" t="s">
        <v>119</v>
      </c>
      <c r="D5621" s="88">
        <v>46.71</v>
      </c>
      <c r="E5621" s="126">
        <v>0</v>
      </c>
    </row>
    <row r="5622" spans="1:5">
      <c r="A5622" s="87">
        <v>104353</v>
      </c>
      <c r="B5622" s="78" t="s">
        <v>5943</v>
      </c>
      <c r="C5622" s="87" t="s">
        <v>119</v>
      </c>
      <c r="D5622" s="88">
        <v>40.86</v>
      </c>
      <c r="E5622" s="126">
        <v>0</v>
      </c>
    </row>
    <row r="5623" spans="1:5">
      <c r="A5623" s="87">
        <v>104345</v>
      </c>
      <c r="B5623" s="78" t="s">
        <v>5944</v>
      </c>
      <c r="C5623" s="87" t="s">
        <v>119</v>
      </c>
      <c r="D5623" s="88">
        <v>42.05</v>
      </c>
      <c r="E5623" s="126">
        <v>0</v>
      </c>
    </row>
    <row r="5624" spans="1:5">
      <c r="A5624" s="87">
        <v>104350</v>
      </c>
      <c r="B5624" s="78" t="s">
        <v>5945</v>
      </c>
      <c r="C5624" s="87" t="s">
        <v>119</v>
      </c>
      <c r="D5624" s="88">
        <v>29.78</v>
      </c>
      <c r="E5624" s="126">
        <v>0</v>
      </c>
    </row>
    <row r="5625" spans="1:5">
      <c r="A5625" s="87">
        <v>104343</v>
      </c>
      <c r="B5625" s="78" t="s">
        <v>5946</v>
      </c>
      <c r="C5625" s="87" t="s">
        <v>119</v>
      </c>
      <c r="D5625" s="88">
        <v>33.79</v>
      </c>
      <c r="E5625" s="126">
        <v>0</v>
      </c>
    </row>
    <row r="5626" spans="1:5">
      <c r="A5626" s="87">
        <v>89834</v>
      </c>
      <c r="B5626" s="78" t="s">
        <v>5947</v>
      </c>
      <c r="C5626" s="87" t="s">
        <v>119</v>
      </c>
      <c r="D5626" s="88">
        <v>51.71</v>
      </c>
      <c r="E5626" s="126">
        <v>0</v>
      </c>
    </row>
    <row r="5627" spans="1:5">
      <c r="A5627" s="87">
        <v>89797</v>
      </c>
      <c r="B5627" s="78" t="s">
        <v>5948</v>
      </c>
      <c r="C5627" s="87" t="s">
        <v>119</v>
      </c>
      <c r="D5627" s="88">
        <v>50.09</v>
      </c>
      <c r="E5627" s="126">
        <v>0</v>
      </c>
    </row>
    <row r="5628" spans="1:5">
      <c r="A5628" s="87">
        <v>89861</v>
      </c>
      <c r="B5628" s="78" t="s">
        <v>5949</v>
      </c>
      <c r="C5628" s="87" t="s">
        <v>119</v>
      </c>
      <c r="D5628" s="88">
        <v>55.67</v>
      </c>
      <c r="E5628" s="126">
        <v>0</v>
      </c>
    </row>
    <row r="5629" spans="1:5">
      <c r="A5629" s="87">
        <v>89783</v>
      </c>
      <c r="B5629" s="78" t="s">
        <v>5950</v>
      </c>
      <c r="C5629" s="87" t="s">
        <v>119</v>
      </c>
      <c r="D5629" s="88">
        <v>14.15</v>
      </c>
      <c r="E5629" s="126">
        <v>0</v>
      </c>
    </row>
    <row r="5630" spans="1:5">
      <c r="A5630" s="87">
        <v>89827</v>
      </c>
      <c r="B5630" s="78" t="s">
        <v>5951</v>
      </c>
      <c r="C5630" s="87" t="s">
        <v>119</v>
      </c>
      <c r="D5630" s="88">
        <v>19.690000000000001</v>
      </c>
      <c r="E5630" s="126">
        <v>0</v>
      </c>
    </row>
    <row r="5631" spans="1:5">
      <c r="A5631" s="87">
        <v>89785</v>
      </c>
      <c r="B5631" s="78" t="s">
        <v>5952</v>
      </c>
      <c r="C5631" s="87" t="s">
        <v>119</v>
      </c>
      <c r="D5631" s="88">
        <v>26.5</v>
      </c>
      <c r="E5631" s="126">
        <v>0</v>
      </c>
    </row>
    <row r="5632" spans="1:5">
      <c r="A5632" s="87">
        <v>89830</v>
      </c>
      <c r="B5632" s="78" t="s">
        <v>5953</v>
      </c>
      <c r="C5632" s="87" t="s">
        <v>119</v>
      </c>
      <c r="D5632" s="88">
        <v>37.450000000000003</v>
      </c>
      <c r="E5632" s="126">
        <v>0</v>
      </c>
    </row>
    <row r="5633" spans="1:5">
      <c r="A5633" s="87">
        <v>89795</v>
      </c>
      <c r="B5633" s="78" t="s">
        <v>5954</v>
      </c>
      <c r="C5633" s="87" t="s">
        <v>119</v>
      </c>
      <c r="D5633" s="88">
        <v>40.049999999999997</v>
      </c>
      <c r="E5633" s="126">
        <v>0</v>
      </c>
    </row>
    <row r="5634" spans="1:5">
      <c r="A5634" s="87">
        <v>89823</v>
      </c>
      <c r="B5634" s="78" t="s">
        <v>5955</v>
      </c>
      <c r="C5634" s="87" t="s">
        <v>119</v>
      </c>
      <c r="D5634" s="88">
        <v>34.11</v>
      </c>
      <c r="E5634" s="126">
        <v>0</v>
      </c>
    </row>
    <row r="5635" spans="1:5">
      <c r="A5635" s="87">
        <v>89779</v>
      </c>
      <c r="B5635" s="78" t="s">
        <v>5956</v>
      </c>
      <c r="C5635" s="87" t="s">
        <v>119</v>
      </c>
      <c r="D5635" s="88">
        <v>33.299999999999997</v>
      </c>
      <c r="E5635" s="126">
        <v>0</v>
      </c>
    </row>
    <row r="5636" spans="1:5">
      <c r="A5636" s="87">
        <v>89857</v>
      </c>
      <c r="B5636" s="78" t="s">
        <v>5957</v>
      </c>
      <c r="C5636" s="87" t="s">
        <v>119</v>
      </c>
      <c r="D5636" s="88">
        <v>36.090000000000003</v>
      </c>
      <c r="E5636" s="126">
        <v>0</v>
      </c>
    </row>
    <row r="5637" spans="1:5">
      <c r="A5637" s="87">
        <v>89814</v>
      </c>
      <c r="B5637" s="78" t="s">
        <v>5958</v>
      </c>
      <c r="C5637" s="87" t="s">
        <v>119</v>
      </c>
      <c r="D5637" s="88">
        <v>16.63</v>
      </c>
      <c r="E5637" s="126">
        <v>0</v>
      </c>
    </row>
    <row r="5638" spans="1:5">
      <c r="A5638" s="87">
        <v>89754</v>
      </c>
      <c r="B5638" s="78" t="s">
        <v>5959</v>
      </c>
      <c r="C5638" s="87" t="s">
        <v>119</v>
      </c>
      <c r="D5638" s="88">
        <v>20.04</v>
      </c>
      <c r="E5638" s="126">
        <v>0</v>
      </c>
    </row>
    <row r="5639" spans="1:5">
      <c r="A5639" s="87">
        <v>89819</v>
      </c>
      <c r="B5639" s="78" t="s">
        <v>5960</v>
      </c>
      <c r="C5639" s="87" t="s">
        <v>119</v>
      </c>
      <c r="D5639" s="88">
        <v>23.62</v>
      </c>
      <c r="E5639" s="126">
        <v>0</v>
      </c>
    </row>
    <row r="5640" spans="1:5">
      <c r="A5640" s="87">
        <v>89776</v>
      </c>
      <c r="B5640" s="78" t="s">
        <v>5961</v>
      </c>
      <c r="C5640" s="87" t="s">
        <v>119</v>
      </c>
      <c r="D5640" s="88">
        <v>24.92</v>
      </c>
      <c r="E5640" s="126">
        <v>0</v>
      </c>
    </row>
    <row r="5641" spans="1:5">
      <c r="A5641" s="87">
        <v>89821</v>
      </c>
      <c r="B5641" s="78" t="s">
        <v>5962</v>
      </c>
      <c r="C5641" s="87" t="s">
        <v>119</v>
      </c>
      <c r="D5641" s="88">
        <v>17.18</v>
      </c>
      <c r="E5641" s="126">
        <v>0</v>
      </c>
    </row>
    <row r="5642" spans="1:5">
      <c r="A5642" s="87">
        <v>89778</v>
      </c>
      <c r="B5642" s="78" t="s">
        <v>5963</v>
      </c>
      <c r="C5642" s="87" t="s">
        <v>119</v>
      </c>
      <c r="D5642" s="88">
        <v>16.37</v>
      </c>
      <c r="E5642" s="126">
        <v>0</v>
      </c>
    </row>
    <row r="5643" spans="1:5">
      <c r="A5643" s="87">
        <v>89856</v>
      </c>
      <c r="B5643" s="78" t="s">
        <v>5964</v>
      </c>
      <c r="C5643" s="87" t="s">
        <v>119</v>
      </c>
      <c r="D5643" s="88">
        <v>19.16</v>
      </c>
      <c r="E5643" s="126">
        <v>0</v>
      </c>
    </row>
    <row r="5644" spans="1:5">
      <c r="A5644" s="87">
        <v>89752</v>
      </c>
      <c r="B5644" s="78" t="s">
        <v>5965</v>
      </c>
      <c r="C5644" s="87" t="s">
        <v>119</v>
      </c>
      <c r="D5644" s="88">
        <v>7.26</v>
      </c>
      <c r="E5644" s="126">
        <v>0</v>
      </c>
    </row>
    <row r="5645" spans="1:5">
      <c r="A5645" s="87">
        <v>89813</v>
      </c>
      <c r="B5645" s="78" t="s">
        <v>5966</v>
      </c>
      <c r="C5645" s="87" t="s">
        <v>119</v>
      </c>
      <c r="D5645" s="88">
        <v>5.16</v>
      </c>
      <c r="E5645" s="126">
        <v>0</v>
      </c>
    </row>
    <row r="5646" spans="1:5">
      <c r="A5646" s="87">
        <v>89753</v>
      </c>
      <c r="B5646" s="78" t="s">
        <v>5967</v>
      </c>
      <c r="C5646" s="87" t="s">
        <v>119</v>
      </c>
      <c r="D5646" s="88">
        <v>8.6300000000000008</v>
      </c>
      <c r="E5646" s="126">
        <v>0</v>
      </c>
    </row>
    <row r="5647" spans="1:5">
      <c r="A5647" s="87">
        <v>89817</v>
      </c>
      <c r="B5647" s="78" t="s">
        <v>5968</v>
      </c>
      <c r="C5647" s="87" t="s">
        <v>119</v>
      </c>
      <c r="D5647" s="88">
        <v>12.79</v>
      </c>
      <c r="E5647" s="126">
        <v>0</v>
      </c>
    </row>
    <row r="5648" spans="1:5">
      <c r="A5648" s="87">
        <v>89774</v>
      </c>
      <c r="B5648" s="78" t="s">
        <v>5969</v>
      </c>
      <c r="C5648" s="87" t="s">
        <v>119</v>
      </c>
      <c r="D5648" s="88">
        <v>14.12</v>
      </c>
      <c r="E5648" s="126">
        <v>0</v>
      </c>
    </row>
    <row r="5649" spans="1:5">
      <c r="A5649" s="87">
        <v>95693</v>
      </c>
      <c r="B5649" s="78" t="s">
        <v>5970</v>
      </c>
      <c r="C5649" s="87" t="s">
        <v>119</v>
      </c>
      <c r="D5649" s="88">
        <v>44.9</v>
      </c>
      <c r="E5649" s="126">
        <v>0</v>
      </c>
    </row>
    <row r="5650" spans="1:5">
      <c r="A5650" s="87">
        <v>89833</v>
      </c>
      <c r="B5650" s="78" t="s">
        <v>5971</v>
      </c>
      <c r="C5650" s="87" t="s">
        <v>119</v>
      </c>
      <c r="D5650" s="88">
        <v>45.02</v>
      </c>
      <c r="E5650" s="126">
        <v>0</v>
      </c>
    </row>
    <row r="5651" spans="1:5">
      <c r="A5651" s="87">
        <v>89796</v>
      </c>
      <c r="B5651" s="78" t="s">
        <v>5972</v>
      </c>
      <c r="C5651" s="87" t="s">
        <v>119</v>
      </c>
      <c r="D5651" s="88">
        <v>43.4</v>
      </c>
      <c r="E5651" s="126">
        <v>0</v>
      </c>
    </row>
    <row r="5652" spans="1:5">
      <c r="A5652" s="87">
        <v>89860</v>
      </c>
      <c r="B5652" s="78" t="s">
        <v>5973</v>
      </c>
      <c r="C5652" s="87" t="s">
        <v>119</v>
      </c>
      <c r="D5652" s="88">
        <v>48.98</v>
      </c>
      <c r="E5652" s="126">
        <v>0</v>
      </c>
    </row>
    <row r="5653" spans="1:5">
      <c r="A5653" s="87">
        <v>89782</v>
      </c>
      <c r="B5653" s="78" t="s">
        <v>5974</v>
      </c>
      <c r="C5653" s="87" t="s">
        <v>119</v>
      </c>
      <c r="D5653" s="88">
        <v>14.06</v>
      </c>
      <c r="E5653" s="126">
        <v>0</v>
      </c>
    </row>
    <row r="5654" spans="1:5">
      <c r="A5654" s="87">
        <v>89825</v>
      </c>
      <c r="B5654" s="78" t="s">
        <v>5975</v>
      </c>
      <c r="C5654" s="87" t="s">
        <v>119</v>
      </c>
      <c r="D5654" s="88">
        <v>17.739999999999998</v>
      </c>
      <c r="E5654" s="126">
        <v>0</v>
      </c>
    </row>
    <row r="5655" spans="1:5">
      <c r="A5655" s="87">
        <v>89784</v>
      </c>
      <c r="B5655" s="78" t="s">
        <v>5976</v>
      </c>
      <c r="C5655" s="87" t="s">
        <v>119</v>
      </c>
      <c r="D5655" s="88">
        <v>24.55</v>
      </c>
      <c r="E5655" s="126">
        <v>0</v>
      </c>
    </row>
    <row r="5656" spans="1:5">
      <c r="A5656" s="87">
        <v>89829</v>
      </c>
      <c r="B5656" s="78" t="s">
        <v>5977</v>
      </c>
      <c r="C5656" s="87" t="s">
        <v>119</v>
      </c>
      <c r="D5656" s="88">
        <v>35.729999999999997</v>
      </c>
      <c r="E5656" s="126">
        <v>0</v>
      </c>
    </row>
    <row r="5657" spans="1:5">
      <c r="A5657" s="87">
        <v>89786</v>
      </c>
      <c r="B5657" s="78" t="s">
        <v>5978</v>
      </c>
      <c r="C5657" s="87" t="s">
        <v>119</v>
      </c>
      <c r="D5657" s="88">
        <v>38.33</v>
      </c>
      <c r="E5657" s="126">
        <v>0</v>
      </c>
    </row>
    <row r="5658" spans="1:5">
      <c r="A5658" s="87">
        <v>104352</v>
      </c>
      <c r="B5658" s="78" t="s">
        <v>5979</v>
      </c>
      <c r="C5658" s="87" t="s">
        <v>119</v>
      </c>
      <c r="D5658" s="88">
        <v>39.130000000000003</v>
      </c>
      <c r="E5658" s="126">
        <v>0</v>
      </c>
    </row>
    <row r="5659" spans="1:5">
      <c r="A5659" s="87">
        <v>104344</v>
      </c>
      <c r="B5659" s="78" t="s">
        <v>5980</v>
      </c>
      <c r="C5659" s="87" t="s">
        <v>119</v>
      </c>
      <c r="D5659" s="88">
        <v>40.32</v>
      </c>
      <c r="E5659" s="126">
        <v>0</v>
      </c>
    </row>
    <row r="5660" spans="1:5">
      <c r="A5660" s="87">
        <v>104354</v>
      </c>
      <c r="B5660" s="78" t="s">
        <v>5981</v>
      </c>
      <c r="C5660" s="87" t="s">
        <v>119</v>
      </c>
      <c r="D5660" s="88">
        <v>44.7</v>
      </c>
      <c r="E5660" s="126">
        <v>0</v>
      </c>
    </row>
    <row r="5661" spans="1:5">
      <c r="A5661" s="87">
        <v>104346</v>
      </c>
      <c r="B5661" s="78" t="s">
        <v>5982</v>
      </c>
      <c r="C5661" s="87" t="s">
        <v>119</v>
      </c>
      <c r="D5661" s="88">
        <v>44.49</v>
      </c>
      <c r="E5661" s="126">
        <v>0</v>
      </c>
    </row>
    <row r="5662" spans="1:5">
      <c r="A5662" s="87">
        <v>104356</v>
      </c>
      <c r="B5662" s="78" t="s">
        <v>5983</v>
      </c>
      <c r="C5662" s="87" t="s">
        <v>119</v>
      </c>
      <c r="D5662" s="88">
        <v>26.43</v>
      </c>
      <c r="E5662" s="126">
        <v>0</v>
      </c>
    </row>
    <row r="5663" spans="1:5">
      <c r="A5663" s="87">
        <v>104348</v>
      </c>
      <c r="B5663" s="78" t="s">
        <v>5984</v>
      </c>
      <c r="C5663" s="87" t="s">
        <v>119</v>
      </c>
      <c r="D5663" s="88">
        <v>9.4499999999999993</v>
      </c>
      <c r="E5663" s="126">
        <v>0</v>
      </c>
    </row>
    <row r="5664" spans="1:5">
      <c r="A5664" s="87">
        <v>104351</v>
      </c>
      <c r="B5664" s="78" t="s">
        <v>5985</v>
      </c>
      <c r="C5664" s="87" t="s">
        <v>119</v>
      </c>
      <c r="D5664" s="88">
        <v>19.75</v>
      </c>
      <c r="E5664" s="126">
        <v>0</v>
      </c>
    </row>
    <row r="5665" spans="1:5">
      <c r="A5665" s="87">
        <v>89800</v>
      </c>
      <c r="B5665" s="78" t="s">
        <v>5986</v>
      </c>
      <c r="C5665" s="87" t="s">
        <v>97</v>
      </c>
      <c r="D5665" s="88">
        <v>26.09</v>
      </c>
      <c r="E5665" s="126">
        <v>0</v>
      </c>
    </row>
    <row r="5666" spans="1:5">
      <c r="A5666" s="87">
        <v>89714</v>
      </c>
      <c r="B5666" s="78" t="s">
        <v>5987</v>
      </c>
      <c r="C5666" s="87" t="s">
        <v>97</v>
      </c>
      <c r="D5666" s="88">
        <v>35.03</v>
      </c>
      <c r="E5666" s="126">
        <v>0</v>
      </c>
    </row>
    <row r="5667" spans="1:5">
      <c r="A5667" s="87">
        <v>89848</v>
      </c>
      <c r="B5667" s="78" t="s">
        <v>5988</v>
      </c>
      <c r="C5667" s="87" t="s">
        <v>97</v>
      </c>
      <c r="D5667" s="88">
        <v>24.92</v>
      </c>
      <c r="E5667" s="126">
        <v>0</v>
      </c>
    </row>
    <row r="5668" spans="1:5">
      <c r="A5668" s="87">
        <v>89849</v>
      </c>
      <c r="B5668" s="78" t="s">
        <v>5989</v>
      </c>
      <c r="C5668" s="87" t="s">
        <v>97</v>
      </c>
      <c r="D5668" s="88">
        <v>49.61</v>
      </c>
      <c r="E5668" s="126">
        <v>0</v>
      </c>
    </row>
    <row r="5669" spans="1:5">
      <c r="A5669" s="87">
        <v>89711</v>
      </c>
      <c r="B5669" s="78" t="s">
        <v>5990</v>
      </c>
      <c r="C5669" s="87" t="s">
        <v>97</v>
      </c>
      <c r="D5669" s="88">
        <v>20.170000000000002</v>
      </c>
      <c r="E5669" s="126">
        <v>0</v>
      </c>
    </row>
    <row r="5670" spans="1:5">
      <c r="A5670" s="87">
        <v>89798</v>
      </c>
      <c r="B5670" s="78" t="s">
        <v>5991</v>
      </c>
      <c r="C5670" s="87" t="s">
        <v>97</v>
      </c>
      <c r="D5670" s="88">
        <v>11.52</v>
      </c>
      <c r="E5670" s="126">
        <v>0</v>
      </c>
    </row>
    <row r="5671" spans="1:5">
      <c r="A5671" s="87">
        <v>89712</v>
      </c>
      <c r="B5671" s="78" t="s">
        <v>5992</v>
      </c>
      <c r="C5671" s="87" t="s">
        <v>97</v>
      </c>
      <c r="D5671" s="88">
        <v>25.15</v>
      </c>
      <c r="E5671" s="126">
        <v>0</v>
      </c>
    </row>
    <row r="5672" spans="1:5">
      <c r="A5672" s="87">
        <v>89799</v>
      </c>
      <c r="B5672" s="78" t="s">
        <v>5993</v>
      </c>
      <c r="C5672" s="87" t="s">
        <v>97</v>
      </c>
      <c r="D5672" s="88">
        <v>19.920000000000002</v>
      </c>
      <c r="E5672" s="126">
        <v>0</v>
      </c>
    </row>
    <row r="5673" spans="1:5">
      <c r="A5673" s="87">
        <v>89713</v>
      </c>
      <c r="B5673" s="78" t="s">
        <v>5994</v>
      </c>
      <c r="C5673" s="87" t="s">
        <v>97</v>
      </c>
      <c r="D5673" s="88">
        <v>31.22</v>
      </c>
      <c r="E5673" s="126">
        <v>0</v>
      </c>
    </row>
    <row r="5674" spans="1:5">
      <c r="A5674" s="87">
        <v>89376</v>
      </c>
      <c r="B5674" s="78" t="s">
        <v>5995</v>
      </c>
      <c r="C5674" s="87" t="s">
        <v>119</v>
      </c>
      <c r="D5674" s="88">
        <v>5.53</v>
      </c>
      <c r="E5674" s="126">
        <v>0</v>
      </c>
    </row>
    <row r="5675" spans="1:5">
      <c r="A5675" s="87">
        <v>89429</v>
      </c>
      <c r="B5675" s="78" t="s">
        <v>5996</v>
      </c>
      <c r="C5675" s="87" t="s">
        <v>119</v>
      </c>
      <c r="D5675" s="88">
        <v>5.95</v>
      </c>
      <c r="E5675" s="126">
        <v>0</v>
      </c>
    </row>
    <row r="5676" spans="1:5">
      <c r="A5676" s="87">
        <v>89383</v>
      </c>
      <c r="B5676" s="78" t="s">
        <v>5997</v>
      </c>
      <c r="C5676" s="87" t="s">
        <v>119</v>
      </c>
      <c r="D5676" s="88">
        <v>6.46</v>
      </c>
      <c r="E5676" s="126">
        <v>0</v>
      </c>
    </row>
    <row r="5677" spans="1:5">
      <c r="A5677" s="87">
        <v>89553</v>
      </c>
      <c r="B5677" s="78" t="s">
        <v>5998</v>
      </c>
      <c r="C5677" s="87" t="s">
        <v>119</v>
      </c>
      <c r="D5677" s="88">
        <v>5.54</v>
      </c>
      <c r="E5677" s="126">
        <v>0</v>
      </c>
    </row>
    <row r="5678" spans="1:5">
      <c r="A5678" s="87">
        <v>89436</v>
      </c>
      <c r="B5678" s="78" t="s">
        <v>5999</v>
      </c>
      <c r="C5678" s="87" t="s">
        <v>119</v>
      </c>
      <c r="D5678" s="88">
        <v>7.9</v>
      </c>
      <c r="E5678" s="126">
        <v>0</v>
      </c>
    </row>
    <row r="5679" spans="1:5">
      <c r="A5679" s="87">
        <v>89391</v>
      </c>
      <c r="B5679" s="78" t="s">
        <v>6000</v>
      </c>
      <c r="C5679" s="87" t="s">
        <v>119</v>
      </c>
      <c r="D5679" s="88">
        <v>8.48</v>
      </c>
      <c r="E5679" s="126">
        <v>0</v>
      </c>
    </row>
    <row r="5680" spans="1:5">
      <c r="A5680" s="87">
        <v>103994</v>
      </c>
      <c r="B5680" s="78" t="s">
        <v>6001</v>
      </c>
      <c r="C5680" s="87" t="s">
        <v>119</v>
      </c>
      <c r="D5680" s="88">
        <v>13.55</v>
      </c>
      <c r="E5680" s="126">
        <v>0</v>
      </c>
    </row>
    <row r="5681" spans="1:5">
      <c r="A5681" s="87">
        <v>89570</v>
      </c>
      <c r="B5681" s="78" t="s">
        <v>6002</v>
      </c>
      <c r="C5681" s="87" t="s">
        <v>119</v>
      </c>
      <c r="D5681" s="88">
        <v>10.87</v>
      </c>
      <c r="E5681" s="126">
        <v>0</v>
      </c>
    </row>
    <row r="5682" spans="1:5">
      <c r="A5682" s="87">
        <v>103992</v>
      </c>
      <c r="B5682" s="78" t="s">
        <v>6003</v>
      </c>
      <c r="C5682" s="87" t="s">
        <v>119</v>
      </c>
      <c r="D5682" s="88">
        <v>11.06</v>
      </c>
      <c r="E5682" s="126">
        <v>0</v>
      </c>
    </row>
    <row r="5683" spans="1:5">
      <c r="A5683" s="87">
        <v>89572</v>
      </c>
      <c r="B5683" s="78" t="s">
        <v>6004</v>
      </c>
      <c r="C5683" s="87" t="s">
        <v>119</v>
      </c>
      <c r="D5683" s="88">
        <v>8.32</v>
      </c>
      <c r="E5683" s="126">
        <v>0</v>
      </c>
    </row>
    <row r="5684" spans="1:5">
      <c r="A5684" s="87">
        <v>104001</v>
      </c>
      <c r="B5684" s="78" t="s">
        <v>6005</v>
      </c>
      <c r="C5684" s="87" t="s">
        <v>119</v>
      </c>
      <c r="D5684" s="88">
        <v>13.25</v>
      </c>
      <c r="E5684" s="126">
        <v>0</v>
      </c>
    </row>
    <row r="5685" spans="1:5">
      <c r="A5685" s="87">
        <v>89596</v>
      </c>
      <c r="B5685" s="78" t="s">
        <v>6006</v>
      </c>
      <c r="C5685" s="87" t="s">
        <v>119</v>
      </c>
      <c r="D5685" s="88">
        <v>9.99</v>
      </c>
      <c r="E5685" s="126">
        <v>0</v>
      </c>
    </row>
    <row r="5686" spans="1:5">
      <c r="A5686" s="87">
        <v>104002</v>
      </c>
      <c r="B5686" s="78" t="s">
        <v>6007</v>
      </c>
      <c r="C5686" s="87" t="s">
        <v>119</v>
      </c>
      <c r="D5686" s="88">
        <v>16.649999999999999</v>
      </c>
      <c r="E5686" s="126">
        <v>0</v>
      </c>
    </row>
    <row r="5687" spans="1:5">
      <c r="A5687" s="87">
        <v>89595</v>
      </c>
      <c r="B5687" s="78" t="s">
        <v>6008</v>
      </c>
      <c r="C5687" s="87" t="s">
        <v>119</v>
      </c>
      <c r="D5687" s="88">
        <v>13.68</v>
      </c>
      <c r="E5687" s="126">
        <v>0</v>
      </c>
    </row>
    <row r="5688" spans="1:5">
      <c r="A5688" s="87">
        <v>89610</v>
      </c>
      <c r="B5688" s="78" t="s">
        <v>6009</v>
      </c>
      <c r="C5688" s="87" t="s">
        <v>119</v>
      </c>
      <c r="D5688" s="88">
        <v>18.47</v>
      </c>
      <c r="E5688" s="126">
        <v>0</v>
      </c>
    </row>
    <row r="5689" spans="1:5">
      <c r="A5689" s="87">
        <v>89613</v>
      </c>
      <c r="B5689" s="78" t="s">
        <v>6010</v>
      </c>
      <c r="C5689" s="87" t="s">
        <v>119</v>
      </c>
      <c r="D5689" s="88">
        <v>28.72</v>
      </c>
      <c r="E5689" s="126">
        <v>0</v>
      </c>
    </row>
    <row r="5690" spans="1:5">
      <c r="A5690" s="87">
        <v>89616</v>
      </c>
      <c r="B5690" s="78" t="s">
        <v>6011</v>
      </c>
      <c r="C5690" s="87" t="s">
        <v>119</v>
      </c>
      <c r="D5690" s="88">
        <v>38.299999999999997</v>
      </c>
      <c r="E5690" s="126">
        <v>0</v>
      </c>
    </row>
    <row r="5691" spans="1:5">
      <c r="A5691" s="87">
        <v>103952</v>
      </c>
      <c r="B5691" s="78" t="s">
        <v>6012</v>
      </c>
      <c r="C5691" s="87" t="s">
        <v>119</v>
      </c>
      <c r="D5691" s="88">
        <v>5.67</v>
      </c>
      <c r="E5691" s="126">
        <v>0</v>
      </c>
    </row>
    <row r="5692" spans="1:5">
      <c r="A5692" s="87">
        <v>103947</v>
      </c>
      <c r="B5692" s="78" t="s">
        <v>6013</v>
      </c>
      <c r="C5692" s="87" t="s">
        <v>119</v>
      </c>
      <c r="D5692" s="88">
        <v>6.18</v>
      </c>
      <c r="E5692" s="126">
        <v>0</v>
      </c>
    </row>
    <row r="5693" spans="1:5">
      <c r="A5693" s="87">
        <v>103957</v>
      </c>
      <c r="B5693" s="78" t="s">
        <v>6014</v>
      </c>
      <c r="C5693" s="87" t="s">
        <v>119</v>
      </c>
      <c r="D5693" s="88">
        <v>4.74</v>
      </c>
      <c r="E5693" s="126">
        <v>0</v>
      </c>
    </row>
    <row r="5694" spans="1:5">
      <c r="A5694" s="87">
        <v>103953</v>
      </c>
      <c r="B5694" s="78" t="s">
        <v>6015</v>
      </c>
      <c r="C5694" s="87" t="s">
        <v>119</v>
      </c>
      <c r="D5694" s="88">
        <v>7.1</v>
      </c>
      <c r="E5694" s="126">
        <v>0</v>
      </c>
    </row>
    <row r="5695" spans="1:5">
      <c r="A5695" s="87">
        <v>103948</v>
      </c>
      <c r="B5695" s="78" t="s">
        <v>6016</v>
      </c>
      <c r="C5695" s="87" t="s">
        <v>119</v>
      </c>
      <c r="D5695" s="88">
        <v>7.68</v>
      </c>
      <c r="E5695" s="126">
        <v>0</v>
      </c>
    </row>
    <row r="5696" spans="1:5">
      <c r="A5696" s="87">
        <v>103958</v>
      </c>
      <c r="B5696" s="78" t="s">
        <v>6017</v>
      </c>
      <c r="C5696" s="87" t="s">
        <v>119</v>
      </c>
      <c r="D5696" s="88">
        <v>9.59</v>
      </c>
      <c r="E5696" s="126">
        <v>0</v>
      </c>
    </row>
    <row r="5697" spans="1:5">
      <c r="A5697" s="87">
        <v>104009</v>
      </c>
      <c r="B5697" s="78" t="s">
        <v>6018</v>
      </c>
      <c r="C5697" s="87" t="s">
        <v>119</v>
      </c>
      <c r="D5697" s="88">
        <v>12.78</v>
      </c>
      <c r="E5697" s="126">
        <v>0</v>
      </c>
    </row>
    <row r="5698" spans="1:5">
      <c r="A5698" s="87">
        <v>103959</v>
      </c>
      <c r="B5698" s="78" t="s">
        <v>6019</v>
      </c>
      <c r="C5698" s="87" t="s">
        <v>119</v>
      </c>
      <c r="D5698" s="88">
        <v>14.29</v>
      </c>
      <c r="E5698" s="126">
        <v>0</v>
      </c>
    </row>
    <row r="5699" spans="1:5">
      <c r="A5699" s="87">
        <v>103962</v>
      </c>
      <c r="B5699" s="78" t="s">
        <v>6020</v>
      </c>
      <c r="C5699" s="87" t="s">
        <v>119</v>
      </c>
      <c r="D5699" s="88">
        <v>6.14</v>
      </c>
      <c r="E5699" s="126">
        <v>0</v>
      </c>
    </row>
    <row r="5700" spans="1:5">
      <c r="A5700" s="87">
        <v>103954</v>
      </c>
      <c r="B5700" s="78" t="s">
        <v>6021</v>
      </c>
      <c r="C5700" s="87" t="s">
        <v>119</v>
      </c>
      <c r="D5700" s="88">
        <v>8.42</v>
      </c>
      <c r="E5700" s="126">
        <v>0</v>
      </c>
    </row>
    <row r="5701" spans="1:5">
      <c r="A5701" s="87">
        <v>103949</v>
      </c>
      <c r="B5701" s="78" t="s">
        <v>6022</v>
      </c>
      <c r="C5701" s="87" t="s">
        <v>119</v>
      </c>
      <c r="D5701" s="88">
        <v>8.98</v>
      </c>
      <c r="E5701" s="126">
        <v>0</v>
      </c>
    </row>
    <row r="5702" spans="1:5">
      <c r="A5702" s="87">
        <v>103964</v>
      </c>
      <c r="B5702" s="78" t="s">
        <v>6023</v>
      </c>
      <c r="C5702" s="87" t="s">
        <v>119</v>
      </c>
      <c r="D5702" s="88">
        <v>7.8</v>
      </c>
      <c r="E5702" s="126">
        <v>0</v>
      </c>
    </row>
    <row r="5703" spans="1:5">
      <c r="A5703" s="87">
        <v>104014</v>
      </c>
      <c r="B5703" s="78" t="s">
        <v>6024</v>
      </c>
      <c r="C5703" s="87" t="s">
        <v>119</v>
      </c>
      <c r="D5703" s="88">
        <v>10.36</v>
      </c>
      <c r="E5703" s="126">
        <v>0</v>
      </c>
    </row>
    <row r="5704" spans="1:5">
      <c r="A5704" s="87">
        <v>103966</v>
      </c>
      <c r="B5704" s="78" t="s">
        <v>6025</v>
      </c>
      <c r="C5704" s="87" t="s">
        <v>119</v>
      </c>
      <c r="D5704" s="88">
        <v>9.2100000000000009</v>
      </c>
      <c r="E5704" s="126">
        <v>0</v>
      </c>
    </row>
    <row r="5705" spans="1:5">
      <c r="A5705" s="87">
        <v>103999</v>
      </c>
      <c r="B5705" s="78" t="s">
        <v>6026</v>
      </c>
      <c r="C5705" s="87" t="s">
        <v>119</v>
      </c>
      <c r="D5705" s="88">
        <v>12.02</v>
      </c>
      <c r="E5705" s="126">
        <v>0</v>
      </c>
    </row>
    <row r="5706" spans="1:5">
      <c r="A5706" s="87">
        <v>103967</v>
      </c>
      <c r="B5706" s="78" t="s">
        <v>6027</v>
      </c>
      <c r="C5706" s="87" t="s">
        <v>119</v>
      </c>
      <c r="D5706" s="88">
        <v>11.08</v>
      </c>
      <c r="E5706" s="126">
        <v>0</v>
      </c>
    </row>
    <row r="5707" spans="1:5">
      <c r="A5707" s="87">
        <v>104003</v>
      </c>
      <c r="B5707" s="78" t="s">
        <v>6028</v>
      </c>
      <c r="C5707" s="87" t="s">
        <v>119</v>
      </c>
      <c r="D5707" s="88">
        <v>14.05</v>
      </c>
      <c r="E5707" s="126">
        <v>0</v>
      </c>
    </row>
    <row r="5708" spans="1:5">
      <c r="A5708" s="87">
        <v>103968</v>
      </c>
      <c r="B5708" s="78" t="s">
        <v>6029</v>
      </c>
      <c r="C5708" s="87" t="s">
        <v>119</v>
      </c>
      <c r="D5708" s="88">
        <v>15.75</v>
      </c>
      <c r="E5708" s="126">
        <v>0</v>
      </c>
    </row>
    <row r="5709" spans="1:5">
      <c r="A5709" s="87">
        <v>103969</v>
      </c>
      <c r="B5709" s="78" t="s">
        <v>6030</v>
      </c>
      <c r="C5709" s="87" t="s">
        <v>119</v>
      </c>
      <c r="D5709" s="88">
        <v>18.559999999999999</v>
      </c>
      <c r="E5709" s="126">
        <v>0</v>
      </c>
    </row>
    <row r="5710" spans="1:5">
      <c r="A5710" s="87">
        <v>103971</v>
      </c>
      <c r="B5710" s="78" t="s">
        <v>6031</v>
      </c>
      <c r="C5710" s="87" t="s">
        <v>119</v>
      </c>
      <c r="D5710" s="88">
        <v>23.59</v>
      </c>
      <c r="E5710" s="126">
        <v>0</v>
      </c>
    </row>
    <row r="5711" spans="1:5">
      <c r="A5711" s="87">
        <v>103972</v>
      </c>
      <c r="B5711" s="78" t="s">
        <v>6032</v>
      </c>
      <c r="C5711" s="87" t="s">
        <v>119</v>
      </c>
      <c r="D5711" s="88">
        <v>27.33</v>
      </c>
      <c r="E5711" s="126">
        <v>0</v>
      </c>
    </row>
    <row r="5712" spans="1:5">
      <c r="A5712" s="87">
        <v>103993</v>
      </c>
      <c r="B5712" s="78" t="s">
        <v>6033</v>
      </c>
      <c r="C5712" s="87" t="s">
        <v>119</v>
      </c>
      <c r="D5712" s="88">
        <v>9.52</v>
      </c>
      <c r="E5712" s="126">
        <v>0</v>
      </c>
    </row>
    <row r="5713" spans="1:5">
      <c r="A5713" s="87">
        <v>89407</v>
      </c>
      <c r="B5713" s="78" t="s">
        <v>6034</v>
      </c>
      <c r="C5713" s="87" t="s">
        <v>119</v>
      </c>
      <c r="D5713" s="88">
        <v>8.66</v>
      </c>
      <c r="E5713" s="126">
        <v>0</v>
      </c>
    </row>
    <row r="5714" spans="1:5">
      <c r="A5714" s="87">
        <v>89361</v>
      </c>
      <c r="B5714" s="78" t="s">
        <v>6035</v>
      </c>
      <c r="C5714" s="87" t="s">
        <v>119</v>
      </c>
      <c r="D5714" s="88">
        <v>9.35</v>
      </c>
      <c r="E5714" s="126">
        <v>0</v>
      </c>
    </row>
    <row r="5715" spans="1:5">
      <c r="A5715" s="87">
        <v>89490</v>
      </c>
      <c r="B5715" s="78" t="s">
        <v>6036</v>
      </c>
      <c r="C5715" s="87" t="s">
        <v>119</v>
      </c>
      <c r="D5715" s="88">
        <v>6.89</v>
      </c>
      <c r="E5715" s="126">
        <v>0</v>
      </c>
    </row>
    <row r="5716" spans="1:5">
      <c r="A5716" s="87">
        <v>89411</v>
      </c>
      <c r="B5716" s="78" t="s">
        <v>6037</v>
      </c>
      <c r="C5716" s="87" t="s">
        <v>119</v>
      </c>
      <c r="D5716" s="88">
        <v>10.130000000000001</v>
      </c>
      <c r="E5716" s="126">
        <v>0</v>
      </c>
    </row>
    <row r="5717" spans="1:5">
      <c r="A5717" s="87">
        <v>89365</v>
      </c>
      <c r="B5717" s="78" t="s">
        <v>6038</v>
      </c>
      <c r="C5717" s="87" t="s">
        <v>119</v>
      </c>
      <c r="D5717" s="88">
        <v>10.94</v>
      </c>
      <c r="E5717" s="126">
        <v>0</v>
      </c>
    </row>
    <row r="5718" spans="1:5">
      <c r="A5718" s="87">
        <v>89496</v>
      </c>
      <c r="B5718" s="78" t="s">
        <v>6039</v>
      </c>
      <c r="C5718" s="87" t="s">
        <v>119</v>
      </c>
      <c r="D5718" s="88">
        <v>9.9499999999999993</v>
      </c>
      <c r="E5718" s="126">
        <v>0</v>
      </c>
    </row>
    <row r="5719" spans="1:5">
      <c r="A5719" s="87">
        <v>89416</v>
      </c>
      <c r="B5719" s="78" t="s">
        <v>6040</v>
      </c>
      <c r="C5719" s="87" t="s">
        <v>119</v>
      </c>
      <c r="D5719" s="88">
        <v>13.76</v>
      </c>
      <c r="E5719" s="126">
        <v>0</v>
      </c>
    </row>
    <row r="5720" spans="1:5">
      <c r="A5720" s="87">
        <v>89370</v>
      </c>
      <c r="B5720" s="78" t="s">
        <v>6041</v>
      </c>
      <c r="C5720" s="87" t="s">
        <v>119</v>
      </c>
      <c r="D5720" s="88">
        <v>14.7</v>
      </c>
      <c r="E5720" s="126">
        <v>0</v>
      </c>
    </row>
    <row r="5721" spans="1:5">
      <c r="A5721" s="87">
        <v>89500</v>
      </c>
      <c r="B5721" s="78" t="s">
        <v>6042</v>
      </c>
      <c r="C5721" s="87" t="s">
        <v>119</v>
      </c>
      <c r="D5721" s="88">
        <v>12.2</v>
      </c>
      <c r="E5721" s="126">
        <v>0</v>
      </c>
    </row>
    <row r="5722" spans="1:5">
      <c r="A5722" s="87">
        <v>103983</v>
      </c>
      <c r="B5722" s="78" t="s">
        <v>6043</v>
      </c>
      <c r="C5722" s="87" t="s">
        <v>119</v>
      </c>
      <c r="D5722" s="88">
        <v>16.55</v>
      </c>
      <c r="E5722" s="126">
        <v>0</v>
      </c>
    </row>
    <row r="5723" spans="1:5">
      <c r="A5723" s="87">
        <v>89504</v>
      </c>
      <c r="B5723" s="78" t="s">
        <v>6044</v>
      </c>
      <c r="C5723" s="87" t="s">
        <v>119</v>
      </c>
      <c r="D5723" s="88">
        <v>17.899999999999999</v>
      </c>
      <c r="E5723" s="126">
        <v>0</v>
      </c>
    </row>
    <row r="5724" spans="1:5">
      <c r="A5724" s="87">
        <v>103987</v>
      </c>
      <c r="B5724" s="78" t="s">
        <v>6045</v>
      </c>
      <c r="C5724" s="87" t="s">
        <v>119</v>
      </c>
      <c r="D5724" s="88">
        <v>23.01</v>
      </c>
      <c r="E5724" s="126">
        <v>0</v>
      </c>
    </row>
    <row r="5725" spans="1:5">
      <c r="A5725" s="87">
        <v>89510</v>
      </c>
      <c r="B5725" s="78" t="s">
        <v>6046</v>
      </c>
      <c r="C5725" s="87" t="s">
        <v>119</v>
      </c>
      <c r="D5725" s="88">
        <v>25.46</v>
      </c>
      <c r="E5725" s="126">
        <v>0</v>
      </c>
    </row>
    <row r="5726" spans="1:5">
      <c r="A5726" s="87">
        <v>89519</v>
      </c>
      <c r="B5726" s="78" t="s">
        <v>6047</v>
      </c>
      <c r="C5726" s="87" t="s">
        <v>119</v>
      </c>
      <c r="D5726" s="88">
        <v>44.31</v>
      </c>
      <c r="E5726" s="126">
        <v>0</v>
      </c>
    </row>
    <row r="5727" spans="1:5">
      <c r="A5727" s="87">
        <v>89527</v>
      </c>
      <c r="B5727" s="78" t="s">
        <v>6048</v>
      </c>
      <c r="C5727" s="87" t="s">
        <v>119</v>
      </c>
      <c r="D5727" s="88">
        <v>53.35</v>
      </c>
      <c r="E5727" s="126">
        <v>0</v>
      </c>
    </row>
    <row r="5728" spans="1:5">
      <c r="A5728" s="87">
        <v>89406</v>
      </c>
      <c r="B5728" s="78" t="s">
        <v>6049</v>
      </c>
      <c r="C5728" s="87" t="s">
        <v>119</v>
      </c>
      <c r="D5728" s="88">
        <v>8.59</v>
      </c>
      <c r="E5728" s="126">
        <v>0</v>
      </c>
    </row>
    <row r="5729" spans="1:5">
      <c r="A5729" s="87">
        <v>89360</v>
      </c>
      <c r="B5729" s="78" t="s">
        <v>6050</v>
      </c>
      <c r="C5729" s="87" t="s">
        <v>119</v>
      </c>
      <c r="D5729" s="88">
        <v>9.2799999999999994</v>
      </c>
      <c r="E5729" s="126">
        <v>0</v>
      </c>
    </row>
    <row r="5730" spans="1:5">
      <c r="A5730" s="87">
        <v>89489</v>
      </c>
      <c r="B5730" s="78" t="s">
        <v>6051</v>
      </c>
      <c r="C5730" s="87" t="s">
        <v>119</v>
      </c>
      <c r="D5730" s="88">
        <v>7.41</v>
      </c>
      <c r="E5730" s="126">
        <v>0</v>
      </c>
    </row>
    <row r="5731" spans="1:5">
      <c r="A5731" s="87">
        <v>89410</v>
      </c>
      <c r="B5731" s="78" t="s">
        <v>6052</v>
      </c>
      <c r="C5731" s="87" t="s">
        <v>119</v>
      </c>
      <c r="D5731" s="88">
        <v>10.65</v>
      </c>
      <c r="E5731" s="126">
        <v>0</v>
      </c>
    </row>
    <row r="5732" spans="1:5">
      <c r="A5732" s="87">
        <v>89364</v>
      </c>
      <c r="B5732" s="78" t="s">
        <v>6053</v>
      </c>
      <c r="C5732" s="87" t="s">
        <v>119</v>
      </c>
      <c r="D5732" s="88">
        <v>11.46</v>
      </c>
      <c r="E5732" s="126">
        <v>0</v>
      </c>
    </row>
    <row r="5733" spans="1:5">
      <c r="A5733" s="87">
        <v>89494</v>
      </c>
      <c r="B5733" s="78" t="s">
        <v>6054</v>
      </c>
      <c r="C5733" s="87" t="s">
        <v>119</v>
      </c>
      <c r="D5733" s="88">
        <v>11.86</v>
      </c>
      <c r="E5733" s="126">
        <v>0</v>
      </c>
    </row>
    <row r="5734" spans="1:5">
      <c r="A5734" s="87">
        <v>89415</v>
      </c>
      <c r="B5734" s="78" t="s">
        <v>6055</v>
      </c>
      <c r="C5734" s="87" t="s">
        <v>119</v>
      </c>
      <c r="D5734" s="88">
        <v>15.67</v>
      </c>
      <c r="E5734" s="126">
        <v>0</v>
      </c>
    </row>
    <row r="5735" spans="1:5">
      <c r="A5735" s="87">
        <v>89369</v>
      </c>
      <c r="B5735" s="78" t="s">
        <v>6056</v>
      </c>
      <c r="C5735" s="87" t="s">
        <v>119</v>
      </c>
      <c r="D5735" s="88">
        <v>16.61</v>
      </c>
      <c r="E5735" s="126">
        <v>0</v>
      </c>
    </row>
    <row r="5736" spans="1:5">
      <c r="A5736" s="87">
        <v>89499</v>
      </c>
      <c r="B5736" s="78" t="s">
        <v>6057</v>
      </c>
      <c r="C5736" s="87" t="s">
        <v>119</v>
      </c>
      <c r="D5736" s="88">
        <v>18.54</v>
      </c>
      <c r="E5736" s="126">
        <v>0</v>
      </c>
    </row>
    <row r="5737" spans="1:5">
      <c r="A5737" s="87">
        <v>103982</v>
      </c>
      <c r="B5737" s="78" t="s">
        <v>6058</v>
      </c>
      <c r="C5737" s="87" t="s">
        <v>119</v>
      </c>
      <c r="D5737" s="88">
        <v>22.89</v>
      </c>
      <c r="E5737" s="126">
        <v>0</v>
      </c>
    </row>
    <row r="5738" spans="1:5">
      <c r="A5738" s="87">
        <v>89503</v>
      </c>
      <c r="B5738" s="78" t="s">
        <v>6059</v>
      </c>
      <c r="C5738" s="87" t="s">
        <v>119</v>
      </c>
      <c r="D5738" s="88">
        <v>21.52</v>
      </c>
      <c r="E5738" s="126">
        <v>0</v>
      </c>
    </row>
    <row r="5739" spans="1:5">
      <c r="A5739" s="87">
        <v>103986</v>
      </c>
      <c r="B5739" s="78" t="s">
        <v>6060</v>
      </c>
      <c r="C5739" s="87" t="s">
        <v>119</v>
      </c>
      <c r="D5739" s="88">
        <v>26.63</v>
      </c>
      <c r="E5739" s="126">
        <v>0</v>
      </c>
    </row>
    <row r="5740" spans="1:5">
      <c r="A5740" s="87">
        <v>89507</v>
      </c>
      <c r="B5740" s="78" t="s">
        <v>6061</v>
      </c>
      <c r="C5740" s="87" t="s">
        <v>119</v>
      </c>
      <c r="D5740" s="88">
        <v>43.83</v>
      </c>
      <c r="E5740" s="126">
        <v>0</v>
      </c>
    </row>
    <row r="5741" spans="1:5">
      <c r="A5741" s="87">
        <v>89517</v>
      </c>
      <c r="B5741" s="78" t="s">
        <v>6062</v>
      </c>
      <c r="C5741" s="87" t="s">
        <v>119</v>
      </c>
      <c r="D5741" s="88">
        <v>64.87</v>
      </c>
      <c r="E5741" s="126">
        <v>0</v>
      </c>
    </row>
    <row r="5742" spans="1:5">
      <c r="A5742" s="87">
        <v>89525</v>
      </c>
      <c r="B5742" s="78" t="s">
        <v>6063</v>
      </c>
      <c r="C5742" s="87" t="s">
        <v>119</v>
      </c>
      <c r="D5742" s="88">
        <v>81.489999999999995</v>
      </c>
      <c r="E5742" s="126">
        <v>0</v>
      </c>
    </row>
    <row r="5743" spans="1:5">
      <c r="A5743" s="87">
        <v>89423</v>
      </c>
      <c r="B5743" s="78" t="s">
        <v>6064</v>
      </c>
      <c r="C5743" s="87" t="s">
        <v>119</v>
      </c>
      <c r="D5743" s="88">
        <v>9.36</v>
      </c>
      <c r="E5743" s="126">
        <v>0</v>
      </c>
    </row>
    <row r="5744" spans="1:5">
      <c r="A5744" s="87">
        <v>89377</v>
      </c>
      <c r="B5744" s="78" t="s">
        <v>6065</v>
      </c>
      <c r="C5744" s="87" t="s">
        <v>119</v>
      </c>
      <c r="D5744" s="88">
        <v>9.82</v>
      </c>
      <c r="E5744" s="126">
        <v>0</v>
      </c>
    </row>
    <row r="5745" spans="1:5">
      <c r="A5745" s="87">
        <v>89540</v>
      </c>
      <c r="B5745" s="78" t="s">
        <v>6066</v>
      </c>
      <c r="C5745" s="87" t="s">
        <v>119</v>
      </c>
      <c r="D5745" s="88">
        <v>9.8000000000000007</v>
      </c>
      <c r="E5745" s="126">
        <v>0</v>
      </c>
    </row>
    <row r="5746" spans="1:5">
      <c r="A5746" s="87">
        <v>89430</v>
      </c>
      <c r="B5746" s="78" t="s">
        <v>6067</v>
      </c>
      <c r="C5746" s="87" t="s">
        <v>119</v>
      </c>
      <c r="D5746" s="88">
        <v>11.97</v>
      </c>
      <c r="E5746" s="126">
        <v>0</v>
      </c>
    </row>
    <row r="5747" spans="1:5">
      <c r="A5747" s="87">
        <v>89384</v>
      </c>
      <c r="B5747" s="78" t="s">
        <v>6068</v>
      </c>
      <c r="C5747" s="87" t="s">
        <v>119</v>
      </c>
      <c r="D5747" s="88">
        <v>12.51</v>
      </c>
      <c r="E5747" s="126">
        <v>0</v>
      </c>
    </row>
    <row r="5748" spans="1:5">
      <c r="A5748" s="87">
        <v>89555</v>
      </c>
      <c r="B5748" s="78" t="s">
        <v>6069</v>
      </c>
      <c r="C5748" s="87" t="s">
        <v>119</v>
      </c>
      <c r="D5748" s="88">
        <v>20.13</v>
      </c>
      <c r="E5748" s="126">
        <v>0</v>
      </c>
    </row>
    <row r="5749" spans="1:5">
      <c r="A5749" s="87">
        <v>89437</v>
      </c>
      <c r="B5749" s="78" t="s">
        <v>6070</v>
      </c>
      <c r="C5749" s="87" t="s">
        <v>119</v>
      </c>
      <c r="D5749" s="88">
        <v>22.66</v>
      </c>
      <c r="E5749" s="126">
        <v>0</v>
      </c>
    </row>
    <row r="5750" spans="1:5">
      <c r="A5750" s="87">
        <v>89392</v>
      </c>
      <c r="B5750" s="78" t="s">
        <v>6071</v>
      </c>
      <c r="C5750" s="87" t="s">
        <v>119</v>
      </c>
      <c r="D5750" s="88">
        <v>23.28</v>
      </c>
      <c r="E5750" s="126">
        <v>0</v>
      </c>
    </row>
    <row r="5751" spans="1:5">
      <c r="A5751" s="87">
        <v>89405</v>
      </c>
      <c r="B5751" s="78" t="s">
        <v>6072</v>
      </c>
      <c r="C5751" s="87" t="s">
        <v>119</v>
      </c>
      <c r="D5751" s="88">
        <v>7.65</v>
      </c>
      <c r="E5751" s="126">
        <v>0</v>
      </c>
    </row>
    <row r="5752" spans="1:5">
      <c r="A5752" s="87">
        <v>89359</v>
      </c>
      <c r="B5752" s="78" t="s">
        <v>6073</v>
      </c>
      <c r="C5752" s="87" t="s">
        <v>119</v>
      </c>
      <c r="D5752" s="88">
        <v>8.34</v>
      </c>
      <c r="E5752" s="126">
        <v>0</v>
      </c>
    </row>
    <row r="5753" spans="1:5">
      <c r="A5753" s="87">
        <v>89485</v>
      </c>
      <c r="B5753" s="78" t="s">
        <v>6074</v>
      </c>
      <c r="C5753" s="87" t="s">
        <v>119</v>
      </c>
      <c r="D5753" s="88">
        <v>5.98</v>
      </c>
      <c r="E5753" s="126">
        <v>0</v>
      </c>
    </row>
    <row r="5754" spans="1:5">
      <c r="A5754" s="87">
        <v>89409</v>
      </c>
      <c r="B5754" s="78" t="s">
        <v>6075</v>
      </c>
      <c r="C5754" s="87" t="s">
        <v>119</v>
      </c>
      <c r="D5754" s="88">
        <v>9.2200000000000006</v>
      </c>
      <c r="E5754" s="126">
        <v>0</v>
      </c>
    </row>
    <row r="5755" spans="1:5">
      <c r="A5755" s="87">
        <v>89363</v>
      </c>
      <c r="B5755" s="78" t="s">
        <v>6076</v>
      </c>
      <c r="C5755" s="87" t="s">
        <v>119</v>
      </c>
      <c r="D5755" s="88">
        <v>10.029999999999999</v>
      </c>
      <c r="E5755" s="126">
        <v>0</v>
      </c>
    </row>
    <row r="5756" spans="1:5">
      <c r="A5756" s="87">
        <v>89493</v>
      </c>
      <c r="B5756" s="78" t="s">
        <v>6077</v>
      </c>
      <c r="C5756" s="87" t="s">
        <v>119</v>
      </c>
      <c r="D5756" s="88">
        <v>9.64</v>
      </c>
      <c r="E5756" s="126">
        <v>0</v>
      </c>
    </row>
    <row r="5757" spans="1:5">
      <c r="A5757" s="87">
        <v>89414</v>
      </c>
      <c r="B5757" s="78" t="s">
        <v>6078</v>
      </c>
      <c r="C5757" s="87" t="s">
        <v>119</v>
      </c>
      <c r="D5757" s="88">
        <v>13.45</v>
      </c>
      <c r="E5757" s="126">
        <v>0</v>
      </c>
    </row>
    <row r="5758" spans="1:5">
      <c r="A5758" s="87">
        <v>89368</v>
      </c>
      <c r="B5758" s="78" t="s">
        <v>6079</v>
      </c>
      <c r="C5758" s="87" t="s">
        <v>119</v>
      </c>
      <c r="D5758" s="88">
        <v>14.39</v>
      </c>
      <c r="E5758" s="126">
        <v>0</v>
      </c>
    </row>
    <row r="5759" spans="1:5">
      <c r="A5759" s="87">
        <v>89498</v>
      </c>
      <c r="B5759" s="78" t="s">
        <v>6080</v>
      </c>
      <c r="C5759" s="87" t="s">
        <v>119</v>
      </c>
      <c r="D5759" s="88">
        <v>12.71</v>
      </c>
      <c r="E5759" s="126">
        <v>0</v>
      </c>
    </row>
    <row r="5760" spans="1:5">
      <c r="A5760" s="87">
        <v>103981</v>
      </c>
      <c r="B5760" s="78" t="s">
        <v>6081</v>
      </c>
      <c r="C5760" s="87" t="s">
        <v>119</v>
      </c>
      <c r="D5760" s="88">
        <v>17.059999999999999</v>
      </c>
      <c r="E5760" s="126">
        <v>0</v>
      </c>
    </row>
    <row r="5761" spans="1:5">
      <c r="A5761" s="87">
        <v>89502</v>
      </c>
      <c r="B5761" s="78" t="s">
        <v>6082</v>
      </c>
      <c r="C5761" s="87" t="s">
        <v>119</v>
      </c>
      <c r="D5761" s="88">
        <v>16.18</v>
      </c>
      <c r="E5761" s="126">
        <v>0</v>
      </c>
    </row>
    <row r="5762" spans="1:5">
      <c r="A5762" s="87">
        <v>103985</v>
      </c>
      <c r="B5762" s="78" t="s">
        <v>6083</v>
      </c>
      <c r="C5762" s="87" t="s">
        <v>119</v>
      </c>
      <c r="D5762" s="88">
        <v>21.29</v>
      </c>
      <c r="E5762" s="126">
        <v>0</v>
      </c>
    </row>
    <row r="5763" spans="1:5">
      <c r="A5763" s="87">
        <v>89506</v>
      </c>
      <c r="B5763" s="78" t="s">
        <v>6084</v>
      </c>
      <c r="C5763" s="87" t="s">
        <v>119</v>
      </c>
      <c r="D5763" s="88">
        <v>37.21</v>
      </c>
      <c r="E5763" s="126">
        <v>0</v>
      </c>
    </row>
    <row r="5764" spans="1:5">
      <c r="A5764" s="87">
        <v>89515</v>
      </c>
      <c r="B5764" s="78" t="s">
        <v>6085</v>
      </c>
      <c r="C5764" s="87" t="s">
        <v>119</v>
      </c>
      <c r="D5764" s="88">
        <v>77.23</v>
      </c>
      <c r="E5764" s="126">
        <v>0</v>
      </c>
    </row>
    <row r="5765" spans="1:5">
      <c r="A5765" s="87">
        <v>89523</v>
      </c>
      <c r="B5765" s="78" t="s">
        <v>6086</v>
      </c>
      <c r="C5765" s="87" t="s">
        <v>119</v>
      </c>
      <c r="D5765" s="88">
        <v>94.38</v>
      </c>
      <c r="E5765" s="126">
        <v>0</v>
      </c>
    </row>
    <row r="5766" spans="1:5">
      <c r="A5766" s="87">
        <v>90373</v>
      </c>
      <c r="B5766" s="78" t="s">
        <v>6087</v>
      </c>
      <c r="C5766" s="87" t="s">
        <v>119</v>
      </c>
      <c r="D5766" s="88">
        <v>12.56</v>
      </c>
      <c r="E5766" s="126">
        <v>0</v>
      </c>
    </row>
    <row r="5767" spans="1:5">
      <c r="A5767" s="87">
        <v>89366</v>
      </c>
      <c r="B5767" s="78" t="s">
        <v>6088</v>
      </c>
      <c r="C5767" s="87" t="s">
        <v>119</v>
      </c>
      <c r="D5767" s="88">
        <v>15.67</v>
      </c>
      <c r="E5767" s="126">
        <v>0</v>
      </c>
    </row>
    <row r="5768" spans="1:5">
      <c r="A5768" s="87">
        <v>89404</v>
      </c>
      <c r="B5768" s="78" t="s">
        <v>6089</v>
      </c>
      <c r="C5768" s="87" t="s">
        <v>119</v>
      </c>
      <c r="D5768" s="88">
        <v>7.13</v>
      </c>
      <c r="E5768" s="126">
        <v>0</v>
      </c>
    </row>
    <row r="5769" spans="1:5">
      <c r="A5769" s="87">
        <v>89358</v>
      </c>
      <c r="B5769" s="78" t="s">
        <v>6090</v>
      </c>
      <c r="C5769" s="87" t="s">
        <v>119</v>
      </c>
      <c r="D5769" s="88">
        <v>7.82</v>
      </c>
      <c r="E5769" s="126">
        <v>0</v>
      </c>
    </row>
    <row r="5770" spans="1:5">
      <c r="A5770" s="87">
        <v>89481</v>
      </c>
      <c r="B5770" s="78" t="s">
        <v>6091</v>
      </c>
      <c r="C5770" s="87" t="s">
        <v>119</v>
      </c>
      <c r="D5770" s="88">
        <v>5.24</v>
      </c>
      <c r="E5770" s="126">
        <v>0</v>
      </c>
    </row>
    <row r="5771" spans="1:5">
      <c r="A5771" s="87">
        <v>89408</v>
      </c>
      <c r="B5771" s="78" t="s">
        <v>6092</v>
      </c>
      <c r="C5771" s="87" t="s">
        <v>119</v>
      </c>
      <c r="D5771" s="88">
        <v>8.48</v>
      </c>
      <c r="E5771" s="126">
        <v>0</v>
      </c>
    </row>
    <row r="5772" spans="1:5">
      <c r="A5772" s="87">
        <v>89362</v>
      </c>
      <c r="B5772" s="78" t="s">
        <v>6093</v>
      </c>
      <c r="C5772" s="87" t="s">
        <v>119</v>
      </c>
      <c r="D5772" s="88">
        <v>9.2899999999999991</v>
      </c>
      <c r="E5772" s="126">
        <v>0</v>
      </c>
    </row>
    <row r="5773" spans="1:5">
      <c r="A5773" s="87">
        <v>89412</v>
      </c>
      <c r="B5773" s="78" t="s">
        <v>6094</v>
      </c>
      <c r="C5773" s="87" t="s">
        <v>119</v>
      </c>
      <c r="D5773" s="88">
        <v>9.51</v>
      </c>
      <c r="E5773" s="126">
        <v>0</v>
      </c>
    </row>
    <row r="5774" spans="1:5">
      <c r="A5774" s="87">
        <v>89492</v>
      </c>
      <c r="B5774" s="78" t="s">
        <v>6095</v>
      </c>
      <c r="C5774" s="87" t="s">
        <v>119</v>
      </c>
      <c r="D5774" s="88">
        <v>7.99</v>
      </c>
      <c r="E5774" s="126">
        <v>0</v>
      </c>
    </row>
    <row r="5775" spans="1:5">
      <c r="A5775" s="87">
        <v>89413</v>
      </c>
      <c r="B5775" s="78" t="s">
        <v>6096</v>
      </c>
      <c r="C5775" s="87" t="s">
        <v>119</v>
      </c>
      <c r="D5775" s="88">
        <v>11.8</v>
      </c>
      <c r="E5775" s="126">
        <v>0</v>
      </c>
    </row>
    <row r="5776" spans="1:5">
      <c r="A5776" s="87">
        <v>89367</v>
      </c>
      <c r="B5776" s="78" t="s">
        <v>6097</v>
      </c>
      <c r="C5776" s="87" t="s">
        <v>119</v>
      </c>
      <c r="D5776" s="88">
        <v>12.74</v>
      </c>
      <c r="E5776" s="126">
        <v>0</v>
      </c>
    </row>
    <row r="5777" spans="1:5">
      <c r="A5777" s="87">
        <v>89497</v>
      </c>
      <c r="B5777" s="78" t="s">
        <v>6098</v>
      </c>
      <c r="C5777" s="87" t="s">
        <v>119</v>
      </c>
      <c r="D5777" s="88">
        <v>12.66</v>
      </c>
      <c r="E5777" s="126">
        <v>0</v>
      </c>
    </row>
    <row r="5778" spans="1:5">
      <c r="A5778" s="87">
        <v>103980</v>
      </c>
      <c r="B5778" s="78" t="s">
        <v>6099</v>
      </c>
      <c r="C5778" s="87" t="s">
        <v>119</v>
      </c>
      <c r="D5778" s="88">
        <v>17.010000000000002</v>
      </c>
      <c r="E5778" s="126">
        <v>0</v>
      </c>
    </row>
    <row r="5779" spans="1:5">
      <c r="A5779" s="87">
        <v>89501</v>
      </c>
      <c r="B5779" s="78" t="s">
        <v>6100</v>
      </c>
      <c r="C5779" s="87" t="s">
        <v>119</v>
      </c>
      <c r="D5779" s="88">
        <v>13.79</v>
      </c>
      <c r="E5779" s="126">
        <v>0</v>
      </c>
    </row>
    <row r="5780" spans="1:5">
      <c r="A5780" s="87">
        <v>103984</v>
      </c>
      <c r="B5780" s="78" t="s">
        <v>6101</v>
      </c>
      <c r="C5780" s="87" t="s">
        <v>119</v>
      </c>
      <c r="D5780" s="88">
        <v>18.899999999999999</v>
      </c>
      <c r="E5780" s="126">
        <v>0</v>
      </c>
    </row>
    <row r="5781" spans="1:5">
      <c r="A5781" s="87">
        <v>89505</v>
      </c>
      <c r="B5781" s="78" t="s">
        <v>6102</v>
      </c>
      <c r="C5781" s="87" t="s">
        <v>119</v>
      </c>
      <c r="D5781" s="88">
        <v>38.89</v>
      </c>
      <c r="E5781" s="126">
        <v>0</v>
      </c>
    </row>
    <row r="5782" spans="1:5">
      <c r="A5782" s="87">
        <v>89513</v>
      </c>
      <c r="B5782" s="78" t="s">
        <v>6103</v>
      </c>
      <c r="C5782" s="87" t="s">
        <v>119</v>
      </c>
      <c r="D5782" s="88">
        <v>96.59</v>
      </c>
      <c r="E5782" s="126">
        <v>0</v>
      </c>
    </row>
    <row r="5783" spans="1:5">
      <c r="A5783" s="87">
        <v>89521</v>
      </c>
      <c r="B5783" s="78" t="s">
        <v>6104</v>
      </c>
      <c r="C5783" s="87" t="s">
        <v>119</v>
      </c>
      <c r="D5783" s="88">
        <v>115.11</v>
      </c>
      <c r="E5783" s="126">
        <v>0</v>
      </c>
    </row>
    <row r="5784" spans="1:5">
      <c r="A5784" s="87">
        <v>103955</v>
      </c>
      <c r="B5784" s="78" t="s">
        <v>6105</v>
      </c>
      <c r="C5784" s="87" t="s">
        <v>119</v>
      </c>
      <c r="D5784" s="88">
        <v>9.81</v>
      </c>
      <c r="E5784" s="126">
        <v>0</v>
      </c>
    </row>
    <row r="5785" spans="1:5">
      <c r="A5785" s="87">
        <v>103950</v>
      </c>
      <c r="B5785" s="78" t="s">
        <v>6106</v>
      </c>
      <c r="C5785" s="87" t="s">
        <v>119</v>
      </c>
      <c r="D5785" s="88">
        <v>10.56</v>
      </c>
      <c r="E5785" s="126">
        <v>0</v>
      </c>
    </row>
    <row r="5786" spans="1:5">
      <c r="A5786" s="87">
        <v>103974</v>
      </c>
      <c r="B5786" s="78" t="s">
        <v>6107</v>
      </c>
      <c r="C5786" s="87" t="s">
        <v>119</v>
      </c>
      <c r="D5786" s="88">
        <v>10.06</v>
      </c>
      <c r="E5786" s="126">
        <v>0</v>
      </c>
    </row>
    <row r="5787" spans="1:5">
      <c r="A5787" s="87">
        <v>103956</v>
      </c>
      <c r="B5787" s="78" t="s">
        <v>6108</v>
      </c>
      <c r="C5787" s="87" t="s">
        <v>119</v>
      </c>
      <c r="D5787" s="88">
        <v>13.59</v>
      </c>
      <c r="E5787" s="126">
        <v>0</v>
      </c>
    </row>
    <row r="5788" spans="1:5">
      <c r="A5788" s="87">
        <v>103951</v>
      </c>
      <c r="B5788" s="78" t="s">
        <v>6109</v>
      </c>
      <c r="C5788" s="87" t="s">
        <v>119</v>
      </c>
      <c r="D5788" s="88">
        <v>14.47</v>
      </c>
      <c r="E5788" s="126">
        <v>0</v>
      </c>
    </row>
    <row r="5789" spans="1:5">
      <c r="A5789" s="87">
        <v>89374</v>
      </c>
      <c r="B5789" s="78" t="s">
        <v>6110</v>
      </c>
      <c r="C5789" s="87" t="s">
        <v>119</v>
      </c>
      <c r="D5789" s="88">
        <v>9.7100000000000009</v>
      </c>
      <c r="E5789" s="126">
        <v>0</v>
      </c>
    </row>
    <row r="5790" spans="1:5">
      <c r="A5790" s="87">
        <v>89427</v>
      </c>
      <c r="B5790" s="78" t="s">
        <v>6111</v>
      </c>
      <c r="C5790" s="87" t="s">
        <v>119</v>
      </c>
      <c r="D5790" s="88">
        <v>11.41</v>
      </c>
      <c r="E5790" s="126">
        <v>0</v>
      </c>
    </row>
    <row r="5791" spans="1:5">
      <c r="A5791" s="87">
        <v>89381</v>
      </c>
      <c r="B5791" s="78" t="s">
        <v>6112</v>
      </c>
      <c r="C5791" s="87" t="s">
        <v>119</v>
      </c>
      <c r="D5791" s="88">
        <v>11.92</v>
      </c>
      <c r="E5791" s="126">
        <v>0</v>
      </c>
    </row>
    <row r="5792" spans="1:5">
      <c r="A5792" s="87">
        <v>95237</v>
      </c>
      <c r="B5792" s="78" t="s">
        <v>6113</v>
      </c>
      <c r="C5792" s="87" t="s">
        <v>119</v>
      </c>
      <c r="D5792" s="88">
        <v>22.87</v>
      </c>
      <c r="E5792" s="126">
        <v>0</v>
      </c>
    </row>
    <row r="5793" spans="1:5">
      <c r="A5793" s="87">
        <v>89979</v>
      </c>
      <c r="B5793" s="78" t="s">
        <v>6114</v>
      </c>
      <c r="C5793" s="87" t="s">
        <v>119</v>
      </c>
      <c r="D5793" s="88">
        <v>23.45</v>
      </c>
      <c r="E5793" s="126">
        <v>0</v>
      </c>
    </row>
    <row r="5794" spans="1:5">
      <c r="A5794" s="87">
        <v>103991</v>
      </c>
      <c r="B5794" s="78" t="s">
        <v>6115</v>
      </c>
      <c r="C5794" s="87" t="s">
        <v>119</v>
      </c>
      <c r="D5794" s="88">
        <v>17.420000000000002</v>
      </c>
      <c r="E5794" s="126">
        <v>0</v>
      </c>
    </row>
    <row r="5795" spans="1:5">
      <c r="A5795" s="87">
        <v>89564</v>
      </c>
      <c r="B5795" s="78" t="s">
        <v>6116</v>
      </c>
      <c r="C5795" s="87" t="s">
        <v>119</v>
      </c>
      <c r="D5795" s="88">
        <v>14.68</v>
      </c>
      <c r="E5795" s="126">
        <v>0</v>
      </c>
    </row>
    <row r="5796" spans="1:5">
      <c r="A5796" s="87">
        <v>104000</v>
      </c>
      <c r="B5796" s="78" t="s">
        <v>6117</v>
      </c>
      <c r="C5796" s="87" t="s">
        <v>119</v>
      </c>
      <c r="D5796" s="88">
        <v>26.51</v>
      </c>
      <c r="E5796" s="126">
        <v>0</v>
      </c>
    </row>
    <row r="5797" spans="1:5">
      <c r="A5797" s="87">
        <v>89593</v>
      </c>
      <c r="B5797" s="78" t="s">
        <v>6118</v>
      </c>
      <c r="C5797" s="87" t="s">
        <v>119</v>
      </c>
      <c r="D5797" s="88">
        <v>23.25</v>
      </c>
      <c r="E5797" s="126">
        <v>0</v>
      </c>
    </row>
    <row r="5798" spans="1:5">
      <c r="A5798" s="87">
        <v>89418</v>
      </c>
      <c r="B5798" s="78" t="s">
        <v>6119</v>
      </c>
      <c r="C5798" s="87" t="s">
        <v>119</v>
      </c>
      <c r="D5798" s="88">
        <v>14.81</v>
      </c>
      <c r="E5798" s="126">
        <v>0</v>
      </c>
    </row>
    <row r="5799" spans="1:5">
      <c r="A5799" s="87">
        <v>89372</v>
      </c>
      <c r="B5799" s="78" t="s">
        <v>6120</v>
      </c>
      <c r="C5799" s="87" t="s">
        <v>119</v>
      </c>
      <c r="D5799" s="88">
        <v>15.27</v>
      </c>
      <c r="E5799" s="126">
        <v>0</v>
      </c>
    </row>
    <row r="5800" spans="1:5">
      <c r="A5800" s="87">
        <v>89530</v>
      </c>
      <c r="B5800" s="78" t="s">
        <v>6121</v>
      </c>
      <c r="C5800" s="87" t="s">
        <v>119</v>
      </c>
      <c r="D5800" s="88">
        <v>15.24</v>
      </c>
      <c r="E5800" s="126">
        <v>0</v>
      </c>
    </row>
    <row r="5801" spans="1:5">
      <c r="A5801" s="87">
        <v>89425</v>
      </c>
      <c r="B5801" s="78" t="s">
        <v>6122</v>
      </c>
      <c r="C5801" s="87" t="s">
        <v>119</v>
      </c>
      <c r="D5801" s="88">
        <v>17.41</v>
      </c>
      <c r="E5801" s="126">
        <v>0</v>
      </c>
    </row>
    <row r="5802" spans="1:5">
      <c r="A5802" s="87">
        <v>89379</v>
      </c>
      <c r="B5802" s="78" t="s">
        <v>6123</v>
      </c>
      <c r="C5802" s="87" t="s">
        <v>119</v>
      </c>
      <c r="D5802" s="88">
        <v>17.95</v>
      </c>
      <c r="E5802" s="126">
        <v>0</v>
      </c>
    </row>
    <row r="5803" spans="1:5">
      <c r="A5803" s="87">
        <v>89542</v>
      </c>
      <c r="B5803" s="78" t="s">
        <v>6124</v>
      </c>
      <c r="C5803" s="87" t="s">
        <v>119</v>
      </c>
      <c r="D5803" s="88">
        <v>25.33</v>
      </c>
      <c r="E5803" s="126">
        <v>0</v>
      </c>
    </row>
    <row r="5804" spans="1:5">
      <c r="A5804" s="87">
        <v>89432</v>
      </c>
      <c r="B5804" s="78" t="s">
        <v>6125</v>
      </c>
      <c r="C5804" s="87" t="s">
        <v>119</v>
      </c>
      <c r="D5804" s="88">
        <v>27.86</v>
      </c>
      <c r="E5804" s="126">
        <v>0</v>
      </c>
    </row>
    <row r="5805" spans="1:5">
      <c r="A5805" s="87">
        <v>89387</v>
      </c>
      <c r="B5805" s="78" t="s">
        <v>6126</v>
      </c>
      <c r="C5805" s="87" t="s">
        <v>119</v>
      </c>
      <c r="D5805" s="88">
        <v>28.48</v>
      </c>
      <c r="E5805" s="126">
        <v>0</v>
      </c>
    </row>
    <row r="5806" spans="1:5">
      <c r="A5806" s="87">
        <v>89560</v>
      </c>
      <c r="B5806" s="78" t="s">
        <v>6127</v>
      </c>
      <c r="C5806" s="87" t="s">
        <v>119</v>
      </c>
      <c r="D5806" s="88">
        <v>32.46</v>
      </c>
      <c r="E5806" s="126">
        <v>0</v>
      </c>
    </row>
    <row r="5807" spans="1:5">
      <c r="A5807" s="87">
        <v>104159</v>
      </c>
      <c r="B5807" s="78" t="s">
        <v>6128</v>
      </c>
      <c r="C5807" s="87" t="s">
        <v>119</v>
      </c>
      <c r="D5807" s="88">
        <v>35.4</v>
      </c>
      <c r="E5807" s="126">
        <v>0</v>
      </c>
    </row>
    <row r="5808" spans="1:5">
      <c r="A5808" s="87">
        <v>89577</v>
      </c>
      <c r="B5808" s="78" t="s">
        <v>6129</v>
      </c>
      <c r="C5808" s="87" t="s">
        <v>119</v>
      </c>
      <c r="D5808" s="88">
        <v>34.35</v>
      </c>
      <c r="E5808" s="126">
        <v>0</v>
      </c>
    </row>
    <row r="5809" spans="1:5">
      <c r="A5809" s="87">
        <v>103996</v>
      </c>
      <c r="B5809" s="78" t="s">
        <v>6130</v>
      </c>
      <c r="C5809" s="87" t="s">
        <v>119</v>
      </c>
      <c r="D5809" s="88">
        <v>37.78</v>
      </c>
      <c r="E5809" s="126">
        <v>0</v>
      </c>
    </row>
    <row r="5810" spans="1:5">
      <c r="A5810" s="87">
        <v>89598</v>
      </c>
      <c r="B5810" s="78" t="s">
        <v>6131</v>
      </c>
      <c r="C5810" s="87" t="s">
        <v>119</v>
      </c>
      <c r="D5810" s="88">
        <v>46.29</v>
      </c>
      <c r="E5810" s="126">
        <v>0</v>
      </c>
    </row>
    <row r="5811" spans="1:5">
      <c r="A5811" s="87">
        <v>89419</v>
      </c>
      <c r="B5811" s="78" t="s">
        <v>6132</v>
      </c>
      <c r="C5811" s="87" t="s">
        <v>119</v>
      </c>
      <c r="D5811" s="88">
        <v>6.45</v>
      </c>
      <c r="E5811" s="126">
        <v>0</v>
      </c>
    </row>
    <row r="5812" spans="1:5">
      <c r="A5812" s="87">
        <v>89373</v>
      </c>
      <c r="B5812" s="78" t="s">
        <v>6133</v>
      </c>
      <c r="C5812" s="87" t="s">
        <v>119</v>
      </c>
      <c r="D5812" s="88">
        <v>6.96</v>
      </c>
      <c r="E5812" s="126">
        <v>0</v>
      </c>
    </row>
    <row r="5813" spans="1:5">
      <c r="A5813" s="87">
        <v>89532</v>
      </c>
      <c r="B5813" s="78" t="s">
        <v>6134</v>
      </c>
      <c r="C5813" s="87" t="s">
        <v>119</v>
      </c>
      <c r="D5813" s="88">
        <v>6.8</v>
      </c>
      <c r="E5813" s="126">
        <v>0</v>
      </c>
    </row>
    <row r="5814" spans="1:5">
      <c r="A5814" s="87">
        <v>89426</v>
      </c>
      <c r="B5814" s="78" t="s">
        <v>6135</v>
      </c>
      <c r="C5814" s="87" t="s">
        <v>119</v>
      </c>
      <c r="D5814" s="88">
        <v>9.16</v>
      </c>
      <c r="E5814" s="126">
        <v>0</v>
      </c>
    </row>
    <row r="5815" spans="1:5">
      <c r="A5815" s="87">
        <v>89380</v>
      </c>
      <c r="B5815" s="78" t="s">
        <v>6136</v>
      </c>
      <c r="C5815" s="87" t="s">
        <v>119</v>
      </c>
      <c r="D5815" s="88">
        <v>9.74</v>
      </c>
      <c r="E5815" s="126">
        <v>0</v>
      </c>
    </row>
    <row r="5816" spans="1:5">
      <c r="A5816" s="87">
        <v>89562</v>
      </c>
      <c r="B5816" s="78" t="s">
        <v>6137</v>
      </c>
      <c r="C5816" s="87" t="s">
        <v>119</v>
      </c>
      <c r="D5816" s="88">
        <v>9.85</v>
      </c>
      <c r="E5816" s="126">
        <v>0</v>
      </c>
    </row>
    <row r="5817" spans="1:5">
      <c r="A5817" s="87">
        <v>89433</v>
      </c>
      <c r="B5817" s="78" t="s">
        <v>6138</v>
      </c>
      <c r="C5817" s="87" t="s">
        <v>119</v>
      </c>
      <c r="D5817" s="88">
        <v>12.59</v>
      </c>
      <c r="E5817" s="126">
        <v>0</v>
      </c>
    </row>
    <row r="5818" spans="1:5">
      <c r="A5818" s="87">
        <v>89579</v>
      </c>
      <c r="B5818" s="78" t="s">
        <v>6139</v>
      </c>
      <c r="C5818" s="87" t="s">
        <v>119</v>
      </c>
      <c r="D5818" s="88">
        <v>11.12</v>
      </c>
      <c r="E5818" s="126">
        <v>0</v>
      </c>
    </row>
    <row r="5819" spans="1:5">
      <c r="A5819" s="87">
        <v>103998</v>
      </c>
      <c r="B5819" s="78" t="s">
        <v>6140</v>
      </c>
      <c r="C5819" s="87" t="s">
        <v>119</v>
      </c>
      <c r="D5819" s="88">
        <v>13.93</v>
      </c>
      <c r="E5819" s="126">
        <v>0</v>
      </c>
    </row>
    <row r="5820" spans="1:5">
      <c r="A5820" s="87">
        <v>89605</v>
      </c>
      <c r="B5820" s="78" t="s">
        <v>6141</v>
      </c>
      <c r="C5820" s="87" t="s">
        <v>119</v>
      </c>
      <c r="D5820" s="88">
        <v>19.489999999999998</v>
      </c>
      <c r="E5820" s="126">
        <v>0</v>
      </c>
    </row>
    <row r="5821" spans="1:5">
      <c r="A5821" s="87">
        <v>89981</v>
      </c>
      <c r="B5821" s="78" t="s">
        <v>6142</v>
      </c>
      <c r="C5821" s="87" t="s">
        <v>119</v>
      </c>
      <c r="D5821" s="88">
        <v>20.51</v>
      </c>
      <c r="E5821" s="126">
        <v>0</v>
      </c>
    </row>
    <row r="5822" spans="1:5">
      <c r="A5822" s="87">
        <v>89385</v>
      </c>
      <c r="B5822" s="78" t="s">
        <v>6143</v>
      </c>
      <c r="C5822" s="87" t="s">
        <v>119</v>
      </c>
      <c r="D5822" s="88">
        <v>7.06</v>
      </c>
      <c r="E5822" s="126">
        <v>0</v>
      </c>
    </row>
    <row r="5823" spans="1:5">
      <c r="A5823" s="87">
        <v>89551</v>
      </c>
      <c r="B5823" s="78" t="s">
        <v>6144</v>
      </c>
      <c r="C5823" s="87" t="s">
        <v>119</v>
      </c>
      <c r="D5823" s="88">
        <v>8.15</v>
      </c>
      <c r="E5823" s="126">
        <v>0</v>
      </c>
    </row>
    <row r="5824" spans="1:5">
      <c r="A5824" s="87">
        <v>89434</v>
      </c>
      <c r="B5824" s="78" t="s">
        <v>6145</v>
      </c>
      <c r="C5824" s="87" t="s">
        <v>119</v>
      </c>
      <c r="D5824" s="88">
        <v>10.51</v>
      </c>
      <c r="E5824" s="126">
        <v>0</v>
      </c>
    </row>
    <row r="5825" spans="1:5">
      <c r="A5825" s="87">
        <v>89389</v>
      </c>
      <c r="B5825" s="78" t="s">
        <v>6146</v>
      </c>
      <c r="C5825" s="87" t="s">
        <v>119</v>
      </c>
      <c r="D5825" s="88">
        <v>11.09</v>
      </c>
      <c r="E5825" s="126">
        <v>0</v>
      </c>
    </row>
    <row r="5826" spans="1:5">
      <c r="A5826" s="87">
        <v>89417</v>
      </c>
      <c r="B5826" s="78" t="s">
        <v>6147</v>
      </c>
      <c r="C5826" s="87" t="s">
        <v>119</v>
      </c>
      <c r="D5826" s="88">
        <v>5.37</v>
      </c>
      <c r="E5826" s="126">
        <v>0</v>
      </c>
    </row>
    <row r="5827" spans="1:5">
      <c r="A5827" s="87">
        <v>89371</v>
      </c>
      <c r="B5827" s="78" t="s">
        <v>6148</v>
      </c>
      <c r="C5827" s="87" t="s">
        <v>119</v>
      </c>
      <c r="D5827" s="88">
        <v>5.83</v>
      </c>
      <c r="E5827" s="126">
        <v>0</v>
      </c>
    </row>
    <row r="5828" spans="1:5">
      <c r="A5828" s="87">
        <v>89528</v>
      </c>
      <c r="B5828" s="78" t="s">
        <v>6149</v>
      </c>
      <c r="C5828" s="87" t="s">
        <v>119</v>
      </c>
      <c r="D5828" s="88">
        <v>4.17</v>
      </c>
      <c r="E5828" s="126">
        <v>0</v>
      </c>
    </row>
    <row r="5829" spans="1:5">
      <c r="A5829" s="87">
        <v>89424</v>
      </c>
      <c r="B5829" s="78" t="s">
        <v>6150</v>
      </c>
      <c r="C5829" s="87" t="s">
        <v>119</v>
      </c>
      <c r="D5829" s="88">
        <v>6.34</v>
      </c>
      <c r="E5829" s="126">
        <v>0</v>
      </c>
    </row>
    <row r="5830" spans="1:5">
      <c r="A5830" s="87">
        <v>89378</v>
      </c>
      <c r="B5830" s="78" t="s">
        <v>6151</v>
      </c>
      <c r="C5830" s="87" t="s">
        <v>119</v>
      </c>
      <c r="D5830" s="88">
        <v>6.88</v>
      </c>
      <c r="E5830" s="126">
        <v>0</v>
      </c>
    </row>
    <row r="5831" spans="1:5">
      <c r="A5831" s="87">
        <v>89541</v>
      </c>
      <c r="B5831" s="78" t="s">
        <v>6152</v>
      </c>
      <c r="C5831" s="87" t="s">
        <v>119</v>
      </c>
      <c r="D5831" s="88">
        <v>6.2</v>
      </c>
      <c r="E5831" s="126">
        <v>0</v>
      </c>
    </row>
    <row r="5832" spans="1:5">
      <c r="A5832" s="87">
        <v>89431</v>
      </c>
      <c r="B5832" s="78" t="s">
        <v>6153</v>
      </c>
      <c r="C5832" s="87" t="s">
        <v>119</v>
      </c>
      <c r="D5832" s="88">
        <v>8.73</v>
      </c>
      <c r="E5832" s="126">
        <v>0</v>
      </c>
    </row>
    <row r="5833" spans="1:5">
      <c r="A5833" s="87">
        <v>89386</v>
      </c>
      <c r="B5833" s="78" t="s">
        <v>6154</v>
      </c>
      <c r="C5833" s="87" t="s">
        <v>119</v>
      </c>
      <c r="D5833" s="88">
        <v>9.35</v>
      </c>
      <c r="E5833" s="126">
        <v>0</v>
      </c>
    </row>
    <row r="5834" spans="1:5">
      <c r="A5834" s="87">
        <v>89558</v>
      </c>
      <c r="B5834" s="78" t="s">
        <v>6155</v>
      </c>
      <c r="C5834" s="87" t="s">
        <v>119</v>
      </c>
      <c r="D5834" s="88">
        <v>9.34</v>
      </c>
      <c r="E5834" s="126">
        <v>0</v>
      </c>
    </row>
    <row r="5835" spans="1:5">
      <c r="A5835" s="87">
        <v>103988</v>
      </c>
      <c r="B5835" s="78" t="s">
        <v>6156</v>
      </c>
      <c r="C5835" s="87" t="s">
        <v>119</v>
      </c>
      <c r="D5835" s="88">
        <v>12.28</v>
      </c>
      <c r="E5835" s="126">
        <v>0</v>
      </c>
    </row>
    <row r="5836" spans="1:5">
      <c r="A5836" s="87">
        <v>89575</v>
      </c>
      <c r="B5836" s="78" t="s">
        <v>6157</v>
      </c>
      <c r="C5836" s="87" t="s">
        <v>119</v>
      </c>
      <c r="D5836" s="88">
        <v>11.1</v>
      </c>
      <c r="E5836" s="126">
        <v>0</v>
      </c>
    </row>
    <row r="5837" spans="1:5">
      <c r="A5837" s="87">
        <v>103995</v>
      </c>
      <c r="B5837" s="78" t="s">
        <v>6158</v>
      </c>
      <c r="C5837" s="87" t="s">
        <v>119</v>
      </c>
      <c r="D5837" s="88">
        <v>14.53</v>
      </c>
      <c r="E5837" s="126">
        <v>0</v>
      </c>
    </row>
    <row r="5838" spans="1:5">
      <c r="A5838" s="87">
        <v>89597</v>
      </c>
      <c r="B5838" s="78" t="s">
        <v>6159</v>
      </c>
      <c r="C5838" s="87" t="s">
        <v>119</v>
      </c>
      <c r="D5838" s="88">
        <v>21.41</v>
      </c>
      <c r="E5838" s="126">
        <v>0</v>
      </c>
    </row>
    <row r="5839" spans="1:5">
      <c r="A5839" s="87">
        <v>89611</v>
      </c>
      <c r="B5839" s="78" t="s">
        <v>6160</v>
      </c>
      <c r="C5839" s="87" t="s">
        <v>119</v>
      </c>
      <c r="D5839" s="88">
        <v>30.26</v>
      </c>
      <c r="E5839" s="126">
        <v>0</v>
      </c>
    </row>
    <row r="5840" spans="1:5">
      <c r="A5840" s="87">
        <v>89614</v>
      </c>
      <c r="B5840" s="78" t="s">
        <v>6161</v>
      </c>
      <c r="C5840" s="87" t="s">
        <v>119</v>
      </c>
      <c r="D5840" s="88">
        <v>55.75</v>
      </c>
      <c r="E5840" s="126">
        <v>0</v>
      </c>
    </row>
    <row r="5841" spans="1:5">
      <c r="A5841" s="87">
        <v>103975</v>
      </c>
      <c r="B5841" s="78" t="s">
        <v>6162</v>
      </c>
      <c r="C5841" s="87" t="s">
        <v>119</v>
      </c>
      <c r="D5841" s="88">
        <v>16.95</v>
      </c>
      <c r="E5841" s="126">
        <v>0</v>
      </c>
    </row>
    <row r="5842" spans="1:5">
      <c r="A5842" s="87">
        <v>104007</v>
      </c>
      <c r="B5842" s="78" t="s">
        <v>6163</v>
      </c>
      <c r="C5842" s="87" t="s">
        <v>119</v>
      </c>
      <c r="D5842" s="88">
        <v>21.1</v>
      </c>
      <c r="E5842" s="126">
        <v>0</v>
      </c>
    </row>
    <row r="5843" spans="1:5">
      <c r="A5843" s="87">
        <v>103976</v>
      </c>
      <c r="B5843" s="78" t="s">
        <v>6164</v>
      </c>
      <c r="C5843" s="87" t="s">
        <v>119</v>
      </c>
      <c r="D5843" s="88">
        <v>24.38</v>
      </c>
      <c r="E5843" s="126">
        <v>0</v>
      </c>
    </row>
    <row r="5844" spans="1:5">
      <c r="A5844" s="87">
        <v>104008</v>
      </c>
      <c r="B5844" s="78" t="s">
        <v>6165</v>
      </c>
      <c r="C5844" s="87" t="s">
        <v>119</v>
      </c>
      <c r="D5844" s="88">
        <v>30.31</v>
      </c>
      <c r="E5844" s="126">
        <v>0</v>
      </c>
    </row>
    <row r="5845" spans="1:5">
      <c r="A5845" s="87">
        <v>89630</v>
      </c>
      <c r="B5845" s="78" t="s">
        <v>6166</v>
      </c>
      <c r="C5845" s="87" t="s">
        <v>119</v>
      </c>
      <c r="D5845" s="88">
        <v>57.32</v>
      </c>
      <c r="E5845" s="126">
        <v>0</v>
      </c>
    </row>
    <row r="5846" spans="1:5">
      <c r="A5846" s="87">
        <v>89632</v>
      </c>
      <c r="B5846" s="78" t="s">
        <v>6167</v>
      </c>
      <c r="C5846" s="87" t="s">
        <v>119</v>
      </c>
      <c r="D5846" s="88">
        <v>114.18</v>
      </c>
      <c r="E5846" s="126">
        <v>0</v>
      </c>
    </row>
    <row r="5847" spans="1:5">
      <c r="A5847" s="87">
        <v>89438</v>
      </c>
      <c r="B5847" s="78" t="s">
        <v>6168</v>
      </c>
      <c r="C5847" s="87" t="s">
        <v>119</v>
      </c>
      <c r="D5847" s="88">
        <v>9.91</v>
      </c>
      <c r="E5847" s="126">
        <v>0</v>
      </c>
    </row>
    <row r="5848" spans="1:5">
      <c r="A5848" s="87">
        <v>89393</v>
      </c>
      <c r="B5848" s="78" t="s">
        <v>6169</v>
      </c>
      <c r="C5848" s="87" t="s">
        <v>119</v>
      </c>
      <c r="D5848" s="88">
        <v>10.83</v>
      </c>
      <c r="E5848" s="126">
        <v>0</v>
      </c>
    </row>
    <row r="5849" spans="1:5">
      <c r="A5849" s="87">
        <v>89617</v>
      </c>
      <c r="B5849" s="78" t="s">
        <v>6170</v>
      </c>
      <c r="C5849" s="87" t="s">
        <v>119</v>
      </c>
      <c r="D5849" s="88">
        <v>7.39</v>
      </c>
      <c r="E5849" s="126">
        <v>0</v>
      </c>
    </row>
    <row r="5850" spans="1:5">
      <c r="A5850" s="87">
        <v>89440</v>
      </c>
      <c r="B5850" s="78" t="s">
        <v>6171</v>
      </c>
      <c r="C5850" s="87" t="s">
        <v>119</v>
      </c>
      <c r="D5850" s="88">
        <v>11.73</v>
      </c>
      <c r="E5850" s="126">
        <v>0</v>
      </c>
    </row>
    <row r="5851" spans="1:5">
      <c r="A5851" s="87">
        <v>89395</v>
      </c>
      <c r="B5851" s="78" t="s">
        <v>6172</v>
      </c>
      <c r="C5851" s="87" t="s">
        <v>119</v>
      </c>
      <c r="D5851" s="88">
        <v>12.8</v>
      </c>
      <c r="E5851" s="126">
        <v>0</v>
      </c>
    </row>
    <row r="5852" spans="1:5">
      <c r="A5852" s="87">
        <v>89620</v>
      </c>
      <c r="B5852" s="78" t="s">
        <v>6173</v>
      </c>
      <c r="C5852" s="87" t="s">
        <v>119</v>
      </c>
      <c r="D5852" s="88">
        <v>11.46</v>
      </c>
      <c r="E5852" s="126">
        <v>0</v>
      </c>
    </row>
    <row r="5853" spans="1:5">
      <c r="A5853" s="87">
        <v>89443</v>
      </c>
      <c r="B5853" s="78" t="s">
        <v>6174</v>
      </c>
      <c r="C5853" s="87" t="s">
        <v>119</v>
      </c>
      <c r="D5853" s="88">
        <v>16.5</v>
      </c>
      <c r="E5853" s="126">
        <v>0</v>
      </c>
    </row>
    <row r="5854" spans="1:5">
      <c r="A5854" s="87">
        <v>89398</v>
      </c>
      <c r="B5854" s="78" t="s">
        <v>6175</v>
      </c>
      <c r="C5854" s="87" t="s">
        <v>119</v>
      </c>
      <c r="D5854" s="88">
        <v>17.77</v>
      </c>
      <c r="E5854" s="126">
        <v>0</v>
      </c>
    </row>
    <row r="5855" spans="1:5">
      <c r="A5855" s="87">
        <v>89623</v>
      </c>
      <c r="B5855" s="78" t="s">
        <v>6176</v>
      </c>
      <c r="C5855" s="87" t="s">
        <v>119</v>
      </c>
      <c r="D5855" s="88">
        <v>18.5</v>
      </c>
      <c r="E5855" s="126">
        <v>0</v>
      </c>
    </row>
    <row r="5856" spans="1:5">
      <c r="A5856" s="87">
        <v>104011</v>
      </c>
      <c r="B5856" s="78" t="s">
        <v>6177</v>
      </c>
      <c r="C5856" s="87" t="s">
        <v>119</v>
      </c>
      <c r="D5856" s="88">
        <v>24.3</v>
      </c>
      <c r="E5856" s="126">
        <v>0</v>
      </c>
    </row>
    <row r="5857" spans="1:5">
      <c r="A5857" s="87">
        <v>89625</v>
      </c>
      <c r="B5857" s="78" t="s">
        <v>6178</v>
      </c>
      <c r="C5857" s="87" t="s">
        <v>119</v>
      </c>
      <c r="D5857" s="88">
        <v>21.72</v>
      </c>
      <c r="E5857" s="126">
        <v>0</v>
      </c>
    </row>
    <row r="5858" spans="1:5">
      <c r="A5858" s="87">
        <v>104004</v>
      </c>
      <c r="B5858" s="78" t="s">
        <v>6179</v>
      </c>
      <c r="C5858" s="87" t="s">
        <v>119</v>
      </c>
      <c r="D5858" s="88">
        <v>28.55</v>
      </c>
      <c r="E5858" s="126">
        <v>0</v>
      </c>
    </row>
    <row r="5859" spans="1:5">
      <c r="A5859" s="87">
        <v>89628</v>
      </c>
      <c r="B5859" s="78" t="s">
        <v>6180</v>
      </c>
      <c r="C5859" s="87" t="s">
        <v>119</v>
      </c>
      <c r="D5859" s="88">
        <v>45.09</v>
      </c>
      <c r="E5859" s="126">
        <v>0</v>
      </c>
    </row>
    <row r="5860" spans="1:5">
      <c r="A5860" s="87">
        <v>89629</v>
      </c>
      <c r="B5860" s="78" t="s">
        <v>6181</v>
      </c>
      <c r="C5860" s="87" t="s">
        <v>119</v>
      </c>
      <c r="D5860" s="88">
        <v>75.489999999999995</v>
      </c>
      <c r="E5860" s="126">
        <v>0</v>
      </c>
    </row>
    <row r="5861" spans="1:5">
      <c r="A5861" s="87">
        <v>89631</v>
      </c>
      <c r="B5861" s="78" t="s">
        <v>6182</v>
      </c>
      <c r="C5861" s="87" t="s">
        <v>119</v>
      </c>
      <c r="D5861" s="88">
        <v>98.9</v>
      </c>
      <c r="E5861" s="126">
        <v>0</v>
      </c>
    </row>
    <row r="5862" spans="1:5">
      <c r="A5862" s="87">
        <v>89401</v>
      </c>
      <c r="B5862" s="78" t="s">
        <v>6183</v>
      </c>
      <c r="C5862" s="87" t="s">
        <v>97</v>
      </c>
      <c r="D5862" s="88">
        <v>10.49</v>
      </c>
      <c r="E5862" s="126">
        <v>0</v>
      </c>
    </row>
    <row r="5863" spans="1:5">
      <c r="A5863" s="87">
        <v>89355</v>
      </c>
      <c r="B5863" s="78" t="s">
        <v>6184</v>
      </c>
      <c r="C5863" s="87" t="s">
        <v>97</v>
      </c>
      <c r="D5863" s="88">
        <v>20</v>
      </c>
      <c r="E5863" s="126">
        <v>0</v>
      </c>
    </row>
    <row r="5864" spans="1:5">
      <c r="A5864" s="87">
        <v>89446</v>
      </c>
      <c r="B5864" s="78" t="s">
        <v>6185</v>
      </c>
      <c r="C5864" s="87" t="s">
        <v>97</v>
      </c>
      <c r="D5864" s="88">
        <v>5.14</v>
      </c>
      <c r="E5864" s="126">
        <v>0</v>
      </c>
    </row>
    <row r="5865" spans="1:5">
      <c r="A5865" s="87">
        <v>89402</v>
      </c>
      <c r="B5865" s="78" t="s">
        <v>6186</v>
      </c>
      <c r="C5865" s="87" t="s">
        <v>97</v>
      </c>
      <c r="D5865" s="88">
        <v>12.06</v>
      </c>
      <c r="E5865" s="126">
        <v>0</v>
      </c>
    </row>
    <row r="5866" spans="1:5">
      <c r="A5866" s="87">
        <v>89356</v>
      </c>
      <c r="B5866" s="78" t="s">
        <v>6187</v>
      </c>
      <c r="C5866" s="87" t="s">
        <v>97</v>
      </c>
      <c r="D5866" s="88">
        <v>23.07</v>
      </c>
      <c r="E5866" s="126">
        <v>0</v>
      </c>
    </row>
    <row r="5867" spans="1:5">
      <c r="A5867" s="87">
        <v>89447</v>
      </c>
      <c r="B5867" s="78" t="s">
        <v>6188</v>
      </c>
      <c r="C5867" s="87" t="s">
        <v>97</v>
      </c>
      <c r="D5867" s="88">
        <v>10.19</v>
      </c>
      <c r="E5867" s="126">
        <v>0</v>
      </c>
    </row>
    <row r="5868" spans="1:5">
      <c r="A5868" s="87">
        <v>89403</v>
      </c>
      <c r="B5868" s="78" t="s">
        <v>6189</v>
      </c>
      <c r="C5868" s="87" t="s">
        <v>97</v>
      </c>
      <c r="D5868" s="88">
        <v>18.420000000000002</v>
      </c>
      <c r="E5868" s="126">
        <v>0</v>
      </c>
    </row>
    <row r="5869" spans="1:5">
      <c r="A5869" s="87">
        <v>89357</v>
      </c>
      <c r="B5869" s="78" t="s">
        <v>6190</v>
      </c>
      <c r="C5869" s="87" t="s">
        <v>97</v>
      </c>
      <c r="D5869" s="88">
        <v>31.54</v>
      </c>
      <c r="E5869" s="126">
        <v>0</v>
      </c>
    </row>
    <row r="5870" spans="1:5">
      <c r="A5870" s="87">
        <v>89448</v>
      </c>
      <c r="B5870" s="78" t="s">
        <v>6191</v>
      </c>
      <c r="C5870" s="87" t="s">
        <v>97</v>
      </c>
      <c r="D5870" s="88">
        <v>15.57</v>
      </c>
      <c r="E5870" s="126">
        <v>0</v>
      </c>
    </row>
    <row r="5871" spans="1:5">
      <c r="A5871" s="87">
        <v>103978</v>
      </c>
      <c r="B5871" s="78" t="s">
        <v>6192</v>
      </c>
      <c r="C5871" s="87" t="s">
        <v>97</v>
      </c>
      <c r="D5871" s="88">
        <v>25.26</v>
      </c>
      <c r="E5871" s="126">
        <v>0</v>
      </c>
    </row>
    <row r="5872" spans="1:5">
      <c r="A5872" s="87">
        <v>89449</v>
      </c>
      <c r="B5872" s="78" t="s">
        <v>6193</v>
      </c>
      <c r="C5872" s="87" t="s">
        <v>97</v>
      </c>
      <c r="D5872" s="88">
        <v>17.239999999999998</v>
      </c>
      <c r="E5872" s="126">
        <v>0</v>
      </c>
    </row>
    <row r="5873" spans="1:5">
      <c r="A5873" s="87">
        <v>103979</v>
      </c>
      <c r="B5873" s="78" t="s">
        <v>6194</v>
      </c>
      <c r="C5873" s="87" t="s">
        <v>97</v>
      </c>
      <c r="D5873" s="88">
        <v>28.81</v>
      </c>
      <c r="E5873" s="126">
        <v>0</v>
      </c>
    </row>
    <row r="5874" spans="1:5">
      <c r="A5874" s="87">
        <v>89450</v>
      </c>
      <c r="B5874" s="78" t="s">
        <v>6195</v>
      </c>
      <c r="C5874" s="87" t="s">
        <v>97</v>
      </c>
      <c r="D5874" s="88">
        <v>27.57</v>
      </c>
      <c r="E5874" s="126">
        <v>0</v>
      </c>
    </row>
    <row r="5875" spans="1:5">
      <c r="A5875" s="87">
        <v>89451</v>
      </c>
      <c r="B5875" s="78" t="s">
        <v>6196</v>
      </c>
      <c r="C5875" s="87" t="s">
        <v>97</v>
      </c>
      <c r="D5875" s="88">
        <v>44.86</v>
      </c>
      <c r="E5875" s="126">
        <v>0</v>
      </c>
    </row>
    <row r="5876" spans="1:5">
      <c r="A5876" s="87">
        <v>89452</v>
      </c>
      <c r="B5876" s="78" t="s">
        <v>6197</v>
      </c>
      <c r="C5876" s="87" t="s">
        <v>97</v>
      </c>
      <c r="D5876" s="88">
        <v>61.75</v>
      </c>
      <c r="E5876" s="126">
        <v>0</v>
      </c>
    </row>
    <row r="5877" spans="1:5">
      <c r="A5877" s="87">
        <v>89394</v>
      </c>
      <c r="B5877" s="78" t="s">
        <v>6198</v>
      </c>
      <c r="C5877" s="87" t="s">
        <v>119</v>
      </c>
      <c r="D5877" s="88">
        <v>17.93</v>
      </c>
      <c r="E5877" s="126">
        <v>0</v>
      </c>
    </row>
    <row r="5878" spans="1:5">
      <c r="A5878" s="87">
        <v>89396</v>
      </c>
      <c r="B5878" s="78" t="s">
        <v>6199</v>
      </c>
      <c r="C5878" s="87" t="s">
        <v>119</v>
      </c>
      <c r="D5878" s="88">
        <v>19.649999999999999</v>
      </c>
      <c r="E5878" s="126">
        <v>0</v>
      </c>
    </row>
    <row r="5879" spans="1:5">
      <c r="A5879" s="87">
        <v>90374</v>
      </c>
      <c r="B5879" s="78" t="s">
        <v>6200</v>
      </c>
      <c r="C5879" s="87" t="s">
        <v>119</v>
      </c>
      <c r="D5879" s="88">
        <v>21.32</v>
      </c>
      <c r="E5879" s="126">
        <v>0</v>
      </c>
    </row>
    <row r="5880" spans="1:5">
      <c r="A5880" s="87">
        <v>89444</v>
      </c>
      <c r="B5880" s="78" t="s">
        <v>6201</v>
      </c>
      <c r="C5880" s="87" t="s">
        <v>119</v>
      </c>
      <c r="D5880" s="88">
        <v>23.21</v>
      </c>
      <c r="E5880" s="126">
        <v>0</v>
      </c>
    </row>
    <row r="5881" spans="1:5">
      <c r="A5881" s="87">
        <v>89399</v>
      </c>
      <c r="B5881" s="78" t="s">
        <v>6202</v>
      </c>
      <c r="C5881" s="87" t="s">
        <v>119</v>
      </c>
      <c r="D5881" s="88">
        <v>23.83</v>
      </c>
      <c r="E5881" s="126">
        <v>0</v>
      </c>
    </row>
    <row r="5882" spans="1:5">
      <c r="A5882" s="87">
        <v>89442</v>
      </c>
      <c r="B5882" s="78" t="s">
        <v>6203</v>
      </c>
      <c r="C5882" s="87" t="s">
        <v>119</v>
      </c>
      <c r="D5882" s="88">
        <v>13.42</v>
      </c>
      <c r="E5882" s="126">
        <v>0</v>
      </c>
    </row>
    <row r="5883" spans="1:5">
      <c r="A5883" s="87">
        <v>89397</v>
      </c>
      <c r="B5883" s="78" t="s">
        <v>6204</v>
      </c>
      <c r="C5883" s="87" t="s">
        <v>119</v>
      </c>
      <c r="D5883" s="88">
        <v>14.42</v>
      </c>
      <c r="E5883" s="126">
        <v>0</v>
      </c>
    </row>
    <row r="5884" spans="1:5">
      <c r="A5884" s="87">
        <v>89622</v>
      </c>
      <c r="B5884" s="78" t="s">
        <v>6205</v>
      </c>
      <c r="C5884" s="87" t="s">
        <v>119</v>
      </c>
      <c r="D5884" s="88">
        <v>13.47</v>
      </c>
      <c r="E5884" s="126">
        <v>0</v>
      </c>
    </row>
    <row r="5885" spans="1:5">
      <c r="A5885" s="87">
        <v>89445</v>
      </c>
      <c r="B5885" s="78" t="s">
        <v>6206</v>
      </c>
      <c r="C5885" s="87" t="s">
        <v>119</v>
      </c>
      <c r="D5885" s="88">
        <v>18.170000000000002</v>
      </c>
      <c r="E5885" s="126">
        <v>0</v>
      </c>
    </row>
    <row r="5886" spans="1:5">
      <c r="A5886" s="87">
        <v>89400</v>
      </c>
      <c r="B5886" s="78" t="s">
        <v>6207</v>
      </c>
      <c r="C5886" s="87" t="s">
        <v>119</v>
      </c>
      <c r="D5886" s="88">
        <v>19.34</v>
      </c>
      <c r="E5886" s="126">
        <v>0</v>
      </c>
    </row>
    <row r="5887" spans="1:5">
      <c r="A5887" s="87">
        <v>89624</v>
      </c>
      <c r="B5887" s="78" t="s">
        <v>6208</v>
      </c>
      <c r="C5887" s="87" t="s">
        <v>119</v>
      </c>
      <c r="D5887" s="88">
        <v>17.100000000000001</v>
      </c>
      <c r="E5887" s="126">
        <v>0</v>
      </c>
    </row>
    <row r="5888" spans="1:5">
      <c r="A5888" s="87">
        <v>104012</v>
      </c>
      <c r="B5888" s="78" t="s">
        <v>6209</v>
      </c>
      <c r="C5888" s="87" t="s">
        <v>119</v>
      </c>
      <c r="D5888" s="88">
        <v>22.51</v>
      </c>
      <c r="E5888" s="126">
        <v>0</v>
      </c>
    </row>
    <row r="5889" spans="1:5">
      <c r="A5889" s="87">
        <v>89627</v>
      </c>
      <c r="B5889" s="78" t="s">
        <v>6210</v>
      </c>
      <c r="C5889" s="87" t="s">
        <v>119</v>
      </c>
      <c r="D5889" s="88">
        <v>19.13</v>
      </c>
      <c r="E5889" s="126">
        <v>0</v>
      </c>
    </row>
    <row r="5890" spans="1:5">
      <c r="A5890" s="87">
        <v>104006</v>
      </c>
      <c r="B5890" s="78" t="s">
        <v>6211</v>
      </c>
      <c r="C5890" s="87" t="s">
        <v>119</v>
      </c>
      <c r="D5890" s="88">
        <v>24.11</v>
      </c>
      <c r="E5890" s="126">
        <v>0</v>
      </c>
    </row>
    <row r="5891" spans="1:5">
      <c r="A5891" s="87">
        <v>89626</v>
      </c>
      <c r="B5891" s="78" t="s">
        <v>6212</v>
      </c>
      <c r="C5891" s="87" t="s">
        <v>119</v>
      </c>
      <c r="D5891" s="88">
        <v>28.45</v>
      </c>
      <c r="E5891" s="126">
        <v>0</v>
      </c>
    </row>
    <row r="5892" spans="1:5">
      <c r="A5892" s="87">
        <v>104005</v>
      </c>
      <c r="B5892" s="78" t="s">
        <v>6213</v>
      </c>
      <c r="C5892" s="87" t="s">
        <v>119</v>
      </c>
      <c r="D5892" s="88">
        <v>34.76</v>
      </c>
      <c r="E5892" s="126">
        <v>0</v>
      </c>
    </row>
    <row r="5893" spans="1:5">
      <c r="A5893" s="87">
        <v>89439</v>
      </c>
      <c r="B5893" s="78" t="s">
        <v>6214</v>
      </c>
      <c r="C5893" s="87" t="s">
        <v>119</v>
      </c>
      <c r="D5893" s="88">
        <v>11.33</v>
      </c>
      <c r="E5893" s="126">
        <v>0</v>
      </c>
    </row>
    <row r="5894" spans="1:5">
      <c r="A5894" s="87">
        <v>89421</v>
      </c>
      <c r="B5894" s="78" t="s">
        <v>6215</v>
      </c>
      <c r="C5894" s="87" t="s">
        <v>119</v>
      </c>
      <c r="D5894" s="88">
        <v>11</v>
      </c>
      <c r="E5894" s="126">
        <v>0</v>
      </c>
    </row>
    <row r="5895" spans="1:5">
      <c r="A5895" s="87">
        <v>89375</v>
      </c>
      <c r="B5895" s="78" t="s">
        <v>6216</v>
      </c>
      <c r="C5895" s="87" t="s">
        <v>119</v>
      </c>
      <c r="D5895" s="88">
        <v>11.46</v>
      </c>
      <c r="E5895" s="126">
        <v>0</v>
      </c>
    </row>
    <row r="5896" spans="1:5">
      <c r="A5896" s="87">
        <v>89536</v>
      </c>
      <c r="B5896" s="78" t="s">
        <v>6217</v>
      </c>
      <c r="C5896" s="87" t="s">
        <v>119</v>
      </c>
      <c r="D5896" s="88">
        <v>11.05</v>
      </c>
      <c r="E5896" s="126">
        <v>0</v>
      </c>
    </row>
    <row r="5897" spans="1:5">
      <c r="A5897" s="87">
        <v>89428</v>
      </c>
      <c r="B5897" s="78" t="s">
        <v>6218</v>
      </c>
      <c r="C5897" s="87" t="s">
        <v>119</v>
      </c>
      <c r="D5897" s="88">
        <v>13.22</v>
      </c>
      <c r="E5897" s="126">
        <v>0</v>
      </c>
    </row>
    <row r="5898" spans="1:5">
      <c r="A5898" s="87">
        <v>89382</v>
      </c>
      <c r="B5898" s="78" t="s">
        <v>6219</v>
      </c>
      <c r="C5898" s="87" t="s">
        <v>119</v>
      </c>
      <c r="D5898" s="88">
        <v>13.76</v>
      </c>
      <c r="E5898" s="126">
        <v>0</v>
      </c>
    </row>
    <row r="5899" spans="1:5">
      <c r="A5899" s="87">
        <v>89552</v>
      </c>
      <c r="B5899" s="78" t="s">
        <v>6220</v>
      </c>
      <c r="C5899" s="87" t="s">
        <v>119</v>
      </c>
      <c r="D5899" s="88">
        <v>17.21</v>
      </c>
      <c r="E5899" s="126">
        <v>0</v>
      </c>
    </row>
    <row r="5900" spans="1:5">
      <c r="A5900" s="87">
        <v>89435</v>
      </c>
      <c r="B5900" s="78" t="s">
        <v>6221</v>
      </c>
      <c r="C5900" s="87" t="s">
        <v>119</v>
      </c>
      <c r="D5900" s="88">
        <v>19.739999999999998</v>
      </c>
      <c r="E5900" s="126">
        <v>0</v>
      </c>
    </row>
    <row r="5901" spans="1:5">
      <c r="A5901" s="87">
        <v>89390</v>
      </c>
      <c r="B5901" s="78" t="s">
        <v>6222</v>
      </c>
      <c r="C5901" s="87" t="s">
        <v>119</v>
      </c>
      <c r="D5901" s="88">
        <v>20.36</v>
      </c>
      <c r="E5901" s="126">
        <v>0</v>
      </c>
    </row>
    <row r="5902" spans="1:5">
      <c r="A5902" s="87">
        <v>89568</v>
      </c>
      <c r="B5902" s="78" t="s">
        <v>6223</v>
      </c>
      <c r="C5902" s="87" t="s">
        <v>119</v>
      </c>
      <c r="D5902" s="88">
        <v>30.11</v>
      </c>
      <c r="E5902" s="126">
        <v>0</v>
      </c>
    </row>
    <row r="5903" spans="1:5">
      <c r="A5903" s="87">
        <v>103990</v>
      </c>
      <c r="B5903" s="78" t="s">
        <v>6224</v>
      </c>
      <c r="C5903" s="87" t="s">
        <v>119</v>
      </c>
      <c r="D5903" s="88">
        <v>33.049999999999997</v>
      </c>
      <c r="E5903" s="126">
        <v>0</v>
      </c>
    </row>
    <row r="5904" spans="1:5">
      <c r="A5904" s="87">
        <v>89594</v>
      </c>
      <c r="B5904" s="78" t="s">
        <v>6225</v>
      </c>
      <c r="C5904" s="87" t="s">
        <v>119</v>
      </c>
      <c r="D5904" s="88">
        <v>33.46</v>
      </c>
      <c r="E5904" s="126">
        <v>0</v>
      </c>
    </row>
    <row r="5905" spans="1:5">
      <c r="A5905" s="87">
        <v>103997</v>
      </c>
      <c r="B5905" s="78" t="s">
        <v>6226</v>
      </c>
      <c r="C5905" s="87" t="s">
        <v>119</v>
      </c>
      <c r="D5905" s="88">
        <v>36.89</v>
      </c>
      <c r="E5905" s="126">
        <v>0</v>
      </c>
    </row>
    <row r="5906" spans="1:5">
      <c r="A5906" s="87">
        <v>89609</v>
      </c>
      <c r="B5906" s="78" t="s">
        <v>6227</v>
      </c>
      <c r="C5906" s="87" t="s">
        <v>119</v>
      </c>
      <c r="D5906" s="88">
        <v>77.650000000000006</v>
      </c>
      <c r="E5906" s="126">
        <v>0</v>
      </c>
    </row>
    <row r="5907" spans="1:5">
      <c r="A5907" s="87">
        <v>89612</v>
      </c>
      <c r="B5907" s="78" t="s">
        <v>6228</v>
      </c>
      <c r="C5907" s="87" t="s">
        <v>119</v>
      </c>
      <c r="D5907" s="88">
        <v>152.16</v>
      </c>
      <c r="E5907" s="126">
        <v>0</v>
      </c>
    </row>
    <row r="5908" spans="1:5">
      <c r="A5908" s="87">
        <v>89615</v>
      </c>
      <c r="B5908" s="78" t="s">
        <v>6229</v>
      </c>
      <c r="C5908" s="87" t="s">
        <v>119</v>
      </c>
      <c r="D5908" s="88">
        <v>179.71</v>
      </c>
      <c r="E5908" s="126">
        <v>0</v>
      </c>
    </row>
    <row r="5909" spans="1:5">
      <c r="A5909" s="87">
        <v>89747</v>
      </c>
      <c r="B5909" s="78" t="s">
        <v>6230</v>
      </c>
      <c r="C5909" s="87" t="s">
        <v>119</v>
      </c>
      <c r="D5909" s="88">
        <v>29.57</v>
      </c>
      <c r="E5909" s="126">
        <v>0.77110000000000001</v>
      </c>
    </row>
    <row r="5910" spans="1:5">
      <c r="A5910" s="87">
        <v>89656</v>
      </c>
      <c r="B5910" s="78" t="s">
        <v>6231</v>
      </c>
      <c r="C5910" s="87" t="s">
        <v>119</v>
      </c>
      <c r="D5910" s="88">
        <v>22.43</v>
      </c>
      <c r="E5910" s="126">
        <v>0.75929999999999997</v>
      </c>
    </row>
    <row r="5911" spans="1:5">
      <c r="A5911" s="87">
        <v>89663</v>
      </c>
      <c r="B5911" s="78" t="s">
        <v>6232</v>
      </c>
      <c r="C5911" s="87" t="s">
        <v>119</v>
      </c>
      <c r="D5911" s="88">
        <v>30.06</v>
      </c>
      <c r="E5911" s="126">
        <v>0.75849999999999995</v>
      </c>
    </row>
    <row r="5912" spans="1:5">
      <c r="A5912" s="87">
        <v>89759</v>
      </c>
      <c r="B5912" s="78" t="s">
        <v>6233</v>
      </c>
      <c r="C5912" s="87" t="s">
        <v>119</v>
      </c>
      <c r="D5912" s="88">
        <v>11.66</v>
      </c>
      <c r="E5912" s="126">
        <v>0.34910000000000002</v>
      </c>
    </row>
    <row r="5913" spans="1:5">
      <c r="A5913" s="87">
        <v>89832</v>
      </c>
      <c r="B5913" s="78" t="s">
        <v>6234</v>
      </c>
      <c r="C5913" s="87" t="s">
        <v>119</v>
      </c>
      <c r="D5913" s="88">
        <v>41.37</v>
      </c>
      <c r="E5913" s="126">
        <v>0.77370000000000005</v>
      </c>
    </row>
    <row r="5914" spans="1:5">
      <c r="A5914" s="87">
        <v>89666</v>
      </c>
      <c r="B5914" s="78" t="s">
        <v>6235</v>
      </c>
      <c r="C5914" s="87" t="s">
        <v>119</v>
      </c>
      <c r="D5914" s="88">
        <v>7.51</v>
      </c>
      <c r="E5914" s="126">
        <v>0.15579999999999999</v>
      </c>
    </row>
    <row r="5915" spans="1:5">
      <c r="A5915" s="87">
        <v>89678</v>
      </c>
      <c r="B5915" s="78" t="s">
        <v>6236</v>
      </c>
      <c r="C5915" s="87" t="s">
        <v>119</v>
      </c>
      <c r="D5915" s="88">
        <v>12.19</v>
      </c>
      <c r="E5915" s="126">
        <v>0.33389999999999997</v>
      </c>
    </row>
    <row r="5916" spans="1:5">
      <c r="A5916" s="87">
        <v>89764</v>
      </c>
      <c r="B5916" s="78" t="s">
        <v>6237</v>
      </c>
      <c r="C5916" s="87" t="s">
        <v>119</v>
      </c>
      <c r="D5916" s="88">
        <v>37.14</v>
      </c>
      <c r="E5916" s="126">
        <v>0.74960000000000004</v>
      </c>
    </row>
    <row r="5917" spans="1:5">
      <c r="A5917" s="87">
        <v>89689</v>
      </c>
      <c r="B5917" s="78" t="s">
        <v>6238</v>
      </c>
      <c r="C5917" s="87" t="s">
        <v>119</v>
      </c>
      <c r="D5917" s="88">
        <v>37.75</v>
      </c>
      <c r="E5917" s="126">
        <v>0.73750000000000004</v>
      </c>
    </row>
    <row r="5918" spans="1:5">
      <c r="A5918" s="87">
        <v>89655</v>
      </c>
      <c r="B5918" s="78" t="s">
        <v>6239</v>
      </c>
      <c r="C5918" s="87" t="s">
        <v>119</v>
      </c>
      <c r="D5918" s="88">
        <v>24.07</v>
      </c>
      <c r="E5918" s="126">
        <v>0.77569999999999995</v>
      </c>
    </row>
    <row r="5919" spans="1:5">
      <c r="A5919" s="87">
        <v>89662</v>
      </c>
      <c r="B5919" s="78" t="s">
        <v>6240</v>
      </c>
      <c r="C5919" s="87" t="s">
        <v>119</v>
      </c>
      <c r="D5919" s="88">
        <v>31.15</v>
      </c>
      <c r="E5919" s="126">
        <v>0.79649999999999999</v>
      </c>
    </row>
    <row r="5920" spans="1:5">
      <c r="A5920" s="87">
        <v>89758</v>
      </c>
      <c r="B5920" s="78" t="s">
        <v>6241</v>
      </c>
      <c r="C5920" s="87" t="s">
        <v>119</v>
      </c>
      <c r="D5920" s="88">
        <v>36.86</v>
      </c>
      <c r="E5920" s="126">
        <v>0.77649999999999997</v>
      </c>
    </row>
    <row r="5921" spans="1:5">
      <c r="A5921" s="87">
        <v>89676</v>
      </c>
      <c r="B5921" s="78" t="s">
        <v>6242</v>
      </c>
      <c r="C5921" s="87" t="s">
        <v>119</v>
      </c>
      <c r="D5921" s="88">
        <v>36.950000000000003</v>
      </c>
      <c r="E5921" s="126">
        <v>0.77459999999999996</v>
      </c>
    </row>
    <row r="5922" spans="1:5">
      <c r="A5922" s="87">
        <v>89818</v>
      </c>
      <c r="B5922" s="78" t="s">
        <v>6243</v>
      </c>
      <c r="C5922" s="87" t="s">
        <v>119</v>
      </c>
      <c r="D5922" s="88">
        <v>53.24</v>
      </c>
      <c r="E5922" s="126">
        <v>0.86029999999999995</v>
      </c>
    </row>
    <row r="5923" spans="1:5">
      <c r="A5923" s="87">
        <v>89763</v>
      </c>
      <c r="B5923" s="78" t="s">
        <v>6244</v>
      </c>
      <c r="C5923" s="87" t="s">
        <v>119</v>
      </c>
      <c r="D5923" s="88">
        <v>55.79</v>
      </c>
      <c r="E5923" s="126">
        <v>0.82089999999999996</v>
      </c>
    </row>
    <row r="5924" spans="1:5">
      <c r="A5924" s="87">
        <v>89686</v>
      </c>
      <c r="B5924" s="78" t="s">
        <v>6245</v>
      </c>
      <c r="C5924" s="87" t="s">
        <v>119</v>
      </c>
      <c r="D5924" s="88">
        <v>56.44</v>
      </c>
      <c r="E5924" s="126">
        <v>0.8115</v>
      </c>
    </row>
    <row r="5925" spans="1:5">
      <c r="A5925" s="87">
        <v>104029</v>
      </c>
      <c r="B5925" s="78" t="s">
        <v>6246</v>
      </c>
      <c r="C5925" s="87" t="s">
        <v>119</v>
      </c>
      <c r="D5925" s="88">
        <v>67.13</v>
      </c>
      <c r="E5925" s="126">
        <v>0.83520000000000005</v>
      </c>
    </row>
    <row r="5926" spans="1:5">
      <c r="A5926" s="87">
        <v>89831</v>
      </c>
      <c r="B5926" s="78" t="s">
        <v>6247</v>
      </c>
      <c r="C5926" s="87" t="s">
        <v>119</v>
      </c>
      <c r="D5926" s="88">
        <v>64.33</v>
      </c>
      <c r="E5926" s="126">
        <v>0.87160000000000004</v>
      </c>
    </row>
    <row r="5927" spans="1:5">
      <c r="A5927" s="87">
        <v>89668</v>
      </c>
      <c r="B5927" s="78" t="s">
        <v>6248</v>
      </c>
      <c r="C5927" s="87" t="s">
        <v>119</v>
      </c>
      <c r="D5927" s="88">
        <v>29.34</v>
      </c>
      <c r="E5927" s="126">
        <v>0.75729999999999997</v>
      </c>
    </row>
    <row r="5928" spans="1:5">
      <c r="A5928" s="87">
        <v>89639</v>
      </c>
      <c r="B5928" s="78" t="s">
        <v>6249</v>
      </c>
      <c r="C5928" s="87" t="s">
        <v>119</v>
      </c>
      <c r="D5928" s="88">
        <v>12.29</v>
      </c>
      <c r="E5928" s="126">
        <v>0.41249999999999998</v>
      </c>
    </row>
    <row r="5929" spans="1:5">
      <c r="A5929" s="87">
        <v>89721</v>
      </c>
      <c r="B5929" s="78" t="s">
        <v>6250</v>
      </c>
      <c r="C5929" s="87" t="s">
        <v>119</v>
      </c>
      <c r="D5929" s="88">
        <v>16.03</v>
      </c>
      <c r="E5929" s="126">
        <v>0.44919999999999999</v>
      </c>
    </row>
    <row r="5930" spans="1:5">
      <c r="A5930" s="87">
        <v>89643</v>
      </c>
      <c r="B5930" s="78" t="s">
        <v>6251</v>
      </c>
      <c r="C5930" s="87" t="s">
        <v>119</v>
      </c>
      <c r="D5930" s="88">
        <v>16.75</v>
      </c>
      <c r="E5930" s="126">
        <v>0.4299</v>
      </c>
    </row>
    <row r="5931" spans="1:5">
      <c r="A5931" s="87">
        <v>89727</v>
      </c>
      <c r="B5931" s="78" t="s">
        <v>6252</v>
      </c>
      <c r="C5931" s="87" t="s">
        <v>119</v>
      </c>
      <c r="D5931" s="88">
        <v>24.35</v>
      </c>
      <c r="E5931" s="126">
        <v>0.55520000000000003</v>
      </c>
    </row>
    <row r="5932" spans="1:5">
      <c r="A5932" s="87">
        <v>89648</v>
      </c>
      <c r="B5932" s="78" t="s">
        <v>6253</v>
      </c>
      <c r="C5932" s="87" t="s">
        <v>119</v>
      </c>
      <c r="D5932" s="88">
        <v>25.21</v>
      </c>
      <c r="E5932" s="126">
        <v>0.5363</v>
      </c>
    </row>
    <row r="5933" spans="1:5">
      <c r="A5933" s="87">
        <v>89749</v>
      </c>
      <c r="B5933" s="78" t="s">
        <v>6254</v>
      </c>
      <c r="C5933" s="87" t="s">
        <v>119</v>
      </c>
      <c r="D5933" s="88">
        <v>16.760000000000002</v>
      </c>
      <c r="E5933" s="126">
        <v>0.59609999999999996</v>
      </c>
    </row>
    <row r="5934" spans="1:5">
      <c r="A5934" s="87">
        <v>89657</v>
      </c>
      <c r="B5934" s="78" t="s">
        <v>6255</v>
      </c>
      <c r="C5934" s="87" t="s">
        <v>119</v>
      </c>
      <c r="D5934" s="88">
        <v>13.95</v>
      </c>
      <c r="E5934" s="126">
        <v>0.6129</v>
      </c>
    </row>
    <row r="5935" spans="1:5">
      <c r="A5935" s="87">
        <v>89664</v>
      </c>
      <c r="B5935" s="78" t="s">
        <v>6256</v>
      </c>
      <c r="C5935" s="87" t="s">
        <v>119</v>
      </c>
      <c r="D5935" s="88">
        <v>17.25</v>
      </c>
      <c r="E5935" s="126">
        <v>0.57909999999999995</v>
      </c>
    </row>
    <row r="5936" spans="1:5">
      <c r="A5936" s="87">
        <v>89638</v>
      </c>
      <c r="B5936" s="78" t="s">
        <v>6257</v>
      </c>
      <c r="C5936" s="87" t="s">
        <v>119</v>
      </c>
      <c r="D5936" s="88">
        <v>11.65</v>
      </c>
      <c r="E5936" s="126">
        <v>0.38030000000000003</v>
      </c>
    </row>
    <row r="5937" spans="1:5">
      <c r="A5937" s="87">
        <v>89720</v>
      </c>
      <c r="B5937" s="78" t="s">
        <v>6258</v>
      </c>
      <c r="C5937" s="87" t="s">
        <v>119</v>
      </c>
      <c r="D5937" s="88">
        <v>14.75</v>
      </c>
      <c r="E5937" s="126">
        <v>0.40139999999999998</v>
      </c>
    </row>
    <row r="5938" spans="1:5">
      <c r="A5938" s="87">
        <v>89642</v>
      </c>
      <c r="B5938" s="78" t="s">
        <v>6259</v>
      </c>
      <c r="C5938" s="87" t="s">
        <v>119</v>
      </c>
      <c r="D5938" s="88">
        <v>15.47</v>
      </c>
      <c r="E5938" s="126">
        <v>0.38269999999999998</v>
      </c>
    </row>
    <row r="5939" spans="1:5">
      <c r="A5939" s="87">
        <v>89725</v>
      </c>
      <c r="B5939" s="78" t="s">
        <v>6260</v>
      </c>
      <c r="C5939" s="87" t="s">
        <v>119</v>
      </c>
      <c r="D5939" s="88">
        <v>19.37</v>
      </c>
      <c r="E5939" s="126">
        <v>0.44090000000000001</v>
      </c>
    </row>
    <row r="5940" spans="1:5">
      <c r="A5940" s="87">
        <v>89647</v>
      </c>
      <c r="B5940" s="78" t="s">
        <v>6261</v>
      </c>
      <c r="C5940" s="87" t="s">
        <v>119</v>
      </c>
      <c r="D5940" s="88">
        <v>20.23</v>
      </c>
      <c r="E5940" s="126">
        <v>0.42209999999999998</v>
      </c>
    </row>
    <row r="5941" spans="1:5">
      <c r="A5941" s="87">
        <v>89780</v>
      </c>
      <c r="B5941" s="78" t="s">
        <v>6262</v>
      </c>
      <c r="C5941" s="87" t="s">
        <v>119</v>
      </c>
      <c r="D5941" s="88">
        <v>24.06</v>
      </c>
      <c r="E5941" s="126">
        <v>0.62339999999999995</v>
      </c>
    </row>
    <row r="5942" spans="1:5">
      <c r="A5942" s="87">
        <v>89734</v>
      </c>
      <c r="B5942" s="78" t="s">
        <v>6263</v>
      </c>
      <c r="C5942" s="87" t="s">
        <v>119</v>
      </c>
      <c r="D5942" s="88">
        <v>28.02</v>
      </c>
      <c r="E5942" s="126">
        <v>0.5353</v>
      </c>
    </row>
    <row r="5943" spans="1:5">
      <c r="A5943" s="87">
        <v>89650</v>
      </c>
      <c r="B5943" s="78" t="s">
        <v>6264</v>
      </c>
      <c r="C5943" s="87" t="s">
        <v>119</v>
      </c>
      <c r="D5943" s="88">
        <v>29.03</v>
      </c>
      <c r="E5943" s="126">
        <v>0.51670000000000005</v>
      </c>
    </row>
    <row r="5944" spans="1:5">
      <c r="A5944" s="87">
        <v>89787</v>
      </c>
      <c r="B5944" s="78" t="s">
        <v>6265</v>
      </c>
      <c r="C5944" s="87" t="s">
        <v>119</v>
      </c>
      <c r="D5944" s="88">
        <v>35.99</v>
      </c>
      <c r="E5944" s="126">
        <v>0.70050000000000001</v>
      </c>
    </row>
    <row r="5945" spans="1:5">
      <c r="A5945" s="87">
        <v>104024</v>
      </c>
      <c r="B5945" s="78" t="s">
        <v>6266</v>
      </c>
      <c r="C5945" s="87" t="s">
        <v>119</v>
      </c>
      <c r="D5945" s="88">
        <v>40.42</v>
      </c>
      <c r="E5945" s="126">
        <v>0.62370000000000003</v>
      </c>
    </row>
    <row r="5946" spans="1:5">
      <c r="A5946" s="87">
        <v>89789</v>
      </c>
      <c r="B5946" s="78" t="s">
        <v>6267</v>
      </c>
      <c r="C5946" s="87" t="s">
        <v>119</v>
      </c>
      <c r="D5946" s="88">
        <v>66.989999999999995</v>
      </c>
      <c r="E5946" s="126">
        <v>0.79910000000000003</v>
      </c>
    </row>
    <row r="5947" spans="1:5">
      <c r="A5947" s="87">
        <v>89791</v>
      </c>
      <c r="B5947" s="78" t="s">
        <v>6268</v>
      </c>
      <c r="C5947" s="87" t="s">
        <v>119</v>
      </c>
      <c r="D5947" s="88">
        <v>152.21</v>
      </c>
      <c r="E5947" s="126">
        <v>0.88859999999999995</v>
      </c>
    </row>
    <row r="5948" spans="1:5">
      <c r="A5948" s="87">
        <v>89793</v>
      </c>
      <c r="B5948" s="78" t="s">
        <v>6269</v>
      </c>
      <c r="C5948" s="87" t="s">
        <v>119</v>
      </c>
      <c r="D5948" s="88">
        <v>219.84</v>
      </c>
      <c r="E5948" s="126">
        <v>0.8901</v>
      </c>
    </row>
    <row r="5949" spans="1:5">
      <c r="A5949" s="87">
        <v>89637</v>
      </c>
      <c r="B5949" s="78" t="s">
        <v>6270</v>
      </c>
      <c r="C5949" s="87" t="s">
        <v>119</v>
      </c>
      <c r="D5949" s="88">
        <v>10.74</v>
      </c>
      <c r="E5949" s="126">
        <v>0.32769999999999999</v>
      </c>
    </row>
    <row r="5950" spans="1:5">
      <c r="A5950" s="87">
        <v>89719</v>
      </c>
      <c r="B5950" s="78" t="s">
        <v>6271</v>
      </c>
      <c r="C5950" s="87" t="s">
        <v>119</v>
      </c>
      <c r="D5950" s="88">
        <v>13.15</v>
      </c>
      <c r="E5950" s="126">
        <v>0.32850000000000001</v>
      </c>
    </row>
    <row r="5951" spans="1:5">
      <c r="A5951" s="87">
        <v>89641</v>
      </c>
      <c r="B5951" s="78" t="s">
        <v>6272</v>
      </c>
      <c r="C5951" s="87" t="s">
        <v>119</v>
      </c>
      <c r="D5951" s="88">
        <v>13.87</v>
      </c>
      <c r="E5951" s="126">
        <v>0.3115</v>
      </c>
    </row>
    <row r="5952" spans="1:5">
      <c r="A5952" s="87">
        <v>89723</v>
      </c>
      <c r="B5952" s="78" t="s">
        <v>6273</v>
      </c>
      <c r="C5952" s="87" t="s">
        <v>119</v>
      </c>
      <c r="D5952" s="88">
        <v>20.03</v>
      </c>
      <c r="E5952" s="126">
        <v>0.45929999999999999</v>
      </c>
    </row>
    <row r="5953" spans="1:5">
      <c r="A5953" s="87">
        <v>89646</v>
      </c>
      <c r="B5953" s="78" t="s">
        <v>6274</v>
      </c>
      <c r="C5953" s="87" t="s">
        <v>119</v>
      </c>
      <c r="D5953" s="88">
        <v>20.89</v>
      </c>
      <c r="E5953" s="126">
        <v>0.44040000000000001</v>
      </c>
    </row>
    <row r="5954" spans="1:5">
      <c r="A5954" s="87">
        <v>89777</v>
      </c>
      <c r="B5954" s="78" t="s">
        <v>6275</v>
      </c>
      <c r="C5954" s="87" t="s">
        <v>119</v>
      </c>
      <c r="D5954" s="88">
        <v>25.7</v>
      </c>
      <c r="E5954" s="126">
        <v>0.64749999999999996</v>
      </c>
    </row>
    <row r="5955" spans="1:5">
      <c r="A5955" s="87">
        <v>89729</v>
      </c>
      <c r="B5955" s="78" t="s">
        <v>6276</v>
      </c>
      <c r="C5955" s="87" t="s">
        <v>119</v>
      </c>
      <c r="D5955" s="88">
        <v>29.66</v>
      </c>
      <c r="E5955" s="126">
        <v>0.56100000000000005</v>
      </c>
    </row>
    <row r="5956" spans="1:5">
      <c r="A5956" s="87">
        <v>89649</v>
      </c>
      <c r="B5956" s="78" t="s">
        <v>6277</v>
      </c>
      <c r="C5956" s="87" t="s">
        <v>119</v>
      </c>
      <c r="D5956" s="88">
        <v>30.67</v>
      </c>
      <c r="E5956" s="126">
        <v>0.54249999999999998</v>
      </c>
    </row>
    <row r="5957" spans="1:5">
      <c r="A5957" s="87">
        <v>89781</v>
      </c>
      <c r="B5957" s="78" t="s">
        <v>6278</v>
      </c>
      <c r="C5957" s="87" t="s">
        <v>119</v>
      </c>
      <c r="D5957" s="88">
        <v>36.39</v>
      </c>
      <c r="E5957" s="126">
        <v>0.70379999999999998</v>
      </c>
    </row>
    <row r="5958" spans="1:5">
      <c r="A5958" s="87">
        <v>104023</v>
      </c>
      <c r="B5958" s="78" t="s">
        <v>6279</v>
      </c>
      <c r="C5958" s="87" t="s">
        <v>119</v>
      </c>
      <c r="D5958" s="88">
        <v>40.82</v>
      </c>
      <c r="E5958" s="126">
        <v>0.62739999999999996</v>
      </c>
    </row>
    <row r="5959" spans="1:5">
      <c r="A5959" s="87">
        <v>89788</v>
      </c>
      <c r="B5959" s="78" t="s">
        <v>6280</v>
      </c>
      <c r="C5959" s="87" t="s">
        <v>119</v>
      </c>
      <c r="D5959" s="88">
        <v>78.900000000000006</v>
      </c>
      <c r="E5959" s="126">
        <v>0.82940000000000003</v>
      </c>
    </row>
    <row r="5960" spans="1:5">
      <c r="A5960" s="87">
        <v>89790</v>
      </c>
      <c r="B5960" s="78" t="s">
        <v>6281</v>
      </c>
      <c r="C5960" s="87" t="s">
        <v>119</v>
      </c>
      <c r="D5960" s="88">
        <v>157.6</v>
      </c>
      <c r="E5960" s="126">
        <v>0.89239999999999997</v>
      </c>
    </row>
    <row r="5961" spans="1:5">
      <c r="A5961" s="87">
        <v>89792</v>
      </c>
      <c r="B5961" s="78" t="s">
        <v>6282</v>
      </c>
      <c r="C5961" s="87" t="s">
        <v>119</v>
      </c>
      <c r="D5961" s="88">
        <v>186.3</v>
      </c>
      <c r="E5961" s="126">
        <v>0.87039999999999995</v>
      </c>
    </row>
    <row r="5962" spans="1:5">
      <c r="A5962" s="87">
        <v>89640</v>
      </c>
      <c r="B5962" s="78" t="s">
        <v>6283</v>
      </c>
      <c r="C5962" s="87" t="s">
        <v>119</v>
      </c>
      <c r="D5962" s="88">
        <v>19.190000000000001</v>
      </c>
      <c r="E5962" s="126">
        <v>0.62380000000000002</v>
      </c>
    </row>
    <row r="5963" spans="1:5">
      <c r="A5963" s="87">
        <v>89644</v>
      </c>
      <c r="B5963" s="78" t="s">
        <v>6284</v>
      </c>
      <c r="C5963" s="87" t="s">
        <v>119</v>
      </c>
      <c r="D5963" s="88">
        <v>23.41</v>
      </c>
      <c r="E5963" s="126">
        <v>0.64159999999999995</v>
      </c>
    </row>
    <row r="5964" spans="1:5">
      <c r="A5964" s="87">
        <v>89645</v>
      </c>
      <c r="B5964" s="78" t="s">
        <v>6285</v>
      </c>
      <c r="C5964" s="87" t="s">
        <v>119</v>
      </c>
      <c r="D5964" s="88">
        <v>32.64</v>
      </c>
      <c r="E5964" s="126">
        <v>0.71350000000000002</v>
      </c>
    </row>
    <row r="5965" spans="1:5">
      <c r="A5965" s="87">
        <v>89652</v>
      </c>
      <c r="B5965" s="78" t="s">
        <v>6286</v>
      </c>
      <c r="C5965" s="87" t="s">
        <v>119</v>
      </c>
      <c r="D5965" s="88">
        <v>12.33</v>
      </c>
      <c r="E5965" s="126">
        <v>0.56200000000000006</v>
      </c>
    </row>
    <row r="5966" spans="1:5">
      <c r="A5966" s="87">
        <v>89738</v>
      </c>
      <c r="B5966" s="78" t="s">
        <v>6287</v>
      </c>
      <c r="C5966" s="87" t="s">
        <v>119</v>
      </c>
      <c r="D5966" s="88">
        <v>16.829999999999998</v>
      </c>
      <c r="E5966" s="126">
        <v>0.59770000000000001</v>
      </c>
    </row>
    <row r="5967" spans="1:5">
      <c r="A5967" s="87">
        <v>89659</v>
      </c>
      <c r="B5967" s="78" t="s">
        <v>6288</v>
      </c>
      <c r="C5967" s="87" t="s">
        <v>119</v>
      </c>
      <c r="D5967" s="88">
        <v>17.32</v>
      </c>
      <c r="E5967" s="126">
        <v>0.58079999999999998</v>
      </c>
    </row>
    <row r="5968" spans="1:5">
      <c r="A5968" s="87">
        <v>89756</v>
      </c>
      <c r="B5968" s="78" t="s">
        <v>6289</v>
      </c>
      <c r="C5968" s="87" t="s">
        <v>119</v>
      </c>
      <c r="D5968" s="88">
        <v>23.28</v>
      </c>
      <c r="E5968" s="126">
        <v>0.63829999999999998</v>
      </c>
    </row>
    <row r="5969" spans="1:5">
      <c r="A5969" s="87">
        <v>89672</v>
      </c>
      <c r="B5969" s="78" t="s">
        <v>6290</v>
      </c>
      <c r="C5969" s="87" t="s">
        <v>119</v>
      </c>
      <c r="D5969" s="88">
        <v>23.85</v>
      </c>
      <c r="E5969" s="126">
        <v>0.62309999999999999</v>
      </c>
    </row>
    <row r="5970" spans="1:5">
      <c r="A5970" s="87">
        <v>89815</v>
      </c>
      <c r="B5970" s="78" t="s">
        <v>6291</v>
      </c>
      <c r="C5970" s="87" t="s">
        <v>119</v>
      </c>
      <c r="D5970" s="88">
        <v>28.43</v>
      </c>
      <c r="E5970" s="126">
        <v>0.73440000000000005</v>
      </c>
    </row>
    <row r="5971" spans="1:5">
      <c r="A5971" s="87">
        <v>89761</v>
      </c>
      <c r="B5971" s="78" t="s">
        <v>6292</v>
      </c>
      <c r="C5971" s="87" t="s">
        <v>119</v>
      </c>
      <c r="D5971" s="88">
        <v>31.05</v>
      </c>
      <c r="E5971" s="126">
        <v>0.67249999999999999</v>
      </c>
    </row>
    <row r="5972" spans="1:5">
      <c r="A5972" s="87">
        <v>89682</v>
      </c>
      <c r="B5972" s="78" t="s">
        <v>6293</v>
      </c>
      <c r="C5972" s="87" t="s">
        <v>119</v>
      </c>
      <c r="D5972" s="88">
        <v>31.72</v>
      </c>
      <c r="E5972" s="126">
        <v>0.6583</v>
      </c>
    </row>
    <row r="5973" spans="1:5">
      <c r="A5973" s="87">
        <v>89824</v>
      </c>
      <c r="B5973" s="78" t="s">
        <v>6294</v>
      </c>
      <c r="C5973" s="87" t="s">
        <v>119</v>
      </c>
      <c r="D5973" s="88">
        <v>38.64</v>
      </c>
      <c r="E5973" s="126">
        <v>0.76790000000000003</v>
      </c>
    </row>
    <row r="5974" spans="1:5">
      <c r="A5974" s="87">
        <v>104026</v>
      </c>
      <c r="B5974" s="78" t="s">
        <v>6295</v>
      </c>
      <c r="C5974" s="87" t="s">
        <v>119</v>
      </c>
      <c r="D5974" s="88">
        <v>41.61</v>
      </c>
      <c r="E5974" s="126">
        <v>0.71299999999999997</v>
      </c>
    </row>
    <row r="5975" spans="1:5">
      <c r="A5975" s="87">
        <v>89740</v>
      </c>
      <c r="B5975" s="78" t="s">
        <v>6296</v>
      </c>
      <c r="C5975" s="87" t="s">
        <v>119</v>
      </c>
      <c r="D5975" s="88">
        <v>9.33</v>
      </c>
      <c r="E5975" s="126">
        <v>0.25290000000000001</v>
      </c>
    </row>
    <row r="5976" spans="1:5">
      <c r="A5976" s="87">
        <v>89836</v>
      </c>
      <c r="B5976" s="78" t="s">
        <v>6297</v>
      </c>
      <c r="C5976" s="87" t="s">
        <v>119</v>
      </c>
      <c r="D5976" s="88">
        <v>198.58</v>
      </c>
      <c r="E5976" s="126">
        <v>0.94430000000000003</v>
      </c>
    </row>
    <row r="5977" spans="1:5">
      <c r="A5977" s="87">
        <v>89653</v>
      </c>
      <c r="B5977" s="78" t="s">
        <v>6298</v>
      </c>
      <c r="C5977" s="87" t="s">
        <v>119</v>
      </c>
      <c r="D5977" s="88">
        <v>17.47</v>
      </c>
      <c r="E5977" s="126">
        <v>0.69089999999999996</v>
      </c>
    </row>
    <row r="5978" spans="1:5">
      <c r="A5978" s="87">
        <v>89660</v>
      </c>
      <c r="B5978" s="78" t="s">
        <v>6299</v>
      </c>
      <c r="C5978" s="87" t="s">
        <v>119</v>
      </c>
      <c r="D5978" s="88">
        <v>9.83</v>
      </c>
      <c r="E5978" s="126">
        <v>0.24010000000000001</v>
      </c>
    </row>
    <row r="5979" spans="1:5">
      <c r="A5979" s="87">
        <v>104028</v>
      </c>
      <c r="B5979" s="78" t="s">
        <v>6300</v>
      </c>
      <c r="C5979" s="87" t="s">
        <v>119</v>
      </c>
      <c r="D5979" s="88">
        <v>129.07</v>
      </c>
      <c r="E5979" s="126">
        <v>0.9143</v>
      </c>
    </row>
    <row r="5980" spans="1:5">
      <c r="A5980" s="87">
        <v>89826</v>
      </c>
      <c r="B5980" s="78" t="s">
        <v>6301</v>
      </c>
      <c r="C5980" s="87" t="s">
        <v>119</v>
      </c>
      <c r="D5980" s="88">
        <v>126.27</v>
      </c>
      <c r="E5980" s="126">
        <v>0.93459999999999999</v>
      </c>
    </row>
    <row r="5981" spans="1:5">
      <c r="A5981" s="87">
        <v>89651</v>
      </c>
      <c r="B5981" s="78" t="s">
        <v>6302</v>
      </c>
      <c r="C5981" s="87" t="s">
        <v>119</v>
      </c>
      <c r="D5981" s="88">
        <v>7.26</v>
      </c>
      <c r="E5981" s="126">
        <v>0.25619999999999998</v>
      </c>
    </row>
    <row r="5982" spans="1:5">
      <c r="A5982" s="87">
        <v>89736</v>
      </c>
      <c r="B5982" s="78" t="s">
        <v>6303</v>
      </c>
      <c r="C5982" s="87" t="s">
        <v>119</v>
      </c>
      <c r="D5982" s="88">
        <v>9.17</v>
      </c>
      <c r="E5982" s="126">
        <v>0.26169999999999999</v>
      </c>
    </row>
    <row r="5983" spans="1:5">
      <c r="A5983" s="87">
        <v>89658</v>
      </c>
      <c r="B5983" s="78" t="s">
        <v>6304</v>
      </c>
      <c r="C5983" s="87" t="s">
        <v>119</v>
      </c>
      <c r="D5983" s="88">
        <v>9.66</v>
      </c>
      <c r="E5983" s="126">
        <v>0.24840000000000001</v>
      </c>
    </row>
    <row r="5984" spans="1:5">
      <c r="A5984" s="87">
        <v>89755</v>
      </c>
      <c r="B5984" s="78" t="s">
        <v>6305</v>
      </c>
      <c r="C5984" s="87" t="s">
        <v>119</v>
      </c>
      <c r="D5984" s="88">
        <v>13.76</v>
      </c>
      <c r="E5984" s="126">
        <v>0.3881</v>
      </c>
    </row>
    <row r="5985" spans="1:5">
      <c r="A5985" s="87">
        <v>89670</v>
      </c>
      <c r="B5985" s="78" t="s">
        <v>6306</v>
      </c>
      <c r="C5985" s="87" t="s">
        <v>119</v>
      </c>
      <c r="D5985" s="88">
        <v>14.33</v>
      </c>
      <c r="E5985" s="126">
        <v>0.37259999999999999</v>
      </c>
    </row>
    <row r="5986" spans="1:5">
      <c r="A5986" s="87">
        <v>89794</v>
      </c>
      <c r="B5986" s="78" t="s">
        <v>6307</v>
      </c>
      <c r="C5986" s="87" t="s">
        <v>119</v>
      </c>
      <c r="D5986" s="88">
        <v>19.440000000000001</v>
      </c>
      <c r="E5986" s="126">
        <v>0.61160000000000003</v>
      </c>
    </row>
    <row r="5987" spans="1:5">
      <c r="A5987" s="87">
        <v>89760</v>
      </c>
      <c r="B5987" s="78" t="s">
        <v>6308</v>
      </c>
      <c r="C5987" s="87" t="s">
        <v>119</v>
      </c>
      <c r="D5987" s="88">
        <v>22.06</v>
      </c>
      <c r="E5987" s="126">
        <v>0.53900000000000003</v>
      </c>
    </row>
    <row r="5988" spans="1:5">
      <c r="A5988" s="87">
        <v>89680</v>
      </c>
      <c r="B5988" s="78" t="s">
        <v>6309</v>
      </c>
      <c r="C5988" s="87" t="s">
        <v>119</v>
      </c>
      <c r="D5988" s="88">
        <v>22.73</v>
      </c>
      <c r="E5988" s="126">
        <v>0.52310000000000001</v>
      </c>
    </row>
    <row r="5989" spans="1:5">
      <c r="A5989" s="87">
        <v>89822</v>
      </c>
      <c r="B5989" s="78" t="s">
        <v>6310</v>
      </c>
      <c r="C5989" s="87" t="s">
        <v>119</v>
      </c>
      <c r="D5989" s="88">
        <v>25.43</v>
      </c>
      <c r="E5989" s="126">
        <v>0.64729999999999999</v>
      </c>
    </row>
    <row r="5990" spans="1:5">
      <c r="A5990" s="87">
        <v>104025</v>
      </c>
      <c r="B5990" s="78" t="s">
        <v>6311</v>
      </c>
      <c r="C5990" s="87" t="s">
        <v>119</v>
      </c>
      <c r="D5990" s="88">
        <v>28.4</v>
      </c>
      <c r="E5990" s="126">
        <v>0.5796</v>
      </c>
    </row>
    <row r="5991" spans="1:5">
      <c r="A5991" s="87">
        <v>89835</v>
      </c>
      <c r="B5991" s="78" t="s">
        <v>6312</v>
      </c>
      <c r="C5991" s="87" t="s">
        <v>119</v>
      </c>
      <c r="D5991" s="88">
        <v>43.82</v>
      </c>
      <c r="E5991" s="126">
        <v>0.74460000000000004</v>
      </c>
    </row>
    <row r="5992" spans="1:5">
      <c r="A5992" s="87">
        <v>89838</v>
      </c>
      <c r="B5992" s="78" t="s">
        <v>6313</v>
      </c>
      <c r="C5992" s="87" t="s">
        <v>119</v>
      </c>
      <c r="D5992" s="88">
        <v>152.47999999999999</v>
      </c>
      <c r="E5992" s="126">
        <v>0.9083</v>
      </c>
    </row>
    <row r="5993" spans="1:5">
      <c r="A5993" s="87">
        <v>89840</v>
      </c>
      <c r="B5993" s="78" t="s">
        <v>6314</v>
      </c>
      <c r="C5993" s="87" t="s">
        <v>119</v>
      </c>
      <c r="D5993" s="88">
        <v>179.69</v>
      </c>
      <c r="E5993" s="126">
        <v>0.88529999999999998</v>
      </c>
    </row>
    <row r="5994" spans="1:5">
      <c r="A5994" s="87">
        <v>104015</v>
      </c>
      <c r="B5994" s="78" t="s">
        <v>6315</v>
      </c>
      <c r="C5994" s="87" t="s">
        <v>119</v>
      </c>
      <c r="D5994" s="88">
        <v>16.66</v>
      </c>
      <c r="E5994" s="126">
        <v>0.30609999999999998</v>
      </c>
    </row>
    <row r="5995" spans="1:5">
      <c r="A5995" s="87">
        <v>104018</v>
      </c>
      <c r="B5995" s="78" t="s">
        <v>6316</v>
      </c>
      <c r="C5995" s="87" t="s">
        <v>119</v>
      </c>
      <c r="D5995" s="88">
        <v>21.33</v>
      </c>
      <c r="E5995" s="126">
        <v>0.36049999999999999</v>
      </c>
    </row>
    <row r="5996" spans="1:5">
      <c r="A5996" s="87">
        <v>104016</v>
      </c>
      <c r="B5996" s="78" t="s">
        <v>6317</v>
      </c>
      <c r="C5996" s="87" t="s">
        <v>119</v>
      </c>
      <c r="D5996" s="88">
        <v>22.39</v>
      </c>
      <c r="E5996" s="126">
        <v>0.34350000000000003</v>
      </c>
    </row>
    <row r="5997" spans="1:5">
      <c r="A5997" s="87">
        <v>104019</v>
      </c>
      <c r="B5997" s="78" t="s">
        <v>6318</v>
      </c>
      <c r="C5997" s="87" t="s">
        <v>119</v>
      </c>
      <c r="D5997" s="88">
        <v>44.17</v>
      </c>
      <c r="E5997" s="126">
        <v>0.62439999999999996</v>
      </c>
    </row>
    <row r="5998" spans="1:5">
      <c r="A5998" s="87">
        <v>104017</v>
      </c>
      <c r="B5998" s="78" t="s">
        <v>6319</v>
      </c>
      <c r="C5998" s="87" t="s">
        <v>119</v>
      </c>
      <c r="D5998" s="88">
        <v>45.41</v>
      </c>
      <c r="E5998" s="126">
        <v>0.60740000000000005</v>
      </c>
    </row>
    <row r="5999" spans="1:5">
      <c r="A5999" s="87">
        <v>104020</v>
      </c>
      <c r="B5999" s="78" t="s">
        <v>6320</v>
      </c>
      <c r="C5999" s="87" t="s">
        <v>119</v>
      </c>
      <c r="D5999" s="88">
        <v>55.7</v>
      </c>
      <c r="E5999" s="126">
        <v>0.74719999999999998</v>
      </c>
    </row>
    <row r="6000" spans="1:5">
      <c r="A6000" s="87">
        <v>104030</v>
      </c>
      <c r="B6000" s="78" t="s">
        <v>6321</v>
      </c>
      <c r="C6000" s="87" t="s">
        <v>119</v>
      </c>
      <c r="D6000" s="88">
        <v>61.29</v>
      </c>
      <c r="E6000" s="126">
        <v>0.67910000000000004</v>
      </c>
    </row>
    <row r="6001" spans="1:5">
      <c r="A6001" s="87">
        <v>89694</v>
      </c>
      <c r="B6001" s="78" t="s">
        <v>6322</v>
      </c>
      <c r="C6001" s="87" t="s">
        <v>119</v>
      </c>
      <c r="D6001" s="88">
        <v>20.350000000000001</v>
      </c>
      <c r="E6001" s="126">
        <v>0.51249999999999996</v>
      </c>
    </row>
    <row r="6002" spans="1:5">
      <c r="A6002" s="87">
        <v>89700</v>
      </c>
      <c r="B6002" s="78" t="s">
        <v>6323</v>
      </c>
      <c r="C6002" s="87" t="s">
        <v>119</v>
      </c>
      <c r="D6002" s="88">
        <v>23.28</v>
      </c>
      <c r="E6002" s="126">
        <v>0.50339999999999996</v>
      </c>
    </row>
    <row r="6003" spans="1:5">
      <c r="A6003" s="87">
        <v>89703</v>
      </c>
      <c r="B6003" s="78" t="s">
        <v>6324</v>
      </c>
      <c r="C6003" s="87" t="s">
        <v>119</v>
      </c>
      <c r="D6003" s="88">
        <v>48.01</v>
      </c>
      <c r="E6003" s="126">
        <v>0.73089999999999999</v>
      </c>
    </row>
    <row r="6004" spans="1:5">
      <c r="A6004" s="87">
        <v>89691</v>
      </c>
      <c r="B6004" s="78" t="s">
        <v>6325</v>
      </c>
      <c r="C6004" s="87" t="s">
        <v>119</v>
      </c>
      <c r="D6004" s="88">
        <v>13.84</v>
      </c>
      <c r="E6004" s="126">
        <v>0.28320000000000001</v>
      </c>
    </row>
    <row r="6005" spans="1:5">
      <c r="A6005" s="87">
        <v>89765</v>
      </c>
      <c r="B6005" s="78" t="s">
        <v>6326</v>
      </c>
      <c r="C6005" s="87" t="s">
        <v>119</v>
      </c>
      <c r="D6005" s="88">
        <v>17.100000000000001</v>
      </c>
      <c r="E6005" s="126">
        <v>0.28539999999999999</v>
      </c>
    </row>
    <row r="6006" spans="1:5">
      <c r="A6006" s="87">
        <v>89697</v>
      </c>
      <c r="B6006" s="78" t="s">
        <v>6327</v>
      </c>
      <c r="C6006" s="87" t="s">
        <v>119</v>
      </c>
      <c r="D6006" s="88">
        <v>18.07</v>
      </c>
      <c r="E6006" s="126">
        <v>0.27010000000000001</v>
      </c>
    </row>
    <row r="6007" spans="1:5">
      <c r="A6007" s="87">
        <v>89844</v>
      </c>
      <c r="B6007" s="78" t="s">
        <v>6328</v>
      </c>
      <c r="C6007" s="87" t="s">
        <v>119</v>
      </c>
      <c r="D6007" s="88">
        <v>63.19</v>
      </c>
      <c r="E6007" s="126">
        <v>0.75829999999999997</v>
      </c>
    </row>
    <row r="6008" spans="1:5">
      <c r="A6008" s="87">
        <v>104022</v>
      </c>
      <c r="B6008" s="78" t="s">
        <v>6329</v>
      </c>
      <c r="C6008" s="87" t="s">
        <v>119</v>
      </c>
      <c r="D6008" s="88">
        <v>69.11</v>
      </c>
      <c r="E6008" s="126">
        <v>0.69340000000000002</v>
      </c>
    </row>
    <row r="6009" spans="1:5">
      <c r="A6009" s="87">
        <v>89633</v>
      </c>
      <c r="B6009" s="78" t="s">
        <v>6330</v>
      </c>
      <c r="C6009" s="87" t="s">
        <v>97</v>
      </c>
      <c r="D6009" s="88">
        <v>25.99</v>
      </c>
      <c r="E6009" s="126">
        <v>0.47749999999999998</v>
      </c>
    </row>
    <row r="6010" spans="1:5">
      <c r="A6010" s="87">
        <v>89716</v>
      </c>
      <c r="B6010" s="78" t="s">
        <v>6331</v>
      </c>
      <c r="C6010" s="87" t="s">
        <v>97</v>
      </c>
      <c r="D6010" s="88">
        <v>26.99</v>
      </c>
      <c r="E6010" s="126">
        <v>0.73470000000000002</v>
      </c>
    </row>
    <row r="6011" spans="1:5">
      <c r="A6011" s="87">
        <v>89634</v>
      </c>
      <c r="B6011" s="78" t="s">
        <v>6332</v>
      </c>
      <c r="C6011" s="87" t="s">
        <v>97</v>
      </c>
      <c r="D6011" s="88">
        <v>37.01</v>
      </c>
      <c r="E6011" s="126">
        <v>0.53580000000000005</v>
      </c>
    </row>
    <row r="6012" spans="1:5">
      <c r="A6012" s="87">
        <v>89717</v>
      </c>
      <c r="B6012" s="78" t="s">
        <v>6333</v>
      </c>
      <c r="C6012" s="87" t="s">
        <v>97</v>
      </c>
      <c r="D6012" s="88">
        <v>42.6</v>
      </c>
      <c r="E6012" s="126">
        <v>0.80159999999999998</v>
      </c>
    </row>
    <row r="6013" spans="1:5">
      <c r="A6013" s="87">
        <v>89635</v>
      </c>
      <c r="B6013" s="78" t="s">
        <v>6334</v>
      </c>
      <c r="C6013" s="87" t="s">
        <v>97</v>
      </c>
      <c r="D6013" s="88">
        <v>54.41</v>
      </c>
      <c r="E6013" s="126">
        <v>0.62760000000000005</v>
      </c>
    </row>
    <row r="6014" spans="1:5">
      <c r="A6014" s="87">
        <v>89770</v>
      </c>
      <c r="B6014" s="78" t="s">
        <v>6335</v>
      </c>
      <c r="C6014" s="87" t="s">
        <v>97</v>
      </c>
      <c r="D6014" s="88">
        <v>45.8</v>
      </c>
      <c r="E6014" s="126">
        <v>0.9738</v>
      </c>
    </row>
    <row r="6015" spans="1:5">
      <c r="A6015" s="87">
        <v>89718</v>
      </c>
      <c r="B6015" s="78" t="s">
        <v>6336</v>
      </c>
      <c r="C6015" s="87" t="s">
        <v>97</v>
      </c>
      <c r="D6015" s="88">
        <v>54.56</v>
      </c>
      <c r="E6015" s="126">
        <v>0.81740000000000002</v>
      </c>
    </row>
    <row r="6016" spans="1:5">
      <c r="A6016" s="87">
        <v>89636</v>
      </c>
      <c r="B6016" s="78" t="s">
        <v>6337</v>
      </c>
      <c r="C6016" s="87" t="s">
        <v>97</v>
      </c>
      <c r="D6016" s="88">
        <v>68.459999999999994</v>
      </c>
      <c r="E6016" s="126">
        <v>0.65149999999999997</v>
      </c>
    </row>
    <row r="6017" spans="1:5">
      <c r="A6017" s="87">
        <v>89771</v>
      </c>
      <c r="B6017" s="78" t="s">
        <v>6338</v>
      </c>
      <c r="C6017" s="87" t="s">
        <v>97</v>
      </c>
      <c r="D6017" s="88">
        <v>61.15</v>
      </c>
      <c r="E6017" s="126">
        <v>0.97650000000000003</v>
      </c>
    </row>
    <row r="6018" spans="1:5">
      <c r="A6018" s="87">
        <v>104021</v>
      </c>
      <c r="B6018" s="78" t="s">
        <v>6339</v>
      </c>
      <c r="C6018" s="87" t="s">
        <v>97</v>
      </c>
      <c r="D6018" s="88">
        <v>71.17</v>
      </c>
      <c r="E6018" s="126">
        <v>0.83899999999999997</v>
      </c>
    </row>
    <row r="6019" spans="1:5">
      <c r="A6019" s="87">
        <v>89772</v>
      </c>
      <c r="B6019" s="78" t="s">
        <v>6340</v>
      </c>
      <c r="C6019" s="87" t="s">
        <v>97</v>
      </c>
      <c r="D6019" s="88">
        <v>89.19</v>
      </c>
      <c r="E6019" s="126">
        <v>0.97989999999999999</v>
      </c>
    </row>
    <row r="6020" spans="1:5">
      <c r="A6020" s="87">
        <v>89773</v>
      </c>
      <c r="B6020" s="78" t="s">
        <v>6341</v>
      </c>
      <c r="C6020" s="87" t="s">
        <v>97</v>
      </c>
      <c r="D6020" s="88">
        <v>143.69</v>
      </c>
      <c r="E6020" s="126">
        <v>0.98360000000000003</v>
      </c>
    </row>
    <row r="6021" spans="1:5">
      <c r="A6021" s="87">
        <v>89775</v>
      </c>
      <c r="B6021" s="78" t="s">
        <v>6342</v>
      </c>
      <c r="C6021" s="87" t="s">
        <v>97</v>
      </c>
      <c r="D6021" s="88">
        <v>224.67</v>
      </c>
      <c r="E6021" s="126">
        <v>0.98740000000000006</v>
      </c>
    </row>
    <row r="6022" spans="1:5">
      <c r="A6022" s="87">
        <v>89767</v>
      </c>
      <c r="B6022" s="78" t="s">
        <v>6343</v>
      </c>
      <c r="C6022" s="87" t="s">
        <v>119</v>
      </c>
      <c r="D6022" s="88">
        <v>21.36</v>
      </c>
      <c r="E6022" s="126">
        <v>0.4279</v>
      </c>
    </row>
    <row r="6023" spans="1:5">
      <c r="A6023" s="87">
        <v>89695</v>
      </c>
      <c r="B6023" s="78" t="s">
        <v>6344</v>
      </c>
      <c r="C6023" s="87" t="s">
        <v>119</v>
      </c>
      <c r="D6023" s="88">
        <v>17.34</v>
      </c>
      <c r="E6023" s="126">
        <v>0.4279</v>
      </c>
    </row>
    <row r="6024" spans="1:5">
      <c r="A6024" s="87">
        <v>89702</v>
      </c>
      <c r="B6024" s="78" t="s">
        <v>6345</v>
      </c>
      <c r="C6024" s="87" t="s">
        <v>119</v>
      </c>
      <c r="D6024" s="88">
        <v>22.33</v>
      </c>
      <c r="E6024" s="126">
        <v>0.4093</v>
      </c>
    </row>
    <row r="6025" spans="1:5">
      <c r="A6025" s="87">
        <v>89768</v>
      </c>
      <c r="B6025" s="78" t="s">
        <v>6346</v>
      </c>
      <c r="C6025" s="87" t="s">
        <v>119</v>
      </c>
      <c r="D6025" s="88">
        <v>24.84</v>
      </c>
      <c r="E6025" s="126">
        <v>0.39369999999999999</v>
      </c>
    </row>
    <row r="6026" spans="1:5">
      <c r="A6026" s="87">
        <v>89842</v>
      </c>
      <c r="B6026" s="78" t="s">
        <v>6347</v>
      </c>
      <c r="C6026" s="87" t="s">
        <v>119</v>
      </c>
      <c r="D6026" s="88">
        <v>50.18</v>
      </c>
      <c r="E6026" s="126">
        <v>0.74329999999999996</v>
      </c>
    </row>
    <row r="6027" spans="1:5">
      <c r="A6027" s="87">
        <v>89845</v>
      </c>
      <c r="B6027" s="78" t="s">
        <v>6348</v>
      </c>
      <c r="C6027" s="87" t="s">
        <v>119</v>
      </c>
      <c r="D6027" s="88">
        <v>99.12</v>
      </c>
      <c r="E6027" s="126">
        <v>0.80740000000000001</v>
      </c>
    </row>
    <row r="6028" spans="1:5">
      <c r="A6028" s="87">
        <v>89846</v>
      </c>
      <c r="B6028" s="78" t="s">
        <v>6349</v>
      </c>
      <c r="C6028" s="87" t="s">
        <v>119</v>
      </c>
      <c r="D6028" s="88">
        <v>212.1</v>
      </c>
      <c r="E6028" s="126">
        <v>0.88700000000000001</v>
      </c>
    </row>
    <row r="6029" spans="1:5">
      <c r="A6029" s="87">
        <v>89847</v>
      </c>
      <c r="B6029" s="78" t="s">
        <v>6350</v>
      </c>
      <c r="C6029" s="87" t="s">
        <v>119</v>
      </c>
      <c r="D6029" s="88">
        <v>253.21</v>
      </c>
      <c r="E6029" s="126">
        <v>0.86399999999999999</v>
      </c>
    </row>
    <row r="6030" spans="1:5">
      <c r="A6030" s="87">
        <v>89705</v>
      </c>
      <c r="B6030" s="78" t="s">
        <v>6351</v>
      </c>
      <c r="C6030" s="87" t="s">
        <v>119</v>
      </c>
      <c r="D6030" s="88">
        <v>25.97</v>
      </c>
      <c r="E6030" s="126">
        <v>0.37659999999999999</v>
      </c>
    </row>
    <row r="6031" spans="1:5">
      <c r="A6031" s="87">
        <v>89769</v>
      </c>
      <c r="B6031" s="78" t="s">
        <v>6352</v>
      </c>
      <c r="C6031" s="87" t="s">
        <v>119</v>
      </c>
      <c r="D6031" s="88">
        <v>55.42</v>
      </c>
      <c r="E6031" s="126">
        <v>0.67300000000000004</v>
      </c>
    </row>
    <row r="6032" spans="1:5">
      <c r="A6032" s="87">
        <v>89706</v>
      </c>
      <c r="B6032" s="78" t="s">
        <v>6353</v>
      </c>
      <c r="C6032" s="87" t="s">
        <v>119</v>
      </c>
      <c r="D6032" s="88">
        <v>56.76</v>
      </c>
      <c r="E6032" s="126">
        <v>0.65720000000000001</v>
      </c>
    </row>
    <row r="6033" spans="1:5">
      <c r="A6033" s="87">
        <v>89741</v>
      </c>
      <c r="B6033" s="78" t="s">
        <v>6354</v>
      </c>
      <c r="C6033" s="87" t="s">
        <v>119</v>
      </c>
      <c r="D6033" s="88">
        <v>23.11</v>
      </c>
      <c r="E6033" s="126">
        <v>0.70709999999999995</v>
      </c>
    </row>
    <row r="6034" spans="1:5">
      <c r="A6034" s="87">
        <v>89757</v>
      </c>
      <c r="B6034" s="78" t="s">
        <v>6355</v>
      </c>
      <c r="C6034" s="87" t="s">
        <v>119</v>
      </c>
      <c r="D6034" s="88">
        <v>30.17</v>
      </c>
      <c r="E6034" s="126">
        <v>0.72089999999999999</v>
      </c>
    </row>
    <row r="6035" spans="1:5">
      <c r="A6035" s="87">
        <v>104027</v>
      </c>
      <c r="B6035" s="78" t="s">
        <v>6356</v>
      </c>
      <c r="C6035" s="87" t="s">
        <v>119</v>
      </c>
      <c r="D6035" s="88">
        <v>63.15</v>
      </c>
      <c r="E6035" s="126">
        <v>0.81089999999999995</v>
      </c>
    </row>
    <row r="6036" spans="1:5">
      <c r="A6036" s="87">
        <v>89837</v>
      </c>
      <c r="B6036" s="78" t="s">
        <v>6357</v>
      </c>
      <c r="C6036" s="87" t="s">
        <v>119</v>
      </c>
      <c r="D6036" s="88">
        <v>133.12</v>
      </c>
      <c r="E6036" s="126">
        <v>0.91590000000000005</v>
      </c>
    </row>
    <row r="6037" spans="1:5">
      <c r="A6037" s="87">
        <v>89839</v>
      </c>
      <c r="B6037" s="78" t="s">
        <v>6358</v>
      </c>
      <c r="C6037" s="87" t="s">
        <v>119</v>
      </c>
      <c r="D6037" s="88">
        <v>172.92</v>
      </c>
      <c r="E6037" s="126">
        <v>0.91910000000000003</v>
      </c>
    </row>
    <row r="6038" spans="1:5">
      <c r="A6038" s="87">
        <v>89841</v>
      </c>
      <c r="B6038" s="78" t="s">
        <v>6359</v>
      </c>
      <c r="C6038" s="87" t="s">
        <v>119</v>
      </c>
      <c r="D6038" s="88">
        <v>262.62</v>
      </c>
      <c r="E6038" s="126">
        <v>0.92149999999999999</v>
      </c>
    </row>
    <row r="6039" spans="1:5">
      <c r="A6039" s="87">
        <v>89654</v>
      </c>
      <c r="B6039" s="78" t="s">
        <v>6360</v>
      </c>
      <c r="C6039" s="87" t="s">
        <v>119</v>
      </c>
      <c r="D6039" s="88">
        <v>20.22</v>
      </c>
      <c r="E6039" s="126">
        <v>0.7329</v>
      </c>
    </row>
    <row r="6040" spans="1:5">
      <c r="A6040" s="87">
        <v>89661</v>
      </c>
      <c r="B6040" s="78" t="s">
        <v>6361</v>
      </c>
      <c r="C6040" s="87" t="s">
        <v>119</v>
      </c>
      <c r="D6040" s="88">
        <v>23.6</v>
      </c>
      <c r="E6040" s="126">
        <v>0.69240000000000002</v>
      </c>
    </row>
    <row r="6041" spans="1:5">
      <c r="A6041" s="87">
        <v>89674</v>
      </c>
      <c r="B6041" s="78" t="s">
        <v>6362</v>
      </c>
      <c r="C6041" s="87" t="s">
        <v>119</v>
      </c>
      <c r="D6041" s="88">
        <v>30.74</v>
      </c>
      <c r="E6041" s="126">
        <v>0.70750000000000002</v>
      </c>
    </row>
    <row r="6042" spans="1:5">
      <c r="A6042" s="87">
        <v>89816</v>
      </c>
      <c r="B6042" s="78" t="s">
        <v>6363</v>
      </c>
      <c r="C6042" s="87" t="s">
        <v>119</v>
      </c>
      <c r="D6042" s="88">
        <v>41.3</v>
      </c>
      <c r="E6042" s="126">
        <v>0.81720000000000004</v>
      </c>
    </row>
    <row r="6043" spans="1:5">
      <c r="A6043" s="87">
        <v>89762</v>
      </c>
      <c r="B6043" s="78" t="s">
        <v>6364</v>
      </c>
      <c r="C6043" s="87" t="s">
        <v>119</v>
      </c>
      <c r="D6043" s="88">
        <v>43.92</v>
      </c>
      <c r="E6043" s="126">
        <v>0.76839999999999997</v>
      </c>
    </row>
    <row r="6044" spans="1:5">
      <c r="A6044" s="87">
        <v>89684</v>
      </c>
      <c r="B6044" s="78" t="s">
        <v>6365</v>
      </c>
      <c r="C6044" s="87" t="s">
        <v>119</v>
      </c>
      <c r="D6044" s="88">
        <v>44.59</v>
      </c>
      <c r="E6044" s="126">
        <v>0.75690000000000002</v>
      </c>
    </row>
    <row r="6045" spans="1:5">
      <c r="A6045" s="87">
        <v>89828</v>
      </c>
      <c r="B6045" s="78" t="s">
        <v>6366</v>
      </c>
      <c r="C6045" s="87" t="s">
        <v>119</v>
      </c>
      <c r="D6045" s="88">
        <v>60.18</v>
      </c>
      <c r="E6045" s="126">
        <v>0.85089999999999999</v>
      </c>
    </row>
    <row r="6046" spans="1:5">
      <c r="A6046" s="87">
        <v>89546</v>
      </c>
      <c r="B6046" s="78" t="s">
        <v>6367</v>
      </c>
      <c r="C6046" s="87" t="s">
        <v>119</v>
      </c>
      <c r="D6046" s="88">
        <v>10.9</v>
      </c>
      <c r="E6046" s="126">
        <v>0</v>
      </c>
    </row>
    <row r="6047" spans="1:5">
      <c r="A6047" s="87">
        <v>89482</v>
      </c>
      <c r="B6047" s="78" t="s">
        <v>6368</v>
      </c>
      <c r="C6047" s="87" t="s">
        <v>119</v>
      </c>
      <c r="D6047" s="88">
        <v>41.8</v>
      </c>
      <c r="E6047" s="126">
        <v>0</v>
      </c>
    </row>
    <row r="6048" spans="1:5">
      <c r="A6048" s="87">
        <v>89491</v>
      </c>
      <c r="B6048" s="78" t="s">
        <v>6369</v>
      </c>
      <c r="C6048" s="87" t="s">
        <v>119</v>
      </c>
      <c r="D6048" s="88">
        <v>107.6</v>
      </c>
      <c r="E6048" s="126">
        <v>0</v>
      </c>
    </row>
    <row r="6049" spans="1:5">
      <c r="A6049" s="87">
        <v>104178</v>
      </c>
      <c r="B6049" s="78" t="s">
        <v>6370</v>
      </c>
      <c r="C6049" s="87" t="s">
        <v>119</v>
      </c>
      <c r="D6049" s="88">
        <v>20.440000000000001</v>
      </c>
      <c r="E6049" s="126">
        <v>0</v>
      </c>
    </row>
    <row r="6050" spans="1:5">
      <c r="A6050" s="87">
        <v>104179</v>
      </c>
      <c r="B6050" s="78" t="s">
        <v>6371</v>
      </c>
      <c r="C6050" s="87" t="s">
        <v>119</v>
      </c>
      <c r="D6050" s="88">
        <v>75.55</v>
      </c>
      <c r="E6050" s="126">
        <v>0</v>
      </c>
    </row>
    <row r="6051" spans="1:5">
      <c r="A6051" s="87">
        <v>89587</v>
      </c>
      <c r="B6051" s="78" t="s">
        <v>6372</v>
      </c>
      <c r="C6051" s="87" t="s">
        <v>119</v>
      </c>
      <c r="D6051" s="88">
        <v>47.23</v>
      </c>
      <c r="E6051" s="126">
        <v>0</v>
      </c>
    </row>
    <row r="6052" spans="1:5">
      <c r="A6052" s="87">
        <v>89535</v>
      </c>
      <c r="B6052" s="78" t="s">
        <v>6373</v>
      </c>
      <c r="C6052" s="87" t="s">
        <v>119</v>
      </c>
      <c r="D6052" s="88">
        <v>40.130000000000003</v>
      </c>
      <c r="E6052" s="126">
        <v>0</v>
      </c>
    </row>
    <row r="6053" spans="1:5">
      <c r="A6053" s="87">
        <v>89592</v>
      </c>
      <c r="B6053" s="78" t="s">
        <v>6374</v>
      </c>
      <c r="C6053" s="87" t="s">
        <v>119</v>
      </c>
      <c r="D6053" s="88">
        <v>147.05000000000001</v>
      </c>
      <c r="E6053" s="126">
        <v>0</v>
      </c>
    </row>
    <row r="6054" spans="1:5">
      <c r="A6054" s="87">
        <v>104169</v>
      </c>
      <c r="B6054" s="78" t="s">
        <v>6375</v>
      </c>
      <c r="C6054" s="87" t="s">
        <v>119</v>
      </c>
      <c r="D6054" s="88">
        <v>136.63999999999999</v>
      </c>
      <c r="E6054" s="126">
        <v>0</v>
      </c>
    </row>
    <row r="6055" spans="1:5">
      <c r="A6055" s="87">
        <v>89583</v>
      </c>
      <c r="B6055" s="78" t="s">
        <v>6376</v>
      </c>
      <c r="C6055" s="87" t="s">
        <v>119</v>
      </c>
      <c r="D6055" s="88">
        <v>39.659999999999997</v>
      </c>
      <c r="E6055" s="126">
        <v>0</v>
      </c>
    </row>
    <row r="6056" spans="1:5">
      <c r="A6056" s="87">
        <v>89526</v>
      </c>
      <c r="B6056" s="78" t="s">
        <v>6377</v>
      </c>
      <c r="C6056" s="87" t="s">
        <v>119</v>
      </c>
      <c r="D6056" s="88">
        <v>35.74</v>
      </c>
      <c r="E6056" s="126">
        <v>0</v>
      </c>
    </row>
    <row r="6057" spans="1:5">
      <c r="A6057" s="87">
        <v>95695</v>
      </c>
      <c r="B6057" s="78" t="s">
        <v>6378</v>
      </c>
      <c r="C6057" s="87" t="s">
        <v>119</v>
      </c>
      <c r="D6057" s="88">
        <v>56.09</v>
      </c>
      <c r="E6057" s="126">
        <v>0</v>
      </c>
    </row>
    <row r="6058" spans="1:5">
      <c r="A6058" s="87">
        <v>95694</v>
      </c>
      <c r="B6058" s="78" t="s">
        <v>6379</v>
      </c>
      <c r="C6058" s="87" t="s">
        <v>119</v>
      </c>
      <c r="D6058" s="88">
        <v>48.99</v>
      </c>
      <c r="E6058" s="126">
        <v>0</v>
      </c>
    </row>
    <row r="6059" spans="1:5">
      <c r="A6059" s="87">
        <v>89585</v>
      </c>
      <c r="B6059" s="78" t="s">
        <v>6380</v>
      </c>
      <c r="C6059" s="87" t="s">
        <v>119</v>
      </c>
      <c r="D6059" s="88">
        <v>43.57</v>
      </c>
      <c r="E6059" s="126">
        <v>0</v>
      </c>
    </row>
    <row r="6060" spans="1:5">
      <c r="A6060" s="87">
        <v>89531</v>
      </c>
      <c r="B6060" s="78" t="s">
        <v>6381</v>
      </c>
      <c r="C6060" s="87" t="s">
        <v>119</v>
      </c>
      <c r="D6060" s="88">
        <v>36.47</v>
      </c>
      <c r="E6060" s="126">
        <v>0</v>
      </c>
    </row>
    <row r="6061" spans="1:5">
      <c r="A6061" s="87">
        <v>89591</v>
      </c>
      <c r="B6061" s="78" t="s">
        <v>6382</v>
      </c>
      <c r="C6061" s="87" t="s">
        <v>119</v>
      </c>
      <c r="D6061" s="88">
        <v>124.08</v>
      </c>
      <c r="E6061" s="126">
        <v>0</v>
      </c>
    </row>
    <row r="6062" spans="1:5">
      <c r="A6062" s="87">
        <v>104168</v>
      </c>
      <c r="B6062" s="78" t="s">
        <v>6383</v>
      </c>
      <c r="C6062" s="87" t="s">
        <v>119</v>
      </c>
      <c r="D6062" s="88">
        <v>113.67</v>
      </c>
      <c r="E6062" s="126">
        <v>0</v>
      </c>
    </row>
    <row r="6063" spans="1:5">
      <c r="A6063" s="87">
        <v>89516</v>
      </c>
      <c r="B6063" s="78" t="s">
        <v>6384</v>
      </c>
      <c r="C6063" s="87" t="s">
        <v>119</v>
      </c>
      <c r="D6063" s="88">
        <v>7.49</v>
      </c>
      <c r="E6063" s="126">
        <v>0</v>
      </c>
    </row>
    <row r="6064" spans="1:5">
      <c r="A6064" s="87">
        <v>89520</v>
      </c>
      <c r="B6064" s="78" t="s">
        <v>6385</v>
      </c>
      <c r="C6064" s="87" t="s">
        <v>119</v>
      </c>
      <c r="D6064" s="88">
        <v>16.23</v>
      </c>
      <c r="E6064" s="126">
        <v>0</v>
      </c>
    </row>
    <row r="6065" spans="1:5">
      <c r="A6065" s="87">
        <v>89582</v>
      </c>
      <c r="B6065" s="78" t="s">
        <v>6386</v>
      </c>
      <c r="C6065" s="87" t="s">
        <v>119</v>
      </c>
      <c r="D6065" s="88">
        <v>32.65</v>
      </c>
      <c r="E6065" s="126">
        <v>0</v>
      </c>
    </row>
    <row r="6066" spans="1:5">
      <c r="A6066" s="87">
        <v>89524</v>
      </c>
      <c r="B6066" s="78" t="s">
        <v>6387</v>
      </c>
      <c r="C6066" s="87" t="s">
        <v>119</v>
      </c>
      <c r="D6066" s="88">
        <v>28.73</v>
      </c>
      <c r="E6066" s="126">
        <v>0</v>
      </c>
    </row>
    <row r="6067" spans="1:5">
      <c r="A6067" s="87">
        <v>89584</v>
      </c>
      <c r="B6067" s="78" t="s">
        <v>6388</v>
      </c>
      <c r="C6067" s="87" t="s">
        <v>119</v>
      </c>
      <c r="D6067" s="88">
        <v>42.71</v>
      </c>
      <c r="E6067" s="126">
        <v>0</v>
      </c>
    </row>
    <row r="6068" spans="1:5">
      <c r="A6068" s="87">
        <v>89529</v>
      </c>
      <c r="B6068" s="78" t="s">
        <v>6389</v>
      </c>
      <c r="C6068" s="87" t="s">
        <v>119</v>
      </c>
      <c r="D6068" s="88">
        <v>35.61</v>
      </c>
      <c r="E6068" s="126">
        <v>0</v>
      </c>
    </row>
    <row r="6069" spans="1:5">
      <c r="A6069" s="87">
        <v>89590</v>
      </c>
      <c r="B6069" s="78" t="s">
        <v>6390</v>
      </c>
      <c r="C6069" s="87" t="s">
        <v>119</v>
      </c>
      <c r="D6069" s="88">
        <v>126.7</v>
      </c>
      <c r="E6069" s="126">
        <v>0</v>
      </c>
    </row>
    <row r="6070" spans="1:5">
      <c r="A6070" s="87">
        <v>104167</v>
      </c>
      <c r="B6070" s="78" t="s">
        <v>6391</v>
      </c>
      <c r="C6070" s="87" t="s">
        <v>119</v>
      </c>
      <c r="D6070" s="88">
        <v>116.29</v>
      </c>
      <c r="E6070" s="126">
        <v>0</v>
      </c>
    </row>
    <row r="6071" spans="1:5">
      <c r="A6071" s="87">
        <v>89514</v>
      </c>
      <c r="B6071" s="78" t="s">
        <v>6392</v>
      </c>
      <c r="C6071" s="87" t="s">
        <v>119</v>
      </c>
      <c r="D6071" s="88">
        <v>7.42</v>
      </c>
      <c r="E6071" s="126">
        <v>0</v>
      </c>
    </row>
    <row r="6072" spans="1:5">
      <c r="A6072" s="87">
        <v>89518</v>
      </c>
      <c r="B6072" s="78" t="s">
        <v>6393</v>
      </c>
      <c r="C6072" s="87" t="s">
        <v>119</v>
      </c>
      <c r="D6072" s="88">
        <v>15.63</v>
      </c>
      <c r="E6072" s="126">
        <v>0</v>
      </c>
    </row>
    <row r="6073" spans="1:5">
      <c r="A6073" s="87">
        <v>89581</v>
      </c>
      <c r="B6073" s="78" t="s">
        <v>6394</v>
      </c>
      <c r="C6073" s="87" t="s">
        <v>119</v>
      </c>
      <c r="D6073" s="88">
        <v>32.270000000000003</v>
      </c>
      <c r="E6073" s="126">
        <v>0</v>
      </c>
    </row>
    <row r="6074" spans="1:5">
      <c r="A6074" s="87">
        <v>89522</v>
      </c>
      <c r="B6074" s="78" t="s">
        <v>6395</v>
      </c>
      <c r="C6074" s="87" t="s">
        <v>119</v>
      </c>
      <c r="D6074" s="88">
        <v>28.35</v>
      </c>
      <c r="E6074" s="126">
        <v>0</v>
      </c>
    </row>
    <row r="6075" spans="1:5">
      <c r="A6075" s="87">
        <v>89574</v>
      </c>
      <c r="B6075" s="78" t="s">
        <v>6396</v>
      </c>
      <c r="C6075" s="87" t="s">
        <v>119</v>
      </c>
      <c r="D6075" s="88">
        <v>136.59</v>
      </c>
      <c r="E6075" s="126">
        <v>0</v>
      </c>
    </row>
    <row r="6076" spans="1:5">
      <c r="A6076" s="87">
        <v>89690</v>
      </c>
      <c r="B6076" s="78" t="s">
        <v>6397</v>
      </c>
      <c r="C6076" s="87" t="s">
        <v>119</v>
      </c>
      <c r="D6076" s="88">
        <v>82.72</v>
      </c>
      <c r="E6076" s="126">
        <v>0</v>
      </c>
    </row>
    <row r="6077" spans="1:5">
      <c r="A6077" s="87">
        <v>89567</v>
      </c>
      <c r="B6077" s="78" t="s">
        <v>6398</v>
      </c>
      <c r="C6077" s="87" t="s">
        <v>119</v>
      </c>
      <c r="D6077" s="88">
        <v>73.25</v>
      </c>
      <c r="E6077" s="126">
        <v>0</v>
      </c>
    </row>
    <row r="6078" spans="1:5">
      <c r="A6078" s="87">
        <v>89692</v>
      </c>
      <c r="B6078" s="78" t="s">
        <v>6399</v>
      </c>
      <c r="C6078" s="87" t="s">
        <v>119</v>
      </c>
      <c r="D6078" s="88">
        <v>91.45</v>
      </c>
      <c r="E6078" s="126">
        <v>0</v>
      </c>
    </row>
    <row r="6079" spans="1:5">
      <c r="A6079" s="87">
        <v>89569</v>
      </c>
      <c r="B6079" s="78" t="s">
        <v>6400</v>
      </c>
      <c r="C6079" s="87" t="s">
        <v>119</v>
      </c>
      <c r="D6079" s="88">
        <v>83.4</v>
      </c>
      <c r="E6079" s="126">
        <v>0</v>
      </c>
    </row>
    <row r="6080" spans="1:5">
      <c r="A6080" s="87">
        <v>89699</v>
      </c>
      <c r="B6080" s="78" t="s">
        <v>6401</v>
      </c>
      <c r="C6080" s="87" t="s">
        <v>119</v>
      </c>
      <c r="D6080" s="88">
        <v>183.83</v>
      </c>
      <c r="E6080" s="126">
        <v>0</v>
      </c>
    </row>
    <row r="6081" spans="1:5">
      <c r="A6081" s="87">
        <v>104174</v>
      </c>
      <c r="B6081" s="78" t="s">
        <v>6402</v>
      </c>
      <c r="C6081" s="87" t="s">
        <v>119</v>
      </c>
      <c r="D6081" s="88">
        <v>172.88</v>
      </c>
      <c r="E6081" s="126">
        <v>0</v>
      </c>
    </row>
    <row r="6082" spans="1:5">
      <c r="A6082" s="87">
        <v>89698</v>
      </c>
      <c r="B6082" s="78" t="s">
        <v>6403</v>
      </c>
      <c r="C6082" s="87" t="s">
        <v>119</v>
      </c>
      <c r="D6082" s="88">
        <v>242.14</v>
      </c>
      <c r="E6082" s="126">
        <v>0</v>
      </c>
    </row>
    <row r="6083" spans="1:5">
      <c r="A6083" s="87">
        <v>104176</v>
      </c>
      <c r="B6083" s="78" t="s">
        <v>6404</v>
      </c>
      <c r="C6083" s="87" t="s">
        <v>119</v>
      </c>
      <c r="D6083" s="88">
        <v>228.27</v>
      </c>
      <c r="E6083" s="126">
        <v>0</v>
      </c>
    </row>
    <row r="6084" spans="1:5">
      <c r="A6084" s="87">
        <v>89561</v>
      </c>
      <c r="B6084" s="78" t="s">
        <v>6405</v>
      </c>
      <c r="C6084" s="87" t="s">
        <v>119</v>
      </c>
      <c r="D6084" s="88">
        <v>12.96</v>
      </c>
      <c r="E6084" s="126">
        <v>0</v>
      </c>
    </row>
    <row r="6085" spans="1:5">
      <c r="A6085" s="87">
        <v>89563</v>
      </c>
      <c r="B6085" s="78" t="s">
        <v>6406</v>
      </c>
      <c r="C6085" s="87" t="s">
        <v>119</v>
      </c>
      <c r="D6085" s="88">
        <v>32.96</v>
      </c>
      <c r="E6085" s="126">
        <v>0</v>
      </c>
    </row>
    <row r="6086" spans="1:5">
      <c r="A6086" s="87">
        <v>89685</v>
      </c>
      <c r="B6086" s="78" t="s">
        <v>6407</v>
      </c>
      <c r="C6086" s="87" t="s">
        <v>119</v>
      </c>
      <c r="D6086" s="88">
        <v>56.72</v>
      </c>
      <c r="E6086" s="126">
        <v>0</v>
      </c>
    </row>
    <row r="6087" spans="1:5">
      <c r="A6087" s="87">
        <v>89565</v>
      </c>
      <c r="B6087" s="78" t="s">
        <v>6408</v>
      </c>
      <c r="C6087" s="87" t="s">
        <v>119</v>
      </c>
      <c r="D6087" s="88">
        <v>51.49</v>
      </c>
      <c r="E6087" s="126">
        <v>0</v>
      </c>
    </row>
    <row r="6088" spans="1:5">
      <c r="A6088" s="87">
        <v>89671</v>
      </c>
      <c r="B6088" s="78" t="s">
        <v>6409</v>
      </c>
      <c r="C6088" s="87" t="s">
        <v>119</v>
      </c>
      <c r="D6088" s="88">
        <v>42.47</v>
      </c>
      <c r="E6088" s="126">
        <v>0</v>
      </c>
    </row>
    <row r="6089" spans="1:5">
      <c r="A6089" s="87">
        <v>89556</v>
      </c>
      <c r="B6089" s="78" t="s">
        <v>6410</v>
      </c>
      <c r="C6089" s="87" t="s">
        <v>119</v>
      </c>
      <c r="D6089" s="88">
        <v>37.74</v>
      </c>
      <c r="E6089" s="126">
        <v>0</v>
      </c>
    </row>
    <row r="6090" spans="1:5">
      <c r="A6090" s="87">
        <v>89679</v>
      </c>
      <c r="B6090" s="78" t="s">
        <v>6411</v>
      </c>
      <c r="C6090" s="87" t="s">
        <v>119</v>
      </c>
      <c r="D6090" s="88">
        <v>117.1</v>
      </c>
      <c r="E6090" s="126">
        <v>0</v>
      </c>
    </row>
    <row r="6091" spans="1:5">
      <c r="A6091" s="87">
        <v>104171</v>
      </c>
      <c r="B6091" s="78" t="s">
        <v>6412</v>
      </c>
      <c r="C6091" s="87" t="s">
        <v>119</v>
      </c>
      <c r="D6091" s="88">
        <v>84.01</v>
      </c>
      <c r="E6091" s="126">
        <v>0</v>
      </c>
    </row>
    <row r="6092" spans="1:5">
      <c r="A6092" s="87">
        <v>89600</v>
      </c>
      <c r="B6092" s="78" t="s">
        <v>6413</v>
      </c>
      <c r="C6092" s="87" t="s">
        <v>119</v>
      </c>
      <c r="D6092" s="88">
        <v>25.2</v>
      </c>
      <c r="E6092" s="126">
        <v>0</v>
      </c>
    </row>
    <row r="6093" spans="1:5">
      <c r="A6093" s="87">
        <v>89548</v>
      </c>
      <c r="B6093" s="78" t="s">
        <v>6414</v>
      </c>
      <c r="C6093" s="87" t="s">
        <v>119</v>
      </c>
      <c r="D6093" s="88">
        <v>22.58</v>
      </c>
      <c r="E6093" s="126">
        <v>0</v>
      </c>
    </row>
    <row r="6094" spans="1:5">
      <c r="A6094" s="87">
        <v>89669</v>
      </c>
      <c r="B6094" s="78" t="s">
        <v>6415</v>
      </c>
      <c r="C6094" s="87" t="s">
        <v>119</v>
      </c>
      <c r="D6094" s="88">
        <v>31.5</v>
      </c>
      <c r="E6094" s="126">
        <v>0</v>
      </c>
    </row>
    <row r="6095" spans="1:5">
      <c r="A6095" s="87">
        <v>89554</v>
      </c>
      <c r="B6095" s="78" t="s">
        <v>6416</v>
      </c>
      <c r="C6095" s="87" t="s">
        <v>119</v>
      </c>
      <c r="D6095" s="88">
        <v>26.74</v>
      </c>
      <c r="E6095" s="126">
        <v>0</v>
      </c>
    </row>
    <row r="6096" spans="1:5">
      <c r="A6096" s="87">
        <v>89677</v>
      </c>
      <c r="B6096" s="78" t="s">
        <v>6417</v>
      </c>
      <c r="C6096" s="87" t="s">
        <v>119</v>
      </c>
      <c r="D6096" s="88">
        <v>73.62</v>
      </c>
      <c r="E6096" s="126">
        <v>0</v>
      </c>
    </row>
    <row r="6097" spans="1:5">
      <c r="A6097" s="87">
        <v>104170</v>
      </c>
      <c r="B6097" s="78" t="s">
        <v>6418</v>
      </c>
      <c r="C6097" s="87" t="s">
        <v>119</v>
      </c>
      <c r="D6097" s="88">
        <v>66.510000000000005</v>
      </c>
      <c r="E6097" s="126">
        <v>0</v>
      </c>
    </row>
    <row r="6098" spans="1:5">
      <c r="A6098" s="87">
        <v>89544</v>
      </c>
      <c r="B6098" s="78" t="s">
        <v>6419</v>
      </c>
      <c r="C6098" s="87" t="s">
        <v>119</v>
      </c>
      <c r="D6098" s="88">
        <v>7.46</v>
      </c>
      <c r="E6098" s="126">
        <v>0</v>
      </c>
    </row>
    <row r="6099" spans="1:5">
      <c r="A6099" s="87">
        <v>89545</v>
      </c>
      <c r="B6099" s="78" t="s">
        <v>6420</v>
      </c>
      <c r="C6099" s="87" t="s">
        <v>119</v>
      </c>
      <c r="D6099" s="88">
        <v>15.57</v>
      </c>
      <c r="E6099" s="126">
        <v>0</v>
      </c>
    </row>
    <row r="6100" spans="1:5">
      <c r="A6100" s="87">
        <v>89599</v>
      </c>
      <c r="B6100" s="78" t="s">
        <v>6421</v>
      </c>
      <c r="C6100" s="87" t="s">
        <v>119</v>
      </c>
      <c r="D6100" s="88">
        <v>23.47</v>
      </c>
      <c r="E6100" s="126">
        <v>0</v>
      </c>
    </row>
    <row r="6101" spans="1:5">
      <c r="A6101" s="87">
        <v>89547</v>
      </c>
      <c r="B6101" s="78" t="s">
        <v>6422</v>
      </c>
      <c r="C6101" s="87" t="s">
        <v>119</v>
      </c>
      <c r="D6101" s="88">
        <v>20.84</v>
      </c>
      <c r="E6101" s="126">
        <v>0</v>
      </c>
    </row>
    <row r="6102" spans="1:5">
      <c r="A6102" s="87">
        <v>89495</v>
      </c>
      <c r="B6102" s="78" t="s">
        <v>6423</v>
      </c>
      <c r="C6102" s="87" t="s">
        <v>119</v>
      </c>
      <c r="D6102" s="88">
        <v>19.38</v>
      </c>
      <c r="E6102" s="126">
        <v>0</v>
      </c>
    </row>
    <row r="6103" spans="1:5">
      <c r="A6103" s="87">
        <v>89673</v>
      </c>
      <c r="B6103" s="78" t="s">
        <v>6424</v>
      </c>
      <c r="C6103" s="87" t="s">
        <v>119</v>
      </c>
      <c r="D6103" s="88">
        <v>34.07</v>
      </c>
      <c r="E6103" s="126">
        <v>0</v>
      </c>
    </row>
    <row r="6104" spans="1:5">
      <c r="A6104" s="87">
        <v>89557</v>
      </c>
      <c r="B6104" s="78" t="s">
        <v>6425</v>
      </c>
      <c r="C6104" s="87" t="s">
        <v>119</v>
      </c>
      <c r="D6104" s="88">
        <v>30.39</v>
      </c>
      <c r="E6104" s="126">
        <v>0</v>
      </c>
    </row>
    <row r="6105" spans="1:5">
      <c r="A6105" s="87">
        <v>89681</v>
      </c>
      <c r="B6105" s="78" t="s">
        <v>6426</v>
      </c>
      <c r="C6105" s="87" t="s">
        <v>119</v>
      </c>
      <c r="D6105" s="88">
        <v>84.43</v>
      </c>
      <c r="E6105" s="126">
        <v>0</v>
      </c>
    </row>
    <row r="6106" spans="1:5">
      <c r="A6106" s="87">
        <v>104173</v>
      </c>
      <c r="B6106" s="78" t="s">
        <v>6427</v>
      </c>
      <c r="C6106" s="87" t="s">
        <v>119</v>
      </c>
      <c r="D6106" s="88">
        <v>79.680000000000007</v>
      </c>
      <c r="E6106" s="126">
        <v>0</v>
      </c>
    </row>
    <row r="6107" spans="1:5">
      <c r="A6107" s="87">
        <v>89549</v>
      </c>
      <c r="B6107" s="78" t="s">
        <v>6428</v>
      </c>
      <c r="C6107" s="87" t="s">
        <v>119</v>
      </c>
      <c r="D6107" s="88">
        <v>18.97</v>
      </c>
      <c r="E6107" s="126">
        <v>0</v>
      </c>
    </row>
    <row r="6108" spans="1:5">
      <c r="A6108" s="87">
        <v>89578</v>
      </c>
      <c r="B6108" s="78" t="s">
        <v>6429</v>
      </c>
      <c r="C6108" s="87" t="s">
        <v>97</v>
      </c>
      <c r="D6108" s="88">
        <v>28.02</v>
      </c>
      <c r="E6108" s="126">
        <v>0</v>
      </c>
    </row>
    <row r="6109" spans="1:5">
      <c r="A6109" s="87">
        <v>89512</v>
      </c>
      <c r="B6109" s="78" t="s">
        <v>6430</v>
      </c>
      <c r="C6109" s="87" t="s">
        <v>97</v>
      </c>
      <c r="D6109" s="88">
        <v>44.07</v>
      </c>
      <c r="E6109" s="126">
        <v>0</v>
      </c>
    </row>
    <row r="6110" spans="1:5">
      <c r="A6110" s="87">
        <v>89580</v>
      </c>
      <c r="B6110" s="78" t="s">
        <v>6431</v>
      </c>
      <c r="C6110" s="87" t="s">
        <v>97</v>
      </c>
      <c r="D6110" s="88">
        <v>57.72</v>
      </c>
      <c r="E6110" s="126">
        <v>0</v>
      </c>
    </row>
    <row r="6111" spans="1:5">
      <c r="A6111" s="87">
        <v>104166</v>
      </c>
      <c r="B6111" s="78" t="s">
        <v>6432</v>
      </c>
      <c r="C6111" s="87" t="s">
        <v>97</v>
      </c>
      <c r="D6111" s="88">
        <v>63.63</v>
      </c>
      <c r="E6111" s="126">
        <v>0</v>
      </c>
    </row>
    <row r="6112" spans="1:5">
      <c r="A6112" s="87">
        <v>89508</v>
      </c>
      <c r="B6112" s="78" t="s">
        <v>6433</v>
      </c>
      <c r="C6112" s="87" t="s">
        <v>97</v>
      </c>
      <c r="D6112" s="88">
        <v>15.15</v>
      </c>
      <c r="E6112" s="126">
        <v>0</v>
      </c>
    </row>
    <row r="6113" spans="1:5">
      <c r="A6113" s="87">
        <v>89509</v>
      </c>
      <c r="B6113" s="78" t="s">
        <v>6434</v>
      </c>
      <c r="C6113" s="87" t="s">
        <v>97</v>
      </c>
      <c r="D6113" s="88">
        <v>20.41</v>
      </c>
      <c r="E6113" s="126">
        <v>0</v>
      </c>
    </row>
    <row r="6114" spans="1:5">
      <c r="A6114" s="87">
        <v>89576</v>
      </c>
      <c r="B6114" s="78" t="s">
        <v>6435</v>
      </c>
      <c r="C6114" s="87" t="s">
        <v>97</v>
      </c>
      <c r="D6114" s="88">
        <v>22.46</v>
      </c>
      <c r="E6114" s="126">
        <v>0</v>
      </c>
    </row>
    <row r="6115" spans="1:5">
      <c r="A6115" s="87">
        <v>89511</v>
      </c>
      <c r="B6115" s="78" t="s">
        <v>6436</v>
      </c>
      <c r="C6115" s="87" t="s">
        <v>97</v>
      </c>
      <c r="D6115" s="88">
        <v>34.56</v>
      </c>
      <c r="E6115" s="126">
        <v>0</v>
      </c>
    </row>
    <row r="6116" spans="1:5">
      <c r="A6116" s="87">
        <v>89675</v>
      </c>
      <c r="B6116" s="78" t="s">
        <v>6437</v>
      </c>
      <c r="C6116" s="87" t="s">
        <v>119</v>
      </c>
      <c r="D6116" s="88">
        <v>64.180000000000007</v>
      </c>
      <c r="E6116" s="126">
        <v>0</v>
      </c>
    </row>
    <row r="6117" spans="1:5">
      <c r="A6117" s="87">
        <v>89559</v>
      </c>
      <c r="B6117" s="78" t="s">
        <v>6438</v>
      </c>
      <c r="C6117" s="87" t="s">
        <v>119</v>
      </c>
      <c r="D6117" s="88">
        <v>59.45</v>
      </c>
      <c r="E6117" s="126">
        <v>0</v>
      </c>
    </row>
    <row r="6118" spans="1:5">
      <c r="A6118" s="87">
        <v>104172</v>
      </c>
      <c r="B6118" s="78" t="s">
        <v>6439</v>
      </c>
      <c r="C6118" s="87" t="s">
        <v>119</v>
      </c>
      <c r="D6118" s="88">
        <v>238.99</v>
      </c>
      <c r="E6118" s="126">
        <v>0</v>
      </c>
    </row>
    <row r="6119" spans="1:5">
      <c r="A6119" s="87">
        <v>89683</v>
      </c>
      <c r="B6119" s="78" t="s">
        <v>6440</v>
      </c>
      <c r="C6119" s="87" t="s">
        <v>119</v>
      </c>
      <c r="D6119" s="88">
        <v>245.93</v>
      </c>
      <c r="E6119" s="126">
        <v>0</v>
      </c>
    </row>
    <row r="6120" spans="1:5">
      <c r="A6120" s="87">
        <v>89667</v>
      </c>
      <c r="B6120" s="78" t="s">
        <v>6441</v>
      </c>
      <c r="C6120" s="87" t="s">
        <v>119</v>
      </c>
      <c r="D6120" s="88">
        <v>39.89</v>
      </c>
      <c r="E6120" s="126">
        <v>0</v>
      </c>
    </row>
    <row r="6121" spans="1:5">
      <c r="A6121" s="87">
        <v>89550</v>
      </c>
      <c r="B6121" s="78" t="s">
        <v>6442</v>
      </c>
      <c r="C6121" s="87" t="s">
        <v>119</v>
      </c>
      <c r="D6121" s="88">
        <v>37.270000000000003</v>
      </c>
      <c r="E6121" s="126">
        <v>0</v>
      </c>
    </row>
    <row r="6122" spans="1:5">
      <c r="A6122" s="87">
        <v>89693</v>
      </c>
      <c r="B6122" s="78" t="s">
        <v>6443</v>
      </c>
      <c r="C6122" s="87" t="s">
        <v>119</v>
      </c>
      <c r="D6122" s="88">
        <v>74.05</v>
      </c>
      <c r="E6122" s="126">
        <v>0</v>
      </c>
    </row>
    <row r="6123" spans="1:5">
      <c r="A6123" s="87">
        <v>89571</v>
      </c>
      <c r="B6123" s="78" t="s">
        <v>6444</v>
      </c>
      <c r="C6123" s="87" t="s">
        <v>119</v>
      </c>
      <c r="D6123" s="88">
        <v>64.58</v>
      </c>
      <c r="E6123" s="126">
        <v>0</v>
      </c>
    </row>
    <row r="6124" spans="1:5">
      <c r="A6124" s="87">
        <v>89696</v>
      </c>
      <c r="B6124" s="78" t="s">
        <v>6445</v>
      </c>
      <c r="C6124" s="87" t="s">
        <v>119</v>
      </c>
      <c r="D6124" s="88">
        <v>77.41</v>
      </c>
      <c r="E6124" s="126">
        <v>0</v>
      </c>
    </row>
    <row r="6125" spans="1:5">
      <c r="A6125" s="87">
        <v>89573</v>
      </c>
      <c r="B6125" s="78" t="s">
        <v>6446</v>
      </c>
      <c r="C6125" s="87" t="s">
        <v>119</v>
      </c>
      <c r="D6125" s="88">
        <v>69.36</v>
      </c>
      <c r="E6125" s="126">
        <v>0</v>
      </c>
    </row>
    <row r="6126" spans="1:5">
      <c r="A6126" s="87">
        <v>89704</v>
      </c>
      <c r="B6126" s="78" t="s">
        <v>6447</v>
      </c>
      <c r="C6126" s="87" t="s">
        <v>119</v>
      </c>
      <c r="D6126" s="88">
        <v>144.57</v>
      </c>
      <c r="E6126" s="126">
        <v>0</v>
      </c>
    </row>
    <row r="6127" spans="1:5">
      <c r="A6127" s="87">
        <v>104175</v>
      </c>
      <c r="B6127" s="78" t="s">
        <v>6448</v>
      </c>
      <c r="C6127" s="87" t="s">
        <v>119</v>
      </c>
      <c r="D6127" s="88">
        <v>133.62</v>
      </c>
      <c r="E6127" s="126">
        <v>0</v>
      </c>
    </row>
    <row r="6128" spans="1:5">
      <c r="A6128" s="87">
        <v>89701</v>
      </c>
      <c r="B6128" s="78" t="s">
        <v>6449</v>
      </c>
      <c r="C6128" s="87" t="s">
        <v>119</v>
      </c>
      <c r="D6128" s="88">
        <v>186.45</v>
      </c>
      <c r="E6128" s="126">
        <v>0</v>
      </c>
    </row>
    <row r="6129" spans="1:5">
      <c r="A6129" s="87">
        <v>104177</v>
      </c>
      <c r="B6129" s="78" t="s">
        <v>6450</v>
      </c>
      <c r="C6129" s="87" t="s">
        <v>119</v>
      </c>
      <c r="D6129" s="88">
        <v>172.58</v>
      </c>
      <c r="E6129" s="126">
        <v>0</v>
      </c>
    </row>
    <row r="6130" spans="1:5">
      <c r="A6130" s="87">
        <v>89566</v>
      </c>
      <c r="B6130" s="78" t="s">
        <v>6451</v>
      </c>
      <c r="C6130" s="87" t="s">
        <v>119</v>
      </c>
      <c r="D6130" s="88">
        <v>44.61</v>
      </c>
      <c r="E6130" s="126">
        <v>0</v>
      </c>
    </row>
    <row r="6131" spans="1:5">
      <c r="A6131" s="87">
        <v>89687</v>
      </c>
      <c r="B6131" s="78" t="s">
        <v>6452</v>
      </c>
      <c r="C6131" s="87" t="s">
        <v>119</v>
      </c>
      <c r="D6131" s="88">
        <v>49.84</v>
      </c>
      <c r="E6131" s="126">
        <v>0</v>
      </c>
    </row>
    <row r="6132" spans="1:5">
      <c r="A6132" s="87">
        <v>102450</v>
      </c>
      <c r="B6132" s="78" t="s">
        <v>6453</v>
      </c>
      <c r="C6132" s="87" t="s">
        <v>359</v>
      </c>
      <c r="D6132" s="88">
        <v>0</v>
      </c>
      <c r="E6132" s="126"/>
    </row>
    <row r="6133" spans="1:5">
      <c r="A6133" s="87">
        <v>102250</v>
      </c>
      <c r="B6133" s="78" t="s">
        <v>6454</v>
      </c>
      <c r="C6133" s="87" t="s">
        <v>359</v>
      </c>
      <c r="D6133" s="88">
        <v>0</v>
      </c>
      <c r="E6133" s="126"/>
    </row>
    <row r="6134" spans="1:5">
      <c r="A6134" s="87">
        <v>102240</v>
      </c>
      <c r="B6134" s="78" t="s">
        <v>6455</v>
      </c>
      <c r="C6134" s="87" t="s">
        <v>359</v>
      </c>
      <c r="D6134" s="88">
        <v>0</v>
      </c>
      <c r="E6134" s="126"/>
    </row>
    <row r="6135" spans="1:5">
      <c r="A6135" s="87">
        <v>102449</v>
      </c>
      <c r="B6135" s="78" t="s">
        <v>6456</v>
      </c>
      <c r="C6135" s="87" t="s">
        <v>359</v>
      </c>
      <c r="D6135" s="88">
        <v>0</v>
      </c>
      <c r="E6135" s="126"/>
    </row>
    <row r="6136" spans="1:5">
      <c r="A6136" s="87">
        <v>102249</v>
      </c>
      <c r="B6136" s="78" t="s">
        <v>6457</v>
      </c>
      <c r="C6136" s="87" t="s">
        <v>359</v>
      </c>
      <c r="D6136" s="88">
        <v>0</v>
      </c>
      <c r="E6136" s="126"/>
    </row>
    <row r="6137" spans="1:5">
      <c r="A6137" s="87">
        <v>102238</v>
      </c>
      <c r="B6137" s="78" t="s">
        <v>6458</v>
      </c>
      <c r="C6137" s="87" t="s">
        <v>359</v>
      </c>
      <c r="D6137" s="88">
        <v>0</v>
      </c>
      <c r="E6137" s="126"/>
    </row>
    <row r="6138" spans="1:5">
      <c r="A6138" s="87">
        <v>102448</v>
      </c>
      <c r="B6138" s="78" t="s">
        <v>6459</v>
      </c>
      <c r="C6138" s="87" t="s">
        <v>359</v>
      </c>
      <c r="D6138" s="88">
        <v>0</v>
      </c>
      <c r="E6138" s="126"/>
    </row>
    <row r="6139" spans="1:5">
      <c r="A6139" s="87">
        <v>102248</v>
      </c>
      <c r="B6139" s="78" t="s">
        <v>6460</v>
      </c>
      <c r="C6139" s="87" t="s">
        <v>359</v>
      </c>
      <c r="D6139" s="88">
        <v>0</v>
      </c>
      <c r="E6139" s="126"/>
    </row>
    <row r="6140" spans="1:5">
      <c r="A6140" s="87">
        <v>102253</v>
      </c>
      <c r="B6140" s="78" t="s">
        <v>6461</v>
      </c>
      <c r="C6140" s="87" t="s">
        <v>359</v>
      </c>
      <c r="D6140" s="88">
        <v>1066.02</v>
      </c>
      <c r="E6140" s="126">
        <v>2.0000000000000001E-4</v>
      </c>
    </row>
    <row r="6141" spans="1:5">
      <c r="A6141" s="87">
        <v>102254</v>
      </c>
      <c r="B6141" s="78" t="s">
        <v>6462</v>
      </c>
      <c r="C6141" s="87" t="s">
        <v>359</v>
      </c>
      <c r="D6141" s="88">
        <v>1040.0899999999999</v>
      </c>
      <c r="E6141" s="126">
        <v>2.0000000000000001E-4</v>
      </c>
    </row>
    <row r="6142" spans="1:5">
      <c r="A6142" s="87">
        <v>102257</v>
      </c>
      <c r="B6142" s="78" t="s">
        <v>6463</v>
      </c>
      <c r="C6142" s="87" t="s">
        <v>359</v>
      </c>
      <c r="D6142" s="88">
        <v>381.24</v>
      </c>
      <c r="E6142" s="126">
        <v>0.65110000000000001</v>
      </c>
    </row>
    <row r="6143" spans="1:5">
      <c r="A6143" s="87">
        <v>102239</v>
      </c>
      <c r="B6143" s="78" t="s">
        <v>6464</v>
      </c>
      <c r="C6143" s="87" t="s">
        <v>359</v>
      </c>
      <c r="D6143" s="88">
        <v>0</v>
      </c>
      <c r="E6143" s="126"/>
    </row>
    <row r="6144" spans="1:5">
      <c r="A6144" s="87">
        <v>102236</v>
      </c>
      <c r="B6144" s="78" t="s">
        <v>6465</v>
      </c>
      <c r="C6144" s="87" t="s">
        <v>359</v>
      </c>
      <c r="D6144" s="88">
        <v>0</v>
      </c>
      <c r="E6144" s="126"/>
    </row>
    <row r="6145" spans="1:5">
      <c r="A6145" s="87">
        <v>102235</v>
      </c>
      <c r="B6145" s="78" t="s">
        <v>6466</v>
      </c>
      <c r="C6145" s="87" t="s">
        <v>359</v>
      </c>
      <c r="D6145" s="88">
        <v>450.21</v>
      </c>
      <c r="E6145" s="126">
        <v>2.7300000000000001E-2</v>
      </c>
    </row>
    <row r="6146" spans="1:5">
      <c r="A6146" s="87">
        <v>106164</v>
      </c>
      <c r="B6146" s="78" t="s">
        <v>6467</v>
      </c>
      <c r="C6146" s="87" t="s">
        <v>359</v>
      </c>
      <c r="D6146" s="88">
        <v>0</v>
      </c>
      <c r="E6146" s="126"/>
    </row>
    <row r="6147" spans="1:5">
      <c r="A6147" s="87">
        <v>102260</v>
      </c>
      <c r="B6147" s="78" t="s">
        <v>6468</v>
      </c>
      <c r="C6147" s="87" t="s">
        <v>359</v>
      </c>
      <c r="D6147" s="88">
        <v>0</v>
      </c>
      <c r="E6147" s="126"/>
    </row>
    <row r="6148" spans="1:5">
      <c r="A6148" s="87">
        <v>102259</v>
      </c>
      <c r="B6148" s="78" t="s">
        <v>6469</v>
      </c>
      <c r="C6148" s="87" t="s">
        <v>359</v>
      </c>
      <c r="D6148" s="88">
        <v>0</v>
      </c>
      <c r="E6148" s="126"/>
    </row>
    <row r="6149" spans="1:5">
      <c r="A6149" s="87">
        <v>102262</v>
      </c>
      <c r="B6149" s="78" t="s">
        <v>6470</v>
      </c>
      <c r="C6149" s="87" t="s">
        <v>119</v>
      </c>
      <c r="D6149" s="88">
        <v>0</v>
      </c>
      <c r="E6149" s="126"/>
    </row>
    <row r="6150" spans="1:5">
      <c r="A6150" s="87">
        <v>102242</v>
      </c>
      <c r="B6150" s="78" t="s">
        <v>6471</v>
      </c>
      <c r="C6150" s="87" t="s">
        <v>359</v>
      </c>
      <c r="D6150" s="88">
        <v>0</v>
      </c>
      <c r="E6150" s="126"/>
    </row>
    <row r="6151" spans="1:5">
      <c r="A6151" s="87">
        <v>106165</v>
      </c>
      <c r="B6151" s="78" t="s">
        <v>6472</v>
      </c>
      <c r="C6151" s="87" t="s">
        <v>119</v>
      </c>
      <c r="D6151" s="88">
        <v>0</v>
      </c>
      <c r="E6151" s="126"/>
    </row>
    <row r="6152" spans="1:5">
      <c r="A6152" s="87">
        <v>102246</v>
      </c>
      <c r="B6152" s="78" t="s">
        <v>6473</v>
      </c>
      <c r="C6152" s="87" t="s">
        <v>359</v>
      </c>
      <c r="D6152" s="88">
        <v>0</v>
      </c>
      <c r="E6152" s="126"/>
    </row>
    <row r="6153" spans="1:5">
      <c r="A6153" s="87">
        <v>102252</v>
      </c>
      <c r="B6153" s="78" t="s">
        <v>6474</v>
      </c>
      <c r="C6153" s="87" t="s">
        <v>359</v>
      </c>
      <c r="D6153" s="88">
        <v>0</v>
      </c>
      <c r="E6153" s="126"/>
    </row>
    <row r="6154" spans="1:5">
      <c r="A6154" s="87">
        <v>101912</v>
      </c>
      <c r="B6154" s="78" t="s">
        <v>6475</v>
      </c>
      <c r="C6154" s="87" t="s">
        <v>119</v>
      </c>
      <c r="D6154" s="88">
        <v>2405.0300000000002</v>
      </c>
      <c r="E6154" s="126">
        <v>0</v>
      </c>
    </row>
    <row r="6155" spans="1:5">
      <c r="A6155" s="87">
        <v>96765</v>
      </c>
      <c r="B6155" s="78" t="s">
        <v>6476</v>
      </c>
      <c r="C6155" s="87" t="s">
        <v>119</v>
      </c>
      <c r="D6155" s="88">
        <v>1895.87</v>
      </c>
      <c r="E6155" s="126">
        <v>0</v>
      </c>
    </row>
    <row r="6156" spans="1:5">
      <c r="A6156" s="87">
        <v>97430</v>
      </c>
      <c r="B6156" s="78" t="s">
        <v>6477</v>
      </c>
      <c r="C6156" s="87" t="s">
        <v>119</v>
      </c>
      <c r="D6156" s="88">
        <v>38.31</v>
      </c>
      <c r="E6156" s="126">
        <v>0.53480000000000005</v>
      </c>
    </row>
    <row r="6157" spans="1:5">
      <c r="A6157" s="87">
        <v>97431</v>
      </c>
      <c r="B6157" s="78" t="s">
        <v>6478</v>
      </c>
      <c r="C6157" s="87" t="s">
        <v>119</v>
      </c>
      <c r="D6157" s="88">
        <v>42.82</v>
      </c>
      <c r="E6157" s="126">
        <v>0.51910000000000001</v>
      </c>
    </row>
    <row r="6158" spans="1:5">
      <c r="A6158" s="87">
        <v>97432</v>
      </c>
      <c r="B6158" s="78" t="s">
        <v>6479</v>
      </c>
      <c r="C6158" s="87" t="s">
        <v>119</v>
      </c>
      <c r="D6158" s="88">
        <v>48.32</v>
      </c>
      <c r="E6158" s="126">
        <v>0.51629999999999998</v>
      </c>
    </row>
    <row r="6159" spans="1:5">
      <c r="A6159" s="87">
        <v>101913</v>
      </c>
      <c r="B6159" s="78" t="s">
        <v>6480</v>
      </c>
      <c r="C6159" s="87" t="s">
        <v>119</v>
      </c>
      <c r="D6159" s="88">
        <v>501.05</v>
      </c>
      <c r="E6159" s="126">
        <v>0</v>
      </c>
    </row>
    <row r="6160" spans="1:5">
      <c r="A6160" s="87">
        <v>101914</v>
      </c>
      <c r="B6160" s="78" t="s">
        <v>6481</v>
      </c>
      <c r="C6160" s="87" t="s">
        <v>119</v>
      </c>
      <c r="D6160" s="88">
        <v>637.77</v>
      </c>
      <c r="E6160" s="126">
        <v>0</v>
      </c>
    </row>
    <row r="6161" spans="1:5">
      <c r="A6161" s="87">
        <v>101915</v>
      </c>
      <c r="B6161" s="78" t="s">
        <v>6482</v>
      </c>
      <c r="C6161" s="87" t="s">
        <v>119</v>
      </c>
      <c r="D6161" s="88">
        <v>486.96</v>
      </c>
      <c r="E6161" s="126">
        <v>0</v>
      </c>
    </row>
    <row r="6162" spans="1:5">
      <c r="A6162" s="87">
        <v>97433</v>
      </c>
      <c r="B6162" s="78" t="s">
        <v>6483</v>
      </c>
      <c r="C6162" s="87" t="s">
        <v>119</v>
      </c>
      <c r="D6162" s="88">
        <v>85.74</v>
      </c>
      <c r="E6162" s="126">
        <v>0.68720000000000003</v>
      </c>
    </row>
    <row r="6163" spans="1:5">
      <c r="A6163" s="87">
        <v>97435</v>
      </c>
      <c r="B6163" s="78" t="s">
        <v>6484</v>
      </c>
      <c r="C6163" s="87" t="s">
        <v>119</v>
      </c>
      <c r="D6163" s="88">
        <v>100.23</v>
      </c>
      <c r="E6163" s="126">
        <v>0.69089999999999996</v>
      </c>
    </row>
    <row r="6164" spans="1:5">
      <c r="A6164" s="87">
        <v>97437</v>
      </c>
      <c r="B6164" s="78" t="s">
        <v>6485</v>
      </c>
      <c r="C6164" s="87" t="s">
        <v>119</v>
      </c>
      <c r="D6164" s="88">
        <v>114.68</v>
      </c>
      <c r="E6164" s="126">
        <v>0.69299999999999995</v>
      </c>
    </row>
    <row r="6165" spans="1:5">
      <c r="A6165" s="87">
        <v>97546</v>
      </c>
      <c r="B6165" s="78" t="s">
        <v>6486</v>
      </c>
      <c r="C6165" s="87" t="s">
        <v>119</v>
      </c>
      <c r="D6165" s="88">
        <v>34.799999999999997</v>
      </c>
      <c r="E6165" s="126">
        <v>0.61029999999999995</v>
      </c>
    </row>
    <row r="6166" spans="1:5">
      <c r="A6166" s="87">
        <v>97548</v>
      </c>
      <c r="B6166" s="78" t="s">
        <v>6487</v>
      </c>
      <c r="C6166" s="87" t="s">
        <v>119</v>
      </c>
      <c r="D6166" s="88">
        <v>51.42</v>
      </c>
      <c r="E6166" s="126">
        <v>0.55079999999999996</v>
      </c>
    </row>
    <row r="6167" spans="1:5">
      <c r="A6167" s="87">
        <v>97550</v>
      </c>
      <c r="B6167" s="78" t="s">
        <v>6488</v>
      </c>
      <c r="C6167" s="87" t="s">
        <v>119</v>
      </c>
      <c r="D6167" s="88">
        <v>84.99</v>
      </c>
      <c r="E6167" s="126">
        <v>0.47289999999999999</v>
      </c>
    </row>
    <row r="6168" spans="1:5">
      <c r="A6168" s="87">
        <v>97479</v>
      </c>
      <c r="B6168" s="78" t="s">
        <v>6489</v>
      </c>
      <c r="C6168" s="87" t="s">
        <v>119</v>
      </c>
      <c r="D6168" s="88">
        <v>58.11</v>
      </c>
      <c r="E6168" s="126">
        <v>0.69159999999999999</v>
      </c>
    </row>
    <row r="6169" spans="1:5">
      <c r="A6169" s="87">
        <v>97517</v>
      </c>
      <c r="B6169" s="78" t="s">
        <v>6490</v>
      </c>
      <c r="C6169" s="87" t="s">
        <v>119</v>
      </c>
      <c r="D6169" s="88">
        <v>54.16</v>
      </c>
      <c r="E6169" s="126">
        <v>0.74209999999999998</v>
      </c>
    </row>
    <row r="6170" spans="1:5">
      <c r="A6170" s="87">
        <v>97481</v>
      </c>
      <c r="B6170" s="78" t="s">
        <v>6491</v>
      </c>
      <c r="C6170" s="87" t="s">
        <v>119</v>
      </c>
      <c r="D6170" s="88">
        <v>84.42</v>
      </c>
      <c r="E6170" s="126">
        <v>0.72770000000000001</v>
      </c>
    </row>
    <row r="6171" spans="1:5">
      <c r="A6171" s="87">
        <v>97519</v>
      </c>
      <c r="B6171" s="78" t="s">
        <v>6492</v>
      </c>
      <c r="C6171" s="87" t="s">
        <v>119</v>
      </c>
      <c r="D6171" s="88">
        <v>77.44</v>
      </c>
      <c r="E6171" s="126">
        <v>0.79330000000000001</v>
      </c>
    </row>
    <row r="6172" spans="1:5">
      <c r="A6172" s="87">
        <v>97483</v>
      </c>
      <c r="B6172" s="78" t="s">
        <v>6493</v>
      </c>
      <c r="C6172" s="87" t="s">
        <v>119</v>
      </c>
      <c r="D6172" s="88">
        <v>118.43</v>
      </c>
      <c r="E6172" s="126">
        <v>0.75770000000000004</v>
      </c>
    </row>
    <row r="6173" spans="1:5">
      <c r="A6173" s="87">
        <v>97521</v>
      </c>
      <c r="B6173" s="78" t="s">
        <v>6494</v>
      </c>
      <c r="C6173" s="87" t="s">
        <v>119</v>
      </c>
      <c r="D6173" s="88">
        <v>108.05</v>
      </c>
      <c r="E6173" s="126">
        <v>0.83040000000000003</v>
      </c>
    </row>
    <row r="6174" spans="1:5">
      <c r="A6174" s="87">
        <v>97452</v>
      </c>
      <c r="B6174" s="78" t="s">
        <v>6495</v>
      </c>
      <c r="C6174" s="87" t="s">
        <v>119</v>
      </c>
      <c r="D6174" s="88">
        <v>188.01</v>
      </c>
      <c r="E6174" s="126">
        <v>0.67859999999999998</v>
      </c>
    </row>
    <row r="6175" spans="1:5">
      <c r="A6175" s="87">
        <v>97485</v>
      </c>
      <c r="B6175" s="78" t="s">
        <v>6496</v>
      </c>
      <c r="C6175" s="87" t="s">
        <v>119</v>
      </c>
      <c r="D6175" s="88">
        <v>163.54</v>
      </c>
      <c r="E6175" s="126">
        <v>0.78010000000000002</v>
      </c>
    </row>
    <row r="6176" spans="1:5">
      <c r="A6176" s="87">
        <v>97523</v>
      </c>
      <c r="B6176" s="78" t="s">
        <v>6497</v>
      </c>
      <c r="C6176" s="87" t="s">
        <v>119</v>
      </c>
      <c r="D6176" s="88">
        <v>148.91</v>
      </c>
      <c r="E6176" s="126">
        <v>0.85680000000000001</v>
      </c>
    </row>
    <row r="6177" spans="1:5">
      <c r="A6177" s="87">
        <v>97454</v>
      </c>
      <c r="B6177" s="78" t="s">
        <v>6498</v>
      </c>
      <c r="C6177" s="87" t="s">
        <v>119</v>
      </c>
      <c r="D6177" s="88">
        <v>322.48</v>
      </c>
      <c r="E6177" s="126">
        <v>0.79039999999999999</v>
      </c>
    </row>
    <row r="6178" spans="1:5">
      <c r="A6178" s="87">
        <v>97487</v>
      </c>
      <c r="B6178" s="78" t="s">
        <v>6499</v>
      </c>
      <c r="C6178" s="87" t="s">
        <v>119</v>
      </c>
      <c r="D6178" s="88">
        <v>302.19</v>
      </c>
      <c r="E6178" s="126">
        <v>0.84340000000000004</v>
      </c>
    </row>
    <row r="6179" spans="1:5">
      <c r="A6179" s="87">
        <v>97525</v>
      </c>
      <c r="B6179" s="78" t="s">
        <v>6500</v>
      </c>
      <c r="C6179" s="87" t="s">
        <v>119</v>
      </c>
      <c r="D6179" s="88">
        <v>281.04000000000002</v>
      </c>
      <c r="E6179" s="126">
        <v>0.90690000000000004</v>
      </c>
    </row>
    <row r="6180" spans="1:5">
      <c r="A6180" s="87">
        <v>97456</v>
      </c>
      <c r="B6180" s="78" t="s">
        <v>6501</v>
      </c>
      <c r="C6180" s="87" t="s">
        <v>119</v>
      </c>
      <c r="D6180" s="88">
        <v>736.12</v>
      </c>
      <c r="E6180" s="126">
        <v>0.89870000000000005</v>
      </c>
    </row>
    <row r="6181" spans="1:5">
      <c r="A6181" s="87">
        <v>97489</v>
      </c>
      <c r="B6181" s="78" t="s">
        <v>6502</v>
      </c>
      <c r="C6181" s="87" t="s">
        <v>119</v>
      </c>
      <c r="D6181" s="88">
        <v>719.94</v>
      </c>
      <c r="E6181" s="126">
        <v>0.91890000000000005</v>
      </c>
    </row>
    <row r="6182" spans="1:5">
      <c r="A6182" s="87">
        <v>97527</v>
      </c>
      <c r="B6182" s="78" t="s">
        <v>6503</v>
      </c>
      <c r="C6182" s="87" t="s">
        <v>119</v>
      </c>
      <c r="D6182" s="88">
        <v>692.36</v>
      </c>
      <c r="E6182" s="126">
        <v>0.95550000000000002</v>
      </c>
    </row>
    <row r="6183" spans="1:5">
      <c r="A6183" s="87">
        <v>97434</v>
      </c>
      <c r="B6183" s="78" t="s">
        <v>6504</v>
      </c>
      <c r="C6183" s="87" t="s">
        <v>119</v>
      </c>
      <c r="D6183" s="88">
        <v>87.28</v>
      </c>
      <c r="E6183" s="126">
        <v>0.69269999999999998</v>
      </c>
    </row>
    <row r="6184" spans="1:5">
      <c r="A6184" s="87">
        <v>97436</v>
      </c>
      <c r="B6184" s="78" t="s">
        <v>6505</v>
      </c>
      <c r="C6184" s="87" t="s">
        <v>119</v>
      </c>
      <c r="D6184" s="88">
        <v>103.21</v>
      </c>
      <c r="E6184" s="126">
        <v>0.69979999999999998</v>
      </c>
    </row>
    <row r="6185" spans="1:5">
      <c r="A6185" s="87">
        <v>97438</v>
      </c>
      <c r="B6185" s="78" t="s">
        <v>6506</v>
      </c>
      <c r="C6185" s="87" t="s">
        <v>119</v>
      </c>
      <c r="D6185" s="88">
        <v>117.87</v>
      </c>
      <c r="E6185" s="126">
        <v>0.70130000000000003</v>
      </c>
    </row>
    <row r="6186" spans="1:5">
      <c r="A6186" s="87">
        <v>97547</v>
      </c>
      <c r="B6186" s="78" t="s">
        <v>6507</v>
      </c>
      <c r="C6186" s="87" t="s">
        <v>119</v>
      </c>
      <c r="D6186" s="88">
        <v>34.799999999999997</v>
      </c>
      <c r="E6186" s="126">
        <v>0.61029999999999995</v>
      </c>
    </row>
    <row r="6187" spans="1:5">
      <c r="A6187" s="87">
        <v>97549</v>
      </c>
      <c r="B6187" s="78" t="s">
        <v>6508</v>
      </c>
      <c r="C6187" s="87" t="s">
        <v>119</v>
      </c>
      <c r="D6187" s="88">
        <v>51.42</v>
      </c>
      <c r="E6187" s="126">
        <v>0.55079999999999996</v>
      </c>
    </row>
    <row r="6188" spans="1:5">
      <c r="A6188" s="87">
        <v>97551</v>
      </c>
      <c r="B6188" s="78" t="s">
        <v>6509</v>
      </c>
      <c r="C6188" s="87" t="s">
        <v>119</v>
      </c>
      <c r="D6188" s="88">
        <v>84.99</v>
      </c>
      <c r="E6188" s="126">
        <v>0.47289999999999999</v>
      </c>
    </row>
    <row r="6189" spans="1:5">
      <c r="A6189" s="87">
        <v>97480</v>
      </c>
      <c r="B6189" s="78" t="s">
        <v>6510</v>
      </c>
      <c r="C6189" s="87" t="s">
        <v>119</v>
      </c>
      <c r="D6189" s="88">
        <v>58.11</v>
      </c>
      <c r="E6189" s="126">
        <v>0.69159999999999999</v>
      </c>
    </row>
    <row r="6190" spans="1:5">
      <c r="A6190" s="87">
        <v>97518</v>
      </c>
      <c r="B6190" s="78" t="s">
        <v>6511</v>
      </c>
      <c r="C6190" s="87" t="s">
        <v>119</v>
      </c>
      <c r="D6190" s="88">
        <v>54.16</v>
      </c>
      <c r="E6190" s="126">
        <v>0.74209999999999998</v>
      </c>
    </row>
    <row r="6191" spans="1:5">
      <c r="A6191" s="87">
        <v>97482</v>
      </c>
      <c r="B6191" s="78" t="s">
        <v>6512</v>
      </c>
      <c r="C6191" s="87" t="s">
        <v>119</v>
      </c>
      <c r="D6191" s="88">
        <v>84.42</v>
      </c>
      <c r="E6191" s="126">
        <v>0.72770000000000001</v>
      </c>
    </row>
    <row r="6192" spans="1:5">
      <c r="A6192" s="87">
        <v>97520</v>
      </c>
      <c r="B6192" s="78" t="s">
        <v>6513</v>
      </c>
      <c r="C6192" s="87" t="s">
        <v>119</v>
      </c>
      <c r="D6192" s="88">
        <v>77.44</v>
      </c>
      <c r="E6192" s="126">
        <v>0.79330000000000001</v>
      </c>
    </row>
    <row r="6193" spans="1:5">
      <c r="A6193" s="87">
        <v>97484</v>
      </c>
      <c r="B6193" s="78" t="s">
        <v>6514</v>
      </c>
      <c r="C6193" s="87" t="s">
        <v>119</v>
      </c>
      <c r="D6193" s="88">
        <v>118.43</v>
      </c>
      <c r="E6193" s="126">
        <v>0.75770000000000004</v>
      </c>
    </row>
    <row r="6194" spans="1:5">
      <c r="A6194" s="87">
        <v>97522</v>
      </c>
      <c r="B6194" s="78" t="s">
        <v>6515</v>
      </c>
      <c r="C6194" s="87" t="s">
        <v>119</v>
      </c>
      <c r="D6194" s="88">
        <v>108.05</v>
      </c>
      <c r="E6194" s="126">
        <v>0.83040000000000003</v>
      </c>
    </row>
    <row r="6195" spans="1:5">
      <c r="A6195" s="87">
        <v>97453</v>
      </c>
      <c r="B6195" s="78" t="s">
        <v>6516</v>
      </c>
      <c r="C6195" s="87" t="s">
        <v>119</v>
      </c>
      <c r="D6195" s="88">
        <v>199.84</v>
      </c>
      <c r="E6195" s="126">
        <v>0.6976</v>
      </c>
    </row>
    <row r="6196" spans="1:5">
      <c r="A6196" s="87">
        <v>97486</v>
      </c>
      <c r="B6196" s="78" t="s">
        <v>6517</v>
      </c>
      <c r="C6196" s="87" t="s">
        <v>119</v>
      </c>
      <c r="D6196" s="88">
        <v>175.37</v>
      </c>
      <c r="E6196" s="126">
        <v>0.79490000000000005</v>
      </c>
    </row>
    <row r="6197" spans="1:5">
      <c r="A6197" s="87">
        <v>97524</v>
      </c>
      <c r="B6197" s="78" t="s">
        <v>6518</v>
      </c>
      <c r="C6197" s="87" t="s">
        <v>119</v>
      </c>
      <c r="D6197" s="88">
        <v>160.74</v>
      </c>
      <c r="E6197" s="126">
        <v>0.86729999999999996</v>
      </c>
    </row>
    <row r="6198" spans="1:5">
      <c r="A6198" s="87">
        <v>97455</v>
      </c>
      <c r="B6198" s="78" t="s">
        <v>6519</v>
      </c>
      <c r="C6198" s="87" t="s">
        <v>119</v>
      </c>
      <c r="D6198" s="88">
        <v>341.4</v>
      </c>
      <c r="E6198" s="126">
        <v>0.80200000000000005</v>
      </c>
    </row>
    <row r="6199" spans="1:5">
      <c r="A6199" s="87">
        <v>97488</v>
      </c>
      <c r="B6199" s="78" t="s">
        <v>6520</v>
      </c>
      <c r="C6199" s="87" t="s">
        <v>119</v>
      </c>
      <c r="D6199" s="88">
        <v>321.11</v>
      </c>
      <c r="E6199" s="126">
        <v>0.85270000000000001</v>
      </c>
    </row>
    <row r="6200" spans="1:5">
      <c r="A6200" s="87">
        <v>97526</v>
      </c>
      <c r="B6200" s="78" t="s">
        <v>6521</v>
      </c>
      <c r="C6200" s="87" t="s">
        <v>119</v>
      </c>
      <c r="D6200" s="88">
        <v>299.95999999999998</v>
      </c>
      <c r="E6200" s="126">
        <v>0.91279999999999994</v>
      </c>
    </row>
    <row r="6201" spans="1:5">
      <c r="A6201" s="87">
        <v>97457</v>
      </c>
      <c r="B6201" s="78" t="s">
        <v>6522</v>
      </c>
      <c r="C6201" s="87" t="s">
        <v>119</v>
      </c>
      <c r="D6201" s="88">
        <v>651.23</v>
      </c>
      <c r="E6201" s="126">
        <v>0.88549999999999995</v>
      </c>
    </row>
    <row r="6202" spans="1:5">
      <c r="A6202" s="87">
        <v>97490</v>
      </c>
      <c r="B6202" s="78" t="s">
        <v>6523</v>
      </c>
      <c r="C6202" s="87" t="s">
        <v>119</v>
      </c>
      <c r="D6202" s="88">
        <v>635.04999999999995</v>
      </c>
      <c r="E6202" s="126">
        <v>0.90800000000000003</v>
      </c>
    </row>
    <row r="6203" spans="1:5">
      <c r="A6203" s="87">
        <v>97528</v>
      </c>
      <c r="B6203" s="78" t="s">
        <v>6524</v>
      </c>
      <c r="C6203" s="87" t="s">
        <v>119</v>
      </c>
      <c r="D6203" s="88">
        <v>607.47</v>
      </c>
      <c r="E6203" s="126">
        <v>0.94930000000000003</v>
      </c>
    </row>
    <row r="6204" spans="1:5">
      <c r="A6204" s="87">
        <v>101906</v>
      </c>
      <c r="B6204" s="78" t="s">
        <v>6525</v>
      </c>
      <c r="C6204" s="87" t="s">
        <v>119</v>
      </c>
      <c r="D6204" s="88">
        <v>827.58</v>
      </c>
      <c r="E6204" s="126">
        <v>0</v>
      </c>
    </row>
    <row r="6205" spans="1:5">
      <c r="A6205" s="87">
        <v>101907</v>
      </c>
      <c r="B6205" s="78" t="s">
        <v>6526</v>
      </c>
      <c r="C6205" s="87" t="s">
        <v>119</v>
      </c>
      <c r="D6205" s="88">
        <v>894.51</v>
      </c>
      <c r="E6205" s="126">
        <v>0</v>
      </c>
    </row>
    <row r="6206" spans="1:5">
      <c r="A6206" s="87">
        <v>101911</v>
      </c>
      <c r="B6206" s="78" t="s">
        <v>6527</v>
      </c>
      <c r="C6206" s="87" t="s">
        <v>119</v>
      </c>
      <c r="D6206" s="88">
        <v>426.04</v>
      </c>
      <c r="E6206" s="126">
        <v>0</v>
      </c>
    </row>
    <row r="6207" spans="1:5">
      <c r="A6207" s="87">
        <v>101908</v>
      </c>
      <c r="B6207" s="78" t="s">
        <v>6528</v>
      </c>
      <c r="C6207" s="87" t="s">
        <v>119</v>
      </c>
      <c r="D6207" s="88">
        <v>269.89</v>
      </c>
      <c r="E6207" s="126">
        <v>0</v>
      </c>
    </row>
    <row r="6208" spans="1:5">
      <c r="A6208" s="87">
        <v>101909</v>
      </c>
      <c r="B6208" s="78" t="s">
        <v>6529</v>
      </c>
      <c r="C6208" s="87" t="s">
        <v>119</v>
      </c>
      <c r="D6208" s="88">
        <v>314.51</v>
      </c>
      <c r="E6208" s="126">
        <v>0</v>
      </c>
    </row>
    <row r="6209" spans="1:5">
      <c r="A6209" s="87">
        <v>101910</v>
      </c>
      <c r="B6209" s="78" t="s">
        <v>6530</v>
      </c>
      <c r="C6209" s="87" t="s">
        <v>119</v>
      </c>
      <c r="D6209" s="88">
        <v>370.27</v>
      </c>
      <c r="E6209" s="126">
        <v>0</v>
      </c>
    </row>
    <row r="6210" spans="1:5">
      <c r="A6210" s="87">
        <v>101905</v>
      </c>
      <c r="B6210" s="78" t="s">
        <v>6531</v>
      </c>
      <c r="C6210" s="87" t="s">
        <v>119</v>
      </c>
      <c r="D6210" s="88">
        <v>278.26</v>
      </c>
      <c r="E6210" s="126">
        <v>0</v>
      </c>
    </row>
    <row r="6211" spans="1:5">
      <c r="A6211" s="87">
        <v>101916</v>
      </c>
      <c r="B6211" s="78" t="s">
        <v>6532</v>
      </c>
      <c r="C6211" s="87" t="s">
        <v>119</v>
      </c>
      <c r="D6211" s="88">
        <v>3462.94</v>
      </c>
      <c r="E6211" s="126">
        <v>0.93559999999999999</v>
      </c>
    </row>
    <row r="6212" spans="1:5">
      <c r="A6212" s="87">
        <v>101936</v>
      </c>
      <c r="B6212" s="78" t="s">
        <v>6533</v>
      </c>
      <c r="C6212" s="87" t="s">
        <v>119</v>
      </c>
      <c r="D6212" s="88">
        <v>8560.19</v>
      </c>
      <c r="E6212" s="126">
        <v>0.19020000000000001</v>
      </c>
    </row>
    <row r="6213" spans="1:5">
      <c r="A6213" s="87">
        <v>101937</v>
      </c>
      <c r="B6213" s="78" t="s">
        <v>6534</v>
      </c>
      <c r="C6213" s="87" t="s">
        <v>119</v>
      </c>
      <c r="D6213" s="88">
        <v>15411.13</v>
      </c>
      <c r="E6213" s="126">
        <v>0.16339999999999999</v>
      </c>
    </row>
    <row r="6214" spans="1:5">
      <c r="A6214" s="87">
        <v>92698</v>
      </c>
      <c r="B6214" s="78" t="s">
        <v>6535</v>
      </c>
      <c r="C6214" s="87" t="s">
        <v>119</v>
      </c>
      <c r="D6214" s="88">
        <v>21.58</v>
      </c>
      <c r="E6214" s="126">
        <v>0.39939999999999998</v>
      </c>
    </row>
    <row r="6215" spans="1:5">
      <c r="A6215" s="87">
        <v>92700</v>
      </c>
      <c r="B6215" s="78" t="s">
        <v>6536</v>
      </c>
      <c r="C6215" s="87" t="s">
        <v>119</v>
      </c>
      <c r="D6215" s="88">
        <v>35.119999999999997</v>
      </c>
      <c r="E6215" s="126">
        <v>0.36699999999999999</v>
      </c>
    </row>
    <row r="6216" spans="1:5">
      <c r="A6216" s="87">
        <v>92702</v>
      </c>
      <c r="B6216" s="78" t="s">
        <v>6537</v>
      </c>
      <c r="C6216" s="87" t="s">
        <v>119</v>
      </c>
      <c r="D6216" s="88">
        <v>54.8</v>
      </c>
      <c r="E6216" s="126">
        <v>0.34289999999999998</v>
      </c>
    </row>
    <row r="6217" spans="1:5">
      <c r="A6217" s="87">
        <v>92669</v>
      </c>
      <c r="B6217" s="78" t="s">
        <v>6538</v>
      </c>
      <c r="C6217" s="87" t="s">
        <v>119</v>
      </c>
      <c r="D6217" s="88">
        <v>41.35</v>
      </c>
      <c r="E6217" s="126">
        <v>0.45440000000000003</v>
      </c>
    </row>
    <row r="6218" spans="1:5">
      <c r="A6218" s="87">
        <v>92671</v>
      </c>
      <c r="B6218" s="78" t="s">
        <v>6539</v>
      </c>
      <c r="C6218" s="87" t="s">
        <v>119</v>
      </c>
      <c r="D6218" s="88">
        <v>54.5</v>
      </c>
      <c r="E6218" s="126">
        <v>0.56040000000000001</v>
      </c>
    </row>
    <row r="6219" spans="1:5">
      <c r="A6219" s="87">
        <v>92673</v>
      </c>
      <c r="B6219" s="78" t="s">
        <v>6540</v>
      </c>
      <c r="C6219" s="87" t="s">
        <v>119</v>
      </c>
      <c r="D6219" s="88">
        <v>62.78</v>
      </c>
      <c r="E6219" s="126">
        <v>0.59570000000000001</v>
      </c>
    </row>
    <row r="6220" spans="1:5">
      <c r="A6220" s="87">
        <v>92675</v>
      </c>
      <c r="B6220" s="78" t="s">
        <v>6541</v>
      </c>
      <c r="C6220" s="87" t="s">
        <v>119</v>
      </c>
      <c r="D6220" s="88">
        <v>81.8</v>
      </c>
      <c r="E6220" s="126">
        <v>0.66490000000000005</v>
      </c>
    </row>
    <row r="6221" spans="1:5">
      <c r="A6221" s="87">
        <v>92677</v>
      </c>
      <c r="B6221" s="78" t="s">
        <v>6542</v>
      </c>
      <c r="C6221" s="87" t="s">
        <v>119</v>
      </c>
      <c r="D6221" s="88">
        <v>135.4</v>
      </c>
      <c r="E6221" s="126">
        <v>0.77649999999999997</v>
      </c>
    </row>
    <row r="6222" spans="1:5">
      <c r="A6222" s="87">
        <v>92635</v>
      </c>
      <c r="B6222" s="78" t="s">
        <v>6543</v>
      </c>
      <c r="C6222" s="87" t="s">
        <v>119</v>
      </c>
      <c r="D6222" s="88">
        <v>215.83</v>
      </c>
      <c r="E6222" s="126">
        <v>0.71220000000000006</v>
      </c>
    </row>
    <row r="6223" spans="1:5">
      <c r="A6223" s="87">
        <v>92679</v>
      </c>
      <c r="B6223" s="78" t="s">
        <v>6544</v>
      </c>
      <c r="C6223" s="87" t="s">
        <v>119</v>
      </c>
      <c r="D6223" s="88">
        <v>186.8</v>
      </c>
      <c r="E6223" s="126">
        <v>0.82289999999999996</v>
      </c>
    </row>
    <row r="6224" spans="1:5">
      <c r="A6224" s="87">
        <v>92381</v>
      </c>
      <c r="B6224" s="78" t="s">
        <v>6545</v>
      </c>
      <c r="C6224" s="87" t="s">
        <v>119</v>
      </c>
      <c r="D6224" s="88">
        <v>55.35</v>
      </c>
      <c r="E6224" s="126">
        <v>0.33950000000000002</v>
      </c>
    </row>
    <row r="6225" spans="1:5">
      <c r="A6225" s="87">
        <v>92383</v>
      </c>
      <c r="B6225" s="78" t="s">
        <v>6546</v>
      </c>
      <c r="C6225" s="87" t="s">
        <v>119</v>
      </c>
      <c r="D6225" s="88">
        <v>70.37</v>
      </c>
      <c r="E6225" s="126">
        <v>0.434</v>
      </c>
    </row>
    <row r="6226" spans="1:5">
      <c r="A6226" s="87">
        <v>92385</v>
      </c>
      <c r="B6226" s="78" t="s">
        <v>6547</v>
      </c>
      <c r="C6226" s="87" t="s">
        <v>119</v>
      </c>
      <c r="D6226" s="88">
        <v>80.87</v>
      </c>
      <c r="E6226" s="126">
        <v>0.46250000000000002</v>
      </c>
    </row>
    <row r="6227" spans="1:5">
      <c r="A6227" s="87">
        <v>92350</v>
      </c>
      <c r="B6227" s="78" t="s">
        <v>6548</v>
      </c>
      <c r="C6227" s="87" t="s">
        <v>119</v>
      </c>
      <c r="D6227" s="88">
        <v>102.69</v>
      </c>
      <c r="E6227" s="126">
        <v>0.52969999999999995</v>
      </c>
    </row>
    <row r="6228" spans="1:5">
      <c r="A6228" s="87">
        <v>92387</v>
      </c>
      <c r="B6228" s="78" t="s">
        <v>6549</v>
      </c>
      <c r="C6228" s="87" t="s">
        <v>119</v>
      </c>
      <c r="D6228" s="88">
        <v>102.59</v>
      </c>
      <c r="E6228" s="126">
        <v>0.5302</v>
      </c>
    </row>
    <row r="6229" spans="1:5">
      <c r="A6229" s="87">
        <v>92352</v>
      </c>
      <c r="B6229" s="78" t="s">
        <v>6550</v>
      </c>
      <c r="C6229" s="87" t="s">
        <v>119</v>
      </c>
      <c r="D6229" s="88">
        <v>157.77000000000001</v>
      </c>
      <c r="E6229" s="126">
        <v>0.66639999999999999</v>
      </c>
    </row>
    <row r="6230" spans="1:5">
      <c r="A6230" s="87">
        <v>92389</v>
      </c>
      <c r="B6230" s="78" t="s">
        <v>6551</v>
      </c>
      <c r="C6230" s="87" t="s">
        <v>119</v>
      </c>
      <c r="D6230" s="88">
        <v>160.33000000000001</v>
      </c>
      <c r="E6230" s="126">
        <v>0.65580000000000005</v>
      </c>
    </row>
    <row r="6231" spans="1:5">
      <c r="A6231" s="87">
        <v>92354</v>
      </c>
      <c r="B6231" s="78" t="s">
        <v>6552</v>
      </c>
      <c r="C6231" s="87" t="s">
        <v>119</v>
      </c>
      <c r="D6231" s="88">
        <v>210.65</v>
      </c>
      <c r="E6231" s="126">
        <v>0.72970000000000002</v>
      </c>
    </row>
    <row r="6232" spans="1:5">
      <c r="A6232" s="87">
        <v>92699</v>
      </c>
      <c r="B6232" s="78" t="s">
        <v>6553</v>
      </c>
      <c r="C6232" s="87" t="s">
        <v>119</v>
      </c>
      <c r="D6232" s="88">
        <v>20.190000000000001</v>
      </c>
      <c r="E6232" s="126">
        <v>0.35809999999999997</v>
      </c>
    </row>
    <row r="6233" spans="1:5">
      <c r="A6233" s="87">
        <v>92701</v>
      </c>
      <c r="B6233" s="78" t="s">
        <v>6554</v>
      </c>
      <c r="C6233" s="87" t="s">
        <v>119</v>
      </c>
      <c r="D6233" s="88">
        <v>33.04</v>
      </c>
      <c r="E6233" s="126">
        <v>0.32719999999999999</v>
      </c>
    </row>
    <row r="6234" spans="1:5">
      <c r="A6234" s="87">
        <v>92703</v>
      </c>
      <c r="B6234" s="78" t="s">
        <v>6555</v>
      </c>
      <c r="C6234" s="87" t="s">
        <v>119</v>
      </c>
      <c r="D6234" s="88">
        <v>52.25</v>
      </c>
      <c r="E6234" s="126">
        <v>0.31080000000000002</v>
      </c>
    </row>
    <row r="6235" spans="1:5">
      <c r="A6235" s="87">
        <v>92670</v>
      </c>
      <c r="B6235" s="78" t="s">
        <v>6556</v>
      </c>
      <c r="C6235" s="87" t="s">
        <v>119</v>
      </c>
      <c r="D6235" s="88">
        <v>38.799999999999997</v>
      </c>
      <c r="E6235" s="126">
        <v>0.41860000000000003</v>
      </c>
    </row>
    <row r="6236" spans="1:5">
      <c r="A6236" s="87">
        <v>92672</v>
      </c>
      <c r="B6236" s="78" t="s">
        <v>6557</v>
      </c>
      <c r="C6236" s="87" t="s">
        <v>119</v>
      </c>
      <c r="D6236" s="88">
        <v>49.41</v>
      </c>
      <c r="E6236" s="126">
        <v>0.5151</v>
      </c>
    </row>
    <row r="6237" spans="1:5">
      <c r="A6237" s="87">
        <v>92674</v>
      </c>
      <c r="B6237" s="78" t="s">
        <v>6558</v>
      </c>
      <c r="C6237" s="87" t="s">
        <v>119</v>
      </c>
      <c r="D6237" s="88">
        <v>59.28</v>
      </c>
      <c r="E6237" s="126">
        <v>0.57189999999999996</v>
      </c>
    </row>
    <row r="6238" spans="1:5">
      <c r="A6238" s="87">
        <v>92676</v>
      </c>
      <c r="B6238" s="78" t="s">
        <v>6559</v>
      </c>
      <c r="C6238" s="87" t="s">
        <v>119</v>
      </c>
      <c r="D6238" s="88">
        <v>79.42</v>
      </c>
      <c r="E6238" s="126">
        <v>0.65490000000000004</v>
      </c>
    </row>
    <row r="6239" spans="1:5">
      <c r="A6239" s="87">
        <v>92678</v>
      </c>
      <c r="B6239" s="78" t="s">
        <v>6560</v>
      </c>
      <c r="C6239" s="87" t="s">
        <v>119</v>
      </c>
      <c r="D6239" s="88">
        <v>124.91</v>
      </c>
      <c r="E6239" s="126">
        <v>0.75770000000000004</v>
      </c>
    </row>
    <row r="6240" spans="1:5">
      <c r="A6240" s="87">
        <v>92636</v>
      </c>
      <c r="B6240" s="78" t="s">
        <v>6561</v>
      </c>
      <c r="C6240" s="87" t="s">
        <v>119</v>
      </c>
      <c r="D6240" s="88">
        <v>195.63</v>
      </c>
      <c r="E6240" s="126">
        <v>0.6825</v>
      </c>
    </row>
    <row r="6241" spans="1:5">
      <c r="A6241" s="87">
        <v>92680</v>
      </c>
      <c r="B6241" s="78" t="s">
        <v>6562</v>
      </c>
      <c r="C6241" s="87" t="s">
        <v>119</v>
      </c>
      <c r="D6241" s="88">
        <v>166.6</v>
      </c>
      <c r="E6241" s="126">
        <v>0.8014</v>
      </c>
    </row>
    <row r="6242" spans="1:5">
      <c r="A6242" s="87">
        <v>92382</v>
      </c>
      <c r="B6242" s="78" t="s">
        <v>6563</v>
      </c>
      <c r="C6242" s="87" t="s">
        <v>119</v>
      </c>
      <c r="D6242" s="88">
        <v>52.8</v>
      </c>
      <c r="E6242" s="126">
        <v>0.30759999999999998</v>
      </c>
    </row>
    <row r="6243" spans="1:5">
      <c r="A6243" s="87">
        <v>92384</v>
      </c>
      <c r="B6243" s="78" t="s">
        <v>6564</v>
      </c>
      <c r="C6243" s="87" t="s">
        <v>119</v>
      </c>
      <c r="D6243" s="88">
        <v>65.28</v>
      </c>
      <c r="E6243" s="126">
        <v>0.38990000000000002</v>
      </c>
    </row>
    <row r="6244" spans="1:5">
      <c r="A6244" s="87">
        <v>92386</v>
      </c>
      <c r="B6244" s="78" t="s">
        <v>6565</v>
      </c>
      <c r="C6244" s="87" t="s">
        <v>119</v>
      </c>
      <c r="D6244" s="88">
        <v>77.37</v>
      </c>
      <c r="E6244" s="126">
        <v>0.43819999999999998</v>
      </c>
    </row>
    <row r="6245" spans="1:5">
      <c r="A6245" s="87">
        <v>92351</v>
      </c>
      <c r="B6245" s="78" t="s">
        <v>6566</v>
      </c>
      <c r="C6245" s="87" t="s">
        <v>119</v>
      </c>
      <c r="D6245" s="88">
        <v>100.31</v>
      </c>
      <c r="E6245" s="126">
        <v>0.51849999999999996</v>
      </c>
    </row>
    <row r="6246" spans="1:5">
      <c r="A6246" s="87">
        <v>92388</v>
      </c>
      <c r="B6246" s="78" t="s">
        <v>6567</v>
      </c>
      <c r="C6246" s="87" t="s">
        <v>119</v>
      </c>
      <c r="D6246" s="88">
        <v>100.21</v>
      </c>
      <c r="E6246" s="126">
        <v>0.51900000000000002</v>
      </c>
    </row>
    <row r="6247" spans="1:5">
      <c r="A6247" s="87">
        <v>92353</v>
      </c>
      <c r="B6247" s="78" t="s">
        <v>6568</v>
      </c>
      <c r="C6247" s="87" t="s">
        <v>119</v>
      </c>
      <c r="D6247" s="88">
        <v>147.28</v>
      </c>
      <c r="E6247" s="126">
        <v>0.64270000000000005</v>
      </c>
    </row>
    <row r="6248" spans="1:5">
      <c r="A6248" s="87">
        <v>92390</v>
      </c>
      <c r="B6248" s="78" t="s">
        <v>6569</v>
      </c>
      <c r="C6248" s="87" t="s">
        <v>119</v>
      </c>
      <c r="D6248" s="88">
        <v>149.84</v>
      </c>
      <c r="E6248" s="126">
        <v>0.63170000000000004</v>
      </c>
    </row>
    <row r="6249" spans="1:5">
      <c r="A6249" s="87">
        <v>92355</v>
      </c>
      <c r="B6249" s="78" t="s">
        <v>6570</v>
      </c>
      <c r="C6249" s="87" t="s">
        <v>119</v>
      </c>
      <c r="D6249" s="88">
        <v>190.45</v>
      </c>
      <c r="E6249" s="126">
        <v>0.70099999999999996</v>
      </c>
    </row>
    <row r="6250" spans="1:5">
      <c r="A6250" s="87">
        <v>101925</v>
      </c>
      <c r="B6250" s="78" t="s">
        <v>6571</v>
      </c>
      <c r="C6250" s="87" t="s">
        <v>119</v>
      </c>
      <c r="D6250" s="88">
        <v>317.08</v>
      </c>
      <c r="E6250" s="126">
        <v>0.80069999999999997</v>
      </c>
    </row>
    <row r="6251" spans="1:5">
      <c r="A6251" s="87">
        <v>101934</v>
      </c>
      <c r="B6251" s="78" t="s">
        <v>6572</v>
      </c>
      <c r="C6251" s="87" t="s">
        <v>119</v>
      </c>
      <c r="D6251" s="88">
        <v>325.64999999999998</v>
      </c>
      <c r="E6251" s="126">
        <v>0.77969999999999995</v>
      </c>
    </row>
    <row r="6252" spans="1:5">
      <c r="A6252" s="87">
        <v>97541</v>
      </c>
      <c r="B6252" s="78" t="s">
        <v>6573</v>
      </c>
      <c r="C6252" s="87" t="s">
        <v>119</v>
      </c>
      <c r="D6252" s="88">
        <v>28.23</v>
      </c>
      <c r="E6252" s="126">
        <v>0.4506</v>
      </c>
    </row>
    <row r="6253" spans="1:5">
      <c r="A6253" s="87">
        <v>97462</v>
      </c>
      <c r="B6253" s="78" t="s">
        <v>6574</v>
      </c>
      <c r="C6253" s="87" t="s">
        <v>119</v>
      </c>
      <c r="D6253" s="88">
        <v>29.87</v>
      </c>
      <c r="E6253" s="126">
        <v>0.59460000000000002</v>
      </c>
    </row>
    <row r="6254" spans="1:5">
      <c r="A6254" s="87">
        <v>97544</v>
      </c>
      <c r="B6254" s="78" t="s">
        <v>6575</v>
      </c>
      <c r="C6254" s="87" t="s">
        <v>119</v>
      </c>
      <c r="D6254" s="88">
        <v>47.77</v>
      </c>
      <c r="E6254" s="126">
        <v>0.37180000000000002</v>
      </c>
    </row>
    <row r="6255" spans="1:5">
      <c r="A6255" s="87">
        <v>97500</v>
      </c>
      <c r="B6255" s="78" t="s">
        <v>6576</v>
      </c>
      <c r="C6255" s="87" t="s">
        <v>119</v>
      </c>
      <c r="D6255" s="88">
        <v>27.23</v>
      </c>
      <c r="E6255" s="126">
        <v>0.6522</v>
      </c>
    </row>
    <row r="6256" spans="1:5">
      <c r="A6256" s="87">
        <v>97465</v>
      </c>
      <c r="B6256" s="78" t="s">
        <v>6577</v>
      </c>
      <c r="C6256" s="87" t="s">
        <v>119</v>
      </c>
      <c r="D6256" s="88">
        <v>62.14</v>
      </c>
      <c r="E6256" s="126">
        <v>0.74990000000000001</v>
      </c>
    </row>
    <row r="6257" spans="1:5">
      <c r="A6257" s="87">
        <v>97503</v>
      </c>
      <c r="B6257" s="78" t="s">
        <v>6578</v>
      </c>
      <c r="C6257" s="87" t="s">
        <v>119</v>
      </c>
      <c r="D6257" s="88">
        <v>57.5</v>
      </c>
      <c r="E6257" s="126">
        <v>0.81040000000000001</v>
      </c>
    </row>
    <row r="6258" spans="1:5">
      <c r="A6258" s="87">
        <v>97468</v>
      </c>
      <c r="B6258" s="78" t="s">
        <v>6579</v>
      </c>
      <c r="C6258" s="87" t="s">
        <v>119</v>
      </c>
      <c r="D6258" s="88">
        <v>79.010000000000005</v>
      </c>
      <c r="E6258" s="126">
        <v>0.75429999999999997</v>
      </c>
    </row>
    <row r="6259" spans="1:5">
      <c r="A6259" s="87">
        <v>97506</v>
      </c>
      <c r="B6259" s="78" t="s">
        <v>6580</v>
      </c>
      <c r="C6259" s="87" t="s">
        <v>119</v>
      </c>
      <c r="D6259" s="88">
        <v>72.11</v>
      </c>
      <c r="E6259" s="126">
        <v>0.82650000000000001</v>
      </c>
    </row>
    <row r="6260" spans="1:5">
      <c r="A6260" s="87">
        <v>97444</v>
      </c>
      <c r="B6260" s="78" t="s">
        <v>6581</v>
      </c>
      <c r="C6260" s="87" t="s">
        <v>119</v>
      </c>
      <c r="D6260" s="88">
        <v>134.66999999999999</v>
      </c>
      <c r="E6260" s="126">
        <v>0.69789999999999996</v>
      </c>
    </row>
    <row r="6261" spans="1:5">
      <c r="A6261" s="87">
        <v>97471</v>
      </c>
      <c r="B6261" s="78" t="s">
        <v>6582</v>
      </c>
      <c r="C6261" s="87" t="s">
        <v>119</v>
      </c>
      <c r="D6261" s="88">
        <v>118.34</v>
      </c>
      <c r="E6261" s="126">
        <v>0.79420000000000002</v>
      </c>
    </row>
    <row r="6262" spans="1:5">
      <c r="A6262" s="87">
        <v>97509</v>
      </c>
      <c r="B6262" s="78" t="s">
        <v>6583</v>
      </c>
      <c r="C6262" s="87" t="s">
        <v>119</v>
      </c>
      <c r="D6262" s="88">
        <v>108.57</v>
      </c>
      <c r="E6262" s="126">
        <v>0.86570000000000003</v>
      </c>
    </row>
    <row r="6263" spans="1:5">
      <c r="A6263" s="87">
        <v>97447</v>
      </c>
      <c r="B6263" s="78" t="s">
        <v>6584</v>
      </c>
      <c r="C6263" s="87" t="s">
        <v>119</v>
      </c>
      <c r="D6263" s="88">
        <v>234.78</v>
      </c>
      <c r="E6263" s="126">
        <v>0.8054</v>
      </c>
    </row>
    <row r="6264" spans="1:5">
      <c r="A6264" s="87">
        <v>97475</v>
      </c>
      <c r="B6264" s="78" t="s">
        <v>6585</v>
      </c>
      <c r="C6264" s="87" t="s">
        <v>119</v>
      </c>
      <c r="D6264" s="88">
        <v>221.22</v>
      </c>
      <c r="E6264" s="126">
        <v>0.8548</v>
      </c>
    </row>
    <row r="6265" spans="1:5">
      <c r="A6265" s="87">
        <v>97512</v>
      </c>
      <c r="B6265" s="78" t="s">
        <v>6586</v>
      </c>
      <c r="C6265" s="87" t="s">
        <v>119</v>
      </c>
      <c r="D6265" s="88">
        <v>207.2</v>
      </c>
      <c r="E6265" s="126">
        <v>0.91259999999999997</v>
      </c>
    </row>
    <row r="6266" spans="1:5">
      <c r="A6266" s="87">
        <v>97450</v>
      </c>
      <c r="B6266" s="78" t="s">
        <v>6587</v>
      </c>
      <c r="C6266" s="87" t="s">
        <v>119</v>
      </c>
      <c r="D6266" s="88">
        <v>306.29000000000002</v>
      </c>
      <c r="E6266" s="126">
        <v>0.83489999999999998</v>
      </c>
    </row>
    <row r="6267" spans="1:5">
      <c r="A6267" s="87">
        <v>97478</v>
      </c>
      <c r="B6267" s="78" t="s">
        <v>6588</v>
      </c>
      <c r="C6267" s="87" t="s">
        <v>119</v>
      </c>
      <c r="D6267" s="88">
        <v>295.52</v>
      </c>
      <c r="E6267" s="126">
        <v>0.86529999999999996</v>
      </c>
    </row>
    <row r="6268" spans="1:5">
      <c r="A6268" s="87">
        <v>97515</v>
      </c>
      <c r="B6268" s="78" t="s">
        <v>6589</v>
      </c>
      <c r="C6268" s="87" t="s">
        <v>119</v>
      </c>
      <c r="D6268" s="88">
        <v>277.08999999999997</v>
      </c>
      <c r="E6268" s="126">
        <v>0.92290000000000005</v>
      </c>
    </row>
    <row r="6269" spans="1:5">
      <c r="A6269" s="87">
        <v>92928</v>
      </c>
      <c r="B6269" s="78" t="s">
        <v>6590</v>
      </c>
      <c r="C6269" s="87" t="s">
        <v>119</v>
      </c>
      <c r="D6269" s="88">
        <v>54.6</v>
      </c>
      <c r="E6269" s="126">
        <v>0.46500000000000002</v>
      </c>
    </row>
    <row r="6270" spans="1:5">
      <c r="A6270" s="87">
        <v>92943</v>
      </c>
      <c r="B6270" s="78" t="s">
        <v>6591</v>
      </c>
      <c r="C6270" s="87" t="s">
        <v>119</v>
      </c>
      <c r="D6270" s="88">
        <v>42.52</v>
      </c>
      <c r="E6270" s="126">
        <v>0.59709999999999996</v>
      </c>
    </row>
    <row r="6271" spans="1:5">
      <c r="A6271" s="87">
        <v>92929</v>
      </c>
      <c r="B6271" s="78" t="s">
        <v>6592</v>
      </c>
      <c r="C6271" s="87" t="s">
        <v>119</v>
      </c>
      <c r="D6271" s="88">
        <v>54.6</v>
      </c>
      <c r="E6271" s="126">
        <v>0.46500000000000002</v>
      </c>
    </row>
    <row r="6272" spans="1:5">
      <c r="A6272" s="87">
        <v>92944</v>
      </c>
      <c r="B6272" s="78" t="s">
        <v>6593</v>
      </c>
      <c r="C6272" s="87" t="s">
        <v>119</v>
      </c>
      <c r="D6272" s="88">
        <v>42.52</v>
      </c>
      <c r="E6272" s="126">
        <v>0.59709999999999996</v>
      </c>
    </row>
    <row r="6273" spans="1:5">
      <c r="A6273" s="87">
        <v>92930</v>
      </c>
      <c r="B6273" s="78" t="s">
        <v>6594</v>
      </c>
      <c r="C6273" s="87" t="s">
        <v>119</v>
      </c>
      <c r="D6273" s="88">
        <v>54.6</v>
      </c>
      <c r="E6273" s="126">
        <v>0.46500000000000002</v>
      </c>
    </row>
    <row r="6274" spans="1:5">
      <c r="A6274" s="87">
        <v>92945</v>
      </c>
      <c r="B6274" s="78" t="s">
        <v>6595</v>
      </c>
      <c r="C6274" s="87" t="s">
        <v>119</v>
      </c>
      <c r="D6274" s="88">
        <v>42.52</v>
      </c>
      <c r="E6274" s="126">
        <v>0.59709999999999996</v>
      </c>
    </row>
    <row r="6275" spans="1:5">
      <c r="A6275" s="87">
        <v>92925</v>
      </c>
      <c r="B6275" s="78" t="s">
        <v>6596</v>
      </c>
      <c r="C6275" s="87" t="s">
        <v>119</v>
      </c>
      <c r="D6275" s="88">
        <v>47.67</v>
      </c>
      <c r="E6275" s="126">
        <v>0.43969999999999998</v>
      </c>
    </row>
    <row r="6276" spans="1:5">
      <c r="A6276" s="87">
        <v>92940</v>
      </c>
      <c r="B6276" s="78" t="s">
        <v>6597</v>
      </c>
      <c r="C6276" s="87" t="s">
        <v>119</v>
      </c>
      <c r="D6276" s="88">
        <v>37.08</v>
      </c>
      <c r="E6276" s="126">
        <v>0.56530000000000002</v>
      </c>
    </row>
    <row r="6277" spans="1:5">
      <c r="A6277" s="87">
        <v>92926</v>
      </c>
      <c r="B6277" s="78" t="s">
        <v>6598</v>
      </c>
      <c r="C6277" s="87" t="s">
        <v>119</v>
      </c>
      <c r="D6277" s="88">
        <v>47.66</v>
      </c>
      <c r="E6277" s="126">
        <v>0.43959999999999999</v>
      </c>
    </row>
    <row r="6278" spans="1:5">
      <c r="A6278" s="87">
        <v>92941</v>
      </c>
      <c r="B6278" s="78" t="s">
        <v>6599</v>
      </c>
      <c r="C6278" s="87" t="s">
        <v>119</v>
      </c>
      <c r="D6278" s="88">
        <v>37.07</v>
      </c>
      <c r="E6278" s="126">
        <v>0.56510000000000005</v>
      </c>
    </row>
    <row r="6279" spans="1:5">
      <c r="A6279" s="87">
        <v>92927</v>
      </c>
      <c r="B6279" s="78" t="s">
        <v>6600</v>
      </c>
      <c r="C6279" s="87" t="s">
        <v>119</v>
      </c>
      <c r="D6279" s="88">
        <v>47.66</v>
      </c>
      <c r="E6279" s="126">
        <v>0.43959999999999999</v>
      </c>
    </row>
    <row r="6280" spans="1:5">
      <c r="A6280" s="87">
        <v>92942</v>
      </c>
      <c r="B6280" s="78" t="s">
        <v>6601</v>
      </c>
      <c r="C6280" s="87" t="s">
        <v>119</v>
      </c>
      <c r="D6280" s="88">
        <v>37.07</v>
      </c>
      <c r="E6280" s="126">
        <v>0.56510000000000005</v>
      </c>
    </row>
    <row r="6281" spans="1:5">
      <c r="A6281" s="87">
        <v>92918</v>
      </c>
      <c r="B6281" s="78" t="s">
        <v>6602</v>
      </c>
      <c r="C6281" s="87" t="s">
        <v>119</v>
      </c>
      <c r="D6281" s="88">
        <v>38.29</v>
      </c>
      <c r="E6281" s="126">
        <v>0.36070000000000002</v>
      </c>
    </row>
    <row r="6282" spans="1:5">
      <c r="A6282" s="87">
        <v>92938</v>
      </c>
      <c r="B6282" s="78" t="s">
        <v>6603</v>
      </c>
      <c r="C6282" s="87" t="s">
        <v>119</v>
      </c>
      <c r="D6282" s="88">
        <v>28.97</v>
      </c>
      <c r="E6282" s="126">
        <v>0.47670000000000001</v>
      </c>
    </row>
    <row r="6283" spans="1:5">
      <c r="A6283" s="87">
        <v>92920</v>
      </c>
      <c r="B6283" s="78" t="s">
        <v>6604</v>
      </c>
      <c r="C6283" s="87" t="s">
        <v>119</v>
      </c>
      <c r="D6283" s="88">
        <v>38.56</v>
      </c>
      <c r="E6283" s="126">
        <v>0.36509999999999998</v>
      </c>
    </row>
    <row r="6284" spans="1:5">
      <c r="A6284" s="87">
        <v>92939</v>
      </c>
      <c r="B6284" s="78" t="s">
        <v>6605</v>
      </c>
      <c r="C6284" s="87" t="s">
        <v>119</v>
      </c>
      <c r="D6284" s="88">
        <v>29.24</v>
      </c>
      <c r="E6284" s="126">
        <v>0.48149999999999998</v>
      </c>
    </row>
    <row r="6285" spans="1:5">
      <c r="A6285" s="87">
        <v>92910</v>
      </c>
      <c r="B6285" s="78" t="s">
        <v>6606</v>
      </c>
      <c r="C6285" s="87" t="s">
        <v>119</v>
      </c>
      <c r="D6285" s="88">
        <v>106.71</v>
      </c>
      <c r="E6285" s="126">
        <v>0.66839999999999999</v>
      </c>
    </row>
    <row r="6286" spans="1:5">
      <c r="A6286" s="87">
        <v>92934</v>
      </c>
      <c r="B6286" s="78" t="s">
        <v>6607</v>
      </c>
      <c r="C6286" s="87" t="s">
        <v>119</v>
      </c>
      <c r="D6286" s="88">
        <v>108.37</v>
      </c>
      <c r="E6286" s="126">
        <v>0.65810000000000002</v>
      </c>
    </row>
    <row r="6287" spans="1:5">
      <c r="A6287" s="87">
        <v>92949</v>
      </c>
      <c r="B6287" s="78" t="s">
        <v>6608</v>
      </c>
      <c r="C6287" s="87" t="s">
        <v>119</v>
      </c>
      <c r="D6287" s="88">
        <v>91.72</v>
      </c>
      <c r="E6287" s="126">
        <v>0.77759999999999996</v>
      </c>
    </row>
    <row r="6288" spans="1:5">
      <c r="A6288" s="87">
        <v>92911</v>
      </c>
      <c r="B6288" s="78" t="s">
        <v>6609</v>
      </c>
      <c r="C6288" s="87" t="s">
        <v>119</v>
      </c>
      <c r="D6288" s="88">
        <v>106.71</v>
      </c>
      <c r="E6288" s="126">
        <v>0.66839999999999999</v>
      </c>
    </row>
    <row r="6289" spans="1:5">
      <c r="A6289" s="87">
        <v>92935</v>
      </c>
      <c r="B6289" s="78" t="s">
        <v>6610</v>
      </c>
      <c r="C6289" s="87" t="s">
        <v>119</v>
      </c>
      <c r="D6289" s="88">
        <v>108.37</v>
      </c>
      <c r="E6289" s="126">
        <v>0.65810000000000002</v>
      </c>
    </row>
    <row r="6290" spans="1:5">
      <c r="A6290" s="87">
        <v>92950</v>
      </c>
      <c r="B6290" s="78" t="s">
        <v>6611</v>
      </c>
      <c r="C6290" s="87" t="s">
        <v>119</v>
      </c>
      <c r="D6290" s="88">
        <v>91.72</v>
      </c>
      <c r="E6290" s="126">
        <v>0.77759999999999996</v>
      </c>
    </row>
    <row r="6291" spans="1:5">
      <c r="A6291" s="87">
        <v>92907</v>
      </c>
      <c r="B6291" s="78" t="s">
        <v>6612</v>
      </c>
      <c r="C6291" s="87" t="s">
        <v>119</v>
      </c>
      <c r="D6291" s="88">
        <v>73.09</v>
      </c>
      <c r="E6291" s="126">
        <v>0.55630000000000002</v>
      </c>
    </row>
    <row r="6292" spans="1:5">
      <c r="A6292" s="87">
        <v>92931</v>
      </c>
      <c r="B6292" s="78" t="s">
        <v>6613</v>
      </c>
      <c r="C6292" s="87" t="s">
        <v>119</v>
      </c>
      <c r="D6292" s="88">
        <v>73.05</v>
      </c>
      <c r="E6292" s="126">
        <v>0.55659999999999998</v>
      </c>
    </row>
    <row r="6293" spans="1:5">
      <c r="A6293" s="87">
        <v>92946</v>
      </c>
      <c r="B6293" s="78" t="s">
        <v>6614</v>
      </c>
      <c r="C6293" s="87" t="s">
        <v>119</v>
      </c>
      <c r="D6293" s="88">
        <v>59.14</v>
      </c>
      <c r="E6293" s="126">
        <v>0.6875</v>
      </c>
    </row>
    <row r="6294" spans="1:5">
      <c r="A6294" s="87">
        <v>92908</v>
      </c>
      <c r="B6294" s="78" t="s">
        <v>6615</v>
      </c>
      <c r="C6294" s="87" t="s">
        <v>119</v>
      </c>
      <c r="D6294" s="88">
        <v>73.09</v>
      </c>
      <c r="E6294" s="126">
        <v>0.55630000000000002</v>
      </c>
    </row>
    <row r="6295" spans="1:5">
      <c r="A6295" s="87">
        <v>92932</v>
      </c>
      <c r="B6295" s="78" t="s">
        <v>6616</v>
      </c>
      <c r="C6295" s="87" t="s">
        <v>119</v>
      </c>
      <c r="D6295" s="88">
        <v>73.05</v>
      </c>
      <c r="E6295" s="126">
        <v>0.55659999999999998</v>
      </c>
    </row>
    <row r="6296" spans="1:5">
      <c r="A6296" s="87">
        <v>92947</v>
      </c>
      <c r="B6296" s="78" t="s">
        <v>6617</v>
      </c>
      <c r="C6296" s="87" t="s">
        <v>119</v>
      </c>
      <c r="D6296" s="88">
        <v>59.14</v>
      </c>
      <c r="E6296" s="126">
        <v>0.6875</v>
      </c>
    </row>
    <row r="6297" spans="1:5">
      <c r="A6297" s="87">
        <v>92909</v>
      </c>
      <c r="B6297" s="78" t="s">
        <v>6618</v>
      </c>
      <c r="C6297" s="87" t="s">
        <v>119</v>
      </c>
      <c r="D6297" s="88">
        <v>73.09</v>
      </c>
      <c r="E6297" s="126">
        <v>0.55630000000000002</v>
      </c>
    </row>
    <row r="6298" spans="1:5">
      <c r="A6298" s="87">
        <v>92933</v>
      </c>
      <c r="B6298" s="78" t="s">
        <v>6619</v>
      </c>
      <c r="C6298" s="87" t="s">
        <v>119</v>
      </c>
      <c r="D6298" s="88">
        <v>73.05</v>
      </c>
      <c r="E6298" s="126">
        <v>0.55659999999999998</v>
      </c>
    </row>
    <row r="6299" spans="1:5">
      <c r="A6299" s="87">
        <v>92948</v>
      </c>
      <c r="B6299" s="78" t="s">
        <v>6620</v>
      </c>
      <c r="C6299" s="87" t="s">
        <v>119</v>
      </c>
      <c r="D6299" s="88">
        <v>59.14</v>
      </c>
      <c r="E6299" s="126">
        <v>0.6875</v>
      </c>
    </row>
    <row r="6300" spans="1:5">
      <c r="A6300" s="87">
        <v>92912</v>
      </c>
      <c r="B6300" s="78" t="s">
        <v>6621</v>
      </c>
      <c r="C6300" s="87" t="s">
        <v>119</v>
      </c>
      <c r="D6300" s="88">
        <v>144.05000000000001</v>
      </c>
      <c r="E6300" s="126">
        <v>0.75429999999999997</v>
      </c>
    </row>
    <row r="6301" spans="1:5">
      <c r="A6301" s="87">
        <v>92913</v>
      </c>
      <c r="B6301" s="78" t="s">
        <v>6622</v>
      </c>
      <c r="C6301" s="87" t="s">
        <v>119</v>
      </c>
      <c r="D6301" s="88">
        <v>146.91999999999999</v>
      </c>
      <c r="E6301" s="126">
        <v>0.73960000000000004</v>
      </c>
    </row>
    <row r="6302" spans="1:5">
      <c r="A6302" s="87">
        <v>92936</v>
      </c>
      <c r="B6302" s="78" t="s">
        <v>6623</v>
      </c>
      <c r="C6302" s="87" t="s">
        <v>119</v>
      </c>
      <c r="D6302" s="88">
        <v>150.37</v>
      </c>
      <c r="E6302" s="126">
        <v>0.72260000000000002</v>
      </c>
    </row>
    <row r="6303" spans="1:5">
      <c r="A6303" s="87">
        <v>92951</v>
      </c>
      <c r="B6303" s="78" t="s">
        <v>6624</v>
      </c>
      <c r="C6303" s="87" t="s">
        <v>119</v>
      </c>
      <c r="D6303" s="88">
        <v>131</v>
      </c>
      <c r="E6303" s="126">
        <v>0.82950000000000002</v>
      </c>
    </row>
    <row r="6304" spans="1:5">
      <c r="A6304" s="87">
        <v>92914</v>
      </c>
      <c r="B6304" s="78" t="s">
        <v>6625</v>
      </c>
      <c r="C6304" s="87" t="s">
        <v>119</v>
      </c>
      <c r="D6304" s="88">
        <v>146.91999999999999</v>
      </c>
      <c r="E6304" s="126">
        <v>0.73960000000000004</v>
      </c>
    </row>
    <row r="6305" spans="1:5">
      <c r="A6305" s="87">
        <v>92937</v>
      </c>
      <c r="B6305" s="78" t="s">
        <v>6626</v>
      </c>
      <c r="C6305" s="87" t="s">
        <v>119</v>
      </c>
      <c r="D6305" s="88">
        <v>150.37</v>
      </c>
      <c r="E6305" s="126">
        <v>0.72260000000000002</v>
      </c>
    </row>
    <row r="6306" spans="1:5">
      <c r="A6306" s="87">
        <v>92952</v>
      </c>
      <c r="B6306" s="78" t="s">
        <v>6627</v>
      </c>
      <c r="C6306" s="87" t="s">
        <v>119</v>
      </c>
      <c r="D6306" s="88">
        <v>131</v>
      </c>
      <c r="E6306" s="126">
        <v>0.82950000000000002</v>
      </c>
    </row>
    <row r="6307" spans="1:5">
      <c r="A6307" s="87">
        <v>92953</v>
      </c>
      <c r="B6307" s="78" t="s">
        <v>6628</v>
      </c>
      <c r="C6307" s="87" t="s">
        <v>119</v>
      </c>
      <c r="D6307" s="88">
        <v>24.92</v>
      </c>
      <c r="E6307" s="126">
        <v>0.40050000000000002</v>
      </c>
    </row>
    <row r="6308" spans="1:5">
      <c r="A6308" s="87">
        <v>101921</v>
      </c>
      <c r="B6308" s="78" t="s">
        <v>6629</v>
      </c>
      <c r="C6308" s="87" t="s">
        <v>119</v>
      </c>
      <c r="D6308" s="88">
        <v>230.14</v>
      </c>
      <c r="E6308" s="126">
        <v>0.81530000000000002</v>
      </c>
    </row>
    <row r="6309" spans="1:5">
      <c r="A6309" s="87">
        <v>101930</v>
      </c>
      <c r="B6309" s="78" t="s">
        <v>6630</v>
      </c>
      <c r="C6309" s="87" t="s">
        <v>119</v>
      </c>
      <c r="D6309" s="88">
        <v>235.85</v>
      </c>
      <c r="E6309" s="126">
        <v>0.79549999999999998</v>
      </c>
    </row>
    <row r="6310" spans="1:5">
      <c r="A6310" s="87">
        <v>101922</v>
      </c>
      <c r="B6310" s="78" t="s">
        <v>6631</v>
      </c>
      <c r="C6310" s="87" t="s">
        <v>119</v>
      </c>
      <c r="D6310" s="88">
        <v>230.14</v>
      </c>
      <c r="E6310" s="126">
        <v>0.81530000000000002</v>
      </c>
    </row>
    <row r="6311" spans="1:5">
      <c r="A6311" s="87">
        <v>101931</v>
      </c>
      <c r="B6311" s="78" t="s">
        <v>6632</v>
      </c>
      <c r="C6311" s="87" t="s">
        <v>119</v>
      </c>
      <c r="D6311" s="88">
        <v>235.85</v>
      </c>
      <c r="E6311" s="126">
        <v>0.79549999999999998</v>
      </c>
    </row>
    <row r="6312" spans="1:5">
      <c r="A6312" s="87">
        <v>101923</v>
      </c>
      <c r="B6312" s="78" t="s">
        <v>6633</v>
      </c>
      <c r="C6312" s="87" t="s">
        <v>119</v>
      </c>
      <c r="D6312" s="88">
        <v>230.14</v>
      </c>
      <c r="E6312" s="126">
        <v>0.81530000000000002</v>
      </c>
    </row>
    <row r="6313" spans="1:5">
      <c r="A6313" s="87">
        <v>101932</v>
      </c>
      <c r="B6313" s="78" t="s">
        <v>6634</v>
      </c>
      <c r="C6313" s="87" t="s">
        <v>119</v>
      </c>
      <c r="D6313" s="88">
        <v>235.85</v>
      </c>
      <c r="E6313" s="126">
        <v>0.79549999999999998</v>
      </c>
    </row>
    <row r="6314" spans="1:5">
      <c r="A6314" s="87">
        <v>97537</v>
      </c>
      <c r="B6314" s="78" t="s">
        <v>6635</v>
      </c>
      <c r="C6314" s="87" t="s">
        <v>119</v>
      </c>
      <c r="D6314" s="88">
        <v>24.9</v>
      </c>
      <c r="E6314" s="126">
        <v>0.63570000000000004</v>
      </c>
    </row>
    <row r="6315" spans="1:5">
      <c r="A6315" s="87">
        <v>97540</v>
      </c>
      <c r="B6315" s="78" t="s">
        <v>6636</v>
      </c>
      <c r="C6315" s="87" t="s">
        <v>119</v>
      </c>
      <c r="D6315" s="88">
        <v>33.270000000000003</v>
      </c>
      <c r="E6315" s="126">
        <v>0.53380000000000005</v>
      </c>
    </row>
    <row r="6316" spans="1:5">
      <c r="A6316" s="87">
        <v>97543</v>
      </c>
      <c r="B6316" s="78" t="s">
        <v>6637</v>
      </c>
      <c r="C6316" s="87" t="s">
        <v>119</v>
      </c>
      <c r="D6316" s="88">
        <v>53.85</v>
      </c>
      <c r="E6316" s="126">
        <v>0.44269999999999998</v>
      </c>
    </row>
    <row r="6317" spans="1:5">
      <c r="A6317" s="87">
        <v>97461</v>
      </c>
      <c r="B6317" s="78" t="s">
        <v>6638</v>
      </c>
      <c r="C6317" s="87" t="s">
        <v>119</v>
      </c>
      <c r="D6317" s="88">
        <v>35.950000000000003</v>
      </c>
      <c r="E6317" s="126">
        <v>0.66310000000000002</v>
      </c>
    </row>
    <row r="6318" spans="1:5">
      <c r="A6318" s="87">
        <v>97499</v>
      </c>
      <c r="B6318" s="78" t="s">
        <v>6639</v>
      </c>
      <c r="C6318" s="87" t="s">
        <v>119</v>
      </c>
      <c r="D6318" s="88">
        <v>33.31</v>
      </c>
      <c r="E6318" s="126">
        <v>0.7157</v>
      </c>
    </row>
    <row r="6319" spans="1:5">
      <c r="A6319" s="87">
        <v>97464</v>
      </c>
      <c r="B6319" s="78" t="s">
        <v>6640</v>
      </c>
      <c r="C6319" s="87" t="s">
        <v>119</v>
      </c>
      <c r="D6319" s="88">
        <v>51.9</v>
      </c>
      <c r="E6319" s="126">
        <v>0.7006</v>
      </c>
    </row>
    <row r="6320" spans="1:5">
      <c r="A6320" s="87">
        <v>97502</v>
      </c>
      <c r="B6320" s="78" t="s">
        <v>6641</v>
      </c>
      <c r="C6320" s="87" t="s">
        <v>119</v>
      </c>
      <c r="D6320" s="88">
        <v>47.02</v>
      </c>
      <c r="E6320" s="126">
        <v>0.77329999999999999</v>
      </c>
    </row>
    <row r="6321" spans="1:5">
      <c r="A6321" s="87">
        <v>97467</v>
      </c>
      <c r="B6321" s="78" t="s">
        <v>6642</v>
      </c>
      <c r="C6321" s="87" t="s">
        <v>119</v>
      </c>
      <c r="D6321" s="88">
        <v>65.900000000000006</v>
      </c>
      <c r="E6321" s="126">
        <v>0.70550000000000002</v>
      </c>
    </row>
    <row r="6322" spans="1:5">
      <c r="A6322" s="87">
        <v>97505</v>
      </c>
      <c r="B6322" s="78" t="s">
        <v>6643</v>
      </c>
      <c r="C6322" s="87" t="s">
        <v>119</v>
      </c>
      <c r="D6322" s="88">
        <v>59</v>
      </c>
      <c r="E6322" s="126">
        <v>0.78800000000000003</v>
      </c>
    </row>
    <row r="6323" spans="1:5">
      <c r="A6323" s="87">
        <v>97443</v>
      </c>
      <c r="B6323" s="78" t="s">
        <v>6644</v>
      </c>
      <c r="C6323" s="87" t="s">
        <v>119</v>
      </c>
      <c r="D6323" s="88">
        <v>113.94</v>
      </c>
      <c r="E6323" s="126">
        <v>0.64300000000000002</v>
      </c>
    </row>
    <row r="6324" spans="1:5">
      <c r="A6324" s="87">
        <v>97470</v>
      </c>
      <c r="B6324" s="78" t="s">
        <v>6645</v>
      </c>
      <c r="C6324" s="87" t="s">
        <v>119</v>
      </c>
      <c r="D6324" s="88">
        <v>97.61</v>
      </c>
      <c r="E6324" s="126">
        <v>0.75049999999999994</v>
      </c>
    </row>
    <row r="6325" spans="1:5">
      <c r="A6325" s="87">
        <v>97508</v>
      </c>
      <c r="B6325" s="78" t="s">
        <v>6646</v>
      </c>
      <c r="C6325" s="87" t="s">
        <v>119</v>
      </c>
      <c r="D6325" s="88">
        <v>87.84</v>
      </c>
      <c r="E6325" s="126">
        <v>0.83399999999999996</v>
      </c>
    </row>
    <row r="6326" spans="1:5">
      <c r="A6326" s="87">
        <v>97446</v>
      </c>
      <c r="B6326" s="78" t="s">
        <v>6647</v>
      </c>
      <c r="C6326" s="87" t="s">
        <v>119</v>
      </c>
      <c r="D6326" s="88">
        <v>234.78</v>
      </c>
      <c r="E6326" s="126">
        <v>0.8054</v>
      </c>
    </row>
    <row r="6327" spans="1:5">
      <c r="A6327" s="87">
        <v>97474</v>
      </c>
      <c r="B6327" s="78" t="s">
        <v>6648</v>
      </c>
      <c r="C6327" s="87" t="s">
        <v>119</v>
      </c>
      <c r="D6327" s="88">
        <v>179.32</v>
      </c>
      <c r="E6327" s="126">
        <v>0.82089999999999996</v>
      </c>
    </row>
    <row r="6328" spans="1:5">
      <c r="A6328" s="87">
        <v>97511</v>
      </c>
      <c r="B6328" s="78" t="s">
        <v>6649</v>
      </c>
      <c r="C6328" s="87" t="s">
        <v>119</v>
      </c>
      <c r="D6328" s="88">
        <v>165.3</v>
      </c>
      <c r="E6328" s="126">
        <v>0.89049999999999996</v>
      </c>
    </row>
    <row r="6329" spans="1:5">
      <c r="A6329" s="87">
        <v>97449</v>
      </c>
      <c r="B6329" s="78" t="s">
        <v>6650</v>
      </c>
      <c r="C6329" s="87" t="s">
        <v>119</v>
      </c>
      <c r="D6329" s="88">
        <v>249.85</v>
      </c>
      <c r="E6329" s="126">
        <v>0.79759999999999998</v>
      </c>
    </row>
    <row r="6330" spans="1:5">
      <c r="A6330" s="87">
        <v>97477</v>
      </c>
      <c r="B6330" s="78" t="s">
        <v>6651</v>
      </c>
      <c r="C6330" s="87" t="s">
        <v>119</v>
      </c>
      <c r="D6330" s="88">
        <v>239.08</v>
      </c>
      <c r="E6330" s="126">
        <v>0.83350000000000002</v>
      </c>
    </row>
    <row r="6331" spans="1:5">
      <c r="A6331" s="87">
        <v>97514</v>
      </c>
      <c r="B6331" s="78" t="s">
        <v>6652</v>
      </c>
      <c r="C6331" s="87" t="s">
        <v>119</v>
      </c>
      <c r="D6331" s="88">
        <v>220.65</v>
      </c>
      <c r="E6331" s="126">
        <v>0.90310000000000001</v>
      </c>
    </row>
    <row r="6332" spans="1:5">
      <c r="A6332" s="87">
        <v>101920</v>
      </c>
      <c r="B6332" s="78" t="s">
        <v>6653</v>
      </c>
      <c r="C6332" s="87" t="s">
        <v>119</v>
      </c>
      <c r="D6332" s="88">
        <v>201.41</v>
      </c>
      <c r="E6332" s="126">
        <v>0.78890000000000005</v>
      </c>
    </row>
    <row r="6333" spans="1:5">
      <c r="A6333" s="87">
        <v>101929</v>
      </c>
      <c r="B6333" s="78" t="s">
        <v>6654</v>
      </c>
      <c r="C6333" s="87" t="s">
        <v>119</v>
      </c>
      <c r="D6333" s="88">
        <v>207.12</v>
      </c>
      <c r="E6333" s="126">
        <v>0.76719999999999999</v>
      </c>
    </row>
    <row r="6334" spans="1:5">
      <c r="A6334" s="87">
        <v>92693</v>
      </c>
      <c r="B6334" s="78" t="s">
        <v>6655</v>
      </c>
      <c r="C6334" s="87" t="s">
        <v>119</v>
      </c>
      <c r="D6334" s="88">
        <v>15.04</v>
      </c>
      <c r="E6334" s="126">
        <v>0.41949999999999998</v>
      </c>
    </row>
    <row r="6335" spans="1:5">
      <c r="A6335" s="87">
        <v>92695</v>
      </c>
      <c r="B6335" s="78" t="s">
        <v>6656</v>
      </c>
      <c r="C6335" s="87" t="s">
        <v>119</v>
      </c>
      <c r="D6335" s="88">
        <v>23.53</v>
      </c>
      <c r="E6335" s="126">
        <v>0.36509999999999998</v>
      </c>
    </row>
    <row r="6336" spans="1:5">
      <c r="A6336" s="87">
        <v>92697</v>
      </c>
      <c r="B6336" s="78" t="s">
        <v>6657</v>
      </c>
      <c r="C6336" s="87" t="s">
        <v>119</v>
      </c>
      <c r="D6336" s="88">
        <v>38.06</v>
      </c>
      <c r="E6336" s="126">
        <v>0.36709999999999998</v>
      </c>
    </row>
    <row r="6337" spans="1:5">
      <c r="A6337" s="87">
        <v>92658</v>
      </c>
      <c r="B6337" s="78" t="s">
        <v>6658</v>
      </c>
      <c r="C6337" s="87" t="s">
        <v>119</v>
      </c>
      <c r="D6337" s="88">
        <v>29.13</v>
      </c>
      <c r="E6337" s="126">
        <v>0.47960000000000003</v>
      </c>
    </row>
    <row r="6338" spans="1:5">
      <c r="A6338" s="87">
        <v>92660</v>
      </c>
      <c r="B6338" s="78" t="s">
        <v>6659</v>
      </c>
      <c r="C6338" s="87" t="s">
        <v>119</v>
      </c>
      <c r="D6338" s="88">
        <v>35.65</v>
      </c>
      <c r="E6338" s="126">
        <v>0.54779999999999995</v>
      </c>
    </row>
    <row r="6339" spans="1:5">
      <c r="A6339" s="87">
        <v>92662</v>
      </c>
      <c r="B6339" s="78" t="s">
        <v>6660</v>
      </c>
      <c r="C6339" s="87" t="s">
        <v>119</v>
      </c>
      <c r="D6339" s="88">
        <v>41.04</v>
      </c>
      <c r="E6339" s="126">
        <v>0.58260000000000001</v>
      </c>
    </row>
    <row r="6340" spans="1:5">
      <c r="A6340" s="87">
        <v>92664</v>
      </c>
      <c r="B6340" s="78" t="s">
        <v>6661</v>
      </c>
      <c r="C6340" s="87" t="s">
        <v>119</v>
      </c>
      <c r="D6340" s="88">
        <v>55.09</v>
      </c>
      <c r="E6340" s="126">
        <v>0.66449999999999998</v>
      </c>
    </row>
    <row r="6341" spans="1:5">
      <c r="A6341" s="87">
        <v>92666</v>
      </c>
      <c r="B6341" s="78" t="s">
        <v>6662</v>
      </c>
      <c r="C6341" s="87" t="s">
        <v>119</v>
      </c>
      <c r="D6341" s="88">
        <v>87.19</v>
      </c>
      <c r="E6341" s="126">
        <v>0.76600000000000001</v>
      </c>
    </row>
    <row r="6342" spans="1:5">
      <c r="A6342" s="87">
        <v>92668</v>
      </c>
      <c r="B6342" s="78" t="s">
        <v>6663</v>
      </c>
      <c r="C6342" s="87" t="s">
        <v>119</v>
      </c>
      <c r="D6342" s="88">
        <v>123.1</v>
      </c>
      <c r="E6342" s="126">
        <v>0.81850000000000001</v>
      </c>
    </row>
    <row r="6343" spans="1:5">
      <c r="A6343" s="87">
        <v>92370</v>
      </c>
      <c r="B6343" s="78" t="s">
        <v>6664</v>
      </c>
      <c r="C6343" s="87" t="s">
        <v>119</v>
      </c>
      <c r="D6343" s="88">
        <v>38.450000000000003</v>
      </c>
      <c r="E6343" s="126">
        <v>0.36330000000000001</v>
      </c>
    </row>
    <row r="6344" spans="1:5">
      <c r="A6344" s="87">
        <v>92372</v>
      </c>
      <c r="B6344" s="78" t="s">
        <v>6665</v>
      </c>
      <c r="C6344" s="87" t="s">
        <v>119</v>
      </c>
      <c r="D6344" s="88">
        <v>46.24</v>
      </c>
      <c r="E6344" s="126">
        <v>0.4224</v>
      </c>
    </row>
    <row r="6345" spans="1:5">
      <c r="A6345" s="87">
        <v>92374</v>
      </c>
      <c r="B6345" s="78" t="s">
        <v>6666</v>
      </c>
      <c r="C6345" s="87" t="s">
        <v>119</v>
      </c>
      <c r="D6345" s="88">
        <v>53.12</v>
      </c>
      <c r="E6345" s="126">
        <v>0.4501</v>
      </c>
    </row>
    <row r="6346" spans="1:5">
      <c r="A6346" s="87">
        <v>92345</v>
      </c>
      <c r="B6346" s="78" t="s">
        <v>6667</v>
      </c>
      <c r="C6346" s="87" t="s">
        <v>119</v>
      </c>
      <c r="D6346" s="88">
        <v>69.040000000000006</v>
      </c>
      <c r="E6346" s="126">
        <v>0.53029999999999999</v>
      </c>
    </row>
    <row r="6347" spans="1:5">
      <c r="A6347" s="87">
        <v>92376</v>
      </c>
      <c r="B6347" s="78" t="s">
        <v>6668</v>
      </c>
      <c r="C6347" s="87" t="s">
        <v>119</v>
      </c>
      <c r="D6347" s="88">
        <v>69</v>
      </c>
      <c r="E6347" s="126">
        <v>0.53059999999999996</v>
      </c>
    </row>
    <row r="6348" spans="1:5">
      <c r="A6348" s="87">
        <v>92347</v>
      </c>
      <c r="B6348" s="78" t="s">
        <v>6669</v>
      </c>
      <c r="C6348" s="87" t="s">
        <v>119</v>
      </c>
      <c r="D6348" s="88">
        <v>102.18</v>
      </c>
      <c r="E6348" s="126">
        <v>0.65369999999999995</v>
      </c>
    </row>
    <row r="6349" spans="1:5">
      <c r="A6349" s="87">
        <v>92378</v>
      </c>
      <c r="B6349" s="78" t="s">
        <v>6670</v>
      </c>
      <c r="C6349" s="87" t="s">
        <v>119</v>
      </c>
      <c r="D6349" s="88">
        <v>103.84</v>
      </c>
      <c r="E6349" s="126">
        <v>0.64319999999999999</v>
      </c>
    </row>
    <row r="6350" spans="1:5">
      <c r="A6350" s="87">
        <v>92349</v>
      </c>
      <c r="B6350" s="78" t="s">
        <v>6671</v>
      </c>
      <c r="C6350" s="87" t="s">
        <v>119</v>
      </c>
      <c r="D6350" s="88">
        <v>139.02000000000001</v>
      </c>
      <c r="E6350" s="126">
        <v>0.7248</v>
      </c>
    </row>
    <row r="6351" spans="1:5">
      <c r="A6351" s="87">
        <v>92380</v>
      </c>
      <c r="B6351" s="78" t="s">
        <v>6672</v>
      </c>
      <c r="C6351" s="87" t="s">
        <v>119</v>
      </c>
      <c r="D6351" s="88">
        <v>142.47</v>
      </c>
      <c r="E6351" s="126">
        <v>0.70720000000000005</v>
      </c>
    </row>
    <row r="6352" spans="1:5">
      <c r="A6352" s="87">
        <v>101917</v>
      </c>
      <c r="B6352" s="78" t="s">
        <v>6673</v>
      </c>
      <c r="C6352" s="87" t="s">
        <v>119</v>
      </c>
      <c r="D6352" s="88">
        <v>169.55</v>
      </c>
      <c r="E6352" s="126">
        <v>0.75480000000000003</v>
      </c>
    </row>
    <row r="6353" spans="1:5">
      <c r="A6353" s="87">
        <v>101924</v>
      </c>
      <c r="B6353" s="78" t="s">
        <v>6674</v>
      </c>
      <c r="C6353" s="87" t="s">
        <v>119</v>
      </c>
      <c r="D6353" s="88">
        <v>189.38</v>
      </c>
      <c r="E6353" s="126">
        <v>0.77549999999999997</v>
      </c>
    </row>
    <row r="6354" spans="1:5">
      <c r="A6354" s="87">
        <v>101933</v>
      </c>
      <c r="B6354" s="78" t="s">
        <v>6675</v>
      </c>
      <c r="C6354" s="87" t="s">
        <v>119</v>
      </c>
      <c r="D6354" s="88">
        <v>195.09</v>
      </c>
      <c r="E6354" s="126">
        <v>0.75280000000000002</v>
      </c>
    </row>
    <row r="6355" spans="1:5">
      <c r="A6355" s="87">
        <v>92692</v>
      </c>
      <c r="B6355" s="78" t="s">
        <v>6676</v>
      </c>
      <c r="C6355" s="87" t="s">
        <v>119</v>
      </c>
      <c r="D6355" s="88">
        <v>14.62</v>
      </c>
      <c r="E6355" s="126">
        <v>0.40289999999999998</v>
      </c>
    </row>
    <row r="6356" spans="1:5">
      <c r="A6356" s="87">
        <v>92694</v>
      </c>
      <c r="B6356" s="78" t="s">
        <v>6677</v>
      </c>
      <c r="C6356" s="87" t="s">
        <v>119</v>
      </c>
      <c r="D6356" s="88">
        <v>23.1</v>
      </c>
      <c r="E6356" s="126">
        <v>0.35320000000000001</v>
      </c>
    </row>
    <row r="6357" spans="1:5">
      <c r="A6357" s="87">
        <v>92696</v>
      </c>
      <c r="B6357" s="78" t="s">
        <v>6678</v>
      </c>
      <c r="C6357" s="87" t="s">
        <v>119</v>
      </c>
      <c r="D6357" s="88">
        <v>36.14</v>
      </c>
      <c r="E6357" s="126">
        <v>0.33339999999999997</v>
      </c>
    </row>
    <row r="6358" spans="1:5">
      <c r="A6358" s="87">
        <v>92657</v>
      </c>
      <c r="B6358" s="78" t="s">
        <v>6679</v>
      </c>
      <c r="C6358" s="87" t="s">
        <v>119</v>
      </c>
      <c r="D6358" s="88">
        <v>27.21</v>
      </c>
      <c r="E6358" s="126">
        <v>0.44290000000000002</v>
      </c>
    </row>
    <row r="6359" spans="1:5">
      <c r="A6359" s="87">
        <v>92659</v>
      </c>
      <c r="B6359" s="78" t="s">
        <v>6680</v>
      </c>
      <c r="C6359" s="87" t="s">
        <v>119</v>
      </c>
      <c r="D6359" s="88">
        <v>33.86</v>
      </c>
      <c r="E6359" s="126">
        <v>0.52390000000000003</v>
      </c>
    </row>
    <row r="6360" spans="1:5">
      <c r="A6360" s="87">
        <v>92661</v>
      </c>
      <c r="B6360" s="78" t="s">
        <v>6681</v>
      </c>
      <c r="C6360" s="87" t="s">
        <v>119</v>
      </c>
      <c r="D6360" s="88">
        <v>40.69</v>
      </c>
      <c r="E6360" s="126">
        <v>0.57899999999999996</v>
      </c>
    </row>
    <row r="6361" spans="1:5">
      <c r="A6361" s="87">
        <v>92663</v>
      </c>
      <c r="B6361" s="78" t="s">
        <v>6682</v>
      </c>
      <c r="C6361" s="87" t="s">
        <v>119</v>
      </c>
      <c r="D6361" s="88">
        <v>55.12</v>
      </c>
      <c r="E6361" s="126">
        <v>0.66469999999999996</v>
      </c>
    </row>
    <row r="6362" spans="1:5">
      <c r="A6362" s="87">
        <v>92665</v>
      </c>
      <c r="B6362" s="78" t="s">
        <v>6683</v>
      </c>
      <c r="C6362" s="87" t="s">
        <v>119</v>
      </c>
      <c r="D6362" s="88">
        <v>76.48</v>
      </c>
      <c r="E6362" s="126">
        <v>0.73329999999999995</v>
      </c>
    </row>
    <row r="6363" spans="1:5">
      <c r="A6363" s="87">
        <v>92667</v>
      </c>
      <c r="B6363" s="78" t="s">
        <v>6684</v>
      </c>
      <c r="C6363" s="87" t="s">
        <v>119</v>
      </c>
      <c r="D6363" s="88">
        <v>113.57</v>
      </c>
      <c r="E6363" s="126">
        <v>0.80330000000000001</v>
      </c>
    </row>
    <row r="6364" spans="1:5">
      <c r="A6364" s="87">
        <v>92369</v>
      </c>
      <c r="B6364" s="78" t="s">
        <v>6685</v>
      </c>
      <c r="C6364" s="87" t="s">
        <v>119</v>
      </c>
      <c r="D6364" s="88">
        <v>36.53</v>
      </c>
      <c r="E6364" s="126">
        <v>0.32990000000000003</v>
      </c>
    </row>
    <row r="6365" spans="1:5">
      <c r="A6365" s="87">
        <v>92371</v>
      </c>
      <c r="B6365" s="78" t="s">
        <v>6686</v>
      </c>
      <c r="C6365" s="87" t="s">
        <v>119</v>
      </c>
      <c r="D6365" s="88">
        <v>44.45</v>
      </c>
      <c r="E6365" s="126">
        <v>0.39910000000000001</v>
      </c>
    </row>
    <row r="6366" spans="1:5">
      <c r="A6366" s="87">
        <v>92373</v>
      </c>
      <c r="B6366" s="78" t="s">
        <v>6687</v>
      </c>
      <c r="C6366" s="87" t="s">
        <v>119</v>
      </c>
      <c r="D6366" s="88">
        <v>52.77</v>
      </c>
      <c r="E6366" s="126">
        <v>0.44650000000000001</v>
      </c>
    </row>
    <row r="6367" spans="1:5">
      <c r="A6367" s="87">
        <v>92344</v>
      </c>
      <c r="B6367" s="78" t="s">
        <v>6688</v>
      </c>
      <c r="C6367" s="87" t="s">
        <v>119</v>
      </c>
      <c r="D6367" s="88">
        <v>69.069999999999993</v>
      </c>
      <c r="E6367" s="126">
        <v>0.53049999999999997</v>
      </c>
    </row>
    <row r="6368" spans="1:5">
      <c r="A6368" s="87">
        <v>92375</v>
      </c>
      <c r="B6368" s="78" t="s">
        <v>6689</v>
      </c>
      <c r="C6368" s="87" t="s">
        <v>119</v>
      </c>
      <c r="D6368" s="88">
        <v>69.03</v>
      </c>
      <c r="E6368" s="126">
        <v>0.53080000000000005</v>
      </c>
    </row>
    <row r="6369" spans="1:5">
      <c r="A6369" s="87">
        <v>92346</v>
      </c>
      <c r="B6369" s="78" t="s">
        <v>6690</v>
      </c>
      <c r="C6369" s="87" t="s">
        <v>119</v>
      </c>
      <c r="D6369" s="88">
        <v>91.47</v>
      </c>
      <c r="E6369" s="126">
        <v>0.61309999999999998</v>
      </c>
    </row>
    <row r="6370" spans="1:5">
      <c r="A6370" s="87">
        <v>92377</v>
      </c>
      <c r="B6370" s="78" t="s">
        <v>6691</v>
      </c>
      <c r="C6370" s="87" t="s">
        <v>119</v>
      </c>
      <c r="D6370" s="88">
        <v>93.13</v>
      </c>
      <c r="E6370" s="126">
        <v>0.60219999999999996</v>
      </c>
    </row>
    <row r="6371" spans="1:5">
      <c r="A6371" s="87">
        <v>92348</v>
      </c>
      <c r="B6371" s="78" t="s">
        <v>6692</v>
      </c>
      <c r="C6371" s="87" t="s">
        <v>119</v>
      </c>
      <c r="D6371" s="88">
        <v>129.49</v>
      </c>
      <c r="E6371" s="126">
        <v>0.70450000000000002</v>
      </c>
    </row>
    <row r="6372" spans="1:5">
      <c r="A6372" s="87">
        <v>92379</v>
      </c>
      <c r="B6372" s="78" t="s">
        <v>6693</v>
      </c>
      <c r="C6372" s="87" t="s">
        <v>119</v>
      </c>
      <c r="D6372" s="88">
        <v>132.94</v>
      </c>
      <c r="E6372" s="126">
        <v>0.68620000000000003</v>
      </c>
    </row>
    <row r="6373" spans="1:5">
      <c r="A6373" s="87">
        <v>95696</v>
      </c>
      <c r="B6373" s="78" t="s">
        <v>6694</v>
      </c>
      <c r="C6373" s="87" t="s">
        <v>119</v>
      </c>
      <c r="D6373" s="88">
        <v>46.18</v>
      </c>
      <c r="E6373" s="126">
        <v>0.9244</v>
      </c>
    </row>
    <row r="6374" spans="1:5">
      <c r="A6374" s="87">
        <v>92335</v>
      </c>
      <c r="B6374" s="78" t="s">
        <v>6695</v>
      </c>
      <c r="C6374" s="87" t="s">
        <v>97</v>
      </c>
      <c r="D6374" s="88">
        <v>81.88</v>
      </c>
      <c r="E6374" s="126">
        <v>0</v>
      </c>
    </row>
    <row r="6375" spans="1:5">
      <c r="A6375" s="87">
        <v>92336</v>
      </c>
      <c r="B6375" s="78" t="s">
        <v>6696</v>
      </c>
      <c r="C6375" s="87" t="s">
        <v>97</v>
      </c>
      <c r="D6375" s="88">
        <v>100.47</v>
      </c>
      <c r="E6375" s="126">
        <v>0</v>
      </c>
    </row>
    <row r="6376" spans="1:5">
      <c r="A6376" s="87">
        <v>92337</v>
      </c>
      <c r="B6376" s="78" t="s">
        <v>6697</v>
      </c>
      <c r="C6376" s="87" t="s">
        <v>97</v>
      </c>
      <c r="D6376" s="88">
        <v>131.97</v>
      </c>
      <c r="E6376" s="126">
        <v>0</v>
      </c>
    </row>
    <row r="6377" spans="1:5">
      <c r="A6377" s="87">
        <v>92687</v>
      </c>
      <c r="B6377" s="78" t="s">
        <v>6698</v>
      </c>
      <c r="C6377" s="87" t="s">
        <v>97</v>
      </c>
      <c r="D6377" s="88">
        <v>25.87</v>
      </c>
      <c r="E6377" s="126">
        <v>0</v>
      </c>
    </row>
    <row r="6378" spans="1:5">
      <c r="A6378" s="87">
        <v>92688</v>
      </c>
      <c r="B6378" s="78" t="s">
        <v>6699</v>
      </c>
      <c r="C6378" s="87" t="s">
        <v>97</v>
      </c>
      <c r="D6378" s="88">
        <v>36.58</v>
      </c>
      <c r="E6378" s="126">
        <v>0</v>
      </c>
    </row>
    <row r="6379" spans="1:5">
      <c r="A6379" s="87">
        <v>97536</v>
      </c>
      <c r="B6379" s="78" t="s">
        <v>6700</v>
      </c>
      <c r="C6379" s="87" t="s">
        <v>97</v>
      </c>
      <c r="D6379" s="88">
        <v>56.37</v>
      </c>
      <c r="E6379" s="126">
        <v>0</v>
      </c>
    </row>
    <row r="6380" spans="1:5">
      <c r="A6380" s="87">
        <v>97535</v>
      </c>
      <c r="B6380" s="78" t="s">
        <v>6701</v>
      </c>
      <c r="C6380" s="87" t="s">
        <v>97</v>
      </c>
      <c r="D6380" s="88">
        <v>45.38</v>
      </c>
      <c r="E6380" s="126">
        <v>0</v>
      </c>
    </row>
    <row r="6381" spans="1:5">
      <c r="A6381" s="87">
        <v>92652</v>
      </c>
      <c r="B6381" s="78" t="s">
        <v>6702</v>
      </c>
      <c r="C6381" s="87" t="s">
        <v>97</v>
      </c>
      <c r="D6381" s="88">
        <v>54.62</v>
      </c>
      <c r="E6381" s="126">
        <v>0</v>
      </c>
    </row>
    <row r="6382" spans="1:5">
      <c r="A6382" s="87">
        <v>92653</v>
      </c>
      <c r="B6382" s="78" t="s">
        <v>6703</v>
      </c>
      <c r="C6382" s="87" t="s">
        <v>97</v>
      </c>
      <c r="D6382" s="88">
        <v>62.1</v>
      </c>
      <c r="E6382" s="126">
        <v>0</v>
      </c>
    </row>
    <row r="6383" spans="1:5">
      <c r="A6383" s="87">
        <v>92654</v>
      </c>
      <c r="B6383" s="78" t="s">
        <v>6704</v>
      </c>
      <c r="C6383" s="87" t="s">
        <v>97</v>
      </c>
      <c r="D6383" s="88">
        <v>84.23</v>
      </c>
      <c r="E6383" s="126">
        <v>0</v>
      </c>
    </row>
    <row r="6384" spans="1:5">
      <c r="A6384" s="87">
        <v>92655</v>
      </c>
      <c r="B6384" s="78" t="s">
        <v>6705</v>
      </c>
      <c r="C6384" s="87" t="s">
        <v>97</v>
      </c>
      <c r="D6384" s="88">
        <v>102.4</v>
      </c>
      <c r="E6384" s="126">
        <v>0</v>
      </c>
    </row>
    <row r="6385" spans="1:5">
      <c r="A6385" s="87">
        <v>92656</v>
      </c>
      <c r="B6385" s="78" t="s">
        <v>6706</v>
      </c>
      <c r="C6385" s="87" t="s">
        <v>97</v>
      </c>
      <c r="D6385" s="88">
        <v>133.44999999999999</v>
      </c>
      <c r="E6385" s="126">
        <v>0</v>
      </c>
    </row>
    <row r="6386" spans="1:5">
      <c r="A6386" s="87">
        <v>101918</v>
      </c>
      <c r="B6386" s="78" t="s">
        <v>6707</v>
      </c>
      <c r="C6386" s="87" t="s">
        <v>97</v>
      </c>
      <c r="D6386" s="88">
        <v>188.9</v>
      </c>
      <c r="E6386" s="126">
        <v>0</v>
      </c>
    </row>
    <row r="6387" spans="1:5">
      <c r="A6387" s="87">
        <v>101927</v>
      </c>
      <c r="B6387" s="78" t="s">
        <v>6708</v>
      </c>
      <c r="C6387" s="87" t="s">
        <v>97</v>
      </c>
      <c r="D6387" s="88">
        <v>173.99</v>
      </c>
      <c r="E6387" s="126">
        <v>0</v>
      </c>
    </row>
    <row r="6388" spans="1:5">
      <c r="A6388" s="87">
        <v>97498</v>
      </c>
      <c r="B6388" s="78" t="s">
        <v>6709</v>
      </c>
      <c r="C6388" s="87" t="s">
        <v>97</v>
      </c>
      <c r="D6388" s="88">
        <v>40.6</v>
      </c>
      <c r="E6388" s="126">
        <v>0</v>
      </c>
    </row>
    <row r="6389" spans="1:5">
      <c r="A6389" s="87">
        <v>92364</v>
      </c>
      <c r="B6389" s="78" t="s">
        <v>6710</v>
      </c>
      <c r="C6389" s="87" t="s">
        <v>97</v>
      </c>
      <c r="D6389" s="88">
        <v>49.84</v>
      </c>
      <c r="E6389" s="126">
        <v>0</v>
      </c>
    </row>
    <row r="6390" spans="1:5">
      <c r="A6390" s="87">
        <v>92365</v>
      </c>
      <c r="B6390" s="78" t="s">
        <v>6711</v>
      </c>
      <c r="C6390" s="87" t="s">
        <v>97</v>
      </c>
      <c r="D6390" s="88">
        <v>57.28</v>
      </c>
      <c r="E6390" s="126">
        <v>0</v>
      </c>
    </row>
    <row r="6391" spans="1:5">
      <c r="A6391" s="87">
        <v>92341</v>
      </c>
      <c r="B6391" s="78" t="s">
        <v>6712</v>
      </c>
      <c r="C6391" s="87" t="s">
        <v>97</v>
      </c>
      <c r="D6391" s="88">
        <v>92.36</v>
      </c>
      <c r="E6391" s="126">
        <v>0</v>
      </c>
    </row>
    <row r="6392" spans="1:5">
      <c r="A6392" s="87">
        <v>92366</v>
      </c>
      <c r="B6392" s="78" t="s">
        <v>6713</v>
      </c>
      <c r="C6392" s="87" t="s">
        <v>97</v>
      </c>
      <c r="D6392" s="88">
        <v>79.400000000000006</v>
      </c>
      <c r="E6392" s="126">
        <v>0</v>
      </c>
    </row>
    <row r="6393" spans="1:5">
      <c r="A6393" s="87">
        <v>92342</v>
      </c>
      <c r="B6393" s="78" t="s">
        <v>6714</v>
      </c>
      <c r="C6393" s="87" t="s">
        <v>97</v>
      </c>
      <c r="D6393" s="88">
        <v>111.02</v>
      </c>
      <c r="E6393" s="126">
        <v>0</v>
      </c>
    </row>
    <row r="6394" spans="1:5">
      <c r="A6394" s="87">
        <v>92367</v>
      </c>
      <c r="B6394" s="78" t="s">
        <v>6715</v>
      </c>
      <c r="C6394" s="87" t="s">
        <v>97</v>
      </c>
      <c r="D6394" s="88">
        <v>97.47</v>
      </c>
      <c r="E6394" s="126">
        <v>0</v>
      </c>
    </row>
    <row r="6395" spans="1:5">
      <c r="A6395" s="87">
        <v>92343</v>
      </c>
      <c r="B6395" s="78" t="s">
        <v>6716</v>
      </c>
      <c r="C6395" s="87" t="s">
        <v>97</v>
      </c>
      <c r="D6395" s="88">
        <v>142.61000000000001</v>
      </c>
      <c r="E6395" s="126">
        <v>0</v>
      </c>
    </row>
    <row r="6396" spans="1:5">
      <c r="A6396" s="87">
        <v>92368</v>
      </c>
      <c r="B6396" s="78" t="s">
        <v>6717</v>
      </c>
      <c r="C6396" s="87" t="s">
        <v>97</v>
      </c>
      <c r="D6396" s="88">
        <v>128.52000000000001</v>
      </c>
      <c r="E6396" s="126">
        <v>0</v>
      </c>
    </row>
    <row r="6397" spans="1:5">
      <c r="A6397" s="87">
        <v>92689</v>
      </c>
      <c r="B6397" s="78" t="s">
        <v>6718</v>
      </c>
      <c r="C6397" s="87" t="s">
        <v>97</v>
      </c>
      <c r="D6397" s="88">
        <v>58.44</v>
      </c>
      <c r="E6397" s="126">
        <v>0</v>
      </c>
    </row>
    <row r="6398" spans="1:5">
      <c r="A6398" s="87">
        <v>92690</v>
      </c>
      <c r="B6398" s="78" t="s">
        <v>6719</v>
      </c>
      <c r="C6398" s="87" t="s">
        <v>97</v>
      </c>
      <c r="D6398" s="88">
        <v>82.87</v>
      </c>
      <c r="E6398" s="126">
        <v>0</v>
      </c>
    </row>
    <row r="6399" spans="1:5">
      <c r="A6399" s="87">
        <v>92691</v>
      </c>
      <c r="B6399" s="78" t="s">
        <v>6720</v>
      </c>
      <c r="C6399" s="87" t="s">
        <v>97</v>
      </c>
      <c r="D6399" s="88">
        <v>105.76</v>
      </c>
      <c r="E6399" s="126">
        <v>0</v>
      </c>
    </row>
    <row r="6400" spans="1:5">
      <c r="A6400" s="87">
        <v>92359</v>
      </c>
      <c r="B6400" s="78" t="s">
        <v>6721</v>
      </c>
      <c r="C6400" s="87" t="s">
        <v>97</v>
      </c>
      <c r="D6400" s="88">
        <v>80.03</v>
      </c>
      <c r="E6400" s="126">
        <v>0</v>
      </c>
    </row>
    <row r="6401" spans="1:5">
      <c r="A6401" s="87">
        <v>92645</v>
      </c>
      <c r="B6401" s="78" t="s">
        <v>6722</v>
      </c>
      <c r="C6401" s="87" t="s">
        <v>97</v>
      </c>
      <c r="D6401" s="88">
        <v>83.91</v>
      </c>
      <c r="E6401" s="126">
        <v>0</v>
      </c>
    </row>
    <row r="6402" spans="1:5">
      <c r="A6402" s="87">
        <v>92360</v>
      </c>
      <c r="B6402" s="78" t="s">
        <v>6723</v>
      </c>
      <c r="C6402" s="87" t="s">
        <v>97</v>
      </c>
      <c r="D6402" s="88">
        <v>107.04</v>
      </c>
      <c r="E6402" s="126">
        <v>0</v>
      </c>
    </row>
    <row r="6403" spans="1:5">
      <c r="A6403" s="87">
        <v>92646</v>
      </c>
      <c r="B6403" s="78" t="s">
        <v>6724</v>
      </c>
      <c r="C6403" s="87" t="s">
        <v>97</v>
      </c>
      <c r="D6403" s="88">
        <v>110.92</v>
      </c>
      <c r="E6403" s="126">
        <v>0</v>
      </c>
    </row>
    <row r="6404" spans="1:5">
      <c r="A6404" s="87">
        <v>95697</v>
      </c>
      <c r="B6404" s="78" t="s">
        <v>6725</v>
      </c>
      <c r="C6404" s="87" t="s">
        <v>97</v>
      </c>
      <c r="D6404" s="88">
        <v>117.44</v>
      </c>
      <c r="E6404" s="126">
        <v>0</v>
      </c>
    </row>
    <row r="6405" spans="1:5">
      <c r="A6405" s="87">
        <v>92648</v>
      </c>
      <c r="B6405" s="78" t="s">
        <v>6726</v>
      </c>
      <c r="C6405" s="87" t="s">
        <v>97</v>
      </c>
      <c r="D6405" s="88">
        <v>121.32</v>
      </c>
      <c r="E6405" s="126">
        <v>0</v>
      </c>
    </row>
    <row r="6406" spans="1:5">
      <c r="A6406" s="87">
        <v>92338</v>
      </c>
      <c r="B6406" s="78" t="s">
        <v>6727</v>
      </c>
      <c r="C6406" s="87" t="s">
        <v>97</v>
      </c>
      <c r="D6406" s="88">
        <v>165.79</v>
      </c>
      <c r="E6406" s="126">
        <v>0</v>
      </c>
    </row>
    <row r="6407" spans="1:5">
      <c r="A6407" s="87">
        <v>92361</v>
      </c>
      <c r="B6407" s="78" t="s">
        <v>6728</v>
      </c>
      <c r="C6407" s="87" t="s">
        <v>97</v>
      </c>
      <c r="D6407" s="88">
        <v>144.26</v>
      </c>
      <c r="E6407" s="126">
        <v>0</v>
      </c>
    </row>
    <row r="6408" spans="1:5">
      <c r="A6408" s="87">
        <v>92649</v>
      </c>
      <c r="B6408" s="78" t="s">
        <v>6729</v>
      </c>
      <c r="C6408" s="87" t="s">
        <v>97</v>
      </c>
      <c r="D6408" s="88">
        <v>148.13</v>
      </c>
      <c r="E6408" s="126">
        <v>0</v>
      </c>
    </row>
    <row r="6409" spans="1:5">
      <c r="A6409" s="87">
        <v>92339</v>
      </c>
      <c r="B6409" s="78" t="s">
        <v>6730</v>
      </c>
      <c r="C6409" s="87" t="s">
        <v>97</v>
      </c>
      <c r="D6409" s="88">
        <v>253.66</v>
      </c>
      <c r="E6409" s="126">
        <v>0</v>
      </c>
    </row>
    <row r="6410" spans="1:5">
      <c r="A6410" s="87">
        <v>92362</v>
      </c>
      <c r="B6410" s="78" t="s">
        <v>6731</v>
      </c>
      <c r="C6410" s="87" t="s">
        <v>97</v>
      </c>
      <c r="D6410" s="88">
        <v>231.27</v>
      </c>
      <c r="E6410" s="126">
        <v>0</v>
      </c>
    </row>
    <row r="6411" spans="1:5">
      <c r="A6411" s="87">
        <v>92650</v>
      </c>
      <c r="B6411" s="78" t="s">
        <v>6732</v>
      </c>
      <c r="C6411" s="87" t="s">
        <v>97</v>
      </c>
      <c r="D6411" s="88">
        <v>235.14</v>
      </c>
      <c r="E6411" s="126">
        <v>0</v>
      </c>
    </row>
    <row r="6412" spans="1:5">
      <c r="A6412" s="87">
        <v>97439</v>
      </c>
      <c r="B6412" s="78" t="s">
        <v>6733</v>
      </c>
      <c r="C6412" s="87" t="s">
        <v>119</v>
      </c>
      <c r="D6412" s="88">
        <v>129.15</v>
      </c>
      <c r="E6412" s="126">
        <v>0.72309999999999997</v>
      </c>
    </row>
    <row r="6413" spans="1:5">
      <c r="A6413" s="87">
        <v>97440</v>
      </c>
      <c r="B6413" s="78" t="s">
        <v>6734</v>
      </c>
      <c r="C6413" s="87" t="s">
        <v>119</v>
      </c>
      <c r="D6413" s="88">
        <v>154.63</v>
      </c>
      <c r="E6413" s="126">
        <v>0.73240000000000005</v>
      </c>
    </row>
    <row r="6414" spans="1:5">
      <c r="A6414" s="87">
        <v>97442</v>
      </c>
      <c r="B6414" s="78" t="s">
        <v>6735</v>
      </c>
      <c r="C6414" s="87" t="s">
        <v>119</v>
      </c>
      <c r="D6414" s="88">
        <v>170.9</v>
      </c>
      <c r="E6414" s="126">
        <v>0.72799999999999998</v>
      </c>
    </row>
    <row r="6415" spans="1:5">
      <c r="A6415" s="87">
        <v>97552</v>
      </c>
      <c r="B6415" s="78" t="s">
        <v>6736</v>
      </c>
      <c r="C6415" s="87" t="s">
        <v>119</v>
      </c>
      <c r="D6415" s="88">
        <v>50.79</v>
      </c>
      <c r="E6415" s="126">
        <v>0.64300000000000002</v>
      </c>
    </row>
    <row r="6416" spans="1:5">
      <c r="A6416" s="87">
        <v>97553</v>
      </c>
      <c r="B6416" s="78" t="s">
        <v>6737</v>
      </c>
      <c r="C6416" s="87" t="s">
        <v>119</v>
      </c>
      <c r="D6416" s="88">
        <v>72.94</v>
      </c>
      <c r="E6416" s="126">
        <v>0.57679999999999998</v>
      </c>
    </row>
    <row r="6417" spans="1:5">
      <c r="A6417" s="87">
        <v>97554</v>
      </c>
      <c r="B6417" s="78" t="s">
        <v>6738</v>
      </c>
      <c r="C6417" s="87" t="s">
        <v>119</v>
      </c>
      <c r="D6417" s="88">
        <v>125.94</v>
      </c>
      <c r="E6417" s="126">
        <v>0.52480000000000004</v>
      </c>
    </row>
    <row r="6418" spans="1:5">
      <c r="A6418" s="87">
        <v>97491</v>
      </c>
      <c r="B6418" s="78" t="s">
        <v>6739</v>
      </c>
      <c r="C6418" s="87" t="s">
        <v>119</v>
      </c>
      <c r="D6418" s="88">
        <v>90.01</v>
      </c>
      <c r="E6418" s="126">
        <v>0.73429999999999995</v>
      </c>
    </row>
    <row r="6419" spans="1:5">
      <c r="A6419" s="87">
        <v>97529</v>
      </c>
      <c r="B6419" s="78" t="s">
        <v>6740</v>
      </c>
      <c r="C6419" s="87" t="s">
        <v>119</v>
      </c>
      <c r="D6419" s="88">
        <v>84.81</v>
      </c>
      <c r="E6419" s="126">
        <v>0.77929999999999999</v>
      </c>
    </row>
    <row r="6420" spans="1:5">
      <c r="A6420" s="87">
        <v>97492</v>
      </c>
      <c r="B6420" s="78" t="s">
        <v>6741</v>
      </c>
      <c r="C6420" s="87" t="s">
        <v>119</v>
      </c>
      <c r="D6420" s="88">
        <v>132.31</v>
      </c>
      <c r="E6420" s="126">
        <v>0.76729999999999998</v>
      </c>
    </row>
    <row r="6421" spans="1:5">
      <c r="A6421" s="87">
        <v>97530</v>
      </c>
      <c r="B6421" s="78" t="s">
        <v>6742</v>
      </c>
      <c r="C6421" s="87" t="s">
        <v>119</v>
      </c>
      <c r="D6421" s="88">
        <v>123.02</v>
      </c>
      <c r="E6421" s="126">
        <v>0.82520000000000004</v>
      </c>
    </row>
    <row r="6422" spans="1:5">
      <c r="A6422" s="87">
        <v>97493</v>
      </c>
      <c r="B6422" s="78" t="s">
        <v>6743</v>
      </c>
      <c r="C6422" s="87" t="s">
        <v>119</v>
      </c>
      <c r="D6422" s="88">
        <v>170.71</v>
      </c>
      <c r="E6422" s="126">
        <v>0.77490000000000003</v>
      </c>
    </row>
    <row r="6423" spans="1:5">
      <c r="A6423" s="87">
        <v>97531</v>
      </c>
      <c r="B6423" s="78" t="s">
        <v>6744</v>
      </c>
      <c r="C6423" s="87" t="s">
        <v>119</v>
      </c>
      <c r="D6423" s="88">
        <v>156.83000000000001</v>
      </c>
      <c r="E6423" s="126">
        <v>0.84350000000000003</v>
      </c>
    </row>
    <row r="6424" spans="1:5">
      <c r="A6424" s="87">
        <v>97458</v>
      </c>
      <c r="B6424" s="78" t="s">
        <v>6745</v>
      </c>
      <c r="C6424" s="87" t="s">
        <v>119</v>
      </c>
      <c r="D6424" s="88">
        <v>298.17</v>
      </c>
      <c r="E6424" s="126">
        <v>0.72889999999999999</v>
      </c>
    </row>
    <row r="6425" spans="1:5">
      <c r="A6425" s="87">
        <v>97494</v>
      </c>
      <c r="B6425" s="78" t="s">
        <v>6746</v>
      </c>
      <c r="C6425" s="87" t="s">
        <v>119</v>
      </c>
      <c r="D6425" s="88">
        <v>265.49</v>
      </c>
      <c r="E6425" s="126">
        <v>0.81859999999999999</v>
      </c>
    </row>
    <row r="6426" spans="1:5">
      <c r="A6426" s="87">
        <v>97532</v>
      </c>
      <c r="B6426" s="78" t="s">
        <v>6747</v>
      </c>
      <c r="C6426" s="87" t="s">
        <v>119</v>
      </c>
      <c r="D6426" s="88">
        <v>245.97</v>
      </c>
      <c r="E6426" s="126">
        <v>0.88360000000000005</v>
      </c>
    </row>
    <row r="6427" spans="1:5">
      <c r="A6427" s="87">
        <v>97459</v>
      </c>
      <c r="B6427" s="78" t="s">
        <v>6748</v>
      </c>
      <c r="C6427" s="87" t="s">
        <v>119</v>
      </c>
      <c r="D6427" s="88">
        <v>514.88</v>
      </c>
      <c r="E6427" s="126">
        <v>0.82430000000000003</v>
      </c>
    </row>
    <row r="6428" spans="1:5">
      <c r="A6428" s="87">
        <v>97495</v>
      </c>
      <c r="B6428" s="78" t="s">
        <v>6749</v>
      </c>
      <c r="C6428" s="87" t="s">
        <v>119</v>
      </c>
      <c r="D6428" s="88">
        <v>487.78</v>
      </c>
      <c r="E6428" s="126">
        <v>0.87</v>
      </c>
    </row>
    <row r="6429" spans="1:5">
      <c r="A6429" s="87">
        <v>97533</v>
      </c>
      <c r="B6429" s="78" t="s">
        <v>6750</v>
      </c>
      <c r="C6429" s="87" t="s">
        <v>119</v>
      </c>
      <c r="D6429" s="88">
        <v>463.76</v>
      </c>
      <c r="E6429" s="126">
        <v>0.91510000000000002</v>
      </c>
    </row>
    <row r="6430" spans="1:5">
      <c r="A6430" s="87">
        <v>97460</v>
      </c>
      <c r="B6430" s="78" t="s">
        <v>6751</v>
      </c>
      <c r="C6430" s="87" t="s">
        <v>119</v>
      </c>
      <c r="D6430" s="88">
        <v>794.17</v>
      </c>
      <c r="E6430" s="126">
        <v>0.87419999999999998</v>
      </c>
    </row>
    <row r="6431" spans="1:5">
      <c r="A6431" s="87">
        <v>97496</v>
      </c>
      <c r="B6431" s="78" t="s">
        <v>6752</v>
      </c>
      <c r="C6431" s="87" t="s">
        <v>119</v>
      </c>
      <c r="D6431" s="88">
        <v>772.63</v>
      </c>
      <c r="E6431" s="126">
        <v>0.89859999999999995</v>
      </c>
    </row>
    <row r="6432" spans="1:5">
      <c r="A6432" s="87">
        <v>97534</v>
      </c>
      <c r="B6432" s="78" t="s">
        <v>6753</v>
      </c>
      <c r="C6432" s="87" t="s">
        <v>119</v>
      </c>
      <c r="D6432" s="88">
        <v>735.83</v>
      </c>
      <c r="E6432" s="126">
        <v>0.94359999999999999</v>
      </c>
    </row>
    <row r="6433" spans="1:5">
      <c r="A6433" s="87">
        <v>101926</v>
      </c>
      <c r="B6433" s="78" t="s">
        <v>6754</v>
      </c>
      <c r="C6433" s="87" t="s">
        <v>119</v>
      </c>
      <c r="D6433" s="88">
        <v>408.68</v>
      </c>
      <c r="E6433" s="126">
        <v>0.79330000000000001</v>
      </c>
    </row>
    <row r="6434" spans="1:5">
      <c r="A6434" s="87">
        <v>101935</v>
      </c>
      <c r="B6434" s="78" t="s">
        <v>6755</v>
      </c>
      <c r="C6434" s="87" t="s">
        <v>119</v>
      </c>
      <c r="D6434" s="88">
        <v>420.09</v>
      </c>
      <c r="E6434" s="126">
        <v>0.77180000000000004</v>
      </c>
    </row>
    <row r="6435" spans="1:5">
      <c r="A6435" s="87">
        <v>92704</v>
      </c>
      <c r="B6435" s="78" t="s">
        <v>6756</v>
      </c>
      <c r="C6435" s="87" t="s">
        <v>119</v>
      </c>
      <c r="D6435" s="88">
        <v>27.21</v>
      </c>
      <c r="E6435" s="126">
        <v>0.3609</v>
      </c>
    </row>
    <row r="6436" spans="1:5">
      <c r="A6436" s="87">
        <v>92705</v>
      </c>
      <c r="B6436" s="78" t="s">
        <v>6757</v>
      </c>
      <c r="C6436" s="87" t="s">
        <v>119</v>
      </c>
      <c r="D6436" s="88">
        <v>43.63</v>
      </c>
      <c r="E6436" s="126">
        <v>0.32069999999999999</v>
      </c>
    </row>
    <row r="6437" spans="1:5">
      <c r="A6437" s="87">
        <v>92706</v>
      </c>
      <c r="B6437" s="78" t="s">
        <v>6758</v>
      </c>
      <c r="C6437" s="87" t="s">
        <v>119</v>
      </c>
      <c r="D6437" s="88">
        <v>70.61</v>
      </c>
      <c r="E6437" s="126">
        <v>0.31890000000000002</v>
      </c>
    </row>
    <row r="6438" spans="1:5">
      <c r="A6438" s="87">
        <v>92637</v>
      </c>
      <c r="B6438" s="78" t="s">
        <v>6759</v>
      </c>
      <c r="C6438" s="87" t="s">
        <v>119</v>
      </c>
      <c r="D6438" s="88">
        <v>71.349999999999994</v>
      </c>
      <c r="E6438" s="126">
        <v>0.31559999999999999</v>
      </c>
    </row>
    <row r="6439" spans="1:5">
      <c r="A6439" s="87">
        <v>92681</v>
      </c>
      <c r="B6439" s="78" t="s">
        <v>6760</v>
      </c>
      <c r="C6439" s="87" t="s">
        <v>119</v>
      </c>
      <c r="D6439" s="88">
        <v>52.68</v>
      </c>
      <c r="E6439" s="126">
        <v>0.42749999999999999</v>
      </c>
    </row>
    <row r="6440" spans="1:5">
      <c r="A6440" s="87">
        <v>92638</v>
      </c>
      <c r="B6440" s="78" t="s">
        <v>6761</v>
      </c>
      <c r="C6440" s="87" t="s">
        <v>119</v>
      </c>
      <c r="D6440" s="88">
        <v>87.66</v>
      </c>
      <c r="E6440" s="126">
        <v>0.3931</v>
      </c>
    </row>
    <row r="6441" spans="1:5">
      <c r="A6441" s="87">
        <v>92682</v>
      </c>
      <c r="B6441" s="78" t="s">
        <v>6762</v>
      </c>
      <c r="C6441" s="87" t="s">
        <v>119</v>
      </c>
      <c r="D6441" s="88">
        <v>66.41</v>
      </c>
      <c r="E6441" s="126">
        <v>0.51890000000000003</v>
      </c>
    </row>
    <row r="6442" spans="1:5">
      <c r="A6442" s="87">
        <v>92639</v>
      </c>
      <c r="B6442" s="78" t="s">
        <v>6763</v>
      </c>
      <c r="C6442" s="87" t="s">
        <v>119</v>
      </c>
      <c r="D6442" s="88">
        <v>101.8</v>
      </c>
      <c r="E6442" s="126">
        <v>0.4289</v>
      </c>
    </row>
    <row r="6443" spans="1:5">
      <c r="A6443" s="87">
        <v>92683</v>
      </c>
      <c r="B6443" s="78" t="s">
        <v>6764</v>
      </c>
      <c r="C6443" s="87" t="s">
        <v>119</v>
      </c>
      <c r="D6443" s="88">
        <v>77.69</v>
      </c>
      <c r="E6443" s="126">
        <v>0.56200000000000006</v>
      </c>
    </row>
    <row r="6444" spans="1:5">
      <c r="A6444" s="87">
        <v>92640</v>
      </c>
      <c r="B6444" s="78" t="s">
        <v>6765</v>
      </c>
      <c r="C6444" s="87" t="s">
        <v>119</v>
      </c>
      <c r="D6444" s="88">
        <v>133.56</v>
      </c>
      <c r="E6444" s="126">
        <v>0.51770000000000005</v>
      </c>
    </row>
    <row r="6445" spans="1:5">
      <c r="A6445" s="87">
        <v>92684</v>
      </c>
      <c r="B6445" s="78" t="s">
        <v>6766</v>
      </c>
      <c r="C6445" s="87" t="s">
        <v>119</v>
      </c>
      <c r="D6445" s="88">
        <v>105.8</v>
      </c>
      <c r="E6445" s="126">
        <v>0.65359999999999996</v>
      </c>
    </row>
    <row r="6446" spans="1:5">
      <c r="A6446" s="87">
        <v>92642</v>
      </c>
      <c r="B6446" s="78" t="s">
        <v>6767</v>
      </c>
      <c r="C6446" s="87" t="s">
        <v>119</v>
      </c>
      <c r="D6446" s="88">
        <v>205.01</v>
      </c>
      <c r="E6446" s="126">
        <v>0.64049999999999996</v>
      </c>
    </row>
    <row r="6447" spans="1:5">
      <c r="A6447" s="87">
        <v>92685</v>
      </c>
      <c r="B6447" s="78" t="s">
        <v>6768</v>
      </c>
      <c r="C6447" s="87" t="s">
        <v>119</v>
      </c>
      <c r="D6447" s="88">
        <v>171.78</v>
      </c>
      <c r="E6447" s="126">
        <v>0.76429999999999998</v>
      </c>
    </row>
    <row r="6448" spans="1:5">
      <c r="A6448" s="87">
        <v>92644</v>
      </c>
      <c r="B6448" s="78" t="s">
        <v>6769</v>
      </c>
      <c r="C6448" s="87" t="s">
        <v>119</v>
      </c>
      <c r="D6448" s="88">
        <v>258.91000000000003</v>
      </c>
      <c r="E6448" s="126">
        <v>0.67920000000000003</v>
      </c>
    </row>
    <row r="6449" spans="1:5">
      <c r="A6449" s="87">
        <v>92686</v>
      </c>
      <c r="B6449" s="78" t="s">
        <v>6770</v>
      </c>
      <c r="C6449" s="87" t="s">
        <v>119</v>
      </c>
      <c r="D6449" s="88">
        <v>220.16</v>
      </c>
      <c r="E6449" s="126">
        <v>0.79879999999999995</v>
      </c>
    </row>
    <row r="6450" spans="1:5">
      <c r="A6450" s="87">
        <v>92356</v>
      </c>
      <c r="B6450" s="78" t="s">
        <v>6771</v>
      </c>
      <c r="C6450" s="87" t="s">
        <v>119</v>
      </c>
      <c r="D6450" s="88">
        <v>133.69999999999999</v>
      </c>
      <c r="E6450" s="126">
        <v>0.51719999999999999</v>
      </c>
    </row>
    <row r="6451" spans="1:5">
      <c r="A6451" s="87">
        <v>92357</v>
      </c>
      <c r="B6451" s="78" t="s">
        <v>6772</v>
      </c>
      <c r="C6451" s="87" t="s">
        <v>119</v>
      </c>
      <c r="D6451" s="88">
        <v>201.65</v>
      </c>
      <c r="E6451" s="126">
        <v>0.65110000000000001</v>
      </c>
    </row>
    <row r="6452" spans="1:5">
      <c r="A6452" s="87">
        <v>92358</v>
      </c>
      <c r="B6452" s="78" t="s">
        <v>6773</v>
      </c>
      <c r="C6452" s="87" t="s">
        <v>119</v>
      </c>
      <c r="D6452" s="88">
        <v>252.01</v>
      </c>
      <c r="E6452" s="126">
        <v>0.69779999999999998</v>
      </c>
    </row>
    <row r="6453" spans="1:5">
      <c r="A6453" s="87">
        <v>101919</v>
      </c>
      <c r="B6453" s="78" t="s">
        <v>6774</v>
      </c>
      <c r="C6453" s="87" t="s">
        <v>119</v>
      </c>
      <c r="D6453" s="88">
        <v>424.55</v>
      </c>
      <c r="E6453" s="126">
        <v>0.89990000000000003</v>
      </c>
    </row>
    <row r="6454" spans="1:5">
      <c r="A6454" s="87">
        <v>101928</v>
      </c>
      <c r="B6454" s="78" t="s">
        <v>6775</v>
      </c>
      <c r="C6454" s="87" t="s">
        <v>119</v>
      </c>
      <c r="D6454" s="88">
        <v>430.26</v>
      </c>
      <c r="E6454" s="126">
        <v>0.88790000000000002</v>
      </c>
    </row>
    <row r="6455" spans="1:5">
      <c r="A6455" s="87">
        <v>92904</v>
      </c>
      <c r="B6455" s="78" t="s">
        <v>6776</v>
      </c>
      <c r="C6455" s="87" t="s">
        <v>119</v>
      </c>
      <c r="D6455" s="88">
        <v>34.04</v>
      </c>
      <c r="E6455" s="126">
        <v>0.74350000000000005</v>
      </c>
    </row>
    <row r="6456" spans="1:5">
      <c r="A6456" s="87">
        <v>92905</v>
      </c>
      <c r="B6456" s="78" t="s">
        <v>6777</v>
      </c>
      <c r="C6456" s="87" t="s">
        <v>119</v>
      </c>
      <c r="D6456" s="88">
        <v>48.46</v>
      </c>
      <c r="E6456" s="126">
        <v>0.69169999999999998</v>
      </c>
    </row>
    <row r="6457" spans="1:5">
      <c r="A6457" s="87">
        <v>92906</v>
      </c>
      <c r="B6457" s="78" t="s">
        <v>6778</v>
      </c>
      <c r="C6457" s="87" t="s">
        <v>119</v>
      </c>
      <c r="D6457" s="88">
        <v>58.76</v>
      </c>
      <c r="E6457" s="126">
        <v>0.59</v>
      </c>
    </row>
    <row r="6458" spans="1:5">
      <c r="A6458" s="87">
        <v>92898</v>
      </c>
      <c r="B6458" s="78" t="s">
        <v>6779</v>
      </c>
      <c r="C6458" s="87" t="s">
        <v>119</v>
      </c>
      <c r="D6458" s="88">
        <v>49.83</v>
      </c>
      <c r="E6458" s="126">
        <v>0.69579999999999997</v>
      </c>
    </row>
    <row r="6459" spans="1:5">
      <c r="A6459" s="87">
        <v>92899</v>
      </c>
      <c r="B6459" s="78" t="s">
        <v>6780</v>
      </c>
      <c r="C6459" s="87" t="s">
        <v>119</v>
      </c>
      <c r="D6459" s="88">
        <v>74.13</v>
      </c>
      <c r="E6459" s="126">
        <v>0.78249999999999997</v>
      </c>
    </row>
    <row r="6460" spans="1:5">
      <c r="A6460" s="87">
        <v>92900</v>
      </c>
      <c r="B6460" s="78" t="s">
        <v>6781</v>
      </c>
      <c r="C6460" s="87" t="s">
        <v>119</v>
      </c>
      <c r="D6460" s="88">
        <v>89.33</v>
      </c>
      <c r="E6460" s="126">
        <v>0.80820000000000003</v>
      </c>
    </row>
    <row r="6461" spans="1:5">
      <c r="A6461" s="87">
        <v>92901</v>
      </c>
      <c r="B6461" s="78" t="s">
        <v>6782</v>
      </c>
      <c r="C6461" s="87" t="s">
        <v>119</v>
      </c>
      <c r="D6461" s="88">
        <v>124.65</v>
      </c>
      <c r="E6461" s="126">
        <v>0.85170000000000001</v>
      </c>
    </row>
    <row r="6462" spans="1:5">
      <c r="A6462" s="87">
        <v>92902</v>
      </c>
      <c r="B6462" s="78" t="s">
        <v>6783</v>
      </c>
      <c r="C6462" s="87" t="s">
        <v>119</v>
      </c>
      <c r="D6462" s="88">
        <v>196.06</v>
      </c>
      <c r="E6462" s="126">
        <v>0.89600000000000002</v>
      </c>
    </row>
    <row r="6463" spans="1:5">
      <c r="A6463" s="87">
        <v>92903</v>
      </c>
      <c r="B6463" s="78" t="s">
        <v>6784</v>
      </c>
      <c r="C6463" s="87" t="s">
        <v>119</v>
      </c>
      <c r="D6463" s="88">
        <v>294.48</v>
      </c>
      <c r="E6463" s="126">
        <v>0.92410000000000003</v>
      </c>
    </row>
    <row r="6464" spans="1:5">
      <c r="A6464" s="87">
        <v>92892</v>
      </c>
      <c r="B6464" s="78" t="s">
        <v>6785</v>
      </c>
      <c r="C6464" s="87" t="s">
        <v>119</v>
      </c>
      <c r="D6464" s="88">
        <v>59.15</v>
      </c>
      <c r="E6464" s="126">
        <v>0.58609999999999995</v>
      </c>
    </row>
    <row r="6465" spans="1:5">
      <c r="A6465" s="87">
        <v>92893</v>
      </c>
      <c r="B6465" s="78" t="s">
        <v>6786</v>
      </c>
      <c r="C6465" s="87" t="s">
        <v>119</v>
      </c>
      <c r="D6465" s="88">
        <v>84.72</v>
      </c>
      <c r="E6465" s="126">
        <v>0.68469999999999998</v>
      </c>
    </row>
    <row r="6466" spans="1:5">
      <c r="A6466" s="87">
        <v>92894</v>
      </c>
      <c r="B6466" s="78" t="s">
        <v>6787</v>
      </c>
      <c r="C6466" s="87" t="s">
        <v>119</v>
      </c>
      <c r="D6466" s="88">
        <v>101.41</v>
      </c>
      <c r="E6466" s="126">
        <v>0.71199999999999997</v>
      </c>
    </row>
    <row r="6467" spans="1:5">
      <c r="A6467" s="87">
        <v>92889</v>
      </c>
      <c r="B6467" s="78" t="s">
        <v>6788</v>
      </c>
      <c r="C6467" s="87" t="s">
        <v>119</v>
      </c>
      <c r="D6467" s="88">
        <v>138.6</v>
      </c>
      <c r="E6467" s="126">
        <v>0.76600000000000001</v>
      </c>
    </row>
    <row r="6468" spans="1:5">
      <c r="A6468" s="87">
        <v>92895</v>
      </c>
      <c r="B6468" s="78" t="s">
        <v>6789</v>
      </c>
      <c r="C6468" s="87" t="s">
        <v>119</v>
      </c>
      <c r="D6468" s="88">
        <v>138.56</v>
      </c>
      <c r="E6468" s="126">
        <v>0.76619999999999999</v>
      </c>
    </row>
    <row r="6469" spans="1:5">
      <c r="A6469" s="87">
        <v>92890</v>
      </c>
      <c r="B6469" s="78" t="s">
        <v>6790</v>
      </c>
      <c r="C6469" s="87" t="s">
        <v>119</v>
      </c>
      <c r="D6469" s="88">
        <v>211.05</v>
      </c>
      <c r="E6469" s="126">
        <v>0.83230000000000004</v>
      </c>
    </row>
    <row r="6470" spans="1:5">
      <c r="A6470" s="87">
        <v>92896</v>
      </c>
      <c r="B6470" s="78" t="s">
        <v>6791</v>
      </c>
      <c r="C6470" s="87" t="s">
        <v>119</v>
      </c>
      <c r="D6470" s="88">
        <v>212.71</v>
      </c>
      <c r="E6470" s="126">
        <v>0.82579999999999998</v>
      </c>
    </row>
    <row r="6471" spans="1:5">
      <c r="A6471" s="87">
        <v>92891</v>
      </c>
      <c r="B6471" s="78" t="s">
        <v>6792</v>
      </c>
      <c r="C6471" s="87" t="s">
        <v>119</v>
      </c>
      <c r="D6471" s="88">
        <v>310.39999999999998</v>
      </c>
      <c r="E6471" s="126">
        <v>0.87670000000000003</v>
      </c>
    </row>
    <row r="6472" spans="1:5">
      <c r="A6472" s="87">
        <v>92897</v>
      </c>
      <c r="B6472" s="78" t="s">
        <v>6793</v>
      </c>
      <c r="C6472" s="87" t="s">
        <v>119</v>
      </c>
      <c r="D6472" s="88">
        <v>313.85000000000002</v>
      </c>
      <c r="E6472" s="126">
        <v>0.86709999999999998</v>
      </c>
    </row>
    <row r="6473" spans="1:5">
      <c r="A6473" s="87">
        <v>100822</v>
      </c>
      <c r="B6473" s="78" t="s">
        <v>6794</v>
      </c>
      <c r="C6473" s="87" t="s">
        <v>119</v>
      </c>
      <c r="D6473" s="88">
        <v>0</v>
      </c>
      <c r="E6473" s="126"/>
    </row>
    <row r="6474" spans="1:5">
      <c r="A6474" s="87">
        <v>100823</v>
      </c>
      <c r="B6474" s="78" t="s">
        <v>6795</v>
      </c>
      <c r="C6474" s="87" t="s">
        <v>119</v>
      </c>
      <c r="D6474" s="88">
        <v>0</v>
      </c>
      <c r="E6474" s="126"/>
    </row>
    <row r="6475" spans="1:5">
      <c r="A6475" s="87">
        <v>100824</v>
      </c>
      <c r="B6475" s="78" t="s">
        <v>6796</v>
      </c>
      <c r="C6475" s="87" t="s">
        <v>119</v>
      </c>
      <c r="D6475" s="88">
        <v>0</v>
      </c>
      <c r="E6475" s="126"/>
    </row>
    <row r="6476" spans="1:5">
      <c r="A6476" s="87">
        <v>100825</v>
      </c>
      <c r="B6476" s="78" t="s">
        <v>6797</v>
      </c>
      <c r="C6476" s="87" t="s">
        <v>119</v>
      </c>
      <c r="D6476" s="88">
        <v>0</v>
      </c>
      <c r="E6476" s="126"/>
    </row>
    <row r="6477" spans="1:5">
      <c r="A6477" s="87">
        <v>100818</v>
      </c>
      <c r="B6477" s="78" t="s">
        <v>6798</v>
      </c>
      <c r="C6477" s="87" t="s">
        <v>119</v>
      </c>
      <c r="D6477" s="88">
        <v>0</v>
      </c>
      <c r="E6477" s="126"/>
    </row>
    <row r="6478" spans="1:5">
      <c r="A6478" s="87">
        <v>100819</v>
      </c>
      <c r="B6478" s="78" t="s">
        <v>6799</v>
      </c>
      <c r="C6478" s="87" t="s">
        <v>119</v>
      </c>
      <c r="D6478" s="88">
        <v>0</v>
      </c>
      <c r="E6478" s="126"/>
    </row>
    <row r="6479" spans="1:5">
      <c r="A6479" s="87">
        <v>100820</v>
      </c>
      <c r="B6479" s="78" t="s">
        <v>6800</v>
      </c>
      <c r="C6479" s="87" t="s">
        <v>119</v>
      </c>
      <c r="D6479" s="88">
        <v>0</v>
      </c>
      <c r="E6479" s="126"/>
    </row>
    <row r="6480" spans="1:5">
      <c r="A6480" s="87">
        <v>100821</v>
      </c>
      <c r="B6480" s="78" t="s">
        <v>6801</v>
      </c>
      <c r="C6480" s="87" t="s">
        <v>119</v>
      </c>
      <c r="D6480" s="88">
        <v>0</v>
      </c>
      <c r="E6480" s="126"/>
    </row>
    <row r="6481" spans="1:5">
      <c r="A6481" s="87">
        <v>100846</v>
      </c>
      <c r="B6481" s="78" t="s">
        <v>6802</v>
      </c>
      <c r="C6481" s="87" t="s">
        <v>119</v>
      </c>
      <c r="D6481" s="88">
        <v>0</v>
      </c>
      <c r="E6481" s="126"/>
    </row>
    <row r="6482" spans="1:5">
      <c r="A6482" s="87">
        <v>100834</v>
      </c>
      <c r="B6482" s="78" t="s">
        <v>6803</v>
      </c>
      <c r="C6482" s="87" t="s">
        <v>119</v>
      </c>
      <c r="D6482" s="88">
        <v>0</v>
      </c>
      <c r="E6482" s="126"/>
    </row>
    <row r="6483" spans="1:5">
      <c r="A6483" s="87">
        <v>100835</v>
      </c>
      <c r="B6483" s="78" t="s">
        <v>6804</v>
      </c>
      <c r="C6483" s="87" t="s">
        <v>119</v>
      </c>
      <c r="D6483" s="88">
        <v>0</v>
      </c>
      <c r="E6483" s="126"/>
    </row>
    <row r="6484" spans="1:5">
      <c r="A6484" s="87">
        <v>100836</v>
      </c>
      <c r="B6484" s="78" t="s">
        <v>6805</v>
      </c>
      <c r="C6484" s="87" t="s">
        <v>119</v>
      </c>
      <c r="D6484" s="88">
        <v>0</v>
      </c>
      <c r="E6484" s="126"/>
    </row>
    <row r="6485" spans="1:5">
      <c r="A6485" s="87">
        <v>100837</v>
      </c>
      <c r="B6485" s="78" t="s">
        <v>6806</v>
      </c>
      <c r="C6485" s="87" t="s">
        <v>119</v>
      </c>
      <c r="D6485" s="88">
        <v>0</v>
      </c>
      <c r="E6485" s="126"/>
    </row>
    <row r="6486" spans="1:5">
      <c r="A6486" s="87">
        <v>100826</v>
      </c>
      <c r="B6486" s="78" t="s">
        <v>6807</v>
      </c>
      <c r="C6486" s="87" t="s">
        <v>119</v>
      </c>
      <c r="D6486" s="88">
        <v>0</v>
      </c>
      <c r="E6486" s="126"/>
    </row>
    <row r="6487" spans="1:5">
      <c r="A6487" s="87">
        <v>100827</v>
      </c>
      <c r="B6487" s="78" t="s">
        <v>6808</v>
      </c>
      <c r="C6487" s="87" t="s">
        <v>119</v>
      </c>
      <c r="D6487" s="88">
        <v>0</v>
      </c>
      <c r="E6487" s="126"/>
    </row>
    <row r="6488" spans="1:5">
      <c r="A6488" s="87">
        <v>100828</v>
      </c>
      <c r="B6488" s="78" t="s">
        <v>6809</v>
      </c>
      <c r="C6488" s="87" t="s">
        <v>119</v>
      </c>
      <c r="D6488" s="88">
        <v>0</v>
      </c>
      <c r="E6488" s="126"/>
    </row>
    <row r="6489" spans="1:5">
      <c r="A6489" s="87">
        <v>100829</v>
      </c>
      <c r="B6489" s="78" t="s">
        <v>6810</v>
      </c>
      <c r="C6489" s="87" t="s">
        <v>119</v>
      </c>
      <c r="D6489" s="88">
        <v>0</v>
      </c>
      <c r="E6489" s="126"/>
    </row>
    <row r="6490" spans="1:5">
      <c r="A6490" s="87">
        <v>100830</v>
      </c>
      <c r="B6490" s="78" t="s">
        <v>6811</v>
      </c>
      <c r="C6490" s="87" t="s">
        <v>119</v>
      </c>
      <c r="D6490" s="88">
        <v>0</v>
      </c>
      <c r="E6490" s="126"/>
    </row>
    <row r="6491" spans="1:5">
      <c r="A6491" s="87">
        <v>100831</v>
      </c>
      <c r="B6491" s="78" t="s">
        <v>6812</v>
      </c>
      <c r="C6491" s="87" t="s">
        <v>119</v>
      </c>
      <c r="D6491" s="88">
        <v>0</v>
      </c>
      <c r="E6491" s="126"/>
    </row>
    <row r="6492" spans="1:5">
      <c r="A6492" s="87">
        <v>100832</v>
      </c>
      <c r="B6492" s="78" t="s">
        <v>6813</v>
      </c>
      <c r="C6492" s="87" t="s">
        <v>119</v>
      </c>
      <c r="D6492" s="88">
        <v>0</v>
      </c>
      <c r="E6492" s="126"/>
    </row>
    <row r="6493" spans="1:5">
      <c r="A6493" s="87">
        <v>100833</v>
      </c>
      <c r="B6493" s="78" t="s">
        <v>6814</v>
      </c>
      <c r="C6493" s="87" t="s">
        <v>119</v>
      </c>
      <c r="D6493" s="88">
        <v>0</v>
      </c>
      <c r="E6493" s="126"/>
    </row>
    <row r="6494" spans="1:5">
      <c r="A6494" s="87">
        <v>100790</v>
      </c>
      <c r="B6494" s="78" t="s">
        <v>6815</v>
      </c>
      <c r="C6494" s="87" t="s">
        <v>119</v>
      </c>
      <c r="D6494" s="88">
        <v>0</v>
      </c>
      <c r="E6494" s="126"/>
    </row>
    <row r="6495" spans="1:5">
      <c r="A6495" s="87">
        <v>100789</v>
      </c>
      <c r="B6495" s="78" t="s">
        <v>6816</v>
      </c>
      <c r="C6495" s="87" t="s">
        <v>119</v>
      </c>
      <c r="D6495" s="88">
        <v>0</v>
      </c>
      <c r="E6495" s="126"/>
    </row>
    <row r="6496" spans="1:5">
      <c r="A6496" s="87">
        <v>100788</v>
      </c>
      <c r="B6496" s="78" t="s">
        <v>6817</v>
      </c>
      <c r="C6496" s="87" t="s">
        <v>119</v>
      </c>
      <c r="D6496" s="88">
        <v>769.78</v>
      </c>
      <c r="E6496" s="126">
        <v>0.2296</v>
      </c>
    </row>
    <row r="6497" spans="1:5">
      <c r="A6497" s="87">
        <v>100811</v>
      </c>
      <c r="B6497" s="78" t="s">
        <v>6818</v>
      </c>
      <c r="C6497" s="87" t="s">
        <v>119</v>
      </c>
      <c r="D6497" s="88">
        <v>0</v>
      </c>
      <c r="E6497" s="126"/>
    </row>
    <row r="6498" spans="1:5">
      <c r="A6498" s="87">
        <v>100812</v>
      </c>
      <c r="B6498" s="78" t="s">
        <v>6819</v>
      </c>
      <c r="C6498" s="87" t="s">
        <v>119</v>
      </c>
      <c r="D6498" s="88">
        <v>0</v>
      </c>
      <c r="E6498" s="126"/>
    </row>
    <row r="6499" spans="1:5">
      <c r="A6499" s="87">
        <v>100813</v>
      </c>
      <c r="B6499" s="78" t="s">
        <v>6820</v>
      </c>
      <c r="C6499" s="87" t="s">
        <v>119</v>
      </c>
      <c r="D6499" s="88">
        <v>0</v>
      </c>
      <c r="E6499" s="126"/>
    </row>
    <row r="6500" spans="1:5">
      <c r="A6500" s="87">
        <v>100814</v>
      </c>
      <c r="B6500" s="78" t="s">
        <v>6821</v>
      </c>
      <c r="C6500" s="87" t="s">
        <v>119</v>
      </c>
      <c r="D6500" s="88">
        <v>0</v>
      </c>
      <c r="E6500" s="126"/>
    </row>
    <row r="6501" spans="1:5">
      <c r="A6501" s="87">
        <v>100815</v>
      </c>
      <c r="B6501" s="78" t="s">
        <v>6822</v>
      </c>
      <c r="C6501" s="87" t="s">
        <v>119</v>
      </c>
      <c r="D6501" s="88">
        <v>0</v>
      </c>
      <c r="E6501" s="126"/>
    </row>
    <row r="6502" spans="1:5">
      <c r="A6502" s="87">
        <v>100816</v>
      </c>
      <c r="B6502" s="78" t="s">
        <v>6823</v>
      </c>
      <c r="C6502" s="87" t="s">
        <v>119</v>
      </c>
      <c r="D6502" s="88">
        <v>0</v>
      </c>
      <c r="E6502" s="126"/>
    </row>
    <row r="6503" spans="1:5">
      <c r="A6503" s="87">
        <v>100817</v>
      </c>
      <c r="B6503" s="78" t="s">
        <v>6824</v>
      </c>
      <c r="C6503" s="87" t="s">
        <v>119</v>
      </c>
      <c r="D6503" s="88">
        <v>0</v>
      </c>
      <c r="E6503" s="126"/>
    </row>
    <row r="6504" spans="1:5">
      <c r="A6504" s="87">
        <v>100795</v>
      </c>
      <c r="B6504" s="78" t="s">
        <v>6825</v>
      </c>
      <c r="C6504" s="87" t="s">
        <v>97</v>
      </c>
      <c r="D6504" s="88">
        <v>0</v>
      </c>
      <c r="E6504" s="126"/>
    </row>
    <row r="6505" spans="1:5">
      <c r="A6505" s="87">
        <v>100842</v>
      </c>
      <c r="B6505" s="78" t="s">
        <v>6826</v>
      </c>
      <c r="C6505" s="87" t="s">
        <v>97</v>
      </c>
      <c r="D6505" s="88">
        <v>0</v>
      </c>
      <c r="E6505" s="126"/>
    </row>
    <row r="6506" spans="1:5">
      <c r="A6506" s="87">
        <v>100796</v>
      </c>
      <c r="B6506" s="78" t="s">
        <v>6827</v>
      </c>
      <c r="C6506" s="87" t="s">
        <v>97</v>
      </c>
      <c r="D6506" s="88">
        <v>0</v>
      </c>
      <c r="E6506" s="126"/>
    </row>
    <row r="6507" spans="1:5">
      <c r="A6507" s="87">
        <v>100843</v>
      </c>
      <c r="B6507" s="78" t="s">
        <v>6828</v>
      </c>
      <c r="C6507" s="87" t="s">
        <v>97</v>
      </c>
      <c r="D6507" s="88">
        <v>0</v>
      </c>
      <c r="E6507" s="126"/>
    </row>
    <row r="6508" spans="1:5">
      <c r="A6508" s="87">
        <v>100844</v>
      </c>
      <c r="B6508" s="78" t="s">
        <v>6829</v>
      </c>
      <c r="C6508" s="87" t="s">
        <v>97</v>
      </c>
      <c r="D6508" s="88">
        <v>0</v>
      </c>
      <c r="E6508" s="126"/>
    </row>
    <row r="6509" spans="1:5">
      <c r="A6509" s="87">
        <v>100797</v>
      </c>
      <c r="B6509" s="78" t="s">
        <v>6830</v>
      </c>
      <c r="C6509" s="87" t="s">
        <v>97</v>
      </c>
      <c r="D6509" s="88">
        <v>0</v>
      </c>
      <c r="E6509" s="126"/>
    </row>
    <row r="6510" spans="1:5">
      <c r="A6510" s="87">
        <v>100798</v>
      </c>
      <c r="B6510" s="78" t="s">
        <v>6831</v>
      </c>
      <c r="C6510" s="87" t="s">
        <v>97</v>
      </c>
      <c r="D6510" s="88">
        <v>0</v>
      </c>
      <c r="E6510" s="126"/>
    </row>
    <row r="6511" spans="1:5">
      <c r="A6511" s="87">
        <v>100845</v>
      </c>
      <c r="B6511" s="78" t="s">
        <v>6832</v>
      </c>
      <c r="C6511" s="87" t="s">
        <v>97</v>
      </c>
      <c r="D6511" s="88">
        <v>0</v>
      </c>
      <c r="E6511" s="126"/>
    </row>
    <row r="6512" spans="1:5">
      <c r="A6512" s="87">
        <v>100799</v>
      </c>
      <c r="B6512" s="78" t="s">
        <v>6833</v>
      </c>
      <c r="C6512" s="87" t="s">
        <v>97</v>
      </c>
      <c r="D6512" s="88">
        <v>17.98</v>
      </c>
      <c r="E6512" s="126">
        <v>0.54890000000000005</v>
      </c>
    </row>
    <row r="6513" spans="1:5">
      <c r="A6513" s="87">
        <v>100807</v>
      </c>
      <c r="B6513" s="78" t="s">
        <v>6834</v>
      </c>
      <c r="C6513" s="87" t="s">
        <v>97</v>
      </c>
      <c r="D6513" s="88">
        <v>23.63</v>
      </c>
      <c r="E6513" s="126">
        <v>0.41770000000000002</v>
      </c>
    </row>
    <row r="6514" spans="1:5">
      <c r="A6514" s="87">
        <v>100800</v>
      </c>
      <c r="B6514" s="78" t="s">
        <v>6835</v>
      </c>
      <c r="C6514" s="87" t="s">
        <v>97</v>
      </c>
      <c r="D6514" s="88">
        <v>25.7</v>
      </c>
      <c r="E6514" s="126">
        <v>0.62919999999999998</v>
      </c>
    </row>
    <row r="6515" spans="1:5">
      <c r="A6515" s="87">
        <v>100808</v>
      </c>
      <c r="B6515" s="78" t="s">
        <v>6836</v>
      </c>
      <c r="C6515" s="87" t="s">
        <v>97</v>
      </c>
      <c r="D6515" s="88">
        <v>32.409999999999997</v>
      </c>
      <c r="E6515" s="126">
        <v>0.49890000000000001</v>
      </c>
    </row>
    <row r="6516" spans="1:5">
      <c r="A6516" s="87">
        <v>100801</v>
      </c>
      <c r="B6516" s="78" t="s">
        <v>6837</v>
      </c>
      <c r="C6516" s="87" t="s">
        <v>97</v>
      </c>
      <c r="D6516" s="88">
        <v>33.71</v>
      </c>
      <c r="E6516" s="126">
        <v>0.66449999999999998</v>
      </c>
    </row>
    <row r="6517" spans="1:5">
      <c r="A6517" s="87">
        <v>100809</v>
      </c>
      <c r="B6517" s="78" t="s">
        <v>6838</v>
      </c>
      <c r="C6517" s="87" t="s">
        <v>97</v>
      </c>
      <c r="D6517" s="88">
        <v>41.73</v>
      </c>
      <c r="E6517" s="126">
        <v>0.53680000000000005</v>
      </c>
    </row>
    <row r="6518" spans="1:5">
      <c r="A6518" s="87">
        <v>100802</v>
      </c>
      <c r="B6518" s="78" t="s">
        <v>6839</v>
      </c>
      <c r="C6518" s="87" t="s">
        <v>97</v>
      </c>
      <c r="D6518" s="88">
        <v>45.04</v>
      </c>
      <c r="E6518" s="126">
        <v>0.69359999999999999</v>
      </c>
    </row>
    <row r="6519" spans="1:5">
      <c r="A6519" s="87">
        <v>100810</v>
      </c>
      <c r="B6519" s="78" t="s">
        <v>6840</v>
      </c>
      <c r="C6519" s="87" t="s">
        <v>97</v>
      </c>
      <c r="D6519" s="88">
        <v>54.9</v>
      </c>
      <c r="E6519" s="126">
        <v>0.56899999999999995</v>
      </c>
    </row>
    <row r="6520" spans="1:5">
      <c r="A6520" s="87">
        <v>100791</v>
      </c>
      <c r="B6520" s="78" t="s">
        <v>6841</v>
      </c>
      <c r="C6520" s="87" t="s">
        <v>97</v>
      </c>
      <c r="D6520" s="88">
        <v>17.489999999999998</v>
      </c>
      <c r="E6520" s="126">
        <v>0.56430000000000002</v>
      </c>
    </row>
    <row r="6521" spans="1:5">
      <c r="A6521" s="87">
        <v>100803</v>
      </c>
      <c r="B6521" s="78" t="s">
        <v>6842</v>
      </c>
      <c r="C6521" s="87" t="s">
        <v>97</v>
      </c>
      <c r="D6521" s="88">
        <v>16.5</v>
      </c>
      <c r="E6521" s="126">
        <v>0.59819999999999995</v>
      </c>
    </row>
    <row r="6522" spans="1:5">
      <c r="A6522" s="87">
        <v>100792</v>
      </c>
      <c r="B6522" s="78" t="s">
        <v>6843</v>
      </c>
      <c r="C6522" s="87" t="s">
        <v>97</v>
      </c>
      <c r="D6522" s="88">
        <v>25.22</v>
      </c>
      <c r="E6522" s="126">
        <v>0.64119999999999999</v>
      </c>
    </row>
    <row r="6523" spans="1:5">
      <c r="A6523" s="87">
        <v>100804</v>
      </c>
      <c r="B6523" s="78" t="s">
        <v>6844</v>
      </c>
      <c r="C6523" s="87" t="s">
        <v>97</v>
      </c>
      <c r="D6523" s="88">
        <v>24.04</v>
      </c>
      <c r="E6523" s="126">
        <v>0.67259999999999998</v>
      </c>
    </row>
    <row r="6524" spans="1:5">
      <c r="A6524" s="87">
        <v>100793</v>
      </c>
      <c r="B6524" s="78" t="s">
        <v>6845</v>
      </c>
      <c r="C6524" s="87" t="s">
        <v>97</v>
      </c>
      <c r="D6524" s="88">
        <v>33.229999999999997</v>
      </c>
      <c r="E6524" s="126">
        <v>0.67410000000000003</v>
      </c>
    </row>
    <row r="6525" spans="1:5">
      <c r="A6525" s="87">
        <v>100805</v>
      </c>
      <c r="B6525" s="78" t="s">
        <v>6846</v>
      </c>
      <c r="C6525" s="87" t="s">
        <v>97</v>
      </c>
      <c r="D6525" s="88">
        <v>31.82</v>
      </c>
      <c r="E6525" s="126">
        <v>0.70399999999999996</v>
      </c>
    </row>
    <row r="6526" spans="1:5">
      <c r="A6526" s="87">
        <v>100794</v>
      </c>
      <c r="B6526" s="78" t="s">
        <v>6847</v>
      </c>
      <c r="C6526" s="87" t="s">
        <v>97</v>
      </c>
      <c r="D6526" s="88">
        <v>44.55</v>
      </c>
      <c r="E6526" s="126">
        <v>0.70120000000000005</v>
      </c>
    </row>
    <row r="6527" spans="1:5">
      <c r="A6527" s="87">
        <v>100806</v>
      </c>
      <c r="B6527" s="78" t="s">
        <v>6848</v>
      </c>
      <c r="C6527" s="87" t="s">
        <v>97</v>
      </c>
      <c r="D6527" s="88">
        <v>42.82</v>
      </c>
      <c r="E6527" s="126">
        <v>0.72960000000000003</v>
      </c>
    </row>
    <row r="6528" spans="1:5">
      <c r="A6528" s="87">
        <v>100838</v>
      </c>
      <c r="B6528" s="78" t="s">
        <v>6849</v>
      </c>
      <c r="C6528" s="87" t="s">
        <v>119</v>
      </c>
      <c r="D6528" s="88">
        <v>0</v>
      </c>
      <c r="E6528" s="126"/>
    </row>
    <row r="6529" spans="1:5">
      <c r="A6529" s="87">
        <v>100839</v>
      </c>
      <c r="B6529" s="78" t="s">
        <v>6850</v>
      </c>
      <c r="C6529" s="87" t="s">
        <v>119</v>
      </c>
      <c r="D6529" s="88">
        <v>0</v>
      </c>
      <c r="E6529" s="126"/>
    </row>
    <row r="6530" spans="1:5">
      <c r="A6530" s="87">
        <v>100840</v>
      </c>
      <c r="B6530" s="78" t="s">
        <v>6851</v>
      </c>
      <c r="C6530" s="87" t="s">
        <v>119</v>
      </c>
      <c r="D6530" s="88">
        <v>0</v>
      </c>
      <c r="E6530" s="126"/>
    </row>
    <row r="6531" spans="1:5">
      <c r="A6531" s="87">
        <v>100841</v>
      </c>
      <c r="B6531" s="78" t="s">
        <v>6852</v>
      </c>
      <c r="C6531" s="87" t="s">
        <v>119</v>
      </c>
      <c r="D6531" s="88">
        <v>0</v>
      </c>
      <c r="E6531" s="126"/>
    </row>
    <row r="6532" spans="1:5">
      <c r="A6532" s="87">
        <v>103283</v>
      </c>
      <c r="B6532" s="78" t="s">
        <v>6853</v>
      </c>
      <c r="C6532" s="87" t="s">
        <v>119</v>
      </c>
      <c r="D6532" s="88">
        <v>0</v>
      </c>
      <c r="E6532" s="126"/>
    </row>
    <row r="6533" spans="1:5">
      <c r="A6533" s="87">
        <v>103284</v>
      </c>
      <c r="B6533" s="78" t="s">
        <v>6854</v>
      </c>
      <c r="C6533" s="87" t="s">
        <v>119</v>
      </c>
      <c r="D6533" s="88">
        <v>0</v>
      </c>
      <c r="E6533" s="126"/>
    </row>
    <row r="6534" spans="1:5">
      <c r="A6534" s="87">
        <v>103282</v>
      </c>
      <c r="B6534" s="78" t="s">
        <v>6855</v>
      </c>
      <c r="C6534" s="87" t="s">
        <v>119</v>
      </c>
      <c r="D6534" s="88">
        <v>0</v>
      </c>
      <c r="E6534" s="126"/>
    </row>
    <row r="6535" spans="1:5">
      <c r="A6535" s="87">
        <v>103279</v>
      </c>
      <c r="B6535" s="78" t="s">
        <v>6856</v>
      </c>
      <c r="C6535" s="87" t="s">
        <v>119</v>
      </c>
      <c r="D6535" s="88">
        <v>0</v>
      </c>
      <c r="E6535" s="126"/>
    </row>
    <row r="6536" spans="1:5">
      <c r="A6536" s="87">
        <v>103280</v>
      </c>
      <c r="B6536" s="78" t="s">
        <v>6857</v>
      </c>
      <c r="C6536" s="87" t="s">
        <v>119</v>
      </c>
      <c r="D6536" s="88">
        <v>0</v>
      </c>
      <c r="E6536" s="126"/>
    </row>
    <row r="6537" spans="1:5">
      <c r="A6537" s="87">
        <v>103281</v>
      </c>
      <c r="B6537" s="78" t="s">
        <v>6858</v>
      </c>
      <c r="C6537" s="87" t="s">
        <v>119</v>
      </c>
      <c r="D6537" s="88">
        <v>0</v>
      </c>
      <c r="E6537" s="126"/>
    </row>
    <row r="6538" spans="1:5">
      <c r="A6538" s="87">
        <v>103247</v>
      </c>
      <c r="B6538" s="78" t="s">
        <v>6859</v>
      </c>
      <c r="C6538" s="87" t="s">
        <v>119</v>
      </c>
      <c r="D6538" s="88">
        <v>2685.33</v>
      </c>
      <c r="E6538" s="126">
        <v>1.5100000000000001E-2</v>
      </c>
    </row>
    <row r="6539" spans="1:5">
      <c r="A6539" s="87">
        <v>103250</v>
      </c>
      <c r="B6539" s="78" t="s">
        <v>6860</v>
      </c>
      <c r="C6539" s="87" t="s">
        <v>119</v>
      </c>
      <c r="D6539" s="88">
        <v>3902.34</v>
      </c>
      <c r="E6539" s="126">
        <v>1.04E-2</v>
      </c>
    </row>
    <row r="6540" spans="1:5">
      <c r="A6540" s="87">
        <v>103253</v>
      </c>
      <c r="B6540" s="78" t="s">
        <v>6861</v>
      </c>
      <c r="C6540" s="87" t="s">
        <v>119</v>
      </c>
      <c r="D6540" s="88">
        <v>5321.36</v>
      </c>
      <c r="E6540" s="126">
        <v>7.6E-3</v>
      </c>
    </row>
    <row r="6541" spans="1:5">
      <c r="A6541" s="87">
        <v>103244</v>
      </c>
      <c r="B6541" s="78" t="s">
        <v>6862</v>
      </c>
      <c r="C6541" s="87" t="s">
        <v>119</v>
      </c>
      <c r="D6541" s="88">
        <v>2418.94</v>
      </c>
      <c r="E6541" s="126">
        <v>1.6799999999999999E-2</v>
      </c>
    </row>
    <row r="6542" spans="1:5">
      <c r="A6542" s="87">
        <v>103256</v>
      </c>
      <c r="B6542" s="78" t="s">
        <v>6863</v>
      </c>
      <c r="C6542" s="87" t="s">
        <v>119</v>
      </c>
      <c r="D6542" s="88">
        <v>9886.94</v>
      </c>
      <c r="E6542" s="126">
        <v>5.1000000000000004E-3</v>
      </c>
    </row>
    <row r="6543" spans="1:5">
      <c r="A6543" s="87">
        <v>103258</v>
      </c>
      <c r="B6543" s="78" t="s">
        <v>6864</v>
      </c>
      <c r="C6543" s="87" t="s">
        <v>119</v>
      </c>
      <c r="D6543" s="88">
        <v>11053.73</v>
      </c>
      <c r="E6543" s="126">
        <v>4.5999999999999999E-3</v>
      </c>
    </row>
    <row r="6544" spans="1:5">
      <c r="A6544" s="87">
        <v>103260</v>
      </c>
      <c r="B6544" s="78" t="s">
        <v>6865</v>
      </c>
      <c r="C6544" s="87" t="s">
        <v>119</v>
      </c>
      <c r="D6544" s="88">
        <v>6115.86</v>
      </c>
      <c r="E6544" s="126">
        <v>8.2000000000000007E-3</v>
      </c>
    </row>
    <row r="6545" spans="1:5">
      <c r="A6545" s="87">
        <v>103261</v>
      </c>
      <c r="B6545" s="78" t="s">
        <v>6866</v>
      </c>
      <c r="C6545" s="87" t="s">
        <v>119</v>
      </c>
      <c r="D6545" s="88">
        <v>12469.45</v>
      </c>
      <c r="E6545" s="126">
        <v>4.0000000000000001E-3</v>
      </c>
    </row>
    <row r="6546" spans="1:5">
      <c r="A6546" s="87">
        <v>103263</v>
      </c>
      <c r="B6546" s="78" t="s">
        <v>6867</v>
      </c>
      <c r="C6546" s="87" t="s">
        <v>119</v>
      </c>
      <c r="D6546" s="88">
        <v>17319.060000000001</v>
      </c>
      <c r="E6546" s="126">
        <v>1.7299999999999999E-2</v>
      </c>
    </row>
    <row r="6547" spans="1:5">
      <c r="A6547" s="87">
        <v>103265</v>
      </c>
      <c r="B6547" s="78" t="s">
        <v>6868</v>
      </c>
      <c r="C6547" s="87" t="s">
        <v>119</v>
      </c>
      <c r="D6547" s="88">
        <v>20880.400000000001</v>
      </c>
      <c r="E6547" s="126">
        <v>1.43E-2</v>
      </c>
    </row>
    <row r="6548" spans="1:5">
      <c r="A6548" s="87">
        <v>103268</v>
      </c>
      <c r="B6548" s="78" t="s">
        <v>6869</v>
      </c>
      <c r="C6548" s="87" t="s">
        <v>119</v>
      </c>
      <c r="D6548" s="88">
        <v>7328.36</v>
      </c>
      <c r="E6548" s="126">
        <v>6.4000000000000003E-3</v>
      </c>
    </row>
    <row r="6549" spans="1:5">
      <c r="A6549" s="87">
        <v>103270</v>
      </c>
      <c r="B6549" s="78" t="s">
        <v>6870</v>
      </c>
      <c r="C6549" s="87" t="s">
        <v>119</v>
      </c>
      <c r="D6549" s="88">
        <v>7876.66</v>
      </c>
      <c r="E6549" s="126">
        <v>6.0000000000000001E-3</v>
      </c>
    </row>
    <row r="6550" spans="1:5">
      <c r="A6550" s="87">
        <v>103272</v>
      </c>
      <c r="B6550" s="78" t="s">
        <v>6871</v>
      </c>
      <c r="C6550" s="87" t="s">
        <v>119</v>
      </c>
      <c r="D6550" s="88">
        <v>11528.69</v>
      </c>
      <c r="E6550" s="126">
        <v>4.1000000000000003E-3</v>
      </c>
    </row>
    <row r="6551" spans="1:5">
      <c r="A6551" s="87">
        <v>103274</v>
      </c>
      <c r="B6551" s="78" t="s">
        <v>6872</v>
      </c>
      <c r="C6551" s="87" t="s">
        <v>119</v>
      </c>
      <c r="D6551" s="88">
        <v>13587.88</v>
      </c>
      <c r="E6551" s="126">
        <v>2.18E-2</v>
      </c>
    </row>
    <row r="6552" spans="1:5">
      <c r="A6552" s="87">
        <v>103276</v>
      </c>
      <c r="B6552" s="78" t="s">
        <v>6873</v>
      </c>
      <c r="C6552" s="87" t="s">
        <v>119</v>
      </c>
      <c r="D6552" s="88">
        <v>14185.39</v>
      </c>
      <c r="E6552" s="126">
        <v>2.0899999999999998E-2</v>
      </c>
    </row>
    <row r="6553" spans="1:5">
      <c r="A6553" s="87">
        <v>103267</v>
      </c>
      <c r="B6553" s="78" t="s">
        <v>6874</v>
      </c>
      <c r="C6553" s="87" t="s">
        <v>119</v>
      </c>
      <c r="D6553" s="88">
        <v>6172.36</v>
      </c>
      <c r="E6553" s="126">
        <v>7.6E-3</v>
      </c>
    </row>
    <row r="6554" spans="1:5">
      <c r="A6554" s="87">
        <v>103269</v>
      </c>
      <c r="B6554" s="78" t="s">
        <v>6875</v>
      </c>
      <c r="C6554" s="87" t="s">
        <v>119</v>
      </c>
      <c r="D6554" s="88">
        <v>7587.87</v>
      </c>
      <c r="E6554" s="126">
        <v>6.1999999999999998E-3</v>
      </c>
    </row>
    <row r="6555" spans="1:5">
      <c r="A6555" s="87">
        <v>103271</v>
      </c>
      <c r="B6555" s="78" t="s">
        <v>6876</v>
      </c>
      <c r="C6555" s="87" t="s">
        <v>119</v>
      </c>
      <c r="D6555" s="88">
        <v>11161.45</v>
      </c>
      <c r="E6555" s="126">
        <v>4.1999999999999997E-3</v>
      </c>
    </row>
    <row r="6556" spans="1:5">
      <c r="A6556" s="87">
        <v>103273</v>
      </c>
      <c r="B6556" s="78" t="s">
        <v>6877</v>
      </c>
      <c r="C6556" s="87" t="s">
        <v>119</v>
      </c>
      <c r="D6556" s="88">
        <v>11860.7</v>
      </c>
      <c r="E6556" s="126">
        <v>2.5000000000000001E-2</v>
      </c>
    </row>
    <row r="6557" spans="1:5">
      <c r="A6557" s="87">
        <v>103275</v>
      </c>
      <c r="B6557" s="78" t="s">
        <v>6878</v>
      </c>
      <c r="C6557" s="87" t="s">
        <v>119</v>
      </c>
      <c r="D6557" s="88">
        <v>13517.37</v>
      </c>
      <c r="E6557" s="126">
        <v>2.1899999999999999E-2</v>
      </c>
    </row>
    <row r="6558" spans="1:5">
      <c r="A6558" s="87">
        <v>103248</v>
      </c>
      <c r="B6558" s="78" t="s">
        <v>6879</v>
      </c>
      <c r="C6558" s="87" t="s">
        <v>119</v>
      </c>
      <c r="D6558" s="88">
        <v>2193.38</v>
      </c>
      <c r="E6558" s="126">
        <v>1.8499999999999999E-2</v>
      </c>
    </row>
    <row r="6559" spans="1:5">
      <c r="A6559" s="87">
        <v>103249</v>
      </c>
      <c r="B6559" s="78" t="s">
        <v>6880</v>
      </c>
      <c r="C6559" s="87" t="s">
        <v>119</v>
      </c>
      <c r="D6559" s="88">
        <v>2356.85</v>
      </c>
      <c r="E6559" s="126">
        <v>1.72E-2</v>
      </c>
    </row>
    <row r="6560" spans="1:5">
      <c r="A6560" s="87">
        <v>103251</v>
      </c>
      <c r="B6560" s="78" t="s">
        <v>6881</v>
      </c>
      <c r="C6560" s="87" t="s">
        <v>119</v>
      </c>
      <c r="D6560" s="88">
        <v>3080.71</v>
      </c>
      <c r="E6560" s="126">
        <v>1.32E-2</v>
      </c>
    </row>
    <row r="6561" spans="1:5">
      <c r="A6561" s="87">
        <v>103252</v>
      </c>
      <c r="B6561" s="78" t="s">
        <v>6882</v>
      </c>
      <c r="C6561" s="87" t="s">
        <v>119</v>
      </c>
      <c r="D6561" s="88">
        <v>3412.05</v>
      </c>
      <c r="E6561" s="126">
        <v>1.1900000000000001E-2</v>
      </c>
    </row>
    <row r="6562" spans="1:5">
      <c r="A6562" s="87">
        <v>103254</v>
      </c>
      <c r="B6562" s="78" t="s">
        <v>6883</v>
      </c>
      <c r="C6562" s="87" t="s">
        <v>119</v>
      </c>
      <c r="D6562" s="88">
        <v>3978.08</v>
      </c>
      <c r="E6562" s="126">
        <v>1.0200000000000001E-2</v>
      </c>
    </row>
    <row r="6563" spans="1:5">
      <c r="A6563" s="87">
        <v>103255</v>
      </c>
      <c r="B6563" s="78" t="s">
        <v>6884</v>
      </c>
      <c r="C6563" s="87" t="s">
        <v>119</v>
      </c>
      <c r="D6563" s="88">
        <v>4452.03</v>
      </c>
      <c r="E6563" s="126">
        <v>9.1000000000000004E-3</v>
      </c>
    </row>
    <row r="6564" spans="1:5">
      <c r="A6564" s="87">
        <v>103245</v>
      </c>
      <c r="B6564" s="78" t="s">
        <v>6885</v>
      </c>
      <c r="C6564" s="87" t="s">
        <v>119</v>
      </c>
      <c r="D6564" s="88">
        <v>1906.76</v>
      </c>
      <c r="E6564" s="126">
        <v>2.1299999999999999E-2</v>
      </c>
    </row>
    <row r="6565" spans="1:5">
      <c r="A6565" s="87">
        <v>103246</v>
      </c>
      <c r="B6565" s="78" t="s">
        <v>6886</v>
      </c>
      <c r="C6565" s="87" t="s">
        <v>119</v>
      </c>
      <c r="D6565" s="88">
        <v>2079.9699999999998</v>
      </c>
      <c r="E6565" s="126">
        <v>1.95E-2</v>
      </c>
    </row>
    <row r="6566" spans="1:5">
      <c r="A6566" s="87">
        <v>103257</v>
      </c>
      <c r="B6566" s="78" t="s">
        <v>6887</v>
      </c>
      <c r="C6566" s="87" t="s">
        <v>119</v>
      </c>
      <c r="D6566" s="88">
        <v>5642.81</v>
      </c>
      <c r="E6566" s="126">
        <v>8.8999999999999999E-3</v>
      </c>
    </row>
    <row r="6567" spans="1:5">
      <c r="A6567" s="87">
        <v>103259</v>
      </c>
      <c r="B6567" s="78" t="s">
        <v>6888</v>
      </c>
      <c r="C6567" s="87" t="s">
        <v>119</v>
      </c>
      <c r="D6567" s="88">
        <v>5953.56</v>
      </c>
      <c r="E6567" s="126">
        <v>8.5000000000000006E-3</v>
      </c>
    </row>
    <row r="6568" spans="1:5">
      <c r="A6568" s="87">
        <v>103262</v>
      </c>
      <c r="B6568" s="78" t="s">
        <v>6889</v>
      </c>
      <c r="C6568" s="87" t="s">
        <v>119</v>
      </c>
      <c r="D6568" s="88">
        <v>7822.5</v>
      </c>
      <c r="E6568" s="126">
        <v>6.4000000000000003E-3</v>
      </c>
    </row>
    <row r="6569" spans="1:5">
      <c r="A6569" s="87">
        <v>103264</v>
      </c>
      <c r="B6569" s="78" t="s">
        <v>6890</v>
      </c>
      <c r="C6569" s="87" t="s">
        <v>119</v>
      </c>
      <c r="D6569" s="88">
        <v>9710.68</v>
      </c>
      <c r="E6569" s="126">
        <v>3.0800000000000001E-2</v>
      </c>
    </row>
    <row r="6570" spans="1:5">
      <c r="A6570" s="87">
        <v>103266</v>
      </c>
      <c r="B6570" s="78" t="s">
        <v>6891</v>
      </c>
      <c r="C6570" s="87" t="s">
        <v>119</v>
      </c>
      <c r="D6570" s="88">
        <v>10845.58</v>
      </c>
      <c r="E6570" s="126">
        <v>2.76E-2</v>
      </c>
    </row>
    <row r="6571" spans="1:5">
      <c r="A6571" s="87">
        <v>103277</v>
      </c>
      <c r="B6571" s="78" t="s">
        <v>6892</v>
      </c>
      <c r="C6571" s="87" t="s">
        <v>119</v>
      </c>
      <c r="D6571" s="88">
        <v>26197.03</v>
      </c>
      <c r="E6571" s="126">
        <v>2.2100000000000002E-2</v>
      </c>
    </row>
    <row r="6572" spans="1:5">
      <c r="A6572" s="87">
        <v>103278</v>
      </c>
      <c r="B6572" s="78" t="s">
        <v>6893</v>
      </c>
      <c r="C6572" s="87" t="s">
        <v>119</v>
      </c>
      <c r="D6572" s="88">
        <v>33535.519999999997</v>
      </c>
      <c r="E6572" s="126">
        <v>1.7299999999999999E-2</v>
      </c>
    </row>
    <row r="6573" spans="1:5">
      <c r="A6573" s="87">
        <v>103285</v>
      </c>
      <c r="B6573" s="78" t="s">
        <v>6894</v>
      </c>
      <c r="C6573" s="87" t="s">
        <v>119</v>
      </c>
      <c r="D6573" s="88">
        <v>0</v>
      </c>
      <c r="E6573" s="126"/>
    </row>
    <row r="6574" spans="1:5">
      <c r="A6574" s="87">
        <v>103286</v>
      </c>
      <c r="B6574" s="78" t="s">
        <v>6895</v>
      </c>
      <c r="C6574" s="87" t="s">
        <v>119</v>
      </c>
      <c r="D6574" s="88">
        <v>0</v>
      </c>
      <c r="E6574" s="126"/>
    </row>
    <row r="6575" spans="1:5">
      <c r="A6575" s="87">
        <v>103287</v>
      </c>
      <c r="B6575" s="78" t="s">
        <v>6896</v>
      </c>
      <c r="C6575" s="87" t="s">
        <v>119</v>
      </c>
      <c r="D6575" s="88">
        <v>0</v>
      </c>
      <c r="E6575" s="126"/>
    </row>
    <row r="6576" spans="1:5">
      <c r="A6576" s="87">
        <v>103288</v>
      </c>
      <c r="B6576" s="78" t="s">
        <v>6897</v>
      </c>
      <c r="C6576" s="87" t="s">
        <v>119</v>
      </c>
      <c r="D6576" s="88">
        <v>15.07</v>
      </c>
      <c r="E6576" s="126">
        <v>0</v>
      </c>
    </row>
    <row r="6577" spans="1:5">
      <c r="A6577" s="87">
        <v>103291</v>
      </c>
      <c r="B6577" s="78" t="s">
        <v>6898</v>
      </c>
      <c r="C6577" s="87" t="s">
        <v>97</v>
      </c>
      <c r="D6577" s="88">
        <v>62.17</v>
      </c>
      <c r="E6577" s="126">
        <v>0.87309999999999999</v>
      </c>
    </row>
    <row r="6578" spans="1:5">
      <c r="A6578" s="87">
        <v>103289</v>
      </c>
      <c r="B6578" s="78" t="s">
        <v>6899</v>
      </c>
      <c r="C6578" s="87" t="s">
        <v>97</v>
      </c>
      <c r="D6578" s="88">
        <v>31.76</v>
      </c>
      <c r="E6578" s="126">
        <v>0.78090000000000004</v>
      </c>
    </row>
    <row r="6579" spans="1:5">
      <c r="A6579" s="87">
        <v>103290</v>
      </c>
      <c r="B6579" s="78" t="s">
        <v>6900</v>
      </c>
      <c r="C6579" s="87" t="s">
        <v>97</v>
      </c>
      <c r="D6579" s="88">
        <v>49.23</v>
      </c>
      <c r="E6579" s="126">
        <v>0.84909999999999997</v>
      </c>
    </row>
    <row r="6580" spans="1:5">
      <c r="A6580" s="87">
        <v>103292</v>
      </c>
      <c r="B6580" s="78" t="s">
        <v>6901</v>
      </c>
      <c r="C6580" s="87" t="s">
        <v>97</v>
      </c>
      <c r="D6580" s="88">
        <v>75.38</v>
      </c>
      <c r="E6580" s="126">
        <v>0.88919999999999999</v>
      </c>
    </row>
    <row r="6581" spans="1:5">
      <c r="A6581" s="87">
        <v>106044</v>
      </c>
      <c r="B6581" s="78" t="s">
        <v>6902</v>
      </c>
      <c r="C6581" s="87" t="s">
        <v>119</v>
      </c>
      <c r="D6581" s="88">
        <v>57.02</v>
      </c>
      <c r="E6581" s="126">
        <v>0.37580000000000002</v>
      </c>
    </row>
    <row r="6582" spans="1:5">
      <c r="A6582" s="87">
        <v>106045</v>
      </c>
      <c r="B6582" s="78" t="s">
        <v>6903</v>
      </c>
      <c r="C6582" s="87" t="s">
        <v>119</v>
      </c>
      <c r="D6582" s="88">
        <v>131.63999999999999</v>
      </c>
      <c r="E6582" s="126">
        <v>0.66200000000000003</v>
      </c>
    </row>
    <row r="6583" spans="1:5">
      <c r="A6583" s="87">
        <v>106042</v>
      </c>
      <c r="B6583" s="78" t="s">
        <v>6904</v>
      </c>
      <c r="C6583" s="87" t="s">
        <v>119</v>
      </c>
      <c r="D6583" s="88">
        <v>58.9</v>
      </c>
      <c r="E6583" s="126">
        <v>0.39579999999999999</v>
      </c>
    </row>
    <row r="6584" spans="1:5">
      <c r="A6584" s="87">
        <v>106043</v>
      </c>
      <c r="B6584" s="78" t="s">
        <v>6905</v>
      </c>
      <c r="C6584" s="87" t="s">
        <v>119</v>
      </c>
      <c r="D6584" s="88">
        <v>114.29</v>
      </c>
      <c r="E6584" s="126">
        <v>0.61060000000000003</v>
      </c>
    </row>
    <row r="6585" spans="1:5">
      <c r="A6585" s="87">
        <v>106046</v>
      </c>
      <c r="B6585" s="78" t="s">
        <v>6906</v>
      </c>
      <c r="C6585" s="87" t="s">
        <v>119</v>
      </c>
      <c r="D6585" s="88">
        <v>37.64</v>
      </c>
      <c r="E6585" s="126">
        <v>0.36720000000000003</v>
      </c>
    </row>
    <row r="6586" spans="1:5">
      <c r="A6586" s="87">
        <v>106047</v>
      </c>
      <c r="B6586" s="78" t="s">
        <v>6907</v>
      </c>
      <c r="C6586" s="87" t="s">
        <v>119</v>
      </c>
      <c r="D6586" s="88">
        <v>68.38</v>
      </c>
      <c r="E6586" s="126">
        <v>0.56420000000000003</v>
      </c>
    </row>
    <row r="6587" spans="1:5">
      <c r="A6587" s="87">
        <v>106038</v>
      </c>
      <c r="B6587" s="78" t="s">
        <v>6908</v>
      </c>
      <c r="C6587" s="87" t="s">
        <v>119</v>
      </c>
      <c r="D6587" s="88">
        <v>50.6</v>
      </c>
      <c r="E6587" s="126">
        <v>6.1100000000000002E-2</v>
      </c>
    </row>
    <row r="6588" spans="1:5">
      <c r="A6588" s="87">
        <v>106039</v>
      </c>
      <c r="B6588" s="78" t="s">
        <v>6909</v>
      </c>
      <c r="C6588" s="87" t="s">
        <v>119</v>
      </c>
      <c r="D6588" s="88">
        <v>67.73</v>
      </c>
      <c r="E6588" s="126">
        <v>0.1227</v>
      </c>
    </row>
    <row r="6589" spans="1:5">
      <c r="A6589" s="87">
        <v>106040</v>
      </c>
      <c r="B6589" s="78" t="s">
        <v>6910</v>
      </c>
      <c r="C6589" s="87" t="s">
        <v>119</v>
      </c>
      <c r="D6589" s="88">
        <v>76.739999999999995</v>
      </c>
      <c r="E6589" s="126">
        <v>0.38090000000000002</v>
      </c>
    </row>
    <row r="6590" spans="1:5">
      <c r="A6590" s="87">
        <v>106041</v>
      </c>
      <c r="B6590" s="78" t="s">
        <v>6911</v>
      </c>
      <c r="C6590" s="87" t="s">
        <v>119</v>
      </c>
      <c r="D6590" s="88">
        <v>144.72</v>
      </c>
      <c r="E6590" s="126">
        <v>0.58940000000000003</v>
      </c>
    </row>
    <row r="6591" spans="1:5">
      <c r="A6591" s="87">
        <v>97329</v>
      </c>
      <c r="B6591" s="78" t="s">
        <v>6912</v>
      </c>
      <c r="C6591" s="87" t="s">
        <v>97</v>
      </c>
      <c r="D6591" s="88">
        <v>57.48</v>
      </c>
      <c r="E6591" s="126">
        <v>0.94430000000000003</v>
      </c>
    </row>
    <row r="6592" spans="1:5">
      <c r="A6592" s="87">
        <v>97327</v>
      </c>
      <c r="B6592" s="78" t="s">
        <v>6913</v>
      </c>
      <c r="C6592" s="87" t="s">
        <v>97</v>
      </c>
      <c r="D6592" s="88">
        <v>27.07</v>
      </c>
      <c r="E6592" s="126">
        <v>0.91610000000000003</v>
      </c>
    </row>
    <row r="6593" spans="1:5">
      <c r="A6593" s="87">
        <v>106034</v>
      </c>
      <c r="B6593" s="78" t="s">
        <v>6914</v>
      </c>
      <c r="C6593" s="87" t="s">
        <v>97</v>
      </c>
      <c r="D6593" s="88">
        <v>121.26</v>
      </c>
      <c r="E6593" s="126">
        <v>0.96589999999999998</v>
      </c>
    </row>
    <row r="6594" spans="1:5">
      <c r="A6594" s="87">
        <v>97328</v>
      </c>
      <c r="B6594" s="78" t="s">
        <v>6915</v>
      </c>
      <c r="C6594" s="87" t="s">
        <v>97</v>
      </c>
      <c r="D6594" s="88">
        <v>44.54</v>
      </c>
      <c r="E6594" s="126">
        <v>0.9385</v>
      </c>
    </row>
    <row r="6595" spans="1:5">
      <c r="A6595" s="87">
        <v>97330</v>
      </c>
      <c r="B6595" s="78" t="s">
        <v>6916</v>
      </c>
      <c r="C6595" s="87" t="s">
        <v>97</v>
      </c>
      <c r="D6595" s="88">
        <v>70.69</v>
      </c>
      <c r="E6595" s="126">
        <v>0.94820000000000004</v>
      </c>
    </row>
    <row r="6596" spans="1:5">
      <c r="A6596" s="87">
        <v>106035</v>
      </c>
      <c r="B6596" s="78" t="s">
        <v>6917</v>
      </c>
      <c r="C6596" s="87" t="s">
        <v>97</v>
      </c>
      <c r="D6596" s="88">
        <v>0</v>
      </c>
      <c r="E6596" s="126"/>
    </row>
    <row r="6597" spans="1:5">
      <c r="A6597" s="87">
        <v>106036</v>
      </c>
      <c r="B6597" s="78" t="s">
        <v>6918</v>
      </c>
      <c r="C6597" s="87" t="s">
        <v>97</v>
      </c>
      <c r="D6597" s="88">
        <v>0</v>
      </c>
      <c r="E6597" s="126"/>
    </row>
    <row r="6598" spans="1:5">
      <c r="A6598" s="87">
        <v>106037</v>
      </c>
      <c r="B6598" s="78" t="s">
        <v>6919</v>
      </c>
      <c r="C6598" s="87" t="s">
        <v>97</v>
      </c>
      <c r="D6598" s="88">
        <v>0</v>
      </c>
      <c r="E6598" s="126"/>
    </row>
    <row r="6599" spans="1:5">
      <c r="A6599" s="87">
        <v>93085</v>
      </c>
      <c r="B6599" s="78" t="s">
        <v>6920</v>
      </c>
      <c r="C6599" s="87" t="s">
        <v>119</v>
      </c>
      <c r="D6599" s="88">
        <v>15.55</v>
      </c>
      <c r="E6599" s="126">
        <v>0.48359999999999997</v>
      </c>
    </row>
    <row r="6600" spans="1:5">
      <c r="A6600" s="87">
        <v>103892</v>
      </c>
      <c r="B6600" s="78" t="s">
        <v>6921</v>
      </c>
      <c r="C6600" s="87" t="s">
        <v>119</v>
      </c>
      <c r="D6600" s="88">
        <v>16.57</v>
      </c>
      <c r="E6600" s="126">
        <v>0.46350000000000002</v>
      </c>
    </row>
    <row r="6601" spans="1:5">
      <c r="A6601" s="87">
        <v>103823</v>
      </c>
      <c r="B6601" s="78" t="s">
        <v>6922</v>
      </c>
      <c r="C6601" s="87" t="s">
        <v>119</v>
      </c>
      <c r="D6601" s="88">
        <v>18.55</v>
      </c>
      <c r="E6601" s="126">
        <v>0.40539999999999998</v>
      </c>
    </row>
    <row r="6602" spans="1:5">
      <c r="A6602" s="87">
        <v>103856</v>
      </c>
      <c r="B6602" s="78" t="s">
        <v>6923</v>
      </c>
      <c r="C6602" s="87" t="s">
        <v>119</v>
      </c>
      <c r="D6602" s="88">
        <v>16.53</v>
      </c>
      <c r="E6602" s="126">
        <v>0.45490000000000003</v>
      </c>
    </row>
    <row r="6603" spans="1:5">
      <c r="A6603" s="87">
        <v>93108</v>
      </c>
      <c r="B6603" s="78" t="s">
        <v>6924</v>
      </c>
      <c r="C6603" s="87" t="s">
        <v>119</v>
      </c>
      <c r="D6603" s="88">
        <v>14.01</v>
      </c>
      <c r="E6603" s="126">
        <v>0.53680000000000005</v>
      </c>
    </row>
    <row r="6604" spans="1:5">
      <c r="A6604" s="87">
        <v>93091</v>
      </c>
      <c r="B6604" s="78" t="s">
        <v>6925</v>
      </c>
      <c r="C6604" s="87" t="s">
        <v>119</v>
      </c>
      <c r="D6604" s="88">
        <v>17.34</v>
      </c>
      <c r="E6604" s="126">
        <v>0.64880000000000004</v>
      </c>
    </row>
    <row r="6605" spans="1:5">
      <c r="A6605" s="87">
        <v>103900</v>
      </c>
      <c r="B6605" s="78" t="s">
        <v>6926</v>
      </c>
      <c r="C6605" s="87" t="s">
        <v>119</v>
      </c>
      <c r="D6605" s="88">
        <v>21.51</v>
      </c>
      <c r="E6605" s="126">
        <v>0.52300000000000002</v>
      </c>
    </row>
    <row r="6606" spans="1:5">
      <c r="A6606" s="87">
        <v>103831</v>
      </c>
      <c r="B6606" s="78" t="s">
        <v>6927</v>
      </c>
      <c r="C6606" s="87" t="s">
        <v>119</v>
      </c>
      <c r="D6606" s="88">
        <v>27.68</v>
      </c>
      <c r="E6606" s="126">
        <v>0.40639999999999998</v>
      </c>
    </row>
    <row r="6607" spans="1:5">
      <c r="A6607" s="87">
        <v>103864</v>
      </c>
      <c r="B6607" s="78" t="s">
        <v>6928</v>
      </c>
      <c r="C6607" s="87" t="s">
        <v>119</v>
      </c>
      <c r="D6607" s="88">
        <v>22.65</v>
      </c>
      <c r="E6607" s="126">
        <v>0.49669999999999997</v>
      </c>
    </row>
    <row r="6608" spans="1:5">
      <c r="A6608" s="87">
        <v>93133</v>
      </c>
      <c r="B6608" s="78" t="s">
        <v>6929</v>
      </c>
      <c r="C6608" s="87" t="s">
        <v>119</v>
      </c>
      <c r="D6608" s="88">
        <v>20.21</v>
      </c>
      <c r="E6608" s="126">
        <v>0.55669999999999997</v>
      </c>
    </row>
    <row r="6609" spans="1:5">
      <c r="A6609" s="87">
        <v>93057</v>
      </c>
      <c r="B6609" s="78" t="s">
        <v>6930</v>
      </c>
      <c r="C6609" s="87" t="s">
        <v>119</v>
      </c>
      <c r="D6609" s="88">
        <v>14.67</v>
      </c>
      <c r="E6609" s="126">
        <v>0.76690000000000003</v>
      </c>
    </row>
    <row r="6610" spans="1:5">
      <c r="A6610" s="87">
        <v>93062</v>
      </c>
      <c r="B6610" s="78" t="s">
        <v>6931</v>
      </c>
      <c r="C6610" s="87" t="s">
        <v>119</v>
      </c>
      <c r="D6610" s="88">
        <v>28.38</v>
      </c>
      <c r="E6610" s="126">
        <v>0.84599999999999997</v>
      </c>
    </row>
    <row r="6611" spans="1:5">
      <c r="A6611" s="87">
        <v>93065</v>
      </c>
      <c r="B6611" s="78" t="s">
        <v>6932</v>
      </c>
      <c r="C6611" s="87" t="s">
        <v>119</v>
      </c>
      <c r="D6611" s="88">
        <v>46.49</v>
      </c>
      <c r="E6611" s="126">
        <v>0.88429999999999997</v>
      </c>
    </row>
    <row r="6612" spans="1:5">
      <c r="A6612" s="87">
        <v>93068</v>
      </c>
      <c r="B6612" s="78" t="s">
        <v>6933</v>
      </c>
      <c r="C6612" s="87" t="s">
        <v>119</v>
      </c>
      <c r="D6612" s="88">
        <v>65.52</v>
      </c>
      <c r="E6612" s="126">
        <v>0.89680000000000004</v>
      </c>
    </row>
    <row r="6613" spans="1:5">
      <c r="A6613" s="87">
        <v>93071</v>
      </c>
      <c r="B6613" s="78" t="s">
        <v>6934</v>
      </c>
      <c r="C6613" s="87" t="s">
        <v>119</v>
      </c>
      <c r="D6613" s="88">
        <v>179.48</v>
      </c>
      <c r="E6613" s="126">
        <v>0.9526</v>
      </c>
    </row>
    <row r="6614" spans="1:5">
      <c r="A6614" s="87">
        <v>93081</v>
      </c>
      <c r="B6614" s="78" t="s">
        <v>6935</v>
      </c>
      <c r="C6614" s="87" t="s">
        <v>119</v>
      </c>
      <c r="D6614" s="88">
        <v>19.5</v>
      </c>
      <c r="E6614" s="126">
        <v>0.77849999999999997</v>
      </c>
    </row>
    <row r="6615" spans="1:5">
      <c r="A6615" s="87">
        <v>103887</v>
      </c>
      <c r="B6615" s="78" t="s">
        <v>6936</v>
      </c>
      <c r="C6615" s="87" t="s">
        <v>119</v>
      </c>
      <c r="D6615" s="88">
        <v>21.08</v>
      </c>
      <c r="E6615" s="126">
        <v>0.72009999999999996</v>
      </c>
    </row>
    <row r="6616" spans="1:5">
      <c r="A6616" s="87">
        <v>103818</v>
      </c>
      <c r="B6616" s="78" t="s">
        <v>6937</v>
      </c>
      <c r="C6616" s="87" t="s">
        <v>119</v>
      </c>
      <c r="D6616" s="88">
        <v>21.06</v>
      </c>
      <c r="E6616" s="126">
        <v>0.7208</v>
      </c>
    </row>
    <row r="6617" spans="1:5">
      <c r="A6617" s="87">
        <v>103851</v>
      </c>
      <c r="B6617" s="78" t="s">
        <v>6938</v>
      </c>
      <c r="C6617" s="87" t="s">
        <v>119</v>
      </c>
      <c r="D6617" s="88">
        <v>20.83</v>
      </c>
      <c r="E6617" s="126">
        <v>0.7288</v>
      </c>
    </row>
    <row r="6618" spans="1:5">
      <c r="A6618" s="87">
        <v>93104</v>
      </c>
      <c r="B6618" s="78" t="s">
        <v>6939</v>
      </c>
      <c r="C6618" s="87" t="s">
        <v>119</v>
      </c>
      <c r="D6618" s="88">
        <v>19.59</v>
      </c>
      <c r="E6618" s="126">
        <v>0.77490000000000003</v>
      </c>
    </row>
    <row r="6619" spans="1:5">
      <c r="A6619" s="87">
        <v>98602</v>
      </c>
      <c r="B6619" s="78" t="s">
        <v>6940</v>
      </c>
      <c r="C6619" s="87" t="s">
        <v>119</v>
      </c>
      <c r="D6619" s="88">
        <v>19.04</v>
      </c>
      <c r="E6619" s="126">
        <v>0.8256</v>
      </c>
    </row>
    <row r="6620" spans="1:5">
      <c r="A6620" s="87">
        <v>93087</v>
      </c>
      <c r="B6620" s="78" t="s">
        <v>6941</v>
      </c>
      <c r="C6620" s="87" t="s">
        <v>119</v>
      </c>
      <c r="D6620" s="88">
        <v>20.420000000000002</v>
      </c>
      <c r="E6620" s="126">
        <v>0.76980000000000004</v>
      </c>
    </row>
    <row r="6621" spans="1:5">
      <c r="A6621" s="87">
        <v>103893</v>
      </c>
      <c r="B6621" s="78" t="s">
        <v>6942</v>
      </c>
      <c r="C6621" s="87" t="s">
        <v>119</v>
      </c>
      <c r="D6621" s="88">
        <v>22.36</v>
      </c>
      <c r="E6621" s="126">
        <v>0.70299999999999996</v>
      </c>
    </row>
    <row r="6622" spans="1:5">
      <c r="A6622" s="87">
        <v>103824</v>
      </c>
      <c r="B6622" s="78" t="s">
        <v>6943</v>
      </c>
      <c r="C6622" s="87" t="s">
        <v>119</v>
      </c>
      <c r="D6622" s="88">
        <v>24.51</v>
      </c>
      <c r="E6622" s="126">
        <v>0.64139999999999997</v>
      </c>
    </row>
    <row r="6623" spans="1:5">
      <c r="A6623" s="87">
        <v>103857</v>
      </c>
      <c r="B6623" s="78" t="s">
        <v>6944</v>
      </c>
      <c r="C6623" s="87" t="s">
        <v>119</v>
      </c>
      <c r="D6623" s="88">
        <v>22.64</v>
      </c>
      <c r="E6623" s="126">
        <v>0.69430000000000003</v>
      </c>
    </row>
    <row r="6624" spans="1:5">
      <c r="A6624" s="87">
        <v>93110</v>
      </c>
      <c r="B6624" s="78" t="s">
        <v>6945</v>
      </c>
      <c r="C6624" s="87" t="s">
        <v>119</v>
      </c>
      <c r="D6624" s="88">
        <v>21.46</v>
      </c>
      <c r="E6624" s="126">
        <v>0.73250000000000004</v>
      </c>
    </row>
    <row r="6625" spans="1:5">
      <c r="A6625" s="87">
        <v>93054</v>
      </c>
      <c r="B6625" s="78" t="s">
        <v>6946</v>
      </c>
      <c r="C6625" s="87" t="s">
        <v>119</v>
      </c>
      <c r="D6625" s="88">
        <v>23.59</v>
      </c>
      <c r="E6625" s="126">
        <v>0.81899999999999995</v>
      </c>
    </row>
    <row r="6626" spans="1:5">
      <c r="A6626" s="87">
        <v>93088</v>
      </c>
      <c r="B6626" s="78" t="s">
        <v>6947</v>
      </c>
      <c r="C6626" s="87" t="s">
        <v>119</v>
      </c>
      <c r="D6626" s="88">
        <v>25.31</v>
      </c>
      <c r="E6626" s="126">
        <v>0.77600000000000002</v>
      </c>
    </row>
    <row r="6627" spans="1:5">
      <c r="A6627" s="87">
        <v>103894</v>
      </c>
      <c r="B6627" s="78" t="s">
        <v>6948</v>
      </c>
      <c r="C6627" s="87" t="s">
        <v>119</v>
      </c>
      <c r="D6627" s="88">
        <v>26.92</v>
      </c>
      <c r="E6627" s="126">
        <v>0.7177</v>
      </c>
    </row>
    <row r="6628" spans="1:5">
      <c r="A6628" s="87">
        <v>103825</v>
      </c>
      <c r="B6628" s="78" t="s">
        <v>6949</v>
      </c>
      <c r="C6628" s="87" t="s">
        <v>119</v>
      </c>
      <c r="D6628" s="88">
        <v>29.06</v>
      </c>
      <c r="E6628" s="126">
        <v>0.66479999999999995</v>
      </c>
    </row>
    <row r="6629" spans="1:5">
      <c r="A6629" s="87">
        <v>103858</v>
      </c>
      <c r="B6629" s="78" t="s">
        <v>6950</v>
      </c>
      <c r="C6629" s="87" t="s">
        <v>119</v>
      </c>
      <c r="D6629" s="88">
        <v>27.19</v>
      </c>
      <c r="E6629" s="126">
        <v>0.71060000000000001</v>
      </c>
    </row>
    <row r="6630" spans="1:5">
      <c r="A6630" s="87">
        <v>93111</v>
      </c>
      <c r="B6630" s="78" t="s">
        <v>6951</v>
      </c>
      <c r="C6630" s="87" t="s">
        <v>119</v>
      </c>
      <c r="D6630" s="88">
        <v>26.01</v>
      </c>
      <c r="E6630" s="126">
        <v>0.74280000000000002</v>
      </c>
    </row>
    <row r="6631" spans="1:5">
      <c r="A6631" s="87">
        <v>93059</v>
      </c>
      <c r="B6631" s="78" t="s">
        <v>6952</v>
      </c>
      <c r="C6631" s="87" t="s">
        <v>119</v>
      </c>
      <c r="D6631" s="88">
        <v>30.92</v>
      </c>
      <c r="E6631" s="126">
        <v>0.87839999999999996</v>
      </c>
    </row>
    <row r="6632" spans="1:5">
      <c r="A6632" s="87">
        <v>93093</v>
      </c>
      <c r="B6632" s="78" t="s">
        <v>6953</v>
      </c>
      <c r="C6632" s="87" t="s">
        <v>119</v>
      </c>
      <c r="D6632" s="88">
        <v>32.200000000000003</v>
      </c>
      <c r="E6632" s="126">
        <v>0.84350000000000003</v>
      </c>
    </row>
    <row r="6633" spans="1:5">
      <c r="A6633" s="87">
        <v>103899</v>
      </c>
      <c r="B6633" s="78" t="s">
        <v>6954</v>
      </c>
      <c r="C6633" s="87" t="s">
        <v>119</v>
      </c>
      <c r="D6633" s="88">
        <v>34.43</v>
      </c>
      <c r="E6633" s="126">
        <v>0.78879999999999995</v>
      </c>
    </row>
    <row r="6634" spans="1:5">
      <c r="A6634" s="87">
        <v>103830</v>
      </c>
      <c r="B6634" s="78" t="s">
        <v>6955</v>
      </c>
      <c r="C6634" s="87" t="s">
        <v>119</v>
      </c>
      <c r="D6634" s="88">
        <v>38.200000000000003</v>
      </c>
      <c r="E6634" s="126">
        <v>0.70450000000000002</v>
      </c>
    </row>
    <row r="6635" spans="1:5">
      <c r="A6635" s="87">
        <v>103863</v>
      </c>
      <c r="B6635" s="78" t="s">
        <v>6956</v>
      </c>
      <c r="C6635" s="87" t="s">
        <v>119</v>
      </c>
      <c r="D6635" s="88">
        <v>35.18</v>
      </c>
      <c r="E6635" s="126">
        <v>0.77200000000000002</v>
      </c>
    </row>
    <row r="6636" spans="1:5">
      <c r="A6636" s="87">
        <v>93114</v>
      </c>
      <c r="B6636" s="78" t="s">
        <v>6957</v>
      </c>
      <c r="C6636" s="87" t="s">
        <v>119</v>
      </c>
      <c r="D6636" s="88">
        <v>34.03</v>
      </c>
      <c r="E6636" s="126">
        <v>0.79810000000000003</v>
      </c>
    </row>
    <row r="6637" spans="1:5">
      <c r="A6637" s="87">
        <v>93075</v>
      </c>
      <c r="B6637" s="78" t="s">
        <v>6958</v>
      </c>
      <c r="C6637" s="87" t="s">
        <v>119</v>
      </c>
      <c r="D6637" s="88">
        <v>20.62</v>
      </c>
      <c r="E6637" s="126">
        <v>0.73129999999999995</v>
      </c>
    </row>
    <row r="6638" spans="1:5">
      <c r="A6638" s="87">
        <v>103876</v>
      </c>
      <c r="B6638" s="78" t="s">
        <v>6959</v>
      </c>
      <c r="C6638" s="87" t="s">
        <v>119</v>
      </c>
      <c r="D6638" s="88">
        <v>23</v>
      </c>
      <c r="E6638" s="126">
        <v>0.65569999999999995</v>
      </c>
    </row>
    <row r="6639" spans="1:5">
      <c r="A6639" s="87">
        <v>103807</v>
      </c>
      <c r="B6639" s="78" t="s">
        <v>6960</v>
      </c>
      <c r="C6639" s="87" t="s">
        <v>119</v>
      </c>
      <c r="D6639" s="88">
        <v>22.96</v>
      </c>
      <c r="E6639" s="126">
        <v>0.65680000000000005</v>
      </c>
    </row>
    <row r="6640" spans="1:5">
      <c r="A6640" s="87">
        <v>103840</v>
      </c>
      <c r="B6640" s="78" t="s">
        <v>6961</v>
      </c>
      <c r="C6640" s="87" t="s">
        <v>119</v>
      </c>
      <c r="D6640" s="88">
        <v>22.61</v>
      </c>
      <c r="E6640" s="126">
        <v>0.66700000000000004</v>
      </c>
    </row>
    <row r="6641" spans="1:5">
      <c r="A6641" s="87">
        <v>93098</v>
      </c>
      <c r="B6641" s="78" t="s">
        <v>6962</v>
      </c>
      <c r="C6641" s="87" t="s">
        <v>119</v>
      </c>
      <c r="D6641" s="88">
        <v>20.76</v>
      </c>
      <c r="E6641" s="126">
        <v>0.72640000000000005</v>
      </c>
    </row>
    <row r="6642" spans="1:5">
      <c r="A6642" s="87">
        <v>93120</v>
      </c>
      <c r="B6642" s="78" t="s">
        <v>6963</v>
      </c>
      <c r="C6642" s="87" t="s">
        <v>119</v>
      </c>
      <c r="D6642" s="88">
        <v>27.21</v>
      </c>
      <c r="E6642" s="126">
        <v>0.85119999999999996</v>
      </c>
    </row>
    <row r="6643" spans="1:5">
      <c r="A6643" s="87">
        <v>93077</v>
      </c>
      <c r="B6643" s="78" t="s">
        <v>6964</v>
      </c>
      <c r="C6643" s="87" t="s">
        <v>119</v>
      </c>
      <c r="D6643" s="88">
        <v>29.28</v>
      </c>
      <c r="E6643" s="126">
        <v>0.79100000000000004</v>
      </c>
    </row>
    <row r="6644" spans="1:5">
      <c r="A6644" s="87">
        <v>103879</v>
      </c>
      <c r="B6644" s="78" t="s">
        <v>6965</v>
      </c>
      <c r="C6644" s="87" t="s">
        <v>119</v>
      </c>
      <c r="D6644" s="88">
        <v>32.18</v>
      </c>
      <c r="E6644" s="126">
        <v>0.71970000000000001</v>
      </c>
    </row>
    <row r="6645" spans="1:5">
      <c r="A6645" s="87">
        <v>103810</v>
      </c>
      <c r="B6645" s="78" t="s">
        <v>6966</v>
      </c>
      <c r="C6645" s="87" t="s">
        <v>119</v>
      </c>
      <c r="D6645" s="88">
        <v>35.369999999999997</v>
      </c>
      <c r="E6645" s="126">
        <v>0.65480000000000005</v>
      </c>
    </row>
    <row r="6646" spans="1:5">
      <c r="A6646" s="87">
        <v>103843</v>
      </c>
      <c r="B6646" s="78" t="s">
        <v>6967</v>
      </c>
      <c r="C6646" s="87" t="s">
        <v>119</v>
      </c>
      <c r="D6646" s="88">
        <v>32.58</v>
      </c>
      <c r="E6646" s="126">
        <v>0.71089999999999998</v>
      </c>
    </row>
    <row r="6647" spans="1:5">
      <c r="A6647" s="87">
        <v>93100</v>
      </c>
      <c r="B6647" s="78" t="s">
        <v>6968</v>
      </c>
      <c r="C6647" s="87" t="s">
        <v>119</v>
      </c>
      <c r="D6647" s="88">
        <v>30.82</v>
      </c>
      <c r="E6647" s="126">
        <v>0.75149999999999995</v>
      </c>
    </row>
    <row r="6648" spans="1:5">
      <c r="A6648" s="87">
        <v>93121</v>
      </c>
      <c r="B6648" s="78" t="s">
        <v>6969</v>
      </c>
      <c r="C6648" s="87" t="s">
        <v>119</v>
      </c>
      <c r="D6648" s="88">
        <v>30.86</v>
      </c>
      <c r="E6648" s="126">
        <v>0.83799999999999997</v>
      </c>
    </row>
    <row r="6649" spans="1:5">
      <c r="A6649" s="87">
        <v>93078</v>
      </c>
      <c r="B6649" s="78" t="s">
        <v>6970</v>
      </c>
      <c r="C6649" s="87" t="s">
        <v>119</v>
      </c>
      <c r="D6649" s="88">
        <v>32.94</v>
      </c>
      <c r="E6649" s="126">
        <v>0.78510000000000002</v>
      </c>
    </row>
    <row r="6650" spans="1:5">
      <c r="A6650" s="87">
        <v>103880</v>
      </c>
      <c r="B6650" s="78" t="s">
        <v>6971</v>
      </c>
      <c r="C6650" s="87" t="s">
        <v>119</v>
      </c>
      <c r="D6650" s="88">
        <v>35.83</v>
      </c>
      <c r="E6650" s="126">
        <v>0.72170000000000001</v>
      </c>
    </row>
    <row r="6651" spans="1:5">
      <c r="A6651" s="87">
        <v>103811</v>
      </c>
      <c r="B6651" s="78" t="s">
        <v>6972</v>
      </c>
      <c r="C6651" s="87" t="s">
        <v>119</v>
      </c>
      <c r="D6651" s="88">
        <v>39.03</v>
      </c>
      <c r="E6651" s="126">
        <v>0.66259999999999997</v>
      </c>
    </row>
    <row r="6652" spans="1:5">
      <c r="A6652" s="87">
        <v>103844</v>
      </c>
      <c r="B6652" s="78" t="s">
        <v>6973</v>
      </c>
      <c r="C6652" s="87" t="s">
        <v>119</v>
      </c>
      <c r="D6652" s="88">
        <v>36.229999999999997</v>
      </c>
      <c r="E6652" s="126">
        <v>0.71379999999999999</v>
      </c>
    </row>
    <row r="6653" spans="1:5">
      <c r="A6653" s="87">
        <v>93101</v>
      </c>
      <c r="B6653" s="78" t="s">
        <v>6974</v>
      </c>
      <c r="C6653" s="87" t="s">
        <v>119</v>
      </c>
      <c r="D6653" s="88">
        <v>34.47</v>
      </c>
      <c r="E6653" s="126">
        <v>0.75019999999999998</v>
      </c>
    </row>
    <row r="6654" spans="1:5">
      <c r="A6654" s="87">
        <v>92311</v>
      </c>
      <c r="B6654" s="78" t="s">
        <v>6975</v>
      </c>
      <c r="C6654" s="87" t="s">
        <v>119</v>
      </c>
      <c r="D6654" s="88">
        <v>13.38</v>
      </c>
      <c r="E6654" s="126">
        <v>0.48949999999999999</v>
      </c>
    </row>
    <row r="6655" spans="1:5">
      <c r="A6655" s="87">
        <v>103874</v>
      </c>
      <c r="B6655" s="78" t="s">
        <v>6976</v>
      </c>
      <c r="C6655" s="87" t="s">
        <v>119</v>
      </c>
      <c r="D6655" s="88">
        <v>18.54</v>
      </c>
      <c r="E6655" s="126">
        <v>0.34360000000000002</v>
      </c>
    </row>
    <row r="6656" spans="1:5">
      <c r="A6656" s="87">
        <v>103805</v>
      </c>
      <c r="B6656" s="78" t="s">
        <v>6977</v>
      </c>
      <c r="C6656" s="87" t="s">
        <v>119</v>
      </c>
      <c r="D6656" s="88">
        <v>18.48</v>
      </c>
      <c r="E6656" s="126">
        <v>0.34470000000000001</v>
      </c>
    </row>
    <row r="6657" spans="1:5">
      <c r="A6657" s="87">
        <v>103838</v>
      </c>
      <c r="B6657" s="78" t="s">
        <v>6978</v>
      </c>
      <c r="C6657" s="87" t="s">
        <v>119</v>
      </c>
      <c r="D6657" s="88">
        <v>17.78</v>
      </c>
      <c r="E6657" s="126">
        <v>0.35830000000000001</v>
      </c>
    </row>
    <row r="6658" spans="1:5">
      <c r="A6658" s="87">
        <v>92326</v>
      </c>
      <c r="B6658" s="78" t="s">
        <v>6979</v>
      </c>
      <c r="C6658" s="87" t="s">
        <v>119</v>
      </c>
      <c r="D6658" s="88">
        <v>14.07</v>
      </c>
      <c r="E6658" s="126">
        <v>0.4506</v>
      </c>
    </row>
    <row r="6659" spans="1:5">
      <c r="A6659" s="87">
        <v>92287</v>
      </c>
      <c r="B6659" s="78" t="s">
        <v>6980</v>
      </c>
      <c r="C6659" s="87" t="s">
        <v>119</v>
      </c>
      <c r="D6659" s="88">
        <v>18.350000000000001</v>
      </c>
      <c r="E6659" s="126">
        <v>0.75800000000000001</v>
      </c>
    </row>
    <row r="6660" spans="1:5">
      <c r="A6660" s="87">
        <v>92312</v>
      </c>
      <c r="B6660" s="78" t="s">
        <v>6981</v>
      </c>
      <c r="C6660" s="87" t="s">
        <v>119</v>
      </c>
      <c r="D6660" s="88">
        <v>22.51</v>
      </c>
      <c r="E6660" s="126">
        <v>0.6179</v>
      </c>
    </row>
    <row r="6661" spans="1:5">
      <c r="A6661" s="87">
        <v>103877</v>
      </c>
      <c r="B6661" s="78" t="s">
        <v>6982</v>
      </c>
      <c r="C6661" s="87" t="s">
        <v>119</v>
      </c>
      <c r="D6661" s="88">
        <v>28.29</v>
      </c>
      <c r="E6661" s="126">
        <v>0.49170000000000003</v>
      </c>
    </row>
    <row r="6662" spans="1:5">
      <c r="A6662" s="87">
        <v>103808</v>
      </c>
      <c r="B6662" s="78" t="s">
        <v>6983</v>
      </c>
      <c r="C6662" s="87" t="s">
        <v>119</v>
      </c>
      <c r="D6662" s="88">
        <v>34.69</v>
      </c>
      <c r="E6662" s="126">
        <v>0.40100000000000002</v>
      </c>
    </row>
    <row r="6663" spans="1:5">
      <c r="A6663" s="87">
        <v>103841</v>
      </c>
      <c r="B6663" s="78" t="s">
        <v>6984</v>
      </c>
      <c r="C6663" s="87" t="s">
        <v>119</v>
      </c>
      <c r="D6663" s="88">
        <v>29.1</v>
      </c>
      <c r="E6663" s="126">
        <v>0.47799999999999998</v>
      </c>
    </row>
    <row r="6664" spans="1:5">
      <c r="A6664" s="87">
        <v>92327</v>
      </c>
      <c r="B6664" s="78" t="s">
        <v>6985</v>
      </c>
      <c r="C6664" s="87" t="s">
        <v>119</v>
      </c>
      <c r="D6664" s="88">
        <v>25.58</v>
      </c>
      <c r="E6664" s="126">
        <v>0.54379999999999995</v>
      </c>
    </row>
    <row r="6665" spans="1:5">
      <c r="A6665" s="87">
        <v>92288</v>
      </c>
      <c r="B6665" s="78" t="s">
        <v>6986</v>
      </c>
      <c r="C6665" s="87" t="s">
        <v>119</v>
      </c>
      <c r="D6665" s="88">
        <v>29.06</v>
      </c>
      <c r="E6665" s="126">
        <v>0.80210000000000004</v>
      </c>
    </row>
    <row r="6666" spans="1:5">
      <c r="A6666" s="87">
        <v>92313</v>
      </c>
      <c r="B6666" s="78" t="s">
        <v>6987</v>
      </c>
      <c r="C6666" s="87" t="s">
        <v>119</v>
      </c>
      <c r="D6666" s="88">
        <v>32.89</v>
      </c>
      <c r="E6666" s="126">
        <v>0.7087</v>
      </c>
    </row>
    <row r="6667" spans="1:5">
      <c r="A6667" s="87">
        <v>103881</v>
      </c>
      <c r="B6667" s="78" t="s">
        <v>6988</v>
      </c>
      <c r="C6667" s="87" t="s">
        <v>119</v>
      </c>
      <c r="D6667" s="88">
        <v>39.590000000000003</v>
      </c>
      <c r="E6667" s="126">
        <v>0.58879999999999999</v>
      </c>
    </row>
    <row r="6668" spans="1:5">
      <c r="A6668" s="87">
        <v>103812</v>
      </c>
      <c r="B6668" s="78" t="s">
        <v>6989</v>
      </c>
      <c r="C6668" s="87" t="s">
        <v>119</v>
      </c>
      <c r="D6668" s="88">
        <v>51.51</v>
      </c>
      <c r="E6668" s="126">
        <v>0.45250000000000001</v>
      </c>
    </row>
    <row r="6669" spans="1:5">
      <c r="A6669" s="87">
        <v>103845</v>
      </c>
      <c r="B6669" s="78" t="s">
        <v>6990</v>
      </c>
      <c r="C6669" s="87" t="s">
        <v>119</v>
      </c>
      <c r="D6669" s="88">
        <v>41.76</v>
      </c>
      <c r="E6669" s="126">
        <v>0.55820000000000003</v>
      </c>
    </row>
    <row r="6670" spans="1:5">
      <c r="A6670" s="87">
        <v>92328</v>
      </c>
      <c r="B6670" s="78" t="s">
        <v>6991</v>
      </c>
      <c r="C6670" s="87" t="s">
        <v>119</v>
      </c>
      <c r="D6670" s="88">
        <v>38.369999999999997</v>
      </c>
      <c r="E6670" s="126">
        <v>0.60750000000000004</v>
      </c>
    </row>
    <row r="6671" spans="1:5">
      <c r="A6671" s="87">
        <v>92289</v>
      </c>
      <c r="B6671" s="78" t="s">
        <v>6992</v>
      </c>
      <c r="C6671" s="87" t="s">
        <v>119</v>
      </c>
      <c r="D6671" s="88">
        <v>51.72</v>
      </c>
      <c r="E6671" s="126">
        <v>0.86</v>
      </c>
    </row>
    <row r="6672" spans="1:5">
      <c r="A6672" s="87">
        <v>92290</v>
      </c>
      <c r="B6672" s="78" t="s">
        <v>6993</v>
      </c>
      <c r="C6672" s="87" t="s">
        <v>119</v>
      </c>
      <c r="D6672" s="88">
        <v>78.55</v>
      </c>
      <c r="E6672" s="126">
        <v>0.88849999999999996</v>
      </c>
    </row>
    <row r="6673" spans="1:5">
      <c r="A6673" s="87">
        <v>92291</v>
      </c>
      <c r="B6673" s="78" t="s">
        <v>6994</v>
      </c>
      <c r="C6673" s="87" t="s">
        <v>119</v>
      </c>
      <c r="D6673" s="88">
        <v>121.87</v>
      </c>
      <c r="E6673" s="126">
        <v>0.90700000000000003</v>
      </c>
    </row>
    <row r="6674" spans="1:5">
      <c r="A6674" s="87">
        <v>92292</v>
      </c>
      <c r="B6674" s="78" t="s">
        <v>6995</v>
      </c>
      <c r="C6674" s="87" t="s">
        <v>119</v>
      </c>
      <c r="D6674" s="88">
        <v>379.28</v>
      </c>
      <c r="E6674" s="126">
        <v>0.96330000000000005</v>
      </c>
    </row>
    <row r="6675" spans="1:5">
      <c r="A6675" s="87">
        <v>93082</v>
      </c>
      <c r="B6675" s="78" t="s">
        <v>6996</v>
      </c>
      <c r="C6675" s="87" t="s">
        <v>119</v>
      </c>
      <c r="D6675" s="88">
        <v>25.27</v>
      </c>
      <c r="E6675" s="126">
        <v>0.80249999999999999</v>
      </c>
    </row>
    <row r="6676" spans="1:5">
      <c r="A6676" s="87">
        <v>103885</v>
      </c>
      <c r="B6676" s="78" t="s">
        <v>6997</v>
      </c>
      <c r="C6676" s="87" t="s">
        <v>119</v>
      </c>
      <c r="D6676" s="88">
        <v>28.43</v>
      </c>
      <c r="E6676" s="126">
        <v>0.71330000000000005</v>
      </c>
    </row>
    <row r="6677" spans="1:5">
      <c r="A6677" s="87">
        <v>103816</v>
      </c>
      <c r="B6677" s="78" t="s">
        <v>6998</v>
      </c>
      <c r="C6677" s="87" t="s">
        <v>119</v>
      </c>
      <c r="D6677" s="88">
        <v>28.4</v>
      </c>
      <c r="E6677" s="126">
        <v>0.71409999999999996</v>
      </c>
    </row>
    <row r="6678" spans="1:5">
      <c r="A6678" s="87">
        <v>103849</v>
      </c>
      <c r="B6678" s="78" t="s">
        <v>6999</v>
      </c>
      <c r="C6678" s="87" t="s">
        <v>119</v>
      </c>
      <c r="D6678" s="88">
        <v>27.94</v>
      </c>
      <c r="E6678" s="126">
        <v>0.7258</v>
      </c>
    </row>
    <row r="6679" spans="1:5">
      <c r="A6679" s="87">
        <v>93105</v>
      </c>
      <c r="B6679" s="78" t="s">
        <v>7000</v>
      </c>
      <c r="C6679" s="87" t="s">
        <v>119</v>
      </c>
      <c r="D6679" s="88">
        <v>25.45</v>
      </c>
      <c r="E6679" s="126">
        <v>0.79690000000000005</v>
      </c>
    </row>
    <row r="6680" spans="1:5">
      <c r="A6680" s="87">
        <v>93055</v>
      </c>
      <c r="B6680" s="78" t="s">
        <v>7001</v>
      </c>
      <c r="C6680" s="87" t="s">
        <v>119</v>
      </c>
      <c r="D6680" s="88">
        <v>47.62</v>
      </c>
      <c r="E6680" s="126">
        <v>0.93740000000000001</v>
      </c>
    </row>
    <row r="6681" spans="1:5">
      <c r="A6681" s="87">
        <v>93089</v>
      </c>
      <c r="B6681" s="78" t="s">
        <v>7002</v>
      </c>
      <c r="C6681" s="87" t="s">
        <v>119</v>
      </c>
      <c r="D6681" s="88">
        <v>50.4</v>
      </c>
      <c r="E6681" s="126">
        <v>0.88570000000000004</v>
      </c>
    </row>
    <row r="6682" spans="1:5">
      <c r="A6682" s="87">
        <v>103891</v>
      </c>
      <c r="B6682" s="78" t="s">
        <v>7003</v>
      </c>
      <c r="C6682" s="87" t="s">
        <v>119</v>
      </c>
      <c r="D6682" s="88">
        <v>54.27</v>
      </c>
      <c r="E6682" s="126">
        <v>0.8226</v>
      </c>
    </row>
    <row r="6683" spans="1:5">
      <c r="A6683" s="87">
        <v>103822</v>
      </c>
      <c r="B6683" s="78" t="s">
        <v>7004</v>
      </c>
      <c r="C6683" s="87" t="s">
        <v>119</v>
      </c>
      <c r="D6683" s="88">
        <v>58.58</v>
      </c>
      <c r="E6683" s="126">
        <v>0.76200000000000001</v>
      </c>
    </row>
    <row r="6684" spans="1:5">
      <c r="A6684" s="87">
        <v>103855</v>
      </c>
      <c r="B6684" s="78" t="s">
        <v>7005</v>
      </c>
      <c r="C6684" s="87" t="s">
        <v>119</v>
      </c>
      <c r="D6684" s="88">
        <v>54.83</v>
      </c>
      <c r="E6684" s="126">
        <v>0.81420000000000003</v>
      </c>
    </row>
    <row r="6685" spans="1:5">
      <c r="A6685" s="87">
        <v>93112</v>
      </c>
      <c r="B6685" s="78" t="s">
        <v>7006</v>
      </c>
      <c r="C6685" s="87" t="s">
        <v>119</v>
      </c>
      <c r="D6685" s="88">
        <v>52.47</v>
      </c>
      <c r="E6685" s="126">
        <v>0.8508</v>
      </c>
    </row>
    <row r="6686" spans="1:5">
      <c r="A6686" s="87">
        <v>93060</v>
      </c>
      <c r="B6686" s="78" t="s">
        <v>7007</v>
      </c>
      <c r="C6686" s="87" t="s">
        <v>119</v>
      </c>
      <c r="D6686" s="88">
        <v>83.56</v>
      </c>
      <c r="E6686" s="126">
        <v>0.95379999999999998</v>
      </c>
    </row>
    <row r="6687" spans="1:5">
      <c r="A6687" s="87">
        <v>93094</v>
      </c>
      <c r="B6687" s="78" t="s">
        <v>7008</v>
      </c>
      <c r="C6687" s="87" t="s">
        <v>119</v>
      </c>
      <c r="D6687" s="88">
        <v>86.13</v>
      </c>
      <c r="E6687" s="126">
        <v>0.92530000000000001</v>
      </c>
    </row>
    <row r="6688" spans="1:5">
      <c r="A6688" s="87">
        <v>103897</v>
      </c>
      <c r="B6688" s="78" t="s">
        <v>7009</v>
      </c>
      <c r="C6688" s="87" t="s">
        <v>119</v>
      </c>
      <c r="D6688" s="88">
        <v>90.6</v>
      </c>
      <c r="E6688" s="126">
        <v>0.87970000000000004</v>
      </c>
    </row>
    <row r="6689" spans="1:5">
      <c r="A6689" s="87">
        <v>103828</v>
      </c>
      <c r="B6689" s="78" t="s">
        <v>7010</v>
      </c>
      <c r="C6689" s="87" t="s">
        <v>119</v>
      </c>
      <c r="D6689" s="88">
        <v>98.1</v>
      </c>
      <c r="E6689" s="126">
        <v>0.80710000000000004</v>
      </c>
    </row>
    <row r="6690" spans="1:5">
      <c r="A6690" s="87">
        <v>103861</v>
      </c>
      <c r="B6690" s="78" t="s">
        <v>7011</v>
      </c>
      <c r="C6690" s="87" t="s">
        <v>119</v>
      </c>
      <c r="D6690" s="88">
        <v>92.08</v>
      </c>
      <c r="E6690" s="126">
        <v>0.86560000000000004</v>
      </c>
    </row>
    <row r="6691" spans="1:5">
      <c r="A6691" s="87">
        <v>93115</v>
      </c>
      <c r="B6691" s="78" t="s">
        <v>7012</v>
      </c>
      <c r="C6691" s="87" t="s">
        <v>119</v>
      </c>
      <c r="D6691" s="88">
        <v>89.8</v>
      </c>
      <c r="E6691" s="126">
        <v>0.88749999999999996</v>
      </c>
    </row>
    <row r="6692" spans="1:5">
      <c r="A6692" s="87">
        <v>93074</v>
      </c>
      <c r="B6692" s="78" t="s">
        <v>7013</v>
      </c>
      <c r="C6692" s="87" t="s">
        <v>119</v>
      </c>
      <c r="D6692" s="88">
        <v>13.79</v>
      </c>
      <c r="E6692" s="126">
        <v>0.45979999999999999</v>
      </c>
    </row>
    <row r="6693" spans="1:5">
      <c r="A6693" s="87">
        <v>103875</v>
      </c>
      <c r="B6693" s="78" t="s">
        <v>7014</v>
      </c>
      <c r="C6693" s="87" t="s">
        <v>119</v>
      </c>
      <c r="D6693" s="88">
        <v>18.510000000000002</v>
      </c>
      <c r="E6693" s="126">
        <v>0.34250000000000003</v>
      </c>
    </row>
    <row r="6694" spans="1:5">
      <c r="A6694" s="87">
        <v>103806</v>
      </c>
      <c r="B6694" s="78" t="s">
        <v>7015</v>
      </c>
      <c r="C6694" s="87" t="s">
        <v>119</v>
      </c>
      <c r="D6694" s="88">
        <v>18.45</v>
      </c>
      <c r="E6694" s="126">
        <v>0.34360000000000002</v>
      </c>
    </row>
    <row r="6695" spans="1:5">
      <c r="A6695" s="87">
        <v>103839</v>
      </c>
      <c r="B6695" s="78" t="s">
        <v>7016</v>
      </c>
      <c r="C6695" s="87" t="s">
        <v>119</v>
      </c>
      <c r="D6695" s="88">
        <v>17.75</v>
      </c>
      <c r="E6695" s="126">
        <v>0.35720000000000002</v>
      </c>
    </row>
    <row r="6696" spans="1:5">
      <c r="A6696" s="87">
        <v>93097</v>
      </c>
      <c r="B6696" s="78" t="s">
        <v>7017</v>
      </c>
      <c r="C6696" s="87" t="s">
        <v>119</v>
      </c>
      <c r="D6696" s="88">
        <v>14.06</v>
      </c>
      <c r="E6696" s="126">
        <v>0.45090000000000002</v>
      </c>
    </row>
    <row r="6697" spans="1:5">
      <c r="A6697" s="87">
        <v>93119</v>
      </c>
      <c r="B6697" s="78" t="s">
        <v>7018</v>
      </c>
      <c r="C6697" s="87" t="s">
        <v>119</v>
      </c>
      <c r="D6697" s="88">
        <v>18.04</v>
      </c>
      <c r="E6697" s="126">
        <v>0.75390000000000001</v>
      </c>
    </row>
    <row r="6698" spans="1:5">
      <c r="A6698" s="87">
        <v>93076</v>
      </c>
      <c r="B6698" s="78" t="s">
        <v>7019</v>
      </c>
      <c r="C6698" s="87" t="s">
        <v>119</v>
      </c>
      <c r="D6698" s="88">
        <v>22.2</v>
      </c>
      <c r="E6698" s="126">
        <v>0.61260000000000003</v>
      </c>
    </row>
    <row r="6699" spans="1:5">
      <c r="A6699" s="87">
        <v>103878</v>
      </c>
      <c r="B6699" s="78" t="s">
        <v>7020</v>
      </c>
      <c r="C6699" s="87" t="s">
        <v>119</v>
      </c>
      <c r="D6699" s="88">
        <v>27.98</v>
      </c>
      <c r="E6699" s="126">
        <v>0.48609999999999998</v>
      </c>
    </row>
    <row r="6700" spans="1:5">
      <c r="A6700" s="87">
        <v>103809</v>
      </c>
      <c r="B6700" s="78" t="s">
        <v>7021</v>
      </c>
      <c r="C6700" s="87" t="s">
        <v>119</v>
      </c>
      <c r="D6700" s="88">
        <v>34.380000000000003</v>
      </c>
      <c r="E6700" s="126">
        <v>0.39560000000000001</v>
      </c>
    </row>
    <row r="6701" spans="1:5">
      <c r="A6701" s="87">
        <v>103842</v>
      </c>
      <c r="B6701" s="78" t="s">
        <v>7022</v>
      </c>
      <c r="C6701" s="87" t="s">
        <v>119</v>
      </c>
      <c r="D6701" s="88">
        <v>28.79</v>
      </c>
      <c r="E6701" s="126">
        <v>0.47239999999999999</v>
      </c>
    </row>
    <row r="6702" spans="1:5">
      <c r="A6702" s="87">
        <v>93099</v>
      </c>
      <c r="B6702" s="78" t="s">
        <v>7023</v>
      </c>
      <c r="C6702" s="87" t="s">
        <v>119</v>
      </c>
      <c r="D6702" s="88">
        <v>25.27</v>
      </c>
      <c r="E6702" s="126">
        <v>0.53820000000000001</v>
      </c>
    </row>
    <row r="6703" spans="1:5">
      <c r="A6703" s="87">
        <v>93122</v>
      </c>
      <c r="B6703" s="78" t="s">
        <v>7024</v>
      </c>
      <c r="C6703" s="87" t="s">
        <v>119</v>
      </c>
      <c r="D6703" s="88">
        <v>27.18</v>
      </c>
      <c r="E6703" s="126">
        <v>0.78839999999999999</v>
      </c>
    </row>
    <row r="6704" spans="1:5">
      <c r="A6704" s="87">
        <v>93079</v>
      </c>
      <c r="B6704" s="78" t="s">
        <v>7025</v>
      </c>
      <c r="C6704" s="87" t="s">
        <v>119</v>
      </c>
      <c r="D6704" s="88">
        <v>31.01</v>
      </c>
      <c r="E6704" s="126">
        <v>0.69110000000000005</v>
      </c>
    </row>
    <row r="6705" spans="1:5">
      <c r="A6705" s="87">
        <v>103882</v>
      </c>
      <c r="B6705" s="78" t="s">
        <v>7026</v>
      </c>
      <c r="C6705" s="87" t="s">
        <v>119</v>
      </c>
      <c r="D6705" s="88">
        <v>37.71</v>
      </c>
      <c r="E6705" s="126">
        <v>0.56830000000000003</v>
      </c>
    </row>
    <row r="6706" spans="1:5">
      <c r="A6706" s="87">
        <v>103813</v>
      </c>
      <c r="B6706" s="78" t="s">
        <v>7027</v>
      </c>
      <c r="C6706" s="87" t="s">
        <v>119</v>
      </c>
      <c r="D6706" s="88">
        <v>49.63</v>
      </c>
      <c r="E6706" s="126">
        <v>0.43180000000000002</v>
      </c>
    </row>
    <row r="6707" spans="1:5">
      <c r="A6707" s="87">
        <v>103846</v>
      </c>
      <c r="B6707" s="78" t="s">
        <v>7028</v>
      </c>
      <c r="C6707" s="87" t="s">
        <v>119</v>
      </c>
      <c r="D6707" s="88">
        <v>39.880000000000003</v>
      </c>
      <c r="E6707" s="126">
        <v>0.53739999999999999</v>
      </c>
    </row>
    <row r="6708" spans="1:5">
      <c r="A6708" s="87">
        <v>93102</v>
      </c>
      <c r="B6708" s="78" t="s">
        <v>7029</v>
      </c>
      <c r="C6708" s="87" t="s">
        <v>119</v>
      </c>
      <c r="D6708" s="88">
        <v>36.49</v>
      </c>
      <c r="E6708" s="126">
        <v>0.58730000000000004</v>
      </c>
    </row>
    <row r="6709" spans="1:5">
      <c r="A6709" s="87">
        <v>93123</v>
      </c>
      <c r="B6709" s="78" t="s">
        <v>7030</v>
      </c>
      <c r="C6709" s="87" t="s">
        <v>119</v>
      </c>
      <c r="D6709" s="88">
        <v>60.96</v>
      </c>
      <c r="E6709" s="126">
        <v>0.88119999999999998</v>
      </c>
    </row>
    <row r="6710" spans="1:5">
      <c r="A6710" s="87">
        <v>93124</v>
      </c>
      <c r="B6710" s="78" t="s">
        <v>7031</v>
      </c>
      <c r="C6710" s="87" t="s">
        <v>119</v>
      </c>
      <c r="D6710" s="88">
        <v>95.9</v>
      </c>
      <c r="E6710" s="126">
        <v>0.90869999999999995</v>
      </c>
    </row>
    <row r="6711" spans="1:5">
      <c r="A6711" s="87">
        <v>93125</v>
      </c>
      <c r="B6711" s="78" t="s">
        <v>7032</v>
      </c>
      <c r="C6711" s="87" t="s">
        <v>119</v>
      </c>
      <c r="D6711" s="88">
        <v>141.09</v>
      </c>
      <c r="E6711" s="126">
        <v>0.91959999999999997</v>
      </c>
    </row>
    <row r="6712" spans="1:5">
      <c r="A6712" s="87">
        <v>93126</v>
      </c>
      <c r="B6712" s="78" t="s">
        <v>7033</v>
      </c>
      <c r="C6712" s="87" t="s">
        <v>119</v>
      </c>
      <c r="D6712" s="88">
        <v>312.45</v>
      </c>
      <c r="E6712" s="126">
        <v>0.95540000000000003</v>
      </c>
    </row>
    <row r="6713" spans="1:5">
      <c r="A6713" s="87">
        <v>93063</v>
      </c>
      <c r="B6713" s="78" t="s">
        <v>7034</v>
      </c>
      <c r="C6713" s="87" t="s">
        <v>119</v>
      </c>
      <c r="D6713" s="88">
        <v>696.91</v>
      </c>
      <c r="E6713" s="126">
        <v>0.99299999999999999</v>
      </c>
    </row>
    <row r="6714" spans="1:5">
      <c r="A6714" s="87">
        <v>93066</v>
      </c>
      <c r="B6714" s="78" t="s">
        <v>7035</v>
      </c>
      <c r="C6714" s="87" t="s">
        <v>119</v>
      </c>
      <c r="D6714" s="88">
        <v>874.6</v>
      </c>
      <c r="E6714" s="126">
        <v>0.99329999999999996</v>
      </c>
    </row>
    <row r="6715" spans="1:5">
      <c r="A6715" s="87">
        <v>93069</v>
      </c>
      <c r="B6715" s="78" t="s">
        <v>7036</v>
      </c>
      <c r="C6715" s="87" t="s">
        <v>119</v>
      </c>
      <c r="D6715" s="88">
        <v>1212.3499999999999</v>
      </c>
      <c r="E6715" s="126">
        <v>0.99370000000000003</v>
      </c>
    </row>
    <row r="6716" spans="1:5">
      <c r="A6716" s="87">
        <v>93072</v>
      </c>
      <c r="B6716" s="78" t="s">
        <v>7037</v>
      </c>
      <c r="C6716" s="87" t="s">
        <v>119</v>
      </c>
      <c r="D6716" s="88">
        <v>1600.04</v>
      </c>
      <c r="E6716" s="126">
        <v>0.99409999999999998</v>
      </c>
    </row>
    <row r="6717" spans="1:5">
      <c r="A6717" s="87">
        <v>93083</v>
      </c>
      <c r="B6717" s="78" t="s">
        <v>7038</v>
      </c>
      <c r="C6717" s="87" t="s">
        <v>119</v>
      </c>
      <c r="D6717" s="88">
        <v>478.6</v>
      </c>
      <c r="E6717" s="126">
        <v>0.98960000000000004</v>
      </c>
    </row>
    <row r="6718" spans="1:5">
      <c r="A6718" s="87">
        <v>103886</v>
      </c>
      <c r="B6718" s="78" t="s">
        <v>7039</v>
      </c>
      <c r="C6718" s="87" t="s">
        <v>119</v>
      </c>
      <c r="D6718" s="88">
        <v>481.76</v>
      </c>
      <c r="E6718" s="126">
        <v>0.98309999999999997</v>
      </c>
    </row>
    <row r="6719" spans="1:5">
      <c r="A6719" s="87">
        <v>103817</v>
      </c>
      <c r="B6719" s="78" t="s">
        <v>7040</v>
      </c>
      <c r="C6719" s="87" t="s">
        <v>119</v>
      </c>
      <c r="D6719" s="88">
        <v>481.73</v>
      </c>
      <c r="E6719" s="126">
        <v>0.98309999999999997</v>
      </c>
    </row>
    <row r="6720" spans="1:5">
      <c r="A6720" s="87">
        <v>103850</v>
      </c>
      <c r="B6720" s="78" t="s">
        <v>7041</v>
      </c>
      <c r="C6720" s="87" t="s">
        <v>119</v>
      </c>
      <c r="D6720" s="88">
        <v>481.27</v>
      </c>
      <c r="E6720" s="126">
        <v>0.98409999999999997</v>
      </c>
    </row>
    <row r="6721" spans="1:5">
      <c r="A6721" s="87">
        <v>93106</v>
      </c>
      <c r="B6721" s="78" t="s">
        <v>7042</v>
      </c>
      <c r="C6721" s="87" t="s">
        <v>119</v>
      </c>
      <c r="D6721" s="88">
        <v>478.78</v>
      </c>
      <c r="E6721" s="126">
        <v>0.98919999999999997</v>
      </c>
    </row>
    <row r="6722" spans="1:5">
      <c r="A6722" s="87">
        <v>93052</v>
      </c>
      <c r="B6722" s="78" t="s">
        <v>7043</v>
      </c>
      <c r="C6722" s="87" t="s">
        <v>119</v>
      </c>
      <c r="D6722" s="88">
        <v>552.85</v>
      </c>
      <c r="E6722" s="126">
        <v>0.99460000000000004</v>
      </c>
    </row>
    <row r="6723" spans="1:5">
      <c r="A6723" s="87">
        <v>93086</v>
      </c>
      <c r="B6723" s="78" t="s">
        <v>7044</v>
      </c>
      <c r="C6723" s="87" t="s">
        <v>119</v>
      </c>
      <c r="D6723" s="88">
        <v>555.63</v>
      </c>
      <c r="E6723" s="126">
        <v>0.98960000000000004</v>
      </c>
    </row>
    <row r="6724" spans="1:5">
      <c r="A6724" s="87">
        <v>103890</v>
      </c>
      <c r="B6724" s="78" t="s">
        <v>7045</v>
      </c>
      <c r="C6724" s="87" t="s">
        <v>119</v>
      </c>
      <c r="D6724" s="88">
        <v>559.5</v>
      </c>
      <c r="E6724" s="126">
        <v>0.98280000000000001</v>
      </c>
    </row>
    <row r="6725" spans="1:5">
      <c r="A6725" s="87">
        <v>103821</v>
      </c>
      <c r="B6725" s="78" t="s">
        <v>7046</v>
      </c>
      <c r="C6725" s="87" t="s">
        <v>119</v>
      </c>
      <c r="D6725" s="88">
        <v>563.80999999999995</v>
      </c>
      <c r="E6725" s="126">
        <v>0.97529999999999994</v>
      </c>
    </row>
    <row r="6726" spans="1:5">
      <c r="A6726" s="87">
        <v>103854</v>
      </c>
      <c r="B6726" s="78" t="s">
        <v>7047</v>
      </c>
      <c r="C6726" s="87" t="s">
        <v>119</v>
      </c>
      <c r="D6726" s="88">
        <v>560.05999999999995</v>
      </c>
      <c r="E6726" s="126">
        <v>0.98180000000000001</v>
      </c>
    </row>
    <row r="6727" spans="1:5">
      <c r="A6727" s="87">
        <v>93109</v>
      </c>
      <c r="B6727" s="78" t="s">
        <v>7048</v>
      </c>
      <c r="C6727" s="87" t="s">
        <v>119</v>
      </c>
      <c r="D6727" s="88">
        <v>557.70000000000005</v>
      </c>
      <c r="E6727" s="126">
        <v>0.98599999999999999</v>
      </c>
    </row>
    <row r="6728" spans="1:5">
      <c r="A6728" s="87">
        <v>93058</v>
      </c>
      <c r="B6728" s="78" t="s">
        <v>7049</v>
      </c>
      <c r="C6728" s="87" t="s">
        <v>119</v>
      </c>
      <c r="D6728" s="88">
        <v>608.19000000000005</v>
      </c>
      <c r="E6728" s="126">
        <v>0.99370000000000003</v>
      </c>
    </row>
    <row r="6729" spans="1:5">
      <c r="A6729" s="87">
        <v>93092</v>
      </c>
      <c r="B6729" s="78" t="s">
        <v>7050</v>
      </c>
      <c r="C6729" s="87" t="s">
        <v>119</v>
      </c>
      <c r="D6729" s="88">
        <v>610.76</v>
      </c>
      <c r="E6729" s="126">
        <v>0.98950000000000005</v>
      </c>
    </row>
    <row r="6730" spans="1:5">
      <c r="A6730" s="87">
        <v>103898</v>
      </c>
      <c r="B6730" s="78" t="s">
        <v>7051</v>
      </c>
      <c r="C6730" s="87" t="s">
        <v>119</v>
      </c>
      <c r="D6730" s="88">
        <v>615.23</v>
      </c>
      <c r="E6730" s="126">
        <v>0.98229999999999995</v>
      </c>
    </row>
    <row r="6731" spans="1:5">
      <c r="A6731" s="87">
        <v>103829</v>
      </c>
      <c r="B6731" s="78" t="s">
        <v>7052</v>
      </c>
      <c r="C6731" s="87" t="s">
        <v>119</v>
      </c>
      <c r="D6731" s="88">
        <v>622.73</v>
      </c>
      <c r="E6731" s="126">
        <v>0.96960000000000002</v>
      </c>
    </row>
    <row r="6732" spans="1:5">
      <c r="A6732" s="87">
        <v>103862</v>
      </c>
      <c r="B6732" s="78" t="s">
        <v>7053</v>
      </c>
      <c r="C6732" s="87" t="s">
        <v>119</v>
      </c>
      <c r="D6732" s="88">
        <v>616.71</v>
      </c>
      <c r="E6732" s="126">
        <v>0.97989999999999999</v>
      </c>
    </row>
    <row r="6733" spans="1:5">
      <c r="A6733" s="87">
        <v>93116</v>
      </c>
      <c r="B6733" s="78" t="s">
        <v>7054</v>
      </c>
      <c r="C6733" s="87" t="s">
        <v>119</v>
      </c>
      <c r="D6733" s="88">
        <v>614.42999999999995</v>
      </c>
      <c r="E6733" s="126">
        <v>0.98360000000000003</v>
      </c>
    </row>
    <row r="6734" spans="1:5">
      <c r="A6734" s="87">
        <v>92314</v>
      </c>
      <c r="B6734" s="78" t="s">
        <v>7055</v>
      </c>
      <c r="C6734" s="87" t="s">
        <v>119</v>
      </c>
      <c r="D6734" s="88">
        <v>8.93</v>
      </c>
      <c r="E6734" s="126">
        <v>0.44119999999999998</v>
      </c>
    </row>
    <row r="6735" spans="1:5">
      <c r="A6735" s="87">
        <v>103883</v>
      </c>
      <c r="B6735" s="78" t="s">
        <v>7056</v>
      </c>
      <c r="C6735" s="87" t="s">
        <v>119</v>
      </c>
      <c r="D6735" s="88">
        <v>12.09</v>
      </c>
      <c r="E6735" s="126">
        <v>0.32590000000000002</v>
      </c>
    </row>
    <row r="6736" spans="1:5">
      <c r="A6736" s="87">
        <v>103814</v>
      </c>
      <c r="B6736" s="78" t="s">
        <v>7057</v>
      </c>
      <c r="C6736" s="87" t="s">
        <v>119</v>
      </c>
      <c r="D6736" s="88">
        <v>12.06</v>
      </c>
      <c r="E6736" s="126">
        <v>0.32669999999999999</v>
      </c>
    </row>
    <row r="6737" spans="1:5">
      <c r="A6737" s="87">
        <v>103847</v>
      </c>
      <c r="B6737" s="78" t="s">
        <v>7058</v>
      </c>
      <c r="C6737" s="87" t="s">
        <v>119</v>
      </c>
      <c r="D6737" s="88">
        <v>11.6</v>
      </c>
      <c r="E6737" s="126">
        <v>0.3397</v>
      </c>
    </row>
    <row r="6738" spans="1:5">
      <c r="A6738" s="87">
        <v>92329</v>
      </c>
      <c r="B6738" s="78" t="s">
        <v>7059</v>
      </c>
      <c r="C6738" s="87" t="s">
        <v>119</v>
      </c>
      <c r="D6738" s="88">
        <v>9.11</v>
      </c>
      <c r="E6738" s="126">
        <v>0.4325</v>
      </c>
    </row>
    <row r="6739" spans="1:5">
      <c r="A6739" s="87">
        <v>92293</v>
      </c>
      <c r="B6739" s="78" t="s">
        <v>7060</v>
      </c>
      <c r="C6739" s="87" t="s">
        <v>119</v>
      </c>
      <c r="D6739" s="88">
        <v>10.38</v>
      </c>
      <c r="E6739" s="126">
        <v>0.71289999999999998</v>
      </c>
    </row>
    <row r="6740" spans="1:5">
      <c r="A6740" s="87">
        <v>92315</v>
      </c>
      <c r="B6740" s="78" t="s">
        <v>7061</v>
      </c>
      <c r="C6740" s="87" t="s">
        <v>119</v>
      </c>
      <c r="D6740" s="88">
        <v>13.16</v>
      </c>
      <c r="E6740" s="126">
        <v>0.56230000000000002</v>
      </c>
    </row>
    <row r="6741" spans="1:5">
      <c r="A6741" s="87">
        <v>103888</v>
      </c>
      <c r="B6741" s="78" t="s">
        <v>7062</v>
      </c>
      <c r="C6741" s="87" t="s">
        <v>119</v>
      </c>
      <c r="D6741" s="88">
        <v>17.03</v>
      </c>
      <c r="E6741" s="126">
        <v>0.4345</v>
      </c>
    </row>
    <row r="6742" spans="1:5">
      <c r="A6742" s="87">
        <v>103819</v>
      </c>
      <c r="B6742" s="78" t="s">
        <v>7063</v>
      </c>
      <c r="C6742" s="87" t="s">
        <v>119</v>
      </c>
      <c r="D6742" s="88">
        <v>21.34</v>
      </c>
      <c r="E6742" s="126">
        <v>0.3468</v>
      </c>
    </row>
    <row r="6743" spans="1:5">
      <c r="A6743" s="87">
        <v>103852</v>
      </c>
      <c r="B6743" s="78" t="s">
        <v>7064</v>
      </c>
      <c r="C6743" s="87" t="s">
        <v>119</v>
      </c>
      <c r="D6743" s="88">
        <v>17.59</v>
      </c>
      <c r="E6743" s="126">
        <v>0.42070000000000002</v>
      </c>
    </row>
    <row r="6744" spans="1:5">
      <c r="A6744" s="87">
        <v>92330</v>
      </c>
      <c r="B6744" s="78" t="s">
        <v>7065</v>
      </c>
      <c r="C6744" s="87" t="s">
        <v>119</v>
      </c>
      <c r="D6744" s="88">
        <v>15.23</v>
      </c>
      <c r="E6744" s="126">
        <v>0.4859</v>
      </c>
    </row>
    <row r="6745" spans="1:5">
      <c r="A6745" s="87">
        <v>92294</v>
      </c>
      <c r="B6745" s="78" t="s">
        <v>7066</v>
      </c>
      <c r="C6745" s="87" t="s">
        <v>119</v>
      </c>
      <c r="D6745" s="88">
        <v>17.68</v>
      </c>
      <c r="E6745" s="126">
        <v>0.78169999999999995</v>
      </c>
    </row>
    <row r="6746" spans="1:5">
      <c r="A6746" s="87">
        <v>92316</v>
      </c>
      <c r="B6746" s="78" t="s">
        <v>7067</v>
      </c>
      <c r="C6746" s="87" t="s">
        <v>119</v>
      </c>
      <c r="D6746" s="88">
        <v>20.25</v>
      </c>
      <c r="E6746" s="126">
        <v>0.6825</v>
      </c>
    </row>
    <row r="6747" spans="1:5">
      <c r="A6747" s="87">
        <v>103895</v>
      </c>
      <c r="B6747" s="78" t="s">
        <v>7068</v>
      </c>
      <c r="C6747" s="87" t="s">
        <v>119</v>
      </c>
      <c r="D6747" s="88">
        <v>24.72</v>
      </c>
      <c r="E6747" s="126">
        <v>0.55910000000000004</v>
      </c>
    </row>
    <row r="6748" spans="1:5">
      <c r="A6748" s="87">
        <v>103826</v>
      </c>
      <c r="B6748" s="78" t="s">
        <v>7069</v>
      </c>
      <c r="C6748" s="87" t="s">
        <v>119</v>
      </c>
      <c r="D6748" s="88">
        <v>32.22</v>
      </c>
      <c r="E6748" s="126">
        <v>0.4128</v>
      </c>
    </row>
    <row r="6749" spans="1:5">
      <c r="A6749" s="87">
        <v>103859</v>
      </c>
      <c r="B6749" s="78" t="s">
        <v>7070</v>
      </c>
      <c r="C6749" s="87" t="s">
        <v>119</v>
      </c>
      <c r="D6749" s="88">
        <v>26.2</v>
      </c>
      <c r="E6749" s="126">
        <v>0.52749999999999997</v>
      </c>
    </row>
    <row r="6750" spans="1:5">
      <c r="A6750" s="87">
        <v>92331</v>
      </c>
      <c r="B6750" s="78" t="s">
        <v>7071</v>
      </c>
      <c r="C6750" s="87" t="s">
        <v>119</v>
      </c>
      <c r="D6750" s="88">
        <v>23.92</v>
      </c>
      <c r="E6750" s="126">
        <v>0.57779999999999998</v>
      </c>
    </row>
    <row r="6751" spans="1:5">
      <c r="A6751" s="87">
        <v>92295</v>
      </c>
      <c r="B6751" s="78" t="s">
        <v>7072</v>
      </c>
      <c r="C6751" s="87" t="s">
        <v>119</v>
      </c>
      <c r="D6751" s="88">
        <v>33.53</v>
      </c>
      <c r="E6751" s="126">
        <v>0.85450000000000004</v>
      </c>
    </row>
    <row r="6752" spans="1:5">
      <c r="A6752" s="87">
        <v>92296</v>
      </c>
      <c r="B6752" s="78" t="s">
        <v>7073</v>
      </c>
      <c r="C6752" s="87" t="s">
        <v>119</v>
      </c>
      <c r="D6752" s="88">
        <v>44.47</v>
      </c>
      <c r="E6752" s="126">
        <v>0.86760000000000004</v>
      </c>
    </row>
    <row r="6753" spans="1:5">
      <c r="A6753" s="87">
        <v>92297</v>
      </c>
      <c r="B6753" s="78" t="s">
        <v>7074</v>
      </c>
      <c r="C6753" s="87" t="s">
        <v>119</v>
      </c>
      <c r="D6753" s="88">
        <v>69.11</v>
      </c>
      <c r="E6753" s="126">
        <v>0.88970000000000005</v>
      </c>
    </row>
    <row r="6754" spans="1:5">
      <c r="A6754" s="87">
        <v>92298</v>
      </c>
      <c r="B6754" s="78" t="s">
        <v>7075</v>
      </c>
      <c r="C6754" s="87" t="s">
        <v>119</v>
      </c>
      <c r="D6754" s="88">
        <v>195.21</v>
      </c>
      <c r="E6754" s="126">
        <v>0.95199999999999996</v>
      </c>
    </row>
    <row r="6755" spans="1:5">
      <c r="A6755" s="87">
        <v>93080</v>
      </c>
      <c r="B6755" s="78" t="s">
        <v>7076</v>
      </c>
      <c r="C6755" s="87" t="s">
        <v>119</v>
      </c>
      <c r="D6755" s="88">
        <v>8.9600000000000009</v>
      </c>
      <c r="E6755" s="126">
        <v>0.44309999999999999</v>
      </c>
    </row>
    <row r="6756" spans="1:5">
      <c r="A6756" s="87">
        <v>103884</v>
      </c>
      <c r="B6756" s="78" t="s">
        <v>7077</v>
      </c>
      <c r="C6756" s="87" t="s">
        <v>119</v>
      </c>
      <c r="D6756" s="88">
        <v>12.12</v>
      </c>
      <c r="E6756" s="126">
        <v>0.3276</v>
      </c>
    </row>
    <row r="6757" spans="1:5">
      <c r="A6757" s="87">
        <v>103815</v>
      </c>
      <c r="B6757" s="78" t="s">
        <v>7078</v>
      </c>
      <c r="C6757" s="87" t="s">
        <v>119</v>
      </c>
      <c r="D6757" s="88">
        <v>12.09</v>
      </c>
      <c r="E6757" s="126">
        <v>0.32840000000000003</v>
      </c>
    </row>
    <row r="6758" spans="1:5">
      <c r="A6758" s="87">
        <v>103848</v>
      </c>
      <c r="B6758" s="78" t="s">
        <v>7079</v>
      </c>
      <c r="C6758" s="87" t="s">
        <v>119</v>
      </c>
      <c r="D6758" s="88">
        <v>11.63</v>
      </c>
      <c r="E6758" s="126">
        <v>0.34139999999999998</v>
      </c>
    </row>
    <row r="6759" spans="1:5">
      <c r="A6759" s="87">
        <v>93103</v>
      </c>
      <c r="B6759" s="78" t="s">
        <v>7080</v>
      </c>
      <c r="C6759" s="87" t="s">
        <v>119</v>
      </c>
      <c r="D6759" s="88">
        <v>9.14</v>
      </c>
      <c r="E6759" s="126">
        <v>0.43440000000000001</v>
      </c>
    </row>
    <row r="6760" spans="1:5">
      <c r="A6760" s="87">
        <v>93050</v>
      </c>
      <c r="B6760" s="78" t="s">
        <v>7081</v>
      </c>
      <c r="C6760" s="87" t="s">
        <v>119</v>
      </c>
      <c r="D6760" s="88">
        <v>11.78</v>
      </c>
      <c r="E6760" s="126">
        <v>0.747</v>
      </c>
    </row>
    <row r="6761" spans="1:5">
      <c r="A6761" s="87">
        <v>93084</v>
      </c>
      <c r="B6761" s="78" t="s">
        <v>7082</v>
      </c>
      <c r="C6761" s="87" t="s">
        <v>119</v>
      </c>
      <c r="D6761" s="88">
        <v>14.56</v>
      </c>
      <c r="E6761" s="126">
        <v>0.60440000000000005</v>
      </c>
    </row>
    <row r="6762" spans="1:5">
      <c r="A6762" s="87">
        <v>103889</v>
      </c>
      <c r="B6762" s="78" t="s">
        <v>7083</v>
      </c>
      <c r="C6762" s="87" t="s">
        <v>119</v>
      </c>
      <c r="D6762" s="88">
        <v>18.43</v>
      </c>
      <c r="E6762" s="126">
        <v>0.47749999999999998</v>
      </c>
    </row>
    <row r="6763" spans="1:5">
      <c r="A6763" s="87">
        <v>103820</v>
      </c>
      <c r="B6763" s="78" t="s">
        <v>7084</v>
      </c>
      <c r="C6763" s="87" t="s">
        <v>119</v>
      </c>
      <c r="D6763" s="88">
        <v>22.74</v>
      </c>
      <c r="E6763" s="126">
        <v>0.38700000000000001</v>
      </c>
    </row>
    <row r="6764" spans="1:5">
      <c r="A6764" s="87">
        <v>103853</v>
      </c>
      <c r="B6764" s="78" t="s">
        <v>7085</v>
      </c>
      <c r="C6764" s="87" t="s">
        <v>119</v>
      </c>
      <c r="D6764" s="88">
        <v>18.989999999999998</v>
      </c>
      <c r="E6764" s="126">
        <v>0.46339999999999998</v>
      </c>
    </row>
    <row r="6765" spans="1:5">
      <c r="A6765" s="87">
        <v>93107</v>
      </c>
      <c r="B6765" s="78" t="s">
        <v>7086</v>
      </c>
      <c r="C6765" s="87" t="s">
        <v>119</v>
      </c>
      <c r="D6765" s="88">
        <v>16.63</v>
      </c>
      <c r="E6765" s="126">
        <v>0.5292</v>
      </c>
    </row>
    <row r="6766" spans="1:5">
      <c r="A6766" s="87">
        <v>93056</v>
      </c>
      <c r="B6766" s="78" t="s">
        <v>7087</v>
      </c>
      <c r="C6766" s="87" t="s">
        <v>119</v>
      </c>
      <c r="D6766" s="88">
        <v>17.68</v>
      </c>
      <c r="E6766" s="126">
        <v>0.78169999999999995</v>
      </c>
    </row>
    <row r="6767" spans="1:5">
      <c r="A6767" s="87">
        <v>93090</v>
      </c>
      <c r="B6767" s="78" t="s">
        <v>7088</v>
      </c>
      <c r="C6767" s="87" t="s">
        <v>119</v>
      </c>
      <c r="D6767" s="88">
        <v>20.25</v>
      </c>
      <c r="E6767" s="126">
        <v>0.6825</v>
      </c>
    </row>
    <row r="6768" spans="1:5">
      <c r="A6768" s="87">
        <v>103896</v>
      </c>
      <c r="B6768" s="78" t="s">
        <v>7089</v>
      </c>
      <c r="C6768" s="87" t="s">
        <v>119</v>
      </c>
      <c r="D6768" s="88">
        <v>24.72</v>
      </c>
      <c r="E6768" s="126">
        <v>0.55910000000000004</v>
      </c>
    </row>
    <row r="6769" spans="1:5">
      <c r="A6769" s="87">
        <v>103827</v>
      </c>
      <c r="B6769" s="78" t="s">
        <v>7090</v>
      </c>
      <c r="C6769" s="87" t="s">
        <v>119</v>
      </c>
      <c r="D6769" s="88">
        <v>32.22</v>
      </c>
      <c r="E6769" s="126">
        <v>0.4128</v>
      </c>
    </row>
    <row r="6770" spans="1:5">
      <c r="A6770" s="87">
        <v>103860</v>
      </c>
      <c r="B6770" s="78" t="s">
        <v>7091</v>
      </c>
      <c r="C6770" s="87" t="s">
        <v>119</v>
      </c>
      <c r="D6770" s="88">
        <v>26.2</v>
      </c>
      <c r="E6770" s="126">
        <v>0.52749999999999997</v>
      </c>
    </row>
    <row r="6771" spans="1:5">
      <c r="A6771" s="87">
        <v>93113</v>
      </c>
      <c r="B6771" s="78" t="s">
        <v>7092</v>
      </c>
      <c r="C6771" s="87" t="s">
        <v>119</v>
      </c>
      <c r="D6771" s="88">
        <v>23.92</v>
      </c>
      <c r="E6771" s="126">
        <v>0.57779999999999998</v>
      </c>
    </row>
    <row r="6772" spans="1:5">
      <c r="A6772" s="87">
        <v>93061</v>
      </c>
      <c r="B6772" s="78" t="s">
        <v>7093</v>
      </c>
      <c r="C6772" s="87" t="s">
        <v>119</v>
      </c>
      <c r="D6772" s="88">
        <v>33.67</v>
      </c>
      <c r="E6772" s="126">
        <v>0.85509999999999997</v>
      </c>
    </row>
    <row r="6773" spans="1:5">
      <c r="A6773" s="87">
        <v>93064</v>
      </c>
      <c r="B6773" s="78" t="s">
        <v>7094</v>
      </c>
      <c r="C6773" s="87" t="s">
        <v>119</v>
      </c>
      <c r="D6773" s="88">
        <v>51.78</v>
      </c>
      <c r="E6773" s="126">
        <v>0.88619999999999999</v>
      </c>
    </row>
    <row r="6774" spans="1:5">
      <c r="A6774" s="87">
        <v>93067</v>
      </c>
      <c r="B6774" s="78" t="s">
        <v>7095</v>
      </c>
      <c r="C6774" s="87" t="s">
        <v>119</v>
      </c>
      <c r="D6774" s="88">
        <v>77.069999999999993</v>
      </c>
      <c r="E6774" s="126">
        <v>0.90110000000000001</v>
      </c>
    </row>
    <row r="6775" spans="1:5">
      <c r="A6775" s="87">
        <v>93070</v>
      </c>
      <c r="B6775" s="78" t="s">
        <v>7096</v>
      </c>
      <c r="C6775" s="87" t="s">
        <v>119</v>
      </c>
      <c r="D6775" s="88">
        <v>195.21</v>
      </c>
      <c r="E6775" s="126">
        <v>0.95199999999999996</v>
      </c>
    </row>
    <row r="6776" spans="1:5">
      <c r="A6776" s="87">
        <v>93117</v>
      </c>
      <c r="B6776" s="78" t="s">
        <v>7097</v>
      </c>
      <c r="C6776" s="87" t="s">
        <v>119</v>
      </c>
      <c r="D6776" s="88">
        <v>61.37</v>
      </c>
      <c r="E6776" s="126">
        <v>0.88449999999999995</v>
      </c>
    </row>
    <row r="6777" spans="1:5">
      <c r="A6777" s="87">
        <v>93118</v>
      </c>
      <c r="B6777" s="78" t="s">
        <v>7098</v>
      </c>
      <c r="C6777" s="87" t="s">
        <v>119</v>
      </c>
      <c r="D6777" s="88">
        <v>90.42</v>
      </c>
      <c r="E6777" s="126">
        <v>0.88100000000000001</v>
      </c>
    </row>
    <row r="6778" spans="1:5">
      <c r="A6778" s="87">
        <v>92317</v>
      </c>
      <c r="B6778" s="78" t="s">
        <v>7099</v>
      </c>
      <c r="C6778" s="87" t="s">
        <v>119</v>
      </c>
      <c r="D6778" s="88">
        <v>18.760000000000002</v>
      </c>
      <c r="E6778" s="126">
        <v>0.46910000000000002</v>
      </c>
    </row>
    <row r="6779" spans="1:5">
      <c r="A6779" s="87">
        <v>92332</v>
      </c>
      <c r="B6779" s="78" t="s">
        <v>7100</v>
      </c>
      <c r="C6779" s="87" t="s">
        <v>119</v>
      </c>
      <c r="D6779" s="88">
        <v>19.100000000000001</v>
      </c>
      <c r="E6779" s="126">
        <v>0.4607</v>
      </c>
    </row>
    <row r="6780" spans="1:5">
      <c r="A6780" s="87">
        <v>92299</v>
      </c>
      <c r="B6780" s="78" t="s">
        <v>7101</v>
      </c>
      <c r="C6780" s="87" t="s">
        <v>119</v>
      </c>
      <c r="D6780" s="88">
        <v>24.15</v>
      </c>
      <c r="E6780" s="126">
        <v>0.754</v>
      </c>
    </row>
    <row r="6781" spans="1:5">
      <c r="A6781" s="87">
        <v>92318</v>
      </c>
      <c r="B6781" s="78" t="s">
        <v>7102</v>
      </c>
      <c r="C6781" s="87" t="s">
        <v>119</v>
      </c>
      <c r="D6781" s="88">
        <v>29.71</v>
      </c>
      <c r="E6781" s="126">
        <v>0.6129</v>
      </c>
    </row>
    <row r="6782" spans="1:5">
      <c r="A6782" s="87">
        <v>103833</v>
      </c>
      <c r="B6782" s="78" t="s">
        <v>7103</v>
      </c>
      <c r="C6782" s="87" t="s">
        <v>119</v>
      </c>
      <c r="D6782" s="88">
        <v>45.97</v>
      </c>
      <c r="E6782" s="126">
        <v>0.39610000000000001</v>
      </c>
    </row>
    <row r="6783" spans="1:5">
      <c r="A6783" s="87">
        <v>92333</v>
      </c>
      <c r="B6783" s="78" t="s">
        <v>7104</v>
      </c>
      <c r="C6783" s="87" t="s">
        <v>119</v>
      </c>
      <c r="D6783" s="88">
        <v>33.799999999999997</v>
      </c>
      <c r="E6783" s="126">
        <v>0.53879999999999995</v>
      </c>
    </row>
    <row r="6784" spans="1:5">
      <c r="A6784" s="87">
        <v>92300</v>
      </c>
      <c r="B6784" s="78" t="s">
        <v>7105</v>
      </c>
      <c r="C6784" s="87" t="s">
        <v>119</v>
      </c>
      <c r="D6784" s="88">
        <v>36.909999999999997</v>
      </c>
      <c r="E6784" s="126">
        <v>0.79190000000000005</v>
      </c>
    </row>
    <row r="6785" spans="1:5">
      <c r="A6785" s="87">
        <v>92319</v>
      </c>
      <c r="B6785" s="78" t="s">
        <v>7106</v>
      </c>
      <c r="C6785" s="87" t="s">
        <v>119</v>
      </c>
      <c r="D6785" s="88">
        <v>42.03</v>
      </c>
      <c r="E6785" s="126">
        <v>0.69550000000000001</v>
      </c>
    </row>
    <row r="6786" spans="1:5">
      <c r="A6786" s="87">
        <v>92334</v>
      </c>
      <c r="B6786" s="78" t="s">
        <v>7107</v>
      </c>
      <c r="C6786" s="87" t="s">
        <v>119</v>
      </c>
      <c r="D6786" s="88">
        <v>49.34</v>
      </c>
      <c r="E6786" s="126">
        <v>0.59240000000000004</v>
      </c>
    </row>
    <row r="6787" spans="1:5">
      <c r="A6787" s="87">
        <v>92301</v>
      </c>
      <c r="B6787" s="78" t="s">
        <v>7108</v>
      </c>
      <c r="C6787" s="87" t="s">
        <v>119</v>
      </c>
      <c r="D6787" s="88">
        <v>73.510000000000005</v>
      </c>
      <c r="E6787" s="126">
        <v>0.86799999999999999</v>
      </c>
    </row>
    <row r="6788" spans="1:5">
      <c r="A6788" s="87">
        <v>92302</v>
      </c>
      <c r="B6788" s="78" t="s">
        <v>7109</v>
      </c>
      <c r="C6788" s="87" t="s">
        <v>119</v>
      </c>
      <c r="D6788" s="88">
        <v>97.2</v>
      </c>
      <c r="E6788" s="126">
        <v>0.87960000000000005</v>
      </c>
    </row>
    <row r="6789" spans="1:5">
      <c r="A6789" s="87">
        <v>92303</v>
      </c>
      <c r="B6789" s="78" t="s">
        <v>7110</v>
      </c>
      <c r="C6789" s="87" t="s">
        <v>119</v>
      </c>
      <c r="D6789" s="88">
        <v>178.93</v>
      </c>
      <c r="E6789" s="126">
        <v>0.9153</v>
      </c>
    </row>
    <row r="6790" spans="1:5">
      <c r="A6790" s="87">
        <v>92304</v>
      </c>
      <c r="B6790" s="78" t="s">
        <v>7111</v>
      </c>
      <c r="C6790" s="87" t="s">
        <v>119</v>
      </c>
      <c r="D6790" s="88">
        <v>466.25</v>
      </c>
      <c r="E6790" s="126">
        <v>0.96</v>
      </c>
    </row>
    <row r="6791" spans="1:5">
      <c r="A6791" s="87">
        <v>103835</v>
      </c>
      <c r="B6791" s="78" t="s">
        <v>7112</v>
      </c>
      <c r="C6791" s="87" t="s">
        <v>97</v>
      </c>
      <c r="D6791" s="88">
        <v>65.98</v>
      </c>
      <c r="E6791" s="126">
        <v>0.78300000000000003</v>
      </c>
    </row>
    <row r="6792" spans="1:5">
      <c r="A6792" s="87">
        <v>92308</v>
      </c>
      <c r="B6792" s="78" t="s">
        <v>7113</v>
      </c>
      <c r="C6792" s="87" t="s">
        <v>97</v>
      </c>
      <c r="D6792" s="88">
        <v>54.16</v>
      </c>
      <c r="E6792" s="126">
        <v>0.80649999999999999</v>
      </c>
    </row>
    <row r="6793" spans="1:5">
      <c r="A6793" s="87">
        <v>103871</v>
      </c>
      <c r="B6793" s="78" t="s">
        <v>7114</v>
      </c>
      <c r="C6793" s="87" t="s">
        <v>97</v>
      </c>
      <c r="D6793" s="88">
        <v>63.35</v>
      </c>
      <c r="E6793" s="126">
        <v>0.6895</v>
      </c>
    </row>
    <row r="6794" spans="1:5">
      <c r="A6794" s="87">
        <v>92323</v>
      </c>
      <c r="B6794" s="78" t="s">
        <v>7115</v>
      </c>
      <c r="C6794" s="87" t="s">
        <v>97</v>
      </c>
      <c r="D6794" s="88">
        <v>62.84</v>
      </c>
      <c r="E6794" s="126">
        <v>0.69510000000000005</v>
      </c>
    </row>
    <row r="6795" spans="1:5">
      <c r="A6795" s="87">
        <v>92305</v>
      </c>
      <c r="B6795" s="78" t="s">
        <v>7116</v>
      </c>
      <c r="C6795" s="87" t="s">
        <v>97</v>
      </c>
      <c r="D6795" s="88">
        <v>40.049999999999997</v>
      </c>
      <c r="E6795" s="126">
        <v>0.83320000000000005</v>
      </c>
    </row>
    <row r="6796" spans="1:5">
      <c r="A6796" s="87">
        <v>103868</v>
      </c>
      <c r="B6796" s="78" t="s">
        <v>7117</v>
      </c>
      <c r="C6796" s="87" t="s">
        <v>97</v>
      </c>
      <c r="D6796" s="88">
        <v>52.1</v>
      </c>
      <c r="E6796" s="126">
        <v>0.64049999999999996</v>
      </c>
    </row>
    <row r="6797" spans="1:5">
      <c r="A6797" s="87">
        <v>103802</v>
      </c>
      <c r="B6797" s="78" t="s">
        <v>7118</v>
      </c>
      <c r="C6797" s="87" t="s">
        <v>97</v>
      </c>
      <c r="D6797" s="88">
        <v>42.25</v>
      </c>
      <c r="E6797" s="126">
        <v>0.78979999999999995</v>
      </c>
    </row>
    <row r="6798" spans="1:5">
      <c r="A6798" s="87">
        <v>92320</v>
      </c>
      <c r="B6798" s="78" t="s">
        <v>7119</v>
      </c>
      <c r="C6798" s="87" t="s">
        <v>97</v>
      </c>
      <c r="D6798" s="88">
        <v>51.48</v>
      </c>
      <c r="E6798" s="126">
        <v>0.6482</v>
      </c>
    </row>
    <row r="6799" spans="1:5">
      <c r="A6799" s="87">
        <v>97335</v>
      </c>
      <c r="B6799" s="78" t="s">
        <v>7120</v>
      </c>
      <c r="C6799" s="87" t="s">
        <v>97</v>
      </c>
      <c r="D6799" s="88">
        <v>85.76</v>
      </c>
      <c r="E6799" s="126">
        <v>0.9748</v>
      </c>
    </row>
    <row r="6800" spans="1:5">
      <c r="A6800" s="87">
        <v>103836</v>
      </c>
      <c r="B6800" s="78" t="s">
        <v>7121</v>
      </c>
      <c r="C6800" s="87" t="s">
        <v>97</v>
      </c>
      <c r="D6800" s="88">
        <v>102.7</v>
      </c>
      <c r="E6800" s="126">
        <v>0.81399999999999995</v>
      </c>
    </row>
    <row r="6801" spans="1:5">
      <c r="A6801" s="87">
        <v>92281</v>
      </c>
      <c r="B6801" s="78" t="s">
        <v>7122</v>
      </c>
      <c r="C6801" s="87" t="s">
        <v>97</v>
      </c>
      <c r="D6801" s="88">
        <v>111.55</v>
      </c>
      <c r="E6801" s="126">
        <v>0.97150000000000003</v>
      </c>
    </row>
    <row r="6802" spans="1:5">
      <c r="A6802" s="87">
        <v>92309</v>
      </c>
      <c r="B6802" s="78" t="s">
        <v>7123</v>
      </c>
      <c r="C6802" s="87" t="s">
        <v>97</v>
      </c>
      <c r="D6802" s="88">
        <v>119.88</v>
      </c>
      <c r="E6802" s="126">
        <v>0.90400000000000003</v>
      </c>
    </row>
    <row r="6803" spans="1:5">
      <c r="A6803" s="87">
        <v>103872</v>
      </c>
      <c r="B6803" s="78" t="s">
        <v>7124</v>
      </c>
      <c r="C6803" s="87" t="s">
        <v>97</v>
      </c>
      <c r="D6803" s="88">
        <v>131.43</v>
      </c>
      <c r="E6803" s="126">
        <v>0.82450000000000001</v>
      </c>
    </row>
    <row r="6804" spans="1:5">
      <c r="A6804" s="87">
        <v>92324</v>
      </c>
      <c r="B6804" s="78" t="s">
        <v>7125</v>
      </c>
      <c r="C6804" s="87" t="s">
        <v>97</v>
      </c>
      <c r="D6804" s="88">
        <v>136.81</v>
      </c>
      <c r="E6804" s="126">
        <v>0.79210000000000003</v>
      </c>
    </row>
    <row r="6805" spans="1:5">
      <c r="A6805" s="87">
        <v>92275</v>
      </c>
      <c r="B6805" s="78" t="s">
        <v>7126</v>
      </c>
      <c r="C6805" s="87" t="s">
        <v>97</v>
      </c>
      <c r="D6805" s="88">
        <v>59.57</v>
      </c>
      <c r="E6805" s="126">
        <v>0.9637</v>
      </c>
    </row>
    <row r="6806" spans="1:5">
      <c r="A6806" s="87">
        <v>92306</v>
      </c>
      <c r="B6806" s="78" t="s">
        <v>7127</v>
      </c>
      <c r="C6806" s="87" t="s">
        <v>97</v>
      </c>
      <c r="D6806" s="88">
        <v>65.12</v>
      </c>
      <c r="E6806" s="126">
        <v>0.88160000000000005</v>
      </c>
    </row>
    <row r="6807" spans="1:5">
      <c r="A6807" s="87">
        <v>103869</v>
      </c>
      <c r="B6807" s="78" t="s">
        <v>7128</v>
      </c>
      <c r="C6807" s="87" t="s">
        <v>97</v>
      </c>
      <c r="D6807" s="88">
        <v>79.53</v>
      </c>
      <c r="E6807" s="126">
        <v>0.72189999999999999</v>
      </c>
    </row>
    <row r="6808" spans="1:5">
      <c r="A6808" s="87">
        <v>103803</v>
      </c>
      <c r="B6808" s="78" t="s">
        <v>7129</v>
      </c>
      <c r="C6808" s="87" t="s">
        <v>97</v>
      </c>
      <c r="D6808" s="88">
        <v>72.63</v>
      </c>
      <c r="E6808" s="126">
        <v>0.79039999999999999</v>
      </c>
    </row>
    <row r="6809" spans="1:5">
      <c r="A6809" s="87">
        <v>92321</v>
      </c>
      <c r="B6809" s="78" t="s">
        <v>7130</v>
      </c>
      <c r="C6809" s="87" t="s">
        <v>97</v>
      </c>
      <c r="D6809" s="88">
        <v>84.8</v>
      </c>
      <c r="E6809" s="126">
        <v>0.67700000000000005</v>
      </c>
    </row>
    <row r="6810" spans="1:5">
      <c r="A6810" s="87">
        <v>97336</v>
      </c>
      <c r="B6810" s="78" t="s">
        <v>7131</v>
      </c>
      <c r="C6810" s="87" t="s">
        <v>97</v>
      </c>
      <c r="D6810" s="88">
        <v>109.15</v>
      </c>
      <c r="E6810" s="126">
        <v>0.97440000000000004</v>
      </c>
    </row>
    <row r="6811" spans="1:5">
      <c r="A6811" s="87">
        <v>103837</v>
      </c>
      <c r="B6811" s="78" t="s">
        <v>7132</v>
      </c>
      <c r="C6811" s="87" t="s">
        <v>97</v>
      </c>
      <c r="D6811" s="88">
        <v>129.54</v>
      </c>
      <c r="E6811" s="126">
        <v>0.82110000000000005</v>
      </c>
    </row>
    <row r="6812" spans="1:5">
      <c r="A6812" s="87">
        <v>92282</v>
      </c>
      <c r="B6812" s="78" t="s">
        <v>7133</v>
      </c>
      <c r="C6812" s="87" t="s">
        <v>97</v>
      </c>
      <c r="D6812" s="88">
        <v>129.72</v>
      </c>
      <c r="E6812" s="126">
        <v>0.97070000000000001</v>
      </c>
    </row>
    <row r="6813" spans="1:5">
      <c r="A6813" s="87">
        <v>92310</v>
      </c>
      <c r="B6813" s="78" t="s">
        <v>7134</v>
      </c>
      <c r="C6813" s="87" t="s">
        <v>97</v>
      </c>
      <c r="D6813" s="88">
        <v>138.32</v>
      </c>
      <c r="E6813" s="126">
        <v>0.91039999999999999</v>
      </c>
    </row>
    <row r="6814" spans="1:5">
      <c r="A6814" s="87">
        <v>103873</v>
      </c>
      <c r="B6814" s="78" t="s">
        <v>7135</v>
      </c>
      <c r="C6814" s="87" t="s">
        <v>97</v>
      </c>
      <c r="D6814" s="88">
        <v>151.88</v>
      </c>
      <c r="E6814" s="126">
        <v>0.82909999999999995</v>
      </c>
    </row>
    <row r="6815" spans="1:5">
      <c r="A6815" s="87">
        <v>92325</v>
      </c>
      <c r="B6815" s="78" t="s">
        <v>7136</v>
      </c>
      <c r="C6815" s="87" t="s">
        <v>97</v>
      </c>
      <c r="D6815" s="88">
        <v>162.31</v>
      </c>
      <c r="E6815" s="126">
        <v>0.77580000000000005</v>
      </c>
    </row>
    <row r="6816" spans="1:5">
      <c r="A6816" s="87">
        <v>92276</v>
      </c>
      <c r="B6816" s="78" t="s">
        <v>7137</v>
      </c>
      <c r="C6816" s="87" t="s">
        <v>97</v>
      </c>
      <c r="D6816" s="88">
        <v>75.650000000000006</v>
      </c>
      <c r="E6816" s="126">
        <v>0.96309999999999996</v>
      </c>
    </row>
    <row r="6817" spans="1:5">
      <c r="A6817" s="87">
        <v>92307</v>
      </c>
      <c r="B6817" s="78" t="s">
        <v>7138</v>
      </c>
      <c r="C6817" s="87" t="s">
        <v>97</v>
      </c>
      <c r="D6817" s="88">
        <v>81.459999999999994</v>
      </c>
      <c r="E6817" s="126">
        <v>0.89439999999999997</v>
      </c>
    </row>
    <row r="6818" spans="1:5">
      <c r="A6818" s="87">
        <v>103870</v>
      </c>
      <c r="B6818" s="78" t="s">
        <v>7139</v>
      </c>
      <c r="C6818" s="87" t="s">
        <v>97</v>
      </c>
      <c r="D6818" s="88">
        <v>97.89</v>
      </c>
      <c r="E6818" s="126">
        <v>0.74429999999999996</v>
      </c>
    </row>
    <row r="6819" spans="1:5">
      <c r="A6819" s="87">
        <v>103804</v>
      </c>
      <c r="B6819" s="78" t="s">
        <v>7140</v>
      </c>
      <c r="C6819" s="87" t="s">
        <v>97</v>
      </c>
      <c r="D6819" s="88">
        <v>88.08</v>
      </c>
      <c r="E6819" s="126">
        <v>0.82720000000000005</v>
      </c>
    </row>
    <row r="6820" spans="1:5">
      <c r="A6820" s="87">
        <v>92322</v>
      </c>
      <c r="B6820" s="78" t="s">
        <v>7141</v>
      </c>
      <c r="C6820" s="87" t="s">
        <v>97</v>
      </c>
      <c r="D6820" s="88">
        <v>108.2</v>
      </c>
      <c r="E6820" s="126">
        <v>0.6734</v>
      </c>
    </row>
    <row r="6821" spans="1:5">
      <c r="A6821" s="87">
        <v>97337</v>
      </c>
      <c r="B6821" s="78" t="s">
        <v>7142</v>
      </c>
      <c r="C6821" s="87" t="s">
        <v>97</v>
      </c>
      <c r="D6821" s="88">
        <v>164.15</v>
      </c>
      <c r="E6821" s="126">
        <v>0.97860000000000003</v>
      </c>
    </row>
    <row r="6822" spans="1:5">
      <c r="A6822" s="87">
        <v>92283</v>
      </c>
      <c r="B6822" s="78" t="s">
        <v>7143</v>
      </c>
      <c r="C6822" s="87" t="s">
        <v>97</v>
      </c>
      <c r="D6822" s="88">
        <v>177.57</v>
      </c>
      <c r="E6822" s="126">
        <v>0.97440000000000004</v>
      </c>
    </row>
    <row r="6823" spans="1:5">
      <c r="A6823" s="87">
        <v>92277</v>
      </c>
      <c r="B6823" s="78" t="s">
        <v>7144</v>
      </c>
      <c r="C6823" s="87" t="s">
        <v>97</v>
      </c>
      <c r="D6823" s="88">
        <v>109.31</v>
      </c>
      <c r="E6823" s="126">
        <v>0.96789999999999998</v>
      </c>
    </row>
    <row r="6824" spans="1:5">
      <c r="A6824" s="87">
        <v>97338</v>
      </c>
      <c r="B6824" s="78" t="s">
        <v>7145</v>
      </c>
      <c r="C6824" s="87" t="s">
        <v>97</v>
      </c>
      <c r="D6824" s="88">
        <v>197.52</v>
      </c>
      <c r="E6824" s="126">
        <v>0.97850000000000004</v>
      </c>
    </row>
    <row r="6825" spans="1:5">
      <c r="A6825" s="87">
        <v>92284</v>
      </c>
      <c r="B6825" s="78" t="s">
        <v>7146</v>
      </c>
      <c r="C6825" s="87" t="s">
        <v>97</v>
      </c>
      <c r="D6825" s="88">
        <v>224.88</v>
      </c>
      <c r="E6825" s="126">
        <v>0.97660000000000002</v>
      </c>
    </row>
    <row r="6826" spans="1:5">
      <c r="A6826" s="87">
        <v>92278</v>
      </c>
      <c r="B6826" s="78" t="s">
        <v>7147</v>
      </c>
      <c r="C6826" s="87" t="s">
        <v>97</v>
      </c>
      <c r="D6826" s="88">
        <v>147.13</v>
      </c>
      <c r="E6826" s="126">
        <v>0.97109999999999996</v>
      </c>
    </row>
    <row r="6827" spans="1:5">
      <c r="A6827" s="87">
        <v>97339</v>
      </c>
      <c r="B6827" s="78" t="s">
        <v>7148</v>
      </c>
      <c r="C6827" s="87" t="s">
        <v>97</v>
      </c>
      <c r="D6827" s="88">
        <v>212.71</v>
      </c>
      <c r="E6827" s="126">
        <v>0.97409999999999997</v>
      </c>
    </row>
    <row r="6828" spans="1:5">
      <c r="A6828" s="87">
        <v>92285</v>
      </c>
      <c r="B6828" s="78" t="s">
        <v>7149</v>
      </c>
      <c r="C6828" s="87" t="s">
        <v>97</v>
      </c>
      <c r="D6828" s="88">
        <v>305.58</v>
      </c>
      <c r="E6828" s="126">
        <v>0.97860000000000003</v>
      </c>
    </row>
    <row r="6829" spans="1:5">
      <c r="A6829" s="87">
        <v>92279</v>
      </c>
      <c r="B6829" s="78" t="s">
        <v>7150</v>
      </c>
      <c r="C6829" s="87" t="s">
        <v>97</v>
      </c>
      <c r="D6829" s="88">
        <v>212.71</v>
      </c>
      <c r="E6829" s="126">
        <v>0.97409999999999997</v>
      </c>
    </row>
    <row r="6830" spans="1:5">
      <c r="A6830" s="87">
        <v>97340</v>
      </c>
      <c r="B6830" s="78" t="s">
        <v>7151</v>
      </c>
      <c r="C6830" s="87" t="s">
        <v>97</v>
      </c>
      <c r="D6830" s="88">
        <v>213.97</v>
      </c>
      <c r="E6830" s="126">
        <v>0.96840000000000004</v>
      </c>
    </row>
    <row r="6831" spans="1:5">
      <c r="A6831" s="87">
        <v>92286</v>
      </c>
      <c r="B6831" s="78" t="s">
        <v>7152</v>
      </c>
      <c r="C6831" s="87" t="s">
        <v>97</v>
      </c>
      <c r="D6831" s="88">
        <v>392.83</v>
      </c>
      <c r="E6831" s="126">
        <v>0.98019999999999996</v>
      </c>
    </row>
    <row r="6832" spans="1:5">
      <c r="A6832" s="87">
        <v>92280</v>
      </c>
      <c r="B6832" s="78" t="s">
        <v>7153</v>
      </c>
      <c r="C6832" s="87" t="s">
        <v>97</v>
      </c>
      <c r="D6832" s="88">
        <v>298.68</v>
      </c>
      <c r="E6832" s="126">
        <v>0.97740000000000005</v>
      </c>
    </row>
    <row r="6833" spans="1:5">
      <c r="A6833" s="87">
        <v>103901</v>
      </c>
      <c r="B6833" s="78" t="s">
        <v>7154</v>
      </c>
      <c r="C6833" s="87" t="s">
        <v>119</v>
      </c>
      <c r="D6833" s="88">
        <v>25.07</v>
      </c>
      <c r="E6833" s="126">
        <v>0.35099999999999998</v>
      </c>
    </row>
    <row r="6834" spans="1:5">
      <c r="A6834" s="87">
        <v>103832</v>
      </c>
      <c r="B6834" s="78" t="s">
        <v>7155</v>
      </c>
      <c r="C6834" s="87" t="s">
        <v>119</v>
      </c>
      <c r="D6834" s="88">
        <v>24.98</v>
      </c>
      <c r="E6834" s="126">
        <v>0.3523</v>
      </c>
    </row>
    <row r="6835" spans="1:5">
      <c r="A6835" s="87">
        <v>103865</v>
      </c>
      <c r="B6835" s="78" t="s">
        <v>7156</v>
      </c>
      <c r="C6835" s="87" t="s">
        <v>119</v>
      </c>
      <c r="D6835" s="88">
        <v>24.03</v>
      </c>
      <c r="E6835" s="126">
        <v>0.36620000000000003</v>
      </c>
    </row>
    <row r="6836" spans="1:5">
      <c r="A6836" s="87">
        <v>103902</v>
      </c>
      <c r="B6836" s="78" t="s">
        <v>7157</v>
      </c>
      <c r="C6836" s="87" t="s">
        <v>119</v>
      </c>
      <c r="D6836" s="88">
        <v>37.42</v>
      </c>
      <c r="E6836" s="126">
        <v>0.48659999999999998</v>
      </c>
    </row>
    <row r="6837" spans="1:5">
      <c r="A6837" s="87">
        <v>103866</v>
      </c>
      <c r="B6837" s="78" t="s">
        <v>7158</v>
      </c>
      <c r="C6837" s="87" t="s">
        <v>119</v>
      </c>
      <c r="D6837" s="88">
        <v>38.51</v>
      </c>
      <c r="E6837" s="126">
        <v>0.47289999999999999</v>
      </c>
    </row>
    <row r="6838" spans="1:5">
      <c r="A6838" s="87">
        <v>103903</v>
      </c>
      <c r="B6838" s="78" t="s">
        <v>7159</v>
      </c>
      <c r="C6838" s="87" t="s">
        <v>119</v>
      </c>
      <c r="D6838" s="88">
        <v>50.96</v>
      </c>
      <c r="E6838" s="126">
        <v>0.5736</v>
      </c>
    </row>
    <row r="6839" spans="1:5">
      <c r="A6839" s="87">
        <v>103834</v>
      </c>
      <c r="B6839" s="78" t="s">
        <v>7160</v>
      </c>
      <c r="C6839" s="87" t="s">
        <v>119</v>
      </c>
      <c r="D6839" s="88">
        <v>66.89</v>
      </c>
      <c r="E6839" s="126">
        <v>0.437</v>
      </c>
    </row>
    <row r="6840" spans="1:5">
      <c r="A6840" s="87">
        <v>103867</v>
      </c>
      <c r="B6840" s="78" t="s">
        <v>7161</v>
      </c>
      <c r="C6840" s="87" t="s">
        <v>119</v>
      </c>
      <c r="D6840" s="88">
        <v>53.88</v>
      </c>
      <c r="E6840" s="126">
        <v>0.54249999999999998</v>
      </c>
    </row>
    <row r="6841" spans="1:5">
      <c r="A6841" s="87">
        <v>105113</v>
      </c>
      <c r="B6841" s="78" t="s">
        <v>7162</v>
      </c>
      <c r="C6841" s="87" t="s">
        <v>119</v>
      </c>
      <c r="D6841" s="88">
        <v>8462.4500000000007</v>
      </c>
      <c r="E6841" s="126">
        <v>0</v>
      </c>
    </row>
    <row r="6842" spans="1:5">
      <c r="A6842" s="87">
        <v>98461</v>
      </c>
      <c r="B6842" s="78" t="s">
        <v>7163</v>
      </c>
      <c r="C6842" s="87" t="s">
        <v>119</v>
      </c>
      <c r="D6842" s="88">
        <v>6439.77</v>
      </c>
      <c r="E6842" s="126">
        <v>0</v>
      </c>
    </row>
    <row r="6843" spans="1:5">
      <c r="A6843" s="87">
        <v>98462</v>
      </c>
      <c r="B6843" s="78" t="s">
        <v>7164</v>
      </c>
      <c r="C6843" s="87" t="s">
        <v>119</v>
      </c>
      <c r="D6843" s="88">
        <v>10847.3</v>
      </c>
      <c r="E6843" s="126">
        <v>0</v>
      </c>
    </row>
    <row r="6844" spans="1:5">
      <c r="A6844" s="87">
        <v>105130</v>
      </c>
      <c r="B6844" s="78" t="s">
        <v>7165</v>
      </c>
      <c r="C6844" s="87" t="s">
        <v>97</v>
      </c>
      <c r="D6844" s="88">
        <v>30.63</v>
      </c>
      <c r="E6844" s="126">
        <v>0</v>
      </c>
    </row>
    <row r="6845" spans="1:5">
      <c r="A6845" s="87">
        <v>105114</v>
      </c>
      <c r="B6845" s="78" t="s">
        <v>7166</v>
      </c>
      <c r="C6845" s="87" t="s">
        <v>445</v>
      </c>
      <c r="D6845" s="88">
        <v>1874.63</v>
      </c>
      <c r="E6845" s="126">
        <v>5.0000000000000001E-4</v>
      </c>
    </row>
    <row r="6846" spans="1:5">
      <c r="A6846" s="87">
        <v>105129</v>
      </c>
      <c r="B6846" s="78" t="s">
        <v>7167</v>
      </c>
      <c r="C6846" s="87" t="s">
        <v>119</v>
      </c>
      <c r="D6846" s="88">
        <v>0</v>
      </c>
      <c r="E6846" s="126"/>
    </row>
    <row r="6847" spans="1:5">
      <c r="A6847" s="87">
        <v>105127</v>
      </c>
      <c r="B6847" s="78" t="s">
        <v>7168</v>
      </c>
      <c r="C6847" s="87" t="s">
        <v>97</v>
      </c>
      <c r="D6847" s="88">
        <v>23.16</v>
      </c>
      <c r="E6847" s="126">
        <v>0</v>
      </c>
    </row>
    <row r="6848" spans="1:5">
      <c r="A6848" s="87">
        <v>105128</v>
      </c>
      <c r="B6848" s="78" t="s">
        <v>7169</v>
      </c>
      <c r="C6848" s="87" t="s">
        <v>97</v>
      </c>
      <c r="D6848" s="88">
        <v>75.83</v>
      </c>
      <c r="E6848" s="126">
        <v>0</v>
      </c>
    </row>
    <row r="6849" spans="1:5">
      <c r="A6849" s="87">
        <v>105126</v>
      </c>
      <c r="B6849" s="78" t="s">
        <v>7170</v>
      </c>
      <c r="C6849" s="87" t="s">
        <v>97</v>
      </c>
      <c r="D6849" s="88">
        <v>24.98</v>
      </c>
      <c r="E6849" s="126">
        <v>0</v>
      </c>
    </row>
    <row r="6850" spans="1:5">
      <c r="A6850" s="87">
        <v>105116</v>
      </c>
      <c r="B6850" s="78" t="s">
        <v>7171</v>
      </c>
      <c r="C6850" s="87" t="s">
        <v>119</v>
      </c>
      <c r="D6850" s="88">
        <v>11.39</v>
      </c>
      <c r="E6850" s="126">
        <v>0</v>
      </c>
    </row>
    <row r="6851" spans="1:5">
      <c r="A6851" s="87">
        <v>105115</v>
      </c>
      <c r="B6851" s="78" t="s">
        <v>7172</v>
      </c>
      <c r="C6851" s="87" t="s">
        <v>119</v>
      </c>
      <c r="D6851" s="88">
        <v>124.85</v>
      </c>
      <c r="E6851" s="126">
        <v>6.54E-2</v>
      </c>
    </row>
    <row r="6852" spans="1:5">
      <c r="A6852" s="87">
        <v>98453</v>
      </c>
      <c r="B6852" s="78" t="s">
        <v>7173</v>
      </c>
      <c r="C6852" s="87" t="s">
        <v>359</v>
      </c>
      <c r="D6852" s="88">
        <v>147.86000000000001</v>
      </c>
      <c r="E6852" s="126">
        <v>1E-4</v>
      </c>
    </row>
    <row r="6853" spans="1:5">
      <c r="A6853" s="87">
        <v>98454</v>
      </c>
      <c r="B6853" s="78" t="s">
        <v>7174</v>
      </c>
      <c r="C6853" s="87" t="s">
        <v>359</v>
      </c>
      <c r="D6853" s="88">
        <v>186.94</v>
      </c>
      <c r="E6853" s="126">
        <v>1E-4</v>
      </c>
    </row>
    <row r="6854" spans="1:5">
      <c r="A6854" s="87">
        <v>98449</v>
      </c>
      <c r="B6854" s="78" t="s">
        <v>7175</v>
      </c>
      <c r="C6854" s="87" t="s">
        <v>359</v>
      </c>
      <c r="D6854" s="88">
        <v>126.48</v>
      </c>
      <c r="E6854" s="126">
        <v>0</v>
      </c>
    </row>
    <row r="6855" spans="1:5">
      <c r="A6855" s="87">
        <v>98455</v>
      </c>
      <c r="B6855" s="78" t="s">
        <v>7176</v>
      </c>
      <c r="C6855" s="87" t="s">
        <v>359</v>
      </c>
      <c r="D6855" s="88">
        <v>120.61</v>
      </c>
      <c r="E6855" s="126">
        <v>0</v>
      </c>
    </row>
    <row r="6856" spans="1:5">
      <c r="A6856" s="87">
        <v>98456</v>
      </c>
      <c r="B6856" s="78" t="s">
        <v>7177</v>
      </c>
      <c r="C6856" s="87" t="s">
        <v>359</v>
      </c>
      <c r="D6856" s="88">
        <v>154.41999999999999</v>
      </c>
      <c r="E6856" s="126">
        <v>1E-4</v>
      </c>
    </row>
    <row r="6857" spans="1:5">
      <c r="A6857" s="87">
        <v>98451</v>
      </c>
      <c r="B6857" s="78" t="s">
        <v>7178</v>
      </c>
      <c r="C6857" s="87" t="s">
        <v>359</v>
      </c>
      <c r="D6857" s="88">
        <v>103.29</v>
      </c>
      <c r="E6857" s="126">
        <v>0</v>
      </c>
    </row>
    <row r="6858" spans="1:5">
      <c r="A6858" s="87">
        <v>98445</v>
      </c>
      <c r="B6858" s="78" t="s">
        <v>7179</v>
      </c>
      <c r="C6858" s="87" t="s">
        <v>359</v>
      </c>
      <c r="D6858" s="88">
        <v>110.94</v>
      </c>
      <c r="E6858" s="126">
        <v>1E-4</v>
      </c>
    </row>
    <row r="6859" spans="1:5">
      <c r="A6859" s="87">
        <v>98446</v>
      </c>
      <c r="B6859" s="78" t="s">
        <v>7180</v>
      </c>
      <c r="C6859" s="87" t="s">
        <v>359</v>
      </c>
      <c r="D6859" s="88">
        <v>142.59</v>
      </c>
      <c r="E6859" s="126">
        <v>1E-4</v>
      </c>
    </row>
    <row r="6860" spans="1:5">
      <c r="A6860" s="87">
        <v>98441</v>
      </c>
      <c r="B6860" s="78" t="s">
        <v>7181</v>
      </c>
      <c r="C6860" s="87" t="s">
        <v>359</v>
      </c>
      <c r="D6860" s="88">
        <v>93.44</v>
      </c>
      <c r="E6860" s="126">
        <v>0</v>
      </c>
    </row>
    <row r="6861" spans="1:5">
      <c r="A6861" s="87">
        <v>98447</v>
      </c>
      <c r="B6861" s="78" t="s">
        <v>7182</v>
      </c>
      <c r="C6861" s="87" t="s">
        <v>359</v>
      </c>
      <c r="D6861" s="88">
        <v>87.17</v>
      </c>
      <c r="E6861" s="126">
        <v>0</v>
      </c>
    </row>
    <row r="6862" spans="1:5">
      <c r="A6862" s="87">
        <v>98448</v>
      </c>
      <c r="B6862" s="78" t="s">
        <v>7183</v>
      </c>
      <c r="C6862" s="87" t="s">
        <v>359</v>
      </c>
      <c r="D6862" s="88">
        <v>113.17</v>
      </c>
      <c r="E6862" s="126">
        <v>1E-4</v>
      </c>
    </row>
    <row r="6863" spans="1:5">
      <c r="A6863" s="87">
        <v>98443</v>
      </c>
      <c r="B6863" s="78" t="s">
        <v>7184</v>
      </c>
      <c r="C6863" s="87" t="s">
        <v>359</v>
      </c>
      <c r="D6863" s="88">
        <v>72.95</v>
      </c>
      <c r="E6863" s="126">
        <v>0</v>
      </c>
    </row>
    <row r="6864" spans="1:5">
      <c r="A6864" s="87">
        <v>105122</v>
      </c>
      <c r="B6864" s="78" t="s">
        <v>7185</v>
      </c>
      <c r="C6864" s="87" t="s">
        <v>359</v>
      </c>
      <c r="D6864" s="88">
        <v>0</v>
      </c>
      <c r="E6864" s="126"/>
    </row>
    <row r="6865" spans="1:5">
      <c r="A6865" s="87">
        <v>105125</v>
      </c>
      <c r="B6865" s="78" t="s">
        <v>7186</v>
      </c>
      <c r="C6865" s="87" t="s">
        <v>359</v>
      </c>
      <c r="D6865" s="88">
        <v>0</v>
      </c>
      <c r="E6865" s="126"/>
    </row>
    <row r="6866" spans="1:5">
      <c r="A6866" s="87">
        <v>105133</v>
      </c>
      <c r="B6866" s="78" t="s">
        <v>7187</v>
      </c>
      <c r="C6866" s="87" t="s">
        <v>359</v>
      </c>
      <c r="D6866" s="88">
        <v>0</v>
      </c>
      <c r="E6866" s="126"/>
    </row>
    <row r="6867" spans="1:5">
      <c r="A6867" s="87">
        <v>105123</v>
      </c>
      <c r="B6867" s="78" t="s">
        <v>7188</v>
      </c>
      <c r="C6867" s="87" t="s">
        <v>359</v>
      </c>
      <c r="D6867" s="88">
        <v>0</v>
      </c>
      <c r="E6867" s="126"/>
    </row>
    <row r="6868" spans="1:5">
      <c r="A6868" s="87">
        <v>105124</v>
      </c>
      <c r="B6868" s="78" t="s">
        <v>7189</v>
      </c>
      <c r="C6868" s="87" t="s">
        <v>359</v>
      </c>
      <c r="D6868" s="88">
        <v>0</v>
      </c>
      <c r="E6868" s="126"/>
    </row>
    <row r="6869" spans="1:5">
      <c r="A6869" s="87">
        <v>105134</v>
      </c>
      <c r="B6869" s="78" t="s">
        <v>7190</v>
      </c>
      <c r="C6869" s="87" t="s">
        <v>359</v>
      </c>
      <c r="D6869" s="88">
        <v>0</v>
      </c>
      <c r="E6869" s="126"/>
    </row>
    <row r="6870" spans="1:5">
      <c r="A6870" s="87">
        <v>105117</v>
      </c>
      <c r="B6870" s="78" t="s">
        <v>7191</v>
      </c>
      <c r="C6870" s="87" t="s">
        <v>359</v>
      </c>
      <c r="D6870" s="88">
        <v>0</v>
      </c>
      <c r="E6870" s="126"/>
    </row>
    <row r="6871" spans="1:5">
      <c r="A6871" s="87">
        <v>105119</v>
      </c>
      <c r="B6871" s="78" t="s">
        <v>7192</v>
      </c>
      <c r="C6871" s="87" t="s">
        <v>359</v>
      </c>
      <c r="D6871" s="88">
        <v>0</v>
      </c>
      <c r="E6871" s="126"/>
    </row>
    <row r="6872" spans="1:5">
      <c r="A6872" s="87">
        <v>105131</v>
      </c>
      <c r="B6872" s="78" t="s">
        <v>7193</v>
      </c>
      <c r="C6872" s="87" t="s">
        <v>359</v>
      </c>
      <c r="D6872" s="88">
        <v>0</v>
      </c>
      <c r="E6872" s="126"/>
    </row>
    <row r="6873" spans="1:5">
      <c r="A6873" s="87">
        <v>105120</v>
      </c>
      <c r="B6873" s="78" t="s">
        <v>7194</v>
      </c>
      <c r="C6873" s="87" t="s">
        <v>359</v>
      </c>
      <c r="D6873" s="88">
        <v>0</v>
      </c>
      <c r="E6873" s="126"/>
    </row>
    <row r="6874" spans="1:5">
      <c r="A6874" s="87">
        <v>105121</v>
      </c>
      <c r="B6874" s="78" t="s">
        <v>7195</v>
      </c>
      <c r="C6874" s="87" t="s">
        <v>359</v>
      </c>
      <c r="D6874" s="88">
        <v>0</v>
      </c>
      <c r="E6874" s="126"/>
    </row>
    <row r="6875" spans="1:5">
      <c r="A6875" s="87">
        <v>105132</v>
      </c>
      <c r="B6875" s="78" t="s">
        <v>7196</v>
      </c>
      <c r="C6875" s="87" t="s">
        <v>359</v>
      </c>
      <c r="D6875" s="88">
        <v>0</v>
      </c>
      <c r="E6875" s="126"/>
    </row>
    <row r="6876" spans="1:5">
      <c r="A6876" s="87">
        <v>98460</v>
      </c>
      <c r="B6876" s="78" t="s">
        <v>7197</v>
      </c>
      <c r="C6876" s="87" t="s">
        <v>359</v>
      </c>
      <c r="D6876" s="88">
        <v>77.94</v>
      </c>
      <c r="E6876" s="126">
        <v>4.0000000000000002E-4</v>
      </c>
    </row>
    <row r="6877" spans="1:5">
      <c r="A6877" s="87">
        <v>98457</v>
      </c>
      <c r="B6877" s="78" t="s">
        <v>7198</v>
      </c>
      <c r="C6877" s="87" t="s">
        <v>359</v>
      </c>
      <c r="D6877" s="88">
        <v>0</v>
      </c>
      <c r="E6877" s="126"/>
    </row>
    <row r="6878" spans="1:5">
      <c r="A6878" s="87">
        <v>98458</v>
      </c>
      <c r="B6878" s="78" t="s">
        <v>7199</v>
      </c>
      <c r="C6878" s="87" t="s">
        <v>359</v>
      </c>
      <c r="D6878" s="88">
        <v>94.95</v>
      </c>
      <c r="E6878" s="126">
        <v>0</v>
      </c>
    </row>
    <row r="6879" spans="1:5">
      <c r="A6879" s="87">
        <v>98459</v>
      </c>
      <c r="B6879" s="78" t="s">
        <v>7200</v>
      </c>
      <c r="C6879" s="87" t="s">
        <v>359</v>
      </c>
      <c r="D6879" s="88">
        <v>92.29</v>
      </c>
      <c r="E6879" s="126">
        <v>0.29680000000000001</v>
      </c>
    </row>
    <row r="6880" spans="1:5">
      <c r="A6880" s="87">
        <v>105118</v>
      </c>
      <c r="B6880" s="78" t="s">
        <v>7201</v>
      </c>
      <c r="C6880" s="87" t="s">
        <v>359</v>
      </c>
      <c r="D6880" s="88">
        <v>0</v>
      </c>
      <c r="E6880" s="126"/>
    </row>
    <row r="6881" spans="1:5">
      <c r="A6881" s="87">
        <v>106056</v>
      </c>
      <c r="B6881" s="78" t="s">
        <v>7202</v>
      </c>
      <c r="C6881" s="87" t="s">
        <v>359</v>
      </c>
      <c r="D6881" s="88">
        <v>0</v>
      </c>
      <c r="E6881" s="126"/>
    </row>
    <row r="6882" spans="1:5">
      <c r="A6882" s="87">
        <v>106057</v>
      </c>
      <c r="B6882" s="78" t="s">
        <v>7203</v>
      </c>
      <c r="C6882" s="87" t="s">
        <v>359</v>
      </c>
      <c r="D6882" s="88">
        <v>0</v>
      </c>
      <c r="E6882" s="126"/>
    </row>
    <row r="6883" spans="1:5">
      <c r="A6883" s="87">
        <v>104690</v>
      </c>
      <c r="B6883" s="78" t="s">
        <v>7204</v>
      </c>
      <c r="C6883" s="87" t="s">
        <v>359</v>
      </c>
      <c r="D6883" s="88">
        <v>0</v>
      </c>
      <c r="E6883" s="126"/>
    </row>
    <row r="6884" spans="1:5">
      <c r="A6884" s="87">
        <v>101958</v>
      </c>
      <c r="B6884" s="78" t="s">
        <v>7205</v>
      </c>
      <c r="C6884" s="87" t="s">
        <v>359</v>
      </c>
      <c r="D6884" s="88">
        <v>0</v>
      </c>
      <c r="E6884" s="126"/>
    </row>
    <row r="6885" spans="1:5">
      <c r="A6885" s="87">
        <v>106065</v>
      </c>
      <c r="B6885" s="78" t="s">
        <v>7206</v>
      </c>
      <c r="C6885" s="87" t="s">
        <v>359</v>
      </c>
      <c r="D6885" s="88">
        <v>0</v>
      </c>
      <c r="E6885" s="126"/>
    </row>
    <row r="6886" spans="1:5">
      <c r="A6886" s="87">
        <v>101959</v>
      </c>
      <c r="B6886" s="78" t="s">
        <v>7207</v>
      </c>
      <c r="C6886" s="87" t="s">
        <v>359</v>
      </c>
      <c r="D6886" s="88">
        <v>0</v>
      </c>
      <c r="E6886" s="126"/>
    </row>
    <row r="6887" spans="1:5">
      <c r="A6887" s="87">
        <v>101960</v>
      </c>
      <c r="B6887" s="78" t="s">
        <v>7208</v>
      </c>
      <c r="C6887" s="87" t="s">
        <v>359</v>
      </c>
      <c r="D6887" s="88">
        <v>0</v>
      </c>
      <c r="E6887" s="126"/>
    </row>
    <row r="6888" spans="1:5">
      <c r="A6888" s="87">
        <v>106058</v>
      </c>
      <c r="B6888" s="78" t="s">
        <v>7209</v>
      </c>
      <c r="C6888" s="87" t="s">
        <v>359</v>
      </c>
      <c r="D6888" s="88">
        <v>0</v>
      </c>
      <c r="E6888" s="126"/>
    </row>
    <row r="6889" spans="1:5">
      <c r="A6889" s="87">
        <v>101962</v>
      </c>
      <c r="B6889" s="78" t="s">
        <v>7210</v>
      </c>
      <c r="C6889" s="87" t="s">
        <v>359</v>
      </c>
      <c r="D6889" s="88">
        <v>0</v>
      </c>
      <c r="E6889" s="126"/>
    </row>
    <row r="6890" spans="1:5">
      <c r="A6890" s="87">
        <v>106066</v>
      </c>
      <c r="B6890" s="78" t="s">
        <v>7211</v>
      </c>
      <c r="C6890" s="87" t="s">
        <v>359</v>
      </c>
      <c r="D6890" s="88">
        <v>0</v>
      </c>
      <c r="E6890" s="126"/>
    </row>
    <row r="6891" spans="1:5">
      <c r="A6891" s="87">
        <v>106048</v>
      </c>
      <c r="B6891" s="78" t="s">
        <v>7212</v>
      </c>
      <c r="C6891" s="87" t="s">
        <v>359</v>
      </c>
      <c r="D6891" s="88">
        <v>0</v>
      </c>
      <c r="E6891" s="126"/>
    </row>
    <row r="6892" spans="1:5">
      <c r="A6892" s="87">
        <v>106049</v>
      </c>
      <c r="B6892" s="78" t="s">
        <v>7213</v>
      </c>
      <c r="C6892" s="87" t="s">
        <v>359</v>
      </c>
      <c r="D6892" s="88">
        <v>0</v>
      </c>
      <c r="E6892" s="126"/>
    </row>
    <row r="6893" spans="1:5">
      <c r="A6893" s="87">
        <v>106050</v>
      </c>
      <c r="B6893" s="78" t="s">
        <v>7214</v>
      </c>
      <c r="C6893" s="87" t="s">
        <v>359</v>
      </c>
      <c r="D6893" s="88">
        <v>0</v>
      </c>
      <c r="E6893" s="126"/>
    </row>
    <row r="6894" spans="1:5">
      <c r="A6894" s="87">
        <v>106051</v>
      </c>
      <c r="B6894" s="78" t="s">
        <v>7215</v>
      </c>
      <c r="C6894" s="87" t="s">
        <v>359</v>
      </c>
      <c r="D6894" s="88">
        <v>0</v>
      </c>
      <c r="E6894" s="126"/>
    </row>
    <row r="6895" spans="1:5">
      <c r="A6895" s="87">
        <v>106063</v>
      </c>
      <c r="B6895" s="78" t="s">
        <v>7216</v>
      </c>
      <c r="C6895" s="87" t="s">
        <v>359</v>
      </c>
      <c r="D6895" s="88">
        <v>0</v>
      </c>
      <c r="E6895" s="126"/>
    </row>
    <row r="6896" spans="1:5">
      <c r="A6896" s="87">
        <v>106052</v>
      </c>
      <c r="B6896" s="78" t="s">
        <v>7217</v>
      </c>
      <c r="C6896" s="87" t="s">
        <v>359</v>
      </c>
      <c r="D6896" s="88">
        <v>0</v>
      </c>
      <c r="E6896" s="126"/>
    </row>
    <row r="6897" spans="1:5">
      <c r="A6897" s="87">
        <v>106053</v>
      </c>
      <c r="B6897" s="78" t="s">
        <v>7218</v>
      </c>
      <c r="C6897" s="87" t="s">
        <v>359</v>
      </c>
      <c r="D6897" s="88">
        <v>0</v>
      </c>
      <c r="E6897" s="126"/>
    </row>
    <row r="6898" spans="1:5">
      <c r="A6898" s="87">
        <v>106054</v>
      </c>
      <c r="B6898" s="78" t="s">
        <v>7219</v>
      </c>
      <c r="C6898" s="87" t="s">
        <v>359</v>
      </c>
      <c r="D6898" s="88">
        <v>0</v>
      </c>
      <c r="E6898" s="126"/>
    </row>
    <row r="6899" spans="1:5">
      <c r="A6899" s="87">
        <v>106055</v>
      </c>
      <c r="B6899" s="78" t="s">
        <v>7220</v>
      </c>
      <c r="C6899" s="87" t="s">
        <v>359</v>
      </c>
      <c r="D6899" s="88">
        <v>0</v>
      </c>
      <c r="E6899" s="126"/>
    </row>
    <row r="6900" spans="1:5">
      <c r="A6900" s="87">
        <v>106064</v>
      </c>
      <c r="B6900" s="78" t="s">
        <v>7221</v>
      </c>
      <c r="C6900" s="87" t="s">
        <v>359</v>
      </c>
      <c r="D6900" s="88">
        <v>0</v>
      </c>
      <c r="E6900" s="126"/>
    </row>
    <row r="6901" spans="1:5">
      <c r="A6901" s="87">
        <v>106067</v>
      </c>
      <c r="B6901" s="78" t="s">
        <v>7222</v>
      </c>
      <c r="C6901" s="87" t="s">
        <v>359</v>
      </c>
      <c r="D6901" s="88">
        <v>0</v>
      </c>
      <c r="E6901" s="126"/>
    </row>
    <row r="6902" spans="1:5">
      <c r="A6902" s="87">
        <v>106070</v>
      </c>
      <c r="B6902" s="78" t="s">
        <v>7223</v>
      </c>
      <c r="C6902" s="87" t="s">
        <v>359</v>
      </c>
      <c r="D6902" s="88">
        <v>0</v>
      </c>
      <c r="E6902" s="126"/>
    </row>
    <row r="6903" spans="1:5">
      <c r="A6903" s="87">
        <v>106071</v>
      </c>
      <c r="B6903" s="78" t="s">
        <v>7224</v>
      </c>
      <c r="C6903" s="87" t="s">
        <v>359</v>
      </c>
      <c r="D6903" s="88">
        <v>0</v>
      </c>
      <c r="E6903" s="126"/>
    </row>
    <row r="6904" spans="1:5">
      <c r="A6904" s="87">
        <v>106072</v>
      </c>
      <c r="B6904" s="78" t="s">
        <v>7225</v>
      </c>
      <c r="C6904" s="87" t="s">
        <v>359</v>
      </c>
      <c r="D6904" s="88">
        <v>0</v>
      </c>
      <c r="E6904" s="126"/>
    </row>
    <row r="6905" spans="1:5">
      <c r="A6905" s="87">
        <v>106073</v>
      </c>
      <c r="B6905" s="78" t="s">
        <v>7226</v>
      </c>
      <c r="C6905" s="87" t="s">
        <v>359</v>
      </c>
      <c r="D6905" s="88">
        <v>0</v>
      </c>
      <c r="E6905" s="126"/>
    </row>
    <row r="6906" spans="1:5">
      <c r="A6906" s="87">
        <v>106068</v>
      </c>
      <c r="B6906" s="78" t="s">
        <v>7227</v>
      </c>
      <c r="C6906" s="87" t="s">
        <v>359</v>
      </c>
      <c r="D6906" s="88">
        <v>0</v>
      </c>
      <c r="E6906" s="126"/>
    </row>
    <row r="6907" spans="1:5">
      <c r="A6907" s="87">
        <v>106069</v>
      </c>
      <c r="B6907" s="78" t="s">
        <v>7228</v>
      </c>
      <c r="C6907" s="87" t="s">
        <v>359</v>
      </c>
      <c r="D6907" s="88">
        <v>0</v>
      </c>
      <c r="E6907" s="126"/>
    </row>
    <row r="6908" spans="1:5">
      <c r="A6908" s="87">
        <v>106074</v>
      </c>
      <c r="B6908" s="78" t="s">
        <v>7229</v>
      </c>
      <c r="C6908" s="87" t="s">
        <v>359</v>
      </c>
      <c r="D6908" s="88">
        <v>0</v>
      </c>
      <c r="E6908" s="126"/>
    </row>
    <row r="6909" spans="1:5">
      <c r="A6909" s="87">
        <v>106075</v>
      </c>
      <c r="B6909" s="78" t="s">
        <v>7230</v>
      </c>
      <c r="C6909" s="87" t="s">
        <v>359</v>
      </c>
      <c r="D6909" s="88">
        <v>0</v>
      </c>
      <c r="E6909" s="126"/>
    </row>
    <row r="6910" spans="1:5">
      <c r="A6910" s="87">
        <v>106076</v>
      </c>
      <c r="B6910" s="78" t="s">
        <v>7231</v>
      </c>
      <c r="C6910" s="87" t="s">
        <v>359</v>
      </c>
      <c r="D6910" s="88">
        <v>0</v>
      </c>
      <c r="E6910" s="126"/>
    </row>
    <row r="6911" spans="1:5">
      <c r="A6911" s="87">
        <v>101964</v>
      </c>
      <c r="B6911" s="78" t="s">
        <v>7232</v>
      </c>
      <c r="C6911" s="87" t="s">
        <v>359</v>
      </c>
      <c r="D6911" s="88">
        <v>205.3</v>
      </c>
      <c r="E6911" s="126">
        <v>3.0000000000000001E-3</v>
      </c>
    </row>
    <row r="6912" spans="1:5">
      <c r="A6912" s="87">
        <v>106059</v>
      </c>
      <c r="B6912" s="78" t="s">
        <v>7233</v>
      </c>
      <c r="C6912" s="87" t="s">
        <v>359</v>
      </c>
      <c r="D6912" s="88">
        <v>235.97</v>
      </c>
      <c r="E6912" s="126">
        <v>2.5999999999999999E-3</v>
      </c>
    </row>
    <row r="6913" spans="1:5">
      <c r="A6913" s="87">
        <v>106060</v>
      </c>
      <c r="B6913" s="78" t="s">
        <v>7234</v>
      </c>
      <c r="C6913" s="87" t="s">
        <v>359</v>
      </c>
      <c r="D6913" s="88">
        <v>229.36</v>
      </c>
      <c r="E6913" s="126">
        <v>2.7000000000000001E-3</v>
      </c>
    </row>
    <row r="6914" spans="1:5">
      <c r="A6914" s="87">
        <v>101963</v>
      </c>
      <c r="B6914" s="78" t="s">
        <v>7235</v>
      </c>
      <c r="C6914" s="87" t="s">
        <v>359</v>
      </c>
      <c r="D6914" s="88">
        <v>223.31</v>
      </c>
      <c r="E6914" s="126">
        <v>3.3E-3</v>
      </c>
    </row>
    <row r="6915" spans="1:5">
      <c r="A6915" s="87">
        <v>101947</v>
      </c>
      <c r="B6915" s="78" t="s">
        <v>7236</v>
      </c>
      <c r="C6915" s="87" t="s">
        <v>359</v>
      </c>
      <c r="D6915" s="88">
        <v>0</v>
      </c>
      <c r="E6915" s="126"/>
    </row>
    <row r="6916" spans="1:5">
      <c r="A6916" s="87">
        <v>101948</v>
      </c>
      <c r="B6916" s="78" t="s">
        <v>7237</v>
      </c>
      <c r="C6916" s="87" t="s">
        <v>359</v>
      </c>
      <c r="D6916" s="88">
        <v>0</v>
      </c>
      <c r="E6916" s="126"/>
    </row>
    <row r="6917" spans="1:5">
      <c r="A6917" s="87">
        <v>101949</v>
      </c>
      <c r="B6917" s="78" t="s">
        <v>7238</v>
      </c>
      <c r="C6917" s="87" t="s">
        <v>359</v>
      </c>
      <c r="D6917" s="88">
        <v>0</v>
      </c>
      <c r="E6917" s="126"/>
    </row>
    <row r="6918" spans="1:5">
      <c r="A6918" s="87">
        <v>101950</v>
      </c>
      <c r="B6918" s="78" t="s">
        <v>7239</v>
      </c>
      <c r="C6918" s="87" t="s">
        <v>359</v>
      </c>
      <c r="D6918" s="88">
        <v>0</v>
      </c>
      <c r="E6918" s="126"/>
    </row>
    <row r="6919" spans="1:5">
      <c r="A6919" s="87">
        <v>106061</v>
      </c>
      <c r="B6919" s="78" t="s">
        <v>7240</v>
      </c>
      <c r="C6919" s="87" t="s">
        <v>359</v>
      </c>
      <c r="D6919" s="88">
        <v>0</v>
      </c>
      <c r="E6919" s="126"/>
    </row>
    <row r="6920" spans="1:5">
      <c r="A6920" s="87">
        <v>101951</v>
      </c>
      <c r="B6920" s="78" t="s">
        <v>7241</v>
      </c>
      <c r="C6920" s="87" t="s">
        <v>359</v>
      </c>
      <c r="D6920" s="88">
        <v>0</v>
      </c>
      <c r="E6920" s="126"/>
    </row>
    <row r="6921" spans="1:5">
      <c r="A6921" s="87">
        <v>101952</v>
      </c>
      <c r="B6921" s="78" t="s">
        <v>7242</v>
      </c>
      <c r="C6921" s="87" t="s">
        <v>359</v>
      </c>
      <c r="D6921" s="88">
        <v>0</v>
      </c>
      <c r="E6921" s="126"/>
    </row>
    <row r="6922" spans="1:5">
      <c r="A6922" s="87">
        <v>101953</v>
      </c>
      <c r="B6922" s="78" t="s">
        <v>7243</v>
      </c>
      <c r="C6922" s="87" t="s">
        <v>359</v>
      </c>
      <c r="D6922" s="88">
        <v>0</v>
      </c>
      <c r="E6922" s="126"/>
    </row>
    <row r="6923" spans="1:5">
      <c r="A6923" s="87">
        <v>101954</v>
      </c>
      <c r="B6923" s="78" t="s">
        <v>7244</v>
      </c>
      <c r="C6923" s="87" t="s">
        <v>359</v>
      </c>
      <c r="D6923" s="88">
        <v>0</v>
      </c>
      <c r="E6923" s="126"/>
    </row>
    <row r="6924" spans="1:5">
      <c r="A6924" s="87">
        <v>106062</v>
      </c>
      <c r="B6924" s="78" t="s">
        <v>7245</v>
      </c>
      <c r="C6924" s="87" t="s">
        <v>359</v>
      </c>
      <c r="D6924" s="88">
        <v>0</v>
      </c>
      <c r="E6924" s="126"/>
    </row>
    <row r="6925" spans="1:5">
      <c r="A6925" s="87">
        <v>100323</v>
      </c>
      <c r="B6925" s="78" t="s">
        <v>7246</v>
      </c>
      <c r="C6925" s="87" t="s">
        <v>445</v>
      </c>
      <c r="D6925" s="88">
        <v>230.31</v>
      </c>
      <c r="E6925" s="126">
        <v>2.9999999999999997E-4</v>
      </c>
    </row>
    <row r="6926" spans="1:5">
      <c r="A6926" s="87">
        <v>100324</v>
      </c>
      <c r="B6926" s="78" t="s">
        <v>7247</v>
      </c>
      <c r="C6926" s="87" t="s">
        <v>445</v>
      </c>
      <c r="D6926" s="88">
        <v>177.79</v>
      </c>
      <c r="E6926" s="126">
        <v>2.9999999999999997E-4</v>
      </c>
    </row>
    <row r="6927" spans="1:5">
      <c r="A6927" s="87">
        <v>96624</v>
      </c>
      <c r="B6927" s="78" t="s">
        <v>7248</v>
      </c>
      <c r="C6927" s="87" t="s">
        <v>445</v>
      </c>
      <c r="D6927" s="88">
        <v>178.11</v>
      </c>
      <c r="E6927" s="126">
        <v>2.9999999999999997E-4</v>
      </c>
    </row>
    <row r="6928" spans="1:5">
      <c r="A6928" s="87">
        <v>100322</v>
      </c>
      <c r="B6928" s="78" t="s">
        <v>7249</v>
      </c>
      <c r="C6928" s="87" t="s">
        <v>445</v>
      </c>
      <c r="D6928" s="88">
        <v>170.84</v>
      </c>
      <c r="E6928" s="126">
        <v>4.0000000000000002E-4</v>
      </c>
    </row>
    <row r="6929" spans="1:5">
      <c r="A6929" s="87">
        <v>96623</v>
      </c>
      <c r="B6929" s="78" t="s">
        <v>7250</v>
      </c>
      <c r="C6929" s="87" t="s">
        <v>445</v>
      </c>
      <c r="D6929" s="88">
        <v>192.65</v>
      </c>
      <c r="E6929" s="126">
        <v>8.0000000000000004E-4</v>
      </c>
    </row>
    <row r="6930" spans="1:5">
      <c r="A6930" s="87">
        <v>96622</v>
      </c>
      <c r="B6930" s="78" t="s">
        <v>7251</v>
      </c>
      <c r="C6930" s="87" t="s">
        <v>445</v>
      </c>
      <c r="D6930" s="88">
        <v>210.19</v>
      </c>
      <c r="E6930" s="126">
        <v>2.9999999999999997E-4</v>
      </c>
    </row>
    <row r="6931" spans="1:5">
      <c r="A6931" s="87">
        <v>96621</v>
      </c>
      <c r="B6931" s="78" t="s">
        <v>7252</v>
      </c>
      <c r="C6931" s="87" t="s">
        <v>445</v>
      </c>
      <c r="D6931" s="88">
        <v>224.74</v>
      </c>
      <c r="E6931" s="126">
        <v>6.9999999999999999E-4</v>
      </c>
    </row>
    <row r="6932" spans="1:5">
      <c r="A6932" s="87">
        <v>96617</v>
      </c>
      <c r="B6932" s="78" t="s">
        <v>7253</v>
      </c>
      <c r="C6932" s="87" t="s">
        <v>359</v>
      </c>
      <c r="D6932" s="88">
        <v>21.08</v>
      </c>
      <c r="E6932" s="126">
        <v>0</v>
      </c>
    </row>
    <row r="6933" spans="1:5">
      <c r="A6933" s="87">
        <v>96619</v>
      </c>
      <c r="B6933" s="78" t="s">
        <v>7254</v>
      </c>
      <c r="C6933" s="87" t="s">
        <v>359</v>
      </c>
      <c r="D6933" s="88">
        <v>42.25</v>
      </c>
      <c r="E6933" s="126">
        <v>0</v>
      </c>
    </row>
    <row r="6934" spans="1:5">
      <c r="A6934" s="87">
        <v>96616</v>
      </c>
      <c r="B6934" s="78" t="s">
        <v>7255</v>
      </c>
      <c r="C6934" s="87" t="s">
        <v>445</v>
      </c>
      <c r="D6934" s="88">
        <v>845.27</v>
      </c>
      <c r="E6934" s="126">
        <v>0</v>
      </c>
    </row>
    <row r="6935" spans="1:5">
      <c r="A6935" s="87">
        <v>95240</v>
      </c>
      <c r="B6935" s="78" t="s">
        <v>7256</v>
      </c>
      <c r="C6935" s="87" t="s">
        <v>359</v>
      </c>
      <c r="D6935" s="88">
        <v>20.3</v>
      </c>
      <c r="E6935" s="126">
        <v>0</v>
      </c>
    </row>
    <row r="6936" spans="1:5">
      <c r="A6936" s="87">
        <v>95241</v>
      </c>
      <c r="B6936" s="78" t="s">
        <v>7257</v>
      </c>
      <c r="C6936" s="87" t="s">
        <v>359</v>
      </c>
      <c r="D6936" s="88">
        <v>39.229999999999997</v>
      </c>
      <c r="E6936" s="126">
        <v>0</v>
      </c>
    </row>
    <row r="6937" spans="1:5">
      <c r="A6937" s="87">
        <v>96620</v>
      </c>
      <c r="B6937" s="78" t="s">
        <v>51</v>
      </c>
      <c r="C6937" s="87" t="s">
        <v>445</v>
      </c>
      <c r="D6937" s="88">
        <v>785.02</v>
      </c>
      <c r="E6937" s="126">
        <v>0</v>
      </c>
    </row>
    <row r="6938" spans="1:5">
      <c r="A6938" s="87">
        <v>104043</v>
      </c>
      <c r="B6938" s="78" t="s">
        <v>7258</v>
      </c>
      <c r="C6938" s="87" t="s">
        <v>119</v>
      </c>
      <c r="D6938" s="88">
        <v>7.85</v>
      </c>
      <c r="E6938" s="126">
        <v>0.58089999999999997</v>
      </c>
    </row>
    <row r="6939" spans="1:5">
      <c r="A6939" s="87">
        <v>104044</v>
      </c>
      <c r="B6939" s="78" t="s">
        <v>7259</v>
      </c>
      <c r="C6939" s="87" t="s">
        <v>119</v>
      </c>
      <c r="D6939" s="88">
        <v>8.1999999999999993</v>
      </c>
      <c r="E6939" s="126">
        <v>0.52559999999999996</v>
      </c>
    </row>
    <row r="6940" spans="1:5">
      <c r="A6940" s="87">
        <v>104045</v>
      </c>
      <c r="B6940" s="78" t="s">
        <v>7260</v>
      </c>
      <c r="C6940" s="87" t="s">
        <v>119</v>
      </c>
      <c r="D6940" s="88">
        <v>13.43</v>
      </c>
      <c r="E6940" s="126">
        <v>0.66569999999999996</v>
      </c>
    </row>
    <row r="6941" spans="1:5">
      <c r="A6941" s="87">
        <v>104049</v>
      </c>
      <c r="B6941" s="78" t="s">
        <v>7261</v>
      </c>
      <c r="C6941" s="87" t="s">
        <v>119</v>
      </c>
      <c r="D6941" s="88">
        <v>4.74</v>
      </c>
      <c r="E6941" s="126">
        <v>0</v>
      </c>
    </row>
    <row r="6942" spans="1:5">
      <c r="A6942" s="87">
        <v>104050</v>
      </c>
      <c r="B6942" s="78" t="s">
        <v>7262</v>
      </c>
      <c r="C6942" s="87" t="s">
        <v>119</v>
      </c>
      <c r="D6942" s="88">
        <v>7.2</v>
      </c>
      <c r="E6942" s="126">
        <v>0</v>
      </c>
    </row>
    <row r="6943" spans="1:5">
      <c r="A6943" s="87">
        <v>104084</v>
      </c>
      <c r="B6943" s="78" t="s">
        <v>7263</v>
      </c>
      <c r="C6943" s="87" t="s">
        <v>119</v>
      </c>
      <c r="D6943" s="88">
        <v>73.59</v>
      </c>
      <c r="E6943" s="126">
        <v>0</v>
      </c>
    </row>
    <row r="6944" spans="1:5">
      <c r="A6944" s="87">
        <v>104037</v>
      </c>
      <c r="B6944" s="78" t="s">
        <v>7264</v>
      </c>
      <c r="C6944" s="87" t="s">
        <v>119</v>
      </c>
      <c r="D6944" s="88">
        <v>0</v>
      </c>
      <c r="E6944" s="126"/>
    </row>
    <row r="6945" spans="1:5">
      <c r="A6945" s="87">
        <v>104035</v>
      </c>
      <c r="B6945" s="78" t="s">
        <v>7265</v>
      </c>
      <c r="C6945" s="87" t="s">
        <v>119</v>
      </c>
      <c r="D6945" s="88">
        <v>34.65</v>
      </c>
      <c r="E6945" s="126">
        <v>0.52380000000000004</v>
      </c>
    </row>
    <row r="6946" spans="1:5">
      <c r="A6946" s="87">
        <v>104036</v>
      </c>
      <c r="B6946" s="78" t="s">
        <v>7266</v>
      </c>
      <c r="C6946" s="87" t="s">
        <v>119</v>
      </c>
      <c r="D6946" s="88">
        <v>35.72</v>
      </c>
      <c r="E6946" s="126">
        <v>0.52159999999999995</v>
      </c>
    </row>
    <row r="6947" spans="1:5">
      <c r="A6947" s="87">
        <v>104034</v>
      </c>
      <c r="B6947" s="78" t="s">
        <v>7267</v>
      </c>
      <c r="C6947" s="87" t="s">
        <v>119</v>
      </c>
      <c r="D6947" s="88">
        <v>29.82</v>
      </c>
      <c r="E6947" s="126">
        <v>0.73609999999999998</v>
      </c>
    </row>
    <row r="6948" spans="1:5">
      <c r="A6948" s="87">
        <v>104031</v>
      </c>
      <c r="B6948" s="78" t="s">
        <v>7268</v>
      </c>
      <c r="C6948" s="87" t="s">
        <v>119</v>
      </c>
      <c r="D6948" s="88">
        <v>18.97</v>
      </c>
      <c r="E6948" s="126">
        <v>0.60829999999999995</v>
      </c>
    </row>
    <row r="6949" spans="1:5">
      <c r="A6949" s="87">
        <v>104032</v>
      </c>
      <c r="B6949" s="78" t="s">
        <v>7269</v>
      </c>
      <c r="C6949" s="87" t="s">
        <v>119</v>
      </c>
      <c r="D6949" s="88">
        <v>24.65</v>
      </c>
      <c r="E6949" s="126">
        <v>0.69169999999999998</v>
      </c>
    </row>
    <row r="6950" spans="1:5">
      <c r="A6950" s="87">
        <v>104033</v>
      </c>
      <c r="B6950" s="78" t="s">
        <v>7270</v>
      </c>
      <c r="C6950" s="87" t="s">
        <v>119</v>
      </c>
      <c r="D6950" s="88">
        <v>22.13</v>
      </c>
      <c r="E6950" s="126">
        <v>0.65300000000000002</v>
      </c>
    </row>
    <row r="6951" spans="1:5">
      <c r="A6951" s="87">
        <v>104038</v>
      </c>
      <c r="B6951" s="78" t="s">
        <v>7271</v>
      </c>
      <c r="C6951" s="87" t="s">
        <v>119</v>
      </c>
      <c r="D6951" s="88">
        <v>0</v>
      </c>
      <c r="E6951" s="126"/>
    </row>
    <row r="6952" spans="1:5">
      <c r="A6952" s="87">
        <v>104051</v>
      </c>
      <c r="B6952" s="78" t="s">
        <v>7272</v>
      </c>
      <c r="C6952" s="87" t="s">
        <v>119</v>
      </c>
      <c r="D6952" s="88">
        <v>6.95</v>
      </c>
      <c r="E6952" s="126">
        <v>0.55969999999999998</v>
      </c>
    </row>
    <row r="6953" spans="1:5">
      <c r="A6953" s="87">
        <v>104052</v>
      </c>
      <c r="B6953" s="78" t="s">
        <v>7273</v>
      </c>
      <c r="C6953" s="87" t="s">
        <v>119</v>
      </c>
      <c r="D6953" s="88">
        <v>9.76</v>
      </c>
      <c r="E6953" s="126">
        <v>0.57269999999999999</v>
      </c>
    </row>
    <row r="6954" spans="1:5">
      <c r="A6954" s="87">
        <v>104046</v>
      </c>
      <c r="B6954" s="78" t="s">
        <v>7274</v>
      </c>
      <c r="C6954" s="87" t="s">
        <v>119</v>
      </c>
      <c r="D6954" s="88">
        <v>7.45</v>
      </c>
      <c r="E6954" s="126">
        <v>0.55840000000000001</v>
      </c>
    </row>
    <row r="6955" spans="1:5">
      <c r="A6955" s="87">
        <v>104047</v>
      </c>
      <c r="B6955" s="78" t="s">
        <v>7275</v>
      </c>
      <c r="C6955" s="87" t="s">
        <v>119</v>
      </c>
      <c r="D6955" s="88">
        <v>8.61</v>
      </c>
      <c r="E6955" s="126">
        <v>0.54820000000000002</v>
      </c>
    </row>
    <row r="6956" spans="1:5">
      <c r="A6956" s="87">
        <v>104048</v>
      </c>
      <c r="B6956" s="78" t="s">
        <v>7276</v>
      </c>
      <c r="C6956" s="87" t="s">
        <v>119</v>
      </c>
      <c r="D6956" s="88">
        <v>13.07</v>
      </c>
      <c r="E6956" s="126">
        <v>0.65649999999999997</v>
      </c>
    </row>
    <row r="6957" spans="1:5">
      <c r="A6957" s="87">
        <v>104063</v>
      </c>
      <c r="B6957" s="78" t="s">
        <v>7277</v>
      </c>
      <c r="C6957" s="87" t="s">
        <v>119</v>
      </c>
      <c r="D6957" s="88">
        <v>58.35</v>
      </c>
      <c r="E6957" s="126">
        <v>0</v>
      </c>
    </row>
    <row r="6958" spans="1:5">
      <c r="A6958" s="87">
        <v>104065</v>
      </c>
      <c r="B6958" s="78" t="s">
        <v>7278</v>
      </c>
      <c r="C6958" s="87" t="s">
        <v>119</v>
      </c>
      <c r="D6958" s="88">
        <v>128.47999999999999</v>
      </c>
      <c r="E6958" s="126">
        <v>0</v>
      </c>
    </row>
    <row r="6959" spans="1:5">
      <c r="A6959" s="87">
        <v>104062</v>
      </c>
      <c r="B6959" s="78" t="s">
        <v>7279</v>
      </c>
      <c r="C6959" s="87" t="s">
        <v>119</v>
      </c>
      <c r="D6959" s="88">
        <v>61.29</v>
      </c>
      <c r="E6959" s="126">
        <v>0</v>
      </c>
    </row>
    <row r="6960" spans="1:5">
      <c r="A6960" s="87">
        <v>104064</v>
      </c>
      <c r="B6960" s="78" t="s">
        <v>7280</v>
      </c>
      <c r="C6960" s="87" t="s">
        <v>119</v>
      </c>
      <c r="D6960" s="88">
        <v>150.58000000000001</v>
      </c>
      <c r="E6960" s="126">
        <v>0</v>
      </c>
    </row>
    <row r="6961" spans="1:5">
      <c r="A6961" s="87">
        <v>104059</v>
      </c>
      <c r="B6961" s="78" t="s">
        <v>7281</v>
      </c>
      <c r="C6961" s="87" t="s">
        <v>119</v>
      </c>
      <c r="D6961" s="88">
        <v>9.2100000000000009</v>
      </c>
      <c r="E6961" s="126">
        <v>0</v>
      </c>
    </row>
    <row r="6962" spans="1:5">
      <c r="A6962" s="87">
        <v>104058</v>
      </c>
      <c r="B6962" s="78" t="s">
        <v>7282</v>
      </c>
      <c r="C6962" s="87" t="s">
        <v>119</v>
      </c>
      <c r="D6962" s="88">
        <v>6.33</v>
      </c>
      <c r="E6962" s="126">
        <v>0</v>
      </c>
    </row>
    <row r="6963" spans="1:5">
      <c r="A6963" s="87">
        <v>104082</v>
      </c>
      <c r="B6963" s="78" t="s">
        <v>7283</v>
      </c>
      <c r="C6963" s="87" t="s">
        <v>119</v>
      </c>
      <c r="D6963" s="88">
        <v>26.37</v>
      </c>
      <c r="E6963" s="126">
        <v>0</v>
      </c>
    </row>
    <row r="6964" spans="1:5">
      <c r="A6964" s="87">
        <v>104083</v>
      </c>
      <c r="B6964" s="78" t="s">
        <v>7284</v>
      </c>
      <c r="C6964" s="87" t="s">
        <v>119</v>
      </c>
      <c r="D6964" s="88">
        <v>65.260000000000005</v>
      </c>
      <c r="E6964" s="126">
        <v>0</v>
      </c>
    </row>
    <row r="6965" spans="1:5">
      <c r="A6965" s="87">
        <v>104057</v>
      </c>
      <c r="B6965" s="78" t="s">
        <v>7285</v>
      </c>
      <c r="C6965" s="87" t="s">
        <v>119</v>
      </c>
      <c r="D6965" s="88">
        <v>0</v>
      </c>
      <c r="E6965" s="126"/>
    </row>
    <row r="6966" spans="1:5">
      <c r="A6966" s="87">
        <v>104056</v>
      </c>
      <c r="B6966" s="78" t="s">
        <v>7286</v>
      </c>
      <c r="C6966" s="87" t="s">
        <v>119</v>
      </c>
      <c r="D6966" s="88">
        <v>28.29</v>
      </c>
      <c r="E6966" s="126">
        <v>0</v>
      </c>
    </row>
    <row r="6967" spans="1:5">
      <c r="A6967" s="87">
        <v>104055</v>
      </c>
      <c r="B6967" s="78" t="s">
        <v>7287</v>
      </c>
      <c r="C6967" s="87" t="s">
        <v>119</v>
      </c>
      <c r="D6967" s="88">
        <v>18.37</v>
      </c>
      <c r="E6967" s="126">
        <v>0</v>
      </c>
    </row>
    <row r="6968" spans="1:5">
      <c r="A6968" s="87">
        <v>104076</v>
      </c>
      <c r="B6968" s="78" t="s">
        <v>7288</v>
      </c>
      <c r="C6968" s="87" t="s">
        <v>119</v>
      </c>
      <c r="D6968" s="88">
        <v>37.39</v>
      </c>
      <c r="E6968" s="126">
        <v>0</v>
      </c>
    </row>
    <row r="6969" spans="1:5">
      <c r="A6969" s="87">
        <v>104060</v>
      </c>
      <c r="B6969" s="78" t="s">
        <v>7289</v>
      </c>
      <c r="C6969" s="87" t="s">
        <v>97</v>
      </c>
      <c r="D6969" s="88">
        <v>8.3800000000000008</v>
      </c>
      <c r="E6969" s="126">
        <v>0.67059999999999997</v>
      </c>
    </row>
    <row r="6970" spans="1:5">
      <c r="A6970" s="87">
        <v>104061</v>
      </c>
      <c r="B6970" s="78" t="s">
        <v>7290</v>
      </c>
      <c r="C6970" s="87" t="s">
        <v>97</v>
      </c>
      <c r="D6970" s="88">
        <v>15.29</v>
      </c>
      <c r="E6970" s="126">
        <v>0.72599999999999998</v>
      </c>
    </row>
    <row r="6971" spans="1:5">
      <c r="A6971" s="87">
        <v>104085</v>
      </c>
      <c r="B6971" s="78" t="s">
        <v>7291</v>
      </c>
      <c r="C6971" s="87" t="s">
        <v>97</v>
      </c>
      <c r="D6971" s="88">
        <v>44.27</v>
      </c>
      <c r="E6971" s="126">
        <v>0</v>
      </c>
    </row>
    <row r="6972" spans="1:5">
      <c r="A6972" s="87">
        <v>104086</v>
      </c>
      <c r="B6972" s="78" t="s">
        <v>7292</v>
      </c>
      <c r="C6972" s="87" t="s">
        <v>97</v>
      </c>
      <c r="D6972" s="88">
        <v>79.33</v>
      </c>
      <c r="E6972" s="126">
        <v>0</v>
      </c>
    </row>
    <row r="6973" spans="1:5">
      <c r="A6973" s="87">
        <v>104073</v>
      </c>
      <c r="B6973" s="78" t="s">
        <v>7293</v>
      </c>
      <c r="C6973" s="87" t="s">
        <v>119</v>
      </c>
      <c r="D6973" s="88">
        <v>0</v>
      </c>
      <c r="E6973" s="126"/>
    </row>
    <row r="6974" spans="1:5">
      <c r="A6974" s="87">
        <v>104074</v>
      </c>
      <c r="B6974" s="78" t="s">
        <v>7294</v>
      </c>
      <c r="C6974" s="87" t="s">
        <v>119</v>
      </c>
      <c r="D6974" s="88">
        <v>0</v>
      </c>
      <c r="E6974" s="126"/>
    </row>
    <row r="6975" spans="1:5">
      <c r="A6975" s="87">
        <v>104075</v>
      </c>
      <c r="B6975" s="78" t="s">
        <v>7295</v>
      </c>
      <c r="C6975" s="87" t="s">
        <v>119</v>
      </c>
      <c r="D6975" s="88">
        <v>0</v>
      </c>
      <c r="E6975" s="126"/>
    </row>
    <row r="6976" spans="1:5">
      <c r="A6976" s="87">
        <v>104039</v>
      </c>
      <c r="B6976" s="78" t="s">
        <v>7296</v>
      </c>
      <c r="C6976" s="87" t="s">
        <v>119</v>
      </c>
      <c r="D6976" s="88">
        <v>72.349999999999994</v>
      </c>
      <c r="E6976" s="126">
        <v>0.77429999999999999</v>
      </c>
    </row>
    <row r="6977" spans="1:5">
      <c r="A6977" s="87">
        <v>104040</v>
      </c>
      <c r="B6977" s="78" t="s">
        <v>7297</v>
      </c>
      <c r="C6977" s="87" t="s">
        <v>119</v>
      </c>
      <c r="D6977" s="88">
        <v>0</v>
      </c>
      <c r="E6977" s="126"/>
    </row>
    <row r="6978" spans="1:5">
      <c r="A6978" s="87">
        <v>104041</v>
      </c>
      <c r="B6978" s="78" t="s">
        <v>7298</v>
      </c>
      <c r="C6978" s="87" t="s">
        <v>119</v>
      </c>
      <c r="D6978" s="88">
        <v>0</v>
      </c>
      <c r="E6978" s="126"/>
    </row>
    <row r="6979" spans="1:5">
      <c r="A6979" s="87">
        <v>104042</v>
      </c>
      <c r="B6979" s="78" t="s">
        <v>7299</v>
      </c>
      <c r="C6979" s="87" t="s">
        <v>119</v>
      </c>
      <c r="D6979" s="88">
        <v>0</v>
      </c>
      <c r="E6979" s="126"/>
    </row>
    <row r="6980" spans="1:5">
      <c r="A6980" s="87">
        <v>104072</v>
      </c>
      <c r="B6980" s="78" t="s">
        <v>7300</v>
      </c>
      <c r="C6980" s="87" t="s">
        <v>119</v>
      </c>
      <c r="D6980" s="88">
        <v>252.88</v>
      </c>
      <c r="E6980" s="126">
        <v>0</v>
      </c>
    </row>
    <row r="6981" spans="1:5">
      <c r="A6981" s="87">
        <v>104053</v>
      </c>
      <c r="B6981" s="78" t="s">
        <v>7301</v>
      </c>
      <c r="C6981" s="87" t="s">
        <v>119</v>
      </c>
      <c r="D6981" s="88">
        <v>8.27</v>
      </c>
      <c r="E6981" s="126">
        <v>0.63</v>
      </c>
    </row>
    <row r="6982" spans="1:5">
      <c r="A6982" s="87">
        <v>104054</v>
      </c>
      <c r="B6982" s="78" t="s">
        <v>7302</v>
      </c>
      <c r="C6982" s="87" t="s">
        <v>119</v>
      </c>
      <c r="D6982" s="88">
        <v>17.03</v>
      </c>
      <c r="E6982" s="126">
        <v>0.75509999999999999</v>
      </c>
    </row>
    <row r="6983" spans="1:5">
      <c r="A6983" s="87">
        <v>99818</v>
      </c>
      <c r="B6983" s="78" t="s">
        <v>7303</v>
      </c>
      <c r="C6983" s="87" t="s">
        <v>119</v>
      </c>
      <c r="D6983" s="88">
        <v>6.47</v>
      </c>
      <c r="E6983" s="126">
        <v>0</v>
      </c>
    </row>
    <row r="6984" spans="1:5">
      <c r="A6984" s="87">
        <v>99819</v>
      </c>
      <c r="B6984" s="78" t="s">
        <v>7304</v>
      </c>
      <c r="C6984" s="87" t="s">
        <v>359</v>
      </c>
      <c r="D6984" s="88">
        <v>17.12</v>
      </c>
      <c r="E6984" s="126">
        <v>0</v>
      </c>
    </row>
    <row r="6985" spans="1:5">
      <c r="A6985" s="87">
        <v>99817</v>
      </c>
      <c r="B6985" s="78" t="s">
        <v>7305</v>
      </c>
      <c r="C6985" s="87" t="s">
        <v>119</v>
      </c>
      <c r="D6985" s="88">
        <v>7.25</v>
      </c>
      <c r="E6985" s="126">
        <v>0</v>
      </c>
    </row>
    <row r="6986" spans="1:5">
      <c r="A6986" s="87">
        <v>99815</v>
      </c>
      <c r="B6986" s="78" t="s">
        <v>7306</v>
      </c>
      <c r="C6986" s="87" t="s">
        <v>119</v>
      </c>
      <c r="D6986" s="88">
        <v>9.77</v>
      </c>
      <c r="E6986" s="126">
        <v>0</v>
      </c>
    </row>
    <row r="6987" spans="1:5">
      <c r="A6987" s="87">
        <v>99811</v>
      </c>
      <c r="B6987" s="78" t="s">
        <v>7307</v>
      </c>
      <c r="C6987" s="87" t="s">
        <v>359</v>
      </c>
      <c r="D6987" s="88">
        <v>0.63</v>
      </c>
      <c r="E6987" s="126">
        <v>0</v>
      </c>
    </row>
    <row r="6988" spans="1:5">
      <c r="A6988" s="87">
        <v>99826</v>
      </c>
      <c r="B6988" s="78" t="s">
        <v>7308</v>
      </c>
      <c r="C6988" s="87" t="s">
        <v>359</v>
      </c>
      <c r="D6988" s="88">
        <v>1.57</v>
      </c>
      <c r="E6988" s="126">
        <v>0</v>
      </c>
    </row>
    <row r="6989" spans="1:5">
      <c r="A6989" s="87">
        <v>106170</v>
      </c>
      <c r="B6989" s="78" t="s">
        <v>7309</v>
      </c>
      <c r="C6989" s="87" t="s">
        <v>359</v>
      </c>
      <c r="D6989" s="88">
        <v>6.43</v>
      </c>
      <c r="E6989" s="126">
        <v>0</v>
      </c>
    </row>
    <row r="6990" spans="1:5">
      <c r="A6990" s="87">
        <v>99821</v>
      </c>
      <c r="B6990" s="78" t="s">
        <v>7310</v>
      </c>
      <c r="C6990" s="87" t="s">
        <v>359</v>
      </c>
      <c r="D6990" s="88">
        <v>4.9800000000000004</v>
      </c>
      <c r="E6990" s="126">
        <v>0</v>
      </c>
    </row>
    <row r="6991" spans="1:5">
      <c r="A6991" s="87">
        <v>99820</v>
      </c>
      <c r="B6991" s="78" t="s">
        <v>7311</v>
      </c>
      <c r="C6991" s="87" t="s">
        <v>359</v>
      </c>
      <c r="D6991" s="88">
        <v>2.88</v>
      </c>
      <c r="E6991" s="126">
        <v>0</v>
      </c>
    </row>
    <row r="6992" spans="1:5">
      <c r="A6992" s="87">
        <v>99805</v>
      </c>
      <c r="B6992" s="78" t="s">
        <v>7312</v>
      </c>
      <c r="C6992" s="87" t="s">
        <v>359</v>
      </c>
      <c r="D6992" s="88">
        <v>11.33</v>
      </c>
      <c r="E6992" s="126">
        <v>0</v>
      </c>
    </row>
    <row r="6993" spans="1:5">
      <c r="A6993" s="87">
        <v>99803</v>
      </c>
      <c r="B6993" s="78" t="s">
        <v>7313</v>
      </c>
      <c r="C6993" s="87" t="s">
        <v>359</v>
      </c>
      <c r="D6993" s="88">
        <v>4.17</v>
      </c>
      <c r="E6993" s="126">
        <v>0</v>
      </c>
    </row>
    <row r="6994" spans="1:5">
      <c r="A6994" s="87">
        <v>99802</v>
      </c>
      <c r="B6994" s="78" t="s">
        <v>7314</v>
      </c>
      <c r="C6994" s="87" t="s">
        <v>359</v>
      </c>
      <c r="D6994" s="88">
        <v>0.51</v>
      </c>
      <c r="E6994" s="126">
        <v>0</v>
      </c>
    </row>
    <row r="6995" spans="1:5">
      <c r="A6995" s="87">
        <v>99810</v>
      </c>
      <c r="B6995" s="78" t="s">
        <v>7315</v>
      </c>
      <c r="C6995" s="87" t="s">
        <v>359</v>
      </c>
      <c r="D6995" s="88">
        <v>6.64</v>
      </c>
      <c r="E6995" s="126">
        <v>0</v>
      </c>
    </row>
    <row r="6996" spans="1:5">
      <c r="A6996" s="87">
        <v>99809</v>
      </c>
      <c r="B6996" s="78" t="s">
        <v>7316</v>
      </c>
      <c r="C6996" s="87" t="s">
        <v>359</v>
      </c>
      <c r="D6996" s="88">
        <v>6.93</v>
      </c>
      <c r="E6996" s="126">
        <v>0</v>
      </c>
    </row>
    <row r="6997" spans="1:5">
      <c r="A6997" s="87">
        <v>99801</v>
      </c>
      <c r="B6997" s="78" t="s">
        <v>7317</v>
      </c>
      <c r="C6997" s="87" t="s">
        <v>359</v>
      </c>
      <c r="D6997" s="88">
        <v>0</v>
      </c>
      <c r="E6997" s="126"/>
    </row>
    <row r="6998" spans="1:5">
      <c r="A6998" s="87">
        <v>106166</v>
      </c>
      <c r="B6998" s="78" t="s">
        <v>7318</v>
      </c>
      <c r="C6998" s="87" t="s">
        <v>359</v>
      </c>
      <c r="D6998" s="88">
        <v>1.3</v>
      </c>
      <c r="E6998" s="126">
        <v>0</v>
      </c>
    </row>
    <row r="6999" spans="1:5">
      <c r="A6999" s="87">
        <v>99822</v>
      </c>
      <c r="B6999" s="78" t="s">
        <v>7319</v>
      </c>
      <c r="C6999" s="87" t="s">
        <v>359</v>
      </c>
      <c r="D6999" s="88">
        <v>1.02</v>
      </c>
      <c r="E6999" s="126">
        <v>0</v>
      </c>
    </row>
    <row r="7000" spans="1:5">
      <c r="A7000" s="87">
        <v>99825</v>
      </c>
      <c r="B7000" s="78" t="s">
        <v>7320</v>
      </c>
      <c r="C7000" s="87" t="s">
        <v>359</v>
      </c>
      <c r="D7000" s="88">
        <v>4.8</v>
      </c>
      <c r="E7000" s="126">
        <v>0</v>
      </c>
    </row>
    <row r="7001" spans="1:5">
      <c r="A7001" s="87">
        <v>99824</v>
      </c>
      <c r="B7001" s="78" t="s">
        <v>7321</v>
      </c>
      <c r="C7001" s="87" t="s">
        <v>359</v>
      </c>
      <c r="D7001" s="88">
        <v>2.99</v>
      </c>
      <c r="E7001" s="126">
        <v>0</v>
      </c>
    </row>
    <row r="7002" spans="1:5">
      <c r="A7002" s="87">
        <v>99823</v>
      </c>
      <c r="B7002" s="78" t="s">
        <v>7322</v>
      </c>
      <c r="C7002" s="87" t="s">
        <v>359</v>
      </c>
      <c r="D7002" s="88">
        <v>2.68</v>
      </c>
      <c r="E7002" s="126">
        <v>0</v>
      </c>
    </row>
    <row r="7003" spans="1:5">
      <c r="A7003" s="87">
        <v>99806</v>
      </c>
      <c r="B7003" s="78" t="s">
        <v>7323</v>
      </c>
      <c r="C7003" s="87" t="s">
        <v>359</v>
      </c>
      <c r="D7003" s="88">
        <v>3.09</v>
      </c>
      <c r="E7003" s="126">
        <v>0</v>
      </c>
    </row>
    <row r="7004" spans="1:5">
      <c r="A7004" s="87">
        <v>99813</v>
      </c>
      <c r="B7004" s="78" t="s">
        <v>7324</v>
      </c>
      <c r="C7004" s="87" t="s">
        <v>359</v>
      </c>
      <c r="D7004" s="88">
        <v>3.3</v>
      </c>
      <c r="E7004" s="126">
        <v>0</v>
      </c>
    </row>
    <row r="7005" spans="1:5">
      <c r="A7005" s="87">
        <v>106169</v>
      </c>
      <c r="B7005" s="78" t="s">
        <v>7325</v>
      </c>
      <c r="C7005" s="87" t="s">
        <v>119</v>
      </c>
      <c r="D7005" s="88">
        <v>3.45</v>
      </c>
      <c r="E7005" s="126">
        <v>0</v>
      </c>
    </row>
    <row r="7006" spans="1:5">
      <c r="A7006" s="87">
        <v>106167</v>
      </c>
      <c r="B7006" s="78" t="s">
        <v>7326</v>
      </c>
      <c r="C7006" s="87" t="s">
        <v>359</v>
      </c>
      <c r="D7006" s="88">
        <v>0.05</v>
      </c>
      <c r="E7006" s="126">
        <v>0</v>
      </c>
    </row>
    <row r="7007" spans="1:5">
      <c r="A7007" s="87">
        <v>106168</v>
      </c>
      <c r="B7007" s="78" t="s">
        <v>7327</v>
      </c>
      <c r="C7007" s="87" t="s">
        <v>359</v>
      </c>
      <c r="D7007" s="88">
        <v>0.6</v>
      </c>
      <c r="E7007" s="126">
        <v>0</v>
      </c>
    </row>
    <row r="7008" spans="1:5">
      <c r="A7008" s="87">
        <v>99814</v>
      </c>
      <c r="B7008" s="78" t="s">
        <v>7328</v>
      </c>
      <c r="C7008" s="87" t="s">
        <v>359</v>
      </c>
      <c r="D7008" s="88">
        <v>1.57</v>
      </c>
      <c r="E7008" s="126">
        <v>0</v>
      </c>
    </row>
    <row r="7009" spans="1:5">
      <c r="A7009" s="87">
        <v>99816</v>
      </c>
      <c r="B7009" s="78" t="s">
        <v>7329</v>
      </c>
      <c r="C7009" s="87" t="s">
        <v>119</v>
      </c>
      <c r="D7009" s="88">
        <v>9.4499999999999993</v>
      </c>
      <c r="E7009" s="126">
        <v>0</v>
      </c>
    </row>
    <row r="7010" spans="1:5">
      <c r="A7010" s="87">
        <v>106171</v>
      </c>
      <c r="B7010" s="78" t="s">
        <v>7330</v>
      </c>
      <c r="C7010" s="87" t="s">
        <v>359</v>
      </c>
      <c r="D7010" s="88">
        <v>1.57</v>
      </c>
      <c r="E7010" s="126">
        <v>0</v>
      </c>
    </row>
    <row r="7011" spans="1:5">
      <c r="A7011" s="87">
        <v>88238</v>
      </c>
      <c r="B7011" s="78" t="s">
        <v>7331</v>
      </c>
      <c r="C7011" s="87" t="s">
        <v>24</v>
      </c>
      <c r="D7011" s="88">
        <v>23.13</v>
      </c>
      <c r="E7011" s="126">
        <v>0</v>
      </c>
    </row>
    <row r="7012" spans="1:5">
      <c r="A7012" s="87">
        <v>101374</v>
      </c>
      <c r="B7012" s="78" t="s">
        <v>7331</v>
      </c>
      <c r="C7012" s="87" t="s">
        <v>269</v>
      </c>
      <c r="D7012" s="88">
        <v>4138.72</v>
      </c>
      <c r="E7012" s="126">
        <v>0</v>
      </c>
    </row>
    <row r="7013" spans="1:5">
      <c r="A7013" s="87">
        <v>88239</v>
      </c>
      <c r="B7013" s="78" t="s">
        <v>7332</v>
      </c>
      <c r="C7013" s="87" t="s">
        <v>24</v>
      </c>
      <c r="D7013" s="88">
        <v>22.96</v>
      </c>
      <c r="E7013" s="126">
        <v>0</v>
      </c>
    </row>
    <row r="7014" spans="1:5">
      <c r="A7014" s="87">
        <v>101375</v>
      </c>
      <c r="B7014" s="78" t="s">
        <v>7333</v>
      </c>
      <c r="C7014" s="87" t="s">
        <v>269</v>
      </c>
      <c r="D7014" s="88">
        <v>4197.97</v>
      </c>
      <c r="E7014" s="126">
        <v>0</v>
      </c>
    </row>
    <row r="7015" spans="1:5">
      <c r="A7015" s="87">
        <v>88240</v>
      </c>
      <c r="B7015" s="78" t="s">
        <v>7334</v>
      </c>
      <c r="C7015" s="87" t="s">
        <v>24</v>
      </c>
      <c r="D7015" s="88">
        <v>21.94</v>
      </c>
      <c r="E7015" s="126">
        <v>0</v>
      </c>
    </row>
    <row r="7016" spans="1:5">
      <c r="A7016" s="87">
        <v>101376</v>
      </c>
      <c r="B7016" s="78" t="s">
        <v>7335</v>
      </c>
      <c r="C7016" s="87" t="s">
        <v>269</v>
      </c>
      <c r="D7016" s="88">
        <v>3911.7</v>
      </c>
      <c r="E7016" s="126">
        <v>0</v>
      </c>
    </row>
    <row r="7017" spans="1:5">
      <c r="A7017" s="87">
        <v>88241</v>
      </c>
      <c r="B7017" s="78" t="s">
        <v>7336</v>
      </c>
      <c r="C7017" s="87" t="s">
        <v>24</v>
      </c>
      <c r="D7017" s="88">
        <v>23.26</v>
      </c>
      <c r="E7017" s="126">
        <v>0</v>
      </c>
    </row>
    <row r="7018" spans="1:5">
      <c r="A7018" s="87">
        <v>101377</v>
      </c>
      <c r="B7018" s="78" t="s">
        <v>7336</v>
      </c>
      <c r="C7018" s="87" t="s">
        <v>269</v>
      </c>
      <c r="D7018" s="88">
        <v>4163.79</v>
      </c>
      <c r="E7018" s="126">
        <v>0</v>
      </c>
    </row>
    <row r="7019" spans="1:5">
      <c r="A7019" s="87">
        <v>88242</v>
      </c>
      <c r="B7019" s="78" t="s">
        <v>7337</v>
      </c>
      <c r="C7019" s="87" t="s">
        <v>24</v>
      </c>
      <c r="D7019" s="88">
        <v>23.18</v>
      </c>
      <c r="E7019" s="126">
        <v>0</v>
      </c>
    </row>
    <row r="7020" spans="1:5">
      <c r="A7020" s="87">
        <v>100301</v>
      </c>
      <c r="B7020" s="78" t="s">
        <v>7338</v>
      </c>
      <c r="C7020" s="87" t="s">
        <v>24</v>
      </c>
      <c r="D7020" s="88">
        <v>24.99</v>
      </c>
      <c r="E7020" s="126">
        <v>0</v>
      </c>
    </row>
    <row r="7021" spans="1:5">
      <c r="A7021" s="87">
        <v>101378</v>
      </c>
      <c r="B7021" s="78" t="s">
        <v>7338</v>
      </c>
      <c r="C7021" s="87" t="s">
        <v>269</v>
      </c>
      <c r="D7021" s="88">
        <v>4486.3100000000004</v>
      </c>
      <c r="E7021" s="126">
        <v>0</v>
      </c>
    </row>
    <row r="7022" spans="1:5">
      <c r="A7022" s="87">
        <v>101379</v>
      </c>
      <c r="B7022" s="78" t="s">
        <v>268</v>
      </c>
      <c r="C7022" s="87" t="s">
        <v>269</v>
      </c>
      <c r="D7022" s="88">
        <v>4138.72</v>
      </c>
      <c r="E7022" s="126">
        <v>0</v>
      </c>
    </row>
    <row r="7023" spans="1:5">
      <c r="A7023" s="87">
        <v>88243</v>
      </c>
      <c r="B7023" s="78" t="s">
        <v>234</v>
      </c>
      <c r="C7023" s="87" t="s">
        <v>24</v>
      </c>
      <c r="D7023" s="88">
        <v>23.17</v>
      </c>
      <c r="E7023" s="126">
        <v>0</v>
      </c>
    </row>
    <row r="7024" spans="1:5">
      <c r="A7024" s="87">
        <v>101380</v>
      </c>
      <c r="B7024" s="78" t="s">
        <v>234</v>
      </c>
      <c r="C7024" s="87" t="s">
        <v>269</v>
      </c>
      <c r="D7024" s="88">
        <v>4145.51</v>
      </c>
      <c r="E7024" s="126">
        <v>0</v>
      </c>
    </row>
    <row r="7025" spans="1:5">
      <c r="A7025" s="87">
        <v>90766</v>
      </c>
      <c r="B7025" s="78" t="s">
        <v>7339</v>
      </c>
      <c r="C7025" s="87" t="s">
        <v>24</v>
      </c>
      <c r="D7025" s="88">
        <v>25.88</v>
      </c>
      <c r="E7025" s="126">
        <v>0</v>
      </c>
    </row>
    <row r="7026" spans="1:5">
      <c r="A7026" s="87">
        <v>93563</v>
      </c>
      <c r="B7026" s="78" t="s">
        <v>7339</v>
      </c>
      <c r="C7026" s="87" t="s">
        <v>269</v>
      </c>
      <c r="D7026" s="88">
        <v>4605.43</v>
      </c>
      <c r="E7026" s="126">
        <v>0</v>
      </c>
    </row>
    <row r="7027" spans="1:5">
      <c r="A7027" s="87">
        <v>90767</v>
      </c>
      <c r="B7027" s="78" t="s">
        <v>7340</v>
      </c>
      <c r="C7027" s="87" t="s">
        <v>24</v>
      </c>
      <c r="D7027" s="88">
        <v>26.2</v>
      </c>
      <c r="E7027" s="126">
        <v>0</v>
      </c>
    </row>
    <row r="7028" spans="1:5">
      <c r="A7028" s="87">
        <v>93564</v>
      </c>
      <c r="B7028" s="78" t="s">
        <v>7340</v>
      </c>
      <c r="C7028" s="87" t="s">
        <v>269</v>
      </c>
      <c r="D7028" s="88">
        <v>4648.08</v>
      </c>
      <c r="E7028" s="126">
        <v>0</v>
      </c>
    </row>
    <row r="7029" spans="1:5">
      <c r="A7029" s="87">
        <v>88245</v>
      </c>
      <c r="B7029" s="78" t="s">
        <v>219</v>
      </c>
      <c r="C7029" s="87" t="s">
        <v>24</v>
      </c>
      <c r="D7029" s="88">
        <v>27.23</v>
      </c>
      <c r="E7029" s="126">
        <v>0</v>
      </c>
    </row>
    <row r="7030" spans="1:5">
      <c r="A7030" s="87">
        <v>101381</v>
      </c>
      <c r="B7030" s="78" t="s">
        <v>219</v>
      </c>
      <c r="C7030" s="87" t="s">
        <v>269</v>
      </c>
      <c r="D7030" s="88">
        <v>4852.8100000000004</v>
      </c>
      <c r="E7030" s="126">
        <v>0</v>
      </c>
    </row>
    <row r="7031" spans="1:5">
      <c r="A7031" s="87">
        <v>90768</v>
      </c>
      <c r="B7031" s="78" t="s">
        <v>7341</v>
      </c>
      <c r="C7031" s="87" t="s">
        <v>24</v>
      </c>
      <c r="D7031" s="88">
        <v>116.06</v>
      </c>
      <c r="E7031" s="126">
        <v>0</v>
      </c>
    </row>
    <row r="7032" spans="1:5">
      <c r="A7032" s="87">
        <v>90769</v>
      </c>
      <c r="B7032" s="78" t="s">
        <v>7342</v>
      </c>
      <c r="C7032" s="87" t="s">
        <v>24</v>
      </c>
      <c r="D7032" s="88">
        <v>122.65</v>
      </c>
      <c r="E7032" s="126">
        <v>0</v>
      </c>
    </row>
    <row r="7033" spans="1:5">
      <c r="A7033" s="87">
        <v>90770</v>
      </c>
      <c r="B7033" s="78" t="s">
        <v>7343</v>
      </c>
      <c r="C7033" s="87" t="s">
        <v>24</v>
      </c>
      <c r="D7033" s="88">
        <v>128.30000000000001</v>
      </c>
      <c r="E7033" s="126">
        <v>0</v>
      </c>
    </row>
    <row r="7034" spans="1:5">
      <c r="A7034" s="87">
        <v>93569</v>
      </c>
      <c r="B7034" s="78" t="s">
        <v>7344</v>
      </c>
      <c r="C7034" s="87" t="s">
        <v>269</v>
      </c>
      <c r="D7034" s="88">
        <v>20343.21</v>
      </c>
      <c r="E7034" s="126">
        <v>0</v>
      </c>
    </row>
    <row r="7035" spans="1:5">
      <c r="A7035" s="87">
        <v>93570</v>
      </c>
      <c r="B7035" s="78" t="s">
        <v>7345</v>
      </c>
      <c r="C7035" s="87" t="s">
        <v>269</v>
      </c>
      <c r="D7035" s="88">
        <v>21494.58</v>
      </c>
      <c r="E7035" s="126">
        <v>0</v>
      </c>
    </row>
    <row r="7036" spans="1:5">
      <c r="A7036" s="87">
        <v>93571</v>
      </c>
      <c r="B7036" s="78" t="s">
        <v>7346</v>
      </c>
      <c r="C7036" s="87" t="s">
        <v>269</v>
      </c>
      <c r="D7036" s="88">
        <v>22480.85</v>
      </c>
      <c r="E7036" s="126">
        <v>0</v>
      </c>
    </row>
    <row r="7037" spans="1:5">
      <c r="A7037" s="87">
        <v>101382</v>
      </c>
      <c r="B7037" s="78" t="s">
        <v>7347</v>
      </c>
      <c r="C7037" s="87" t="s">
        <v>269</v>
      </c>
      <c r="D7037" s="88">
        <v>3110.06</v>
      </c>
      <c r="E7037" s="126">
        <v>0</v>
      </c>
    </row>
    <row r="7038" spans="1:5">
      <c r="A7038" s="87">
        <v>88246</v>
      </c>
      <c r="B7038" s="78" t="s">
        <v>7348</v>
      </c>
      <c r="C7038" s="87" t="s">
        <v>24</v>
      </c>
      <c r="D7038" s="88">
        <v>17.350000000000001</v>
      </c>
      <c r="E7038" s="126">
        <v>0</v>
      </c>
    </row>
    <row r="7039" spans="1:5">
      <c r="A7039" s="87">
        <v>100303</v>
      </c>
      <c r="B7039" s="78" t="s">
        <v>7349</v>
      </c>
      <c r="C7039" s="87" t="s">
        <v>24</v>
      </c>
      <c r="D7039" s="88">
        <v>22.23</v>
      </c>
      <c r="E7039" s="126">
        <v>0</v>
      </c>
    </row>
    <row r="7040" spans="1:5">
      <c r="A7040" s="87">
        <v>101383</v>
      </c>
      <c r="B7040" s="78" t="s">
        <v>7349</v>
      </c>
      <c r="C7040" s="87" t="s">
        <v>269</v>
      </c>
      <c r="D7040" s="88">
        <v>3979.47</v>
      </c>
      <c r="E7040" s="126">
        <v>0</v>
      </c>
    </row>
    <row r="7041" spans="1:5">
      <c r="A7041" s="87">
        <v>88247</v>
      </c>
      <c r="B7041" s="78" t="s">
        <v>245</v>
      </c>
      <c r="C7041" s="87" t="s">
        <v>24</v>
      </c>
      <c r="D7041" s="88">
        <v>23.57</v>
      </c>
      <c r="E7041" s="126">
        <v>0</v>
      </c>
    </row>
    <row r="7042" spans="1:5">
      <c r="A7042" s="87">
        <v>88248</v>
      </c>
      <c r="B7042" s="78" t="s">
        <v>7350</v>
      </c>
      <c r="C7042" s="87" t="s">
        <v>24</v>
      </c>
      <c r="D7042" s="88">
        <v>22.58</v>
      </c>
      <c r="E7042" s="126">
        <v>0</v>
      </c>
    </row>
    <row r="7043" spans="1:5">
      <c r="A7043" s="87">
        <v>101384</v>
      </c>
      <c r="B7043" s="78" t="s">
        <v>7350</v>
      </c>
      <c r="C7043" s="87" t="s">
        <v>269</v>
      </c>
      <c r="D7043" s="88">
        <v>4028.81</v>
      </c>
      <c r="E7043" s="126">
        <v>0</v>
      </c>
    </row>
    <row r="7044" spans="1:5">
      <c r="A7044" s="87">
        <v>90772</v>
      </c>
      <c r="B7044" s="78" t="s">
        <v>7351</v>
      </c>
      <c r="C7044" s="87" t="s">
        <v>24</v>
      </c>
      <c r="D7044" s="88">
        <v>21.75</v>
      </c>
      <c r="E7044" s="126">
        <v>0</v>
      </c>
    </row>
    <row r="7045" spans="1:5">
      <c r="A7045" s="87">
        <v>93566</v>
      </c>
      <c r="B7045" s="78" t="s">
        <v>7351</v>
      </c>
      <c r="C7045" s="87" t="s">
        <v>269</v>
      </c>
      <c r="D7045" s="88">
        <v>3884.17</v>
      </c>
      <c r="E7045" s="126">
        <v>0</v>
      </c>
    </row>
    <row r="7046" spans="1:5">
      <c r="A7046" s="87">
        <v>101385</v>
      </c>
      <c r="B7046" s="78" t="s">
        <v>7352</v>
      </c>
      <c r="C7046" s="87" t="s">
        <v>269</v>
      </c>
      <c r="D7046" s="88">
        <v>4270.04</v>
      </c>
      <c r="E7046" s="126">
        <v>0</v>
      </c>
    </row>
    <row r="7047" spans="1:5">
      <c r="A7047" s="87">
        <v>88249</v>
      </c>
      <c r="B7047" s="78" t="s">
        <v>7353</v>
      </c>
      <c r="C7047" s="87" t="s">
        <v>24</v>
      </c>
      <c r="D7047" s="88">
        <v>23.96</v>
      </c>
      <c r="E7047" s="126">
        <v>0</v>
      </c>
    </row>
    <row r="7048" spans="1:5">
      <c r="A7048" s="87">
        <v>88250</v>
      </c>
      <c r="B7048" s="78" t="s">
        <v>7354</v>
      </c>
      <c r="C7048" s="87" t="s">
        <v>24</v>
      </c>
      <c r="D7048" s="88">
        <v>21.94</v>
      </c>
      <c r="E7048" s="126">
        <v>0</v>
      </c>
    </row>
    <row r="7049" spans="1:5">
      <c r="A7049" s="87">
        <v>101386</v>
      </c>
      <c r="B7049" s="78" t="s">
        <v>7354</v>
      </c>
      <c r="C7049" s="87" t="s">
        <v>269</v>
      </c>
      <c r="D7049" s="88">
        <v>3911.7</v>
      </c>
      <c r="E7049" s="126">
        <v>0</v>
      </c>
    </row>
    <row r="7050" spans="1:5">
      <c r="A7050" s="87">
        <v>101387</v>
      </c>
      <c r="B7050" s="78" t="s">
        <v>7355</v>
      </c>
      <c r="C7050" s="87" t="s">
        <v>269</v>
      </c>
      <c r="D7050" s="88">
        <v>4145.54</v>
      </c>
      <c r="E7050" s="126">
        <v>0</v>
      </c>
    </row>
    <row r="7051" spans="1:5">
      <c r="A7051" s="87">
        <v>88251</v>
      </c>
      <c r="B7051" s="78" t="s">
        <v>7356</v>
      </c>
      <c r="C7051" s="87" t="s">
        <v>24</v>
      </c>
      <c r="D7051" s="88">
        <v>23.13</v>
      </c>
      <c r="E7051" s="126">
        <v>0</v>
      </c>
    </row>
    <row r="7052" spans="1:5">
      <c r="A7052" s="87">
        <v>88252</v>
      </c>
      <c r="B7052" s="78" t="s">
        <v>7357</v>
      </c>
      <c r="C7052" s="87" t="s">
        <v>24</v>
      </c>
      <c r="D7052" s="88">
        <v>22.11</v>
      </c>
      <c r="E7052" s="126">
        <v>0</v>
      </c>
    </row>
    <row r="7053" spans="1:5">
      <c r="A7053" s="87">
        <v>101388</v>
      </c>
      <c r="B7053" s="78" t="s">
        <v>7357</v>
      </c>
      <c r="C7053" s="87" t="s">
        <v>269</v>
      </c>
      <c r="D7053" s="88">
        <v>3957.02</v>
      </c>
      <c r="E7053" s="126">
        <v>0</v>
      </c>
    </row>
    <row r="7054" spans="1:5">
      <c r="A7054" s="87">
        <v>88253</v>
      </c>
      <c r="B7054" s="78" t="s">
        <v>7358</v>
      </c>
      <c r="C7054" s="87" t="s">
        <v>24</v>
      </c>
      <c r="D7054" s="88">
        <v>18.29</v>
      </c>
      <c r="E7054" s="126">
        <v>0</v>
      </c>
    </row>
    <row r="7055" spans="1:5">
      <c r="A7055" s="87">
        <v>101389</v>
      </c>
      <c r="B7055" s="78" t="s">
        <v>7358</v>
      </c>
      <c r="C7055" s="87" t="s">
        <v>269</v>
      </c>
      <c r="D7055" s="88">
        <v>3278.13</v>
      </c>
      <c r="E7055" s="126">
        <v>0</v>
      </c>
    </row>
    <row r="7056" spans="1:5">
      <c r="A7056" s="87">
        <v>101390</v>
      </c>
      <c r="B7056" s="78" t="s">
        <v>7359</v>
      </c>
      <c r="C7056" s="87" t="s">
        <v>269</v>
      </c>
      <c r="D7056" s="88">
        <v>5608.17</v>
      </c>
      <c r="E7056" s="126">
        <v>0</v>
      </c>
    </row>
    <row r="7057" spans="1:5">
      <c r="A7057" s="87">
        <v>88255</v>
      </c>
      <c r="B7057" s="78" t="s">
        <v>7360</v>
      </c>
      <c r="C7057" s="87" t="s">
        <v>24</v>
      </c>
      <c r="D7057" s="88">
        <v>31.64</v>
      </c>
      <c r="E7057" s="126">
        <v>0</v>
      </c>
    </row>
    <row r="7058" spans="1:5">
      <c r="A7058" s="87">
        <v>88256</v>
      </c>
      <c r="B7058" s="78" t="s">
        <v>7361</v>
      </c>
      <c r="C7058" s="87" t="s">
        <v>24</v>
      </c>
      <c r="D7058" s="88">
        <v>27.29</v>
      </c>
      <c r="E7058" s="126">
        <v>0</v>
      </c>
    </row>
    <row r="7059" spans="1:5">
      <c r="A7059" s="87">
        <v>101391</v>
      </c>
      <c r="B7059" s="78" t="s">
        <v>7361</v>
      </c>
      <c r="C7059" s="87" t="s">
        <v>269</v>
      </c>
      <c r="D7059" s="88">
        <v>4861.34</v>
      </c>
      <c r="E7059" s="126">
        <v>0</v>
      </c>
    </row>
    <row r="7060" spans="1:5">
      <c r="A7060" s="87">
        <v>88257</v>
      </c>
      <c r="B7060" s="78" t="s">
        <v>7362</v>
      </c>
      <c r="C7060" s="87" t="s">
        <v>24</v>
      </c>
      <c r="D7060" s="88">
        <v>21.36</v>
      </c>
      <c r="E7060" s="126">
        <v>0</v>
      </c>
    </row>
    <row r="7061" spans="1:5">
      <c r="A7061" s="87">
        <v>101392</v>
      </c>
      <c r="B7061" s="78" t="s">
        <v>7363</v>
      </c>
      <c r="C7061" s="87" t="s">
        <v>269</v>
      </c>
      <c r="D7061" s="88">
        <v>3807.67</v>
      </c>
      <c r="E7061" s="126">
        <v>0</v>
      </c>
    </row>
    <row r="7062" spans="1:5">
      <c r="A7062" s="87">
        <v>88260</v>
      </c>
      <c r="B7062" s="78" t="s">
        <v>7364</v>
      </c>
      <c r="C7062" s="87" t="s">
        <v>24</v>
      </c>
      <c r="D7062" s="88">
        <v>27.23</v>
      </c>
      <c r="E7062" s="126">
        <v>0</v>
      </c>
    </row>
    <row r="7063" spans="1:5">
      <c r="A7063" s="87">
        <v>101394</v>
      </c>
      <c r="B7063" s="78" t="s">
        <v>7364</v>
      </c>
      <c r="C7063" s="87" t="s">
        <v>269</v>
      </c>
      <c r="D7063" s="88">
        <v>4855.12</v>
      </c>
      <c r="E7063" s="126">
        <v>0</v>
      </c>
    </row>
    <row r="7064" spans="1:5">
      <c r="A7064" s="87">
        <v>101395</v>
      </c>
      <c r="B7064" s="78" t="s">
        <v>7365</v>
      </c>
      <c r="C7064" s="87" t="s">
        <v>269</v>
      </c>
      <c r="D7064" s="88">
        <v>4103.38</v>
      </c>
      <c r="E7064" s="126">
        <v>0</v>
      </c>
    </row>
    <row r="7065" spans="1:5">
      <c r="A7065" s="87">
        <v>88261</v>
      </c>
      <c r="B7065" s="78" t="s">
        <v>7366</v>
      </c>
      <c r="C7065" s="87" t="s">
        <v>24</v>
      </c>
      <c r="D7065" s="88">
        <v>26.11</v>
      </c>
      <c r="E7065" s="126">
        <v>0</v>
      </c>
    </row>
    <row r="7066" spans="1:5">
      <c r="A7066" s="87">
        <v>101396</v>
      </c>
      <c r="B7066" s="78" t="s">
        <v>7366</v>
      </c>
      <c r="C7066" s="87" t="s">
        <v>269</v>
      </c>
      <c r="D7066" s="88">
        <v>4651.3100000000004</v>
      </c>
      <c r="E7066" s="126">
        <v>0</v>
      </c>
    </row>
    <row r="7067" spans="1:5">
      <c r="A7067" s="87">
        <v>88262</v>
      </c>
      <c r="B7067" s="78" t="s">
        <v>7367</v>
      </c>
      <c r="C7067" s="87" t="s">
        <v>24</v>
      </c>
      <c r="D7067" s="88">
        <v>27.01</v>
      </c>
      <c r="E7067" s="126">
        <v>0</v>
      </c>
    </row>
    <row r="7068" spans="1:5">
      <c r="A7068" s="87">
        <v>101397</v>
      </c>
      <c r="B7068" s="78" t="s">
        <v>7367</v>
      </c>
      <c r="C7068" s="87" t="s">
        <v>269</v>
      </c>
      <c r="D7068" s="88">
        <v>4810.6499999999996</v>
      </c>
      <c r="E7068" s="126">
        <v>0</v>
      </c>
    </row>
    <row r="7069" spans="1:5">
      <c r="A7069" s="87">
        <v>101398</v>
      </c>
      <c r="B7069" s="78" t="s">
        <v>7368</v>
      </c>
      <c r="C7069" s="87" t="s">
        <v>269</v>
      </c>
      <c r="D7069" s="88">
        <v>4032.51</v>
      </c>
      <c r="E7069" s="126">
        <v>0</v>
      </c>
    </row>
    <row r="7070" spans="1:5">
      <c r="A7070" s="87">
        <v>88263</v>
      </c>
      <c r="B7070" s="78" t="s">
        <v>7369</v>
      </c>
      <c r="C7070" s="87" t="s">
        <v>24</v>
      </c>
      <c r="D7070" s="88">
        <v>22.64</v>
      </c>
      <c r="E7070" s="126">
        <v>0</v>
      </c>
    </row>
    <row r="7071" spans="1:5">
      <c r="A7071" s="87">
        <v>95308</v>
      </c>
      <c r="B7071" s="78" t="s">
        <v>7370</v>
      </c>
      <c r="C7071" s="87" t="s">
        <v>24</v>
      </c>
      <c r="D7071" s="88">
        <v>0.18</v>
      </c>
      <c r="E7071" s="126">
        <v>0</v>
      </c>
    </row>
    <row r="7072" spans="1:5">
      <c r="A7072" s="87">
        <v>101286</v>
      </c>
      <c r="B7072" s="78" t="s">
        <v>7371</v>
      </c>
      <c r="C7072" s="87" t="s">
        <v>269</v>
      </c>
      <c r="D7072" s="88">
        <v>24.37</v>
      </c>
      <c r="E7072" s="126">
        <v>0</v>
      </c>
    </row>
    <row r="7073" spans="1:5">
      <c r="A7073" s="87">
        <v>95309</v>
      </c>
      <c r="B7073" s="78" t="s">
        <v>7372</v>
      </c>
      <c r="C7073" s="87" t="s">
        <v>24</v>
      </c>
      <c r="D7073" s="88">
        <v>0.23</v>
      </c>
      <c r="E7073" s="126">
        <v>0</v>
      </c>
    </row>
    <row r="7074" spans="1:5">
      <c r="A7074" s="87">
        <v>101287</v>
      </c>
      <c r="B7074" s="78" t="s">
        <v>7373</v>
      </c>
      <c r="C7074" s="87" t="s">
        <v>269</v>
      </c>
      <c r="D7074" s="88">
        <v>78.849999999999994</v>
      </c>
      <c r="E7074" s="126">
        <v>0</v>
      </c>
    </row>
    <row r="7075" spans="1:5">
      <c r="A7075" s="87">
        <v>95310</v>
      </c>
      <c r="B7075" s="78" t="s">
        <v>7374</v>
      </c>
      <c r="C7075" s="87" t="s">
        <v>24</v>
      </c>
      <c r="D7075" s="88">
        <v>0.18</v>
      </c>
      <c r="E7075" s="126">
        <v>0</v>
      </c>
    </row>
    <row r="7076" spans="1:5">
      <c r="A7076" s="87">
        <v>101288</v>
      </c>
      <c r="B7076" s="78" t="s">
        <v>7375</v>
      </c>
      <c r="C7076" s="87" t="s">
        <v>269</v>
      </c>
      <c r="D7076" s="88">
        <v>24.37</v>
      </c>
      <c r="E7076" s="126">
        <v>0</v>
      </c>
    </row>
    <row r="7077" spans="1:5">
      <c r="A7077" s="87">
        <v>95311</v>
      </c>
      <c r="B7077" s="78" t="s">
        <v>7376</v>
      </c>
      <c r="C7077" s="87" t="s">
        <v>24</v>
      </c>
      <c r="D7077" s="88">
        <v>0.18</v>
      </c>
      <c r="E7077" s="126">
        <v>0</v>
      </c>
    </row>
    <row r="7078" spans="1:5">
      <c r="A7078" s="87">
        <v>101289</v>
      </c>
      <c r="B7078" s="78" t="s">
        <v>7377</v>
      </c>
      <c r="C7078" s="87" t="s">
        <v>269</v>
      </c>
      <c r="D7078" s="88">
        <v>24.59</v>
      </c>
      <c r="E7078" s="126">
        <v>0</v>
      </c>
    </row>
    <row r="7079" spans="1:5">
      <c r="A7079" s="87">
        <v>95312</v>
      </c>
      <c r="B7079" s="78" t="s">
        <v>7378</v>
      </c>
      <c r="C7079" s="87" t="s">
        <v>24</v>
      </c>
      <c r="D7079" s="88">
        <v>0.23</v>
      </c>
      <c r="E7079" s="126">
        <v>0</v>
      </c>
    </row>
    <row r="7080" spans="1:5">
      <c r="A7080" s="87">
        <v>100291</v>
      </c>
      <c r="B7080" s="78" t="s">
        <v>7379</v>
      </c>
      <c r="C7080" s="87" t="s">
        <v>24</v>
      </c>
      <c r="D7080" s="88">
        <v>0.23</v>
      </c>
      <c r="E7080" s="126">
        <v>0</v>
      </c>
    </row>
    <row r="7081" spans="1:5">
      <c r="A7081" s="87">
        <v>101290</v>
      </c>
      <c r="B7081" s="78" t="s">
        <v>7380</v>
      </c>
      <c r="C7081" s="87" t="s">
        <v>269</v>
      </c>
      <c r="D7081" s="88">
        <v>31.19</v>
      </c>
      <c r="E7081" s="126">
        <v>0</v>
      </c>
    </row>
    <row r="7082" spans="1:5">
      <c r="A7082" s="87">
        <v>101291</v>
      </c>
      <c r="B7082" s="78" t="s">
        <v>7381</v>
      </c>
      <c r="C7082" s="87" t="s">
        <v>269</v>
      </c>
      <c r="D7082" s="88">
        <v>24.37</v>
      </c>
      <c r="E7082" s="126">
        <v>0</v>
      </c>
    </row>
    <row r="7083" spans="1:5">
      <c r="A7083" s="87">
        <v>95313</v>
      </c>
      <c r="B7083" s="78" t="s">
        <v>7382</v>
      </c>
      <c r="C7083" s="87" t="s">
        <v>24</v>
      </c>
      <c r="D7083" s="88">
        <v>0.18</v>
      </c>
      <c r="E7083" s="126">
        <v>0</v>
      </c>
    </row>
    <row r="7084" spans="1:5">
      <c r="A7084" s="87">
        <v>101292</v>
      </c>
      <c r="B7084" s="78" t="s">
        <v>7383</v>
      </c>
      <c r="C7084" s="87" t="s">
        <v>269</v>
      </c>
      <c r="D7084" s="88">
        <v>24.59</v>
      </c>
      <c r="E7084" s="126">
        <v>0</v>
      </c>
    </row>
    <row r="7085" spans="1:5">
      <c r="A7085" s="87">
        <v>95392</v>
      </c>
      <c r="B7085" s="78" t="s">
        <v>7384</v>
      </c>
      <c r="C7085" s="87" t="s">
        <v>24</v>
      </c>
      <c r="D7085" s="88">
        <v>0.1</v>
      </c>
      <c r="E7085" s="126">
        <v>0</v>
      </c>
    </row>
    <row r="7086" spans="1:5">
      <c r="A7086" s="87">
        <v>95413</v>
      </c>
      <c r="B7086" s="78" t="s">
        <v>7385</v>
      </c>
      <c r="C7086" s="87" t="s">
        <v>269</v>
      </c>
      <c r="D7086" s="88">
        <v>13.45</v>
      </c>
      <c r="E7086" s="126">
        <v>0</v>
      </c>
    </row>
    <row r="7087" spans="1:5">
      <c r="A7087" s="87">
        <v>95393</v>
      </c>
      <c r="B7087" s="78" t="s">
        <v>7386</v>
      </c>
      <c r="C7087" s="87" t="s">
        <v>24</v>
      </c>
      <c r="D7087" s="88">
        <v>0.42</v>
      </c>
      <c r="E7087" s="126">
        <v>0</v>
      </c>
    </row>
    <row r="7088" spans="1:5">
      <c r="A7088" s="87">
        <v>95414</v>
      </c>
      <c r="B7088" s="78" t="s">
        <v>7387</v>
      </c>
      <c r="C7088" s="87" t="s">
        <v>269</v>
      </c>
      <c r="D7088" s="88">
        <v>56.1</v>
      </c>
      <c r="E7088" s="126">
        <v>0</v>
      </c>
    </row>
    <row r="7089" spans="1:5">
      <c r="A7089" s="87">
        <v>95314</v>
      </c>
      <c r="B7089" s="78" t="s">
        <v>7388</v>
      </c>
      <c r="C7089" s="87" t="s">
        <v>24</v>
      </c>
      <c r="D7089" s="88">
        <v>0.23</v>
      </c>
      <c r="E7089" s="126">
        <v>0</v>
      </c>
    </row>
    <row r="7090" spans="1:5">
      <c r="A7090" s="87">
        <v>101293</v>
      </c>
      <c r="B7090" s="78" t="s">
        <v>7389</v>
      </c>
      <c r="C7090" s="87" t="s">
        <v>269</v>
      </c>
      <c r="D7090" s="88">
        <v>30.53</v>
      </c>
      <c r="E7090" s="126">
        <v>0</v>
      </c>
    </row>
    <row r="7091" spans="1:5">
      <c r="A7091" s="87">
        <v>95394</v>
      </c>
      <c r="B7091" s="78" t="s">
        <v>7390</v>
      </c>
      <c r="C7091" s="87" t="s">
        <v>24</v>
      </c>
      <c r="D7091" s="88">
        <v>0.91</v>
      </c>
      <c r="E7091" s="126">
        <v>0</v>
      </c>
    </row>
    <row r="7092" spans="1:5">
      <c r="A7092" s="87">
        <v>95395</v>
      </c>
      <c r="B7092" s="78" t="s">
        <v>7391</v>
      </c>
      <c r="C7092" s="87" t="s">
        <v>24</v>
      </c>
      <c r="D7092" s="88">
        <v>0.96</v>
      </c>
      <c r="E7092" s="126">
        <v>0</v>
      </c>
    </row>
    <row r="7093" spans="1:5">
      <c r="A7093" s="87">
        <v>95396</v>
      </c>
      <c r="B7093" s="78" t="s">
        <v>7392</v>
      </c>
      <c r="C7093" s="87" t="s">
        <v>24</v>
      </c>
      <c r="D7093" s="88">
        <v>1.01</v>
      </c>
      <c r="E7093" s="126">
        <v>0</v>
      </c>
    </row>
    <row r="7094" spans="1:5">
      <c r="A7094" s="87">
        <v>95419</v>
      </c>
      <c r="B7094" s="78" t="s">
        <v>7393</v>
      </c>
      <c r="C7094" s="87" t="s">
        <v>269</v>
      </c>
      <c r="D7094" s="88">
        <v>120.57</v>
      </c>
      <c r="E7094" s="126">
        <v>0</v>
      </c>
    </row>
    <row r="7095" spans="1:5">
      <c r="A7095" s="87">
        <v>95420</v>
      </c>
      <c r="B7095" s="78" t="s">
        <v>7394</v>
      </c>
      <c r="C7095" s="87" t="s">
        <v>269</v>
      </c>
      <c r="D7095" s="88">
        <v>127.73</v>
      </c>
      <c r="E7095" s="126">
        <v>0</v>
      </c>
    </row>
    <row r="7096" spans="1:5">
      <c r="A7096" s="87">
        <v>95421</v>
      </c>
      <c r="B7096" s="78" t="s">
        <v>7395</v>
      </c>
      <c r="C7096" s="87" t="s">
        <v>269</v>
      </c>
      <c r="D7096" s="88">
        <v>133.87</v>
      </c>
      <c r="E7096" s="126">
        <v>0</v>
      </c>
    </row>
    <row r="7097" spans="1:5">
      <c r="A7097" s="87">
        <v>101294</v>
      </c>
      <c r="B7097" s="78" t="s">
        <v>7396</v>
      </c>
      <c r="C7097" s="87" t="s">
        <v>269</v>
      </c>
      <c r="D7097" s="88">
        <v>22.3</v>
      </c>
      <c r="E7097" s="126">
        <v>0</v>
      </c>
    </row>
    <row r="7098" spans="1:5">
      <c r="A7098" s="87">
        <v>95315</v>
      </c>
      <c r="B7098" s="78" t="s">
        <v>7397</v>
      </c>
      <c r="C7098" s="87" t="s">
        <v>24</v>
      </c>
      <c r="D7098" s="88">
        <v>0.16</v>
      </c>
      <c r="E7098" s="126">
        <v>0</v>
      </c>
    </row>
    <row r="7099" spans="1:5">
      <c r="A7099" s="87">
        <v>100293</v>
      </c>
      <c r="B7099" s="78" t="s">
        <v>7398</v>
      </c>
      <c r="C7099" s="87" t="s">
        <v>24</v>
      </c>
      <c r="D7099" s="88">
        <v>0.22</v>
      </c>
      <c r="E7099" s="126">
        <v>0</v>
      </c>
    </row>
    <row r="7100" spans="1:5">
      <c r="A7100" s="87">
        <v>101295</v>
      </c>
      <c r="B7100" s="78" t="s">
        <v>7399</v>
      </c>
      <c r="C7100" s="87" t="s">
        <v>269</v>
      </c>
      <c r="D7100" s="88">
        <v>29.36</v>
      </c>
      <c r="E7100" s="126">
        <v>0</v>
      </c>
    </row>
    <row r="7101" spans="1:5">
      <c r="A7101" s="87">
        <v>95316</v>
      </c>
      <c r="B7101" s="78" t="s">
        <v>7400</v>
      </c>
      <c r="C7101" s="87" t="s">
        <v>24</v>
      </c>
      <c r="D7101" s="88">
        <v>0.59</v>
      </c>
      <c r="E7101" s="126">
        <v>0</v>
      </c>
    </row>
    <row r="7102" spans="1:5">
      <c r="A7102" s="87">
        <v>95317</v>
      </c>
      <c r="B7102" s="78" t="s">
        <v>7401</v>
      </c>
      <c r="C7102" s="87" t="s">
        <v>24</v>
      </c>
      <c r="D7102" s="88">
        <v>0.28000000000000003</v>
      </c>
      <c r="E7102" s="126">
        <v>0</v>
      </c>
    </row>
    <row r="7103" spans="1:5">
      <c r="A7103" s="87">
        <v>101296</v>
      </c>
      <c r="B7103" s="78" t="s">
        <v>7402</v>
      </c>
      <c r="C7103" s="87" t="s">
        <v>269</v>
      </c>
      <c r="D7103" s="88">
        <v>37.979999999999997</v>
      </c>
      <c r="E7103" s="126">
        <v>0</v>
      </c>
    </row>
    <row r="7104" spans="1:5">
      <c r="A7104" s="87">
        <v>95398</v>
      </c>
      <c r="B7104" s="78" t="s">
        <v>7403</v>
      </c>
      <c r="C7104" s="87" t="s">
        <v>24</v>
      </c>
      <c r="D7104" s="88">
        <v>0.08</v>
      </c>
      <c r="E7104" s="126">
        <v>0</v>
      </c>
    </row>
    <row r="7105" spans="1:5">
      <c r="A7105" s="87">
        <v>95416</v>
      </c>
      <c r="B7105" s="78" t="s">
        <v>7404</v>
      </c>
      <c r="C7105" s="87" t="s">
        <v>269</v>
      </c>
      <c r="D7105" s="88">
        <v>10.7</v>
      </c>
      <c r="E7105" s="126">
        <v>0</v>
      </c>
    </row>
    <row r="7106" spans="1:5">
      <c r="A7106" s="87">
        <v>101297</v>
      </c>
      <c r="B7106" s="78" t="s">
        <v>7405</v>
      </c>
      <c r="C7106" s="87" t="s">
        <v>269</v>
      </c>
      <c r="D7106" s="88">
        <v>19.850000000000001</v>
      </c>
      <c r="E7106" s="126">
        <v>0</v>
      </c>
    </row>
    <row r="7107" spans="1:5">
      <c r="A7107" s="87">
        <v>95318</v>
      </c>
      <c r="B7107" s="78" t="s">
        <v>7406</v>
      </c>
      <c r="C7107" s="87" t="s">
        <v>24</v>
      </c>
      <c r="D7107" s="88">
        <v>0.15</v>
      </c>
      <c r="E7107" s="126">
        <v>0</v>
      </c>
    </row>
    <row r="7108" spans="1:5">
      <c r="A7108" s="87">
        <v>101298</v>
      </c>
      <c r="B7108" s="78" t="s">
        <v>7407</v>
      </c>
      <c r="C7108" s="87" t="s">
        <v>269</v>
      </c>
      <c r="D7108" s="88">
        <v>24.37</v>
      </c>
      <c r="E7108" s="126">
        <v>0</v>
      </c>
    </row>
    <row r="7109" spans="1:5">
      <c r="A7109" s="87">
        <v>95319</v>
      </c>
      <c r="B7109" s="78" t="s">
        <v>7408</v>
      </c>
      <c r="C7109" s="87" t="s">
        <v>24</v>
      </c>
      <c r="D7109" s="88">
        <v>0.18</v>
      </c>
      <c r="E7109" s="126">
        <v>0</v>
      </c>
    </row>
    <row r="7110" spans="1:5">
      <c r="A7110" s="87">
        <v>101299</v>
      </c>
      <c r="B7110" s="78" t="s">
        <v>7409</v>
      </c>
      <c r="C7110" s="87" t="s">
        <v>269</v>
      </c>
      <c r="D7110" s="88">
        <v>31.19</v>
      </c>
      <c r="E7110" s="126">
        <v>0</v>
      </c>
    </row>
    <row r="7111" spans="1:5">
      <c r="A7111" s="87">
        <v>95320</v>
      </c>
      <c r="B7111" s="78" t="s">
        <v>7410</v>
      </c>
      <c r="C7111" s="87" t="s">
        <v>24</v>
      </c>
      <c r="D7111" s="88">
        <v>0.18</v>
      </c>
      <c r="E7111" s="126">
        <v>0</v>
      </c>
    </row>
    <row r="7112" spans="1:5">
      <c r="A7112" s="87">
        <v>95321</v>
      </c>
      <c r="B7112" s="78" t="s">
        <v>7411</v>
      </c>
      <c r="C7112" s="87" t="s">
        <v>24</v>
      </c>
      <c r="D7112" s="88">
        <v>0.17</v>
      </c>
      <c r="E7112" s="126">
        <v>0</v>
      </c>
    </row>
    <row r="7113" spans="1:5">
      <c r="A7113" s="87">
        <v>101300</v>
      </c>
      <c r="B7113" s="78" t="s">
        <v>7412</v>
      </c>
      <c r="C7113" s="87" t="s">
        <v>269</v>
      </c>
      <c r="D7113" s="88">
        <v>22.97</v>
      </c>
      <c r="E7113" s="126">
        <v>0</v>
      </c>
    </row>
    <row r="7114" spans="1:5">
      <c r="A7114" s="87">
        <v>95322</v>
      </c>
      <c r="B7114" s="78" t="s">
        <v>7413</v>
      </c>
      <c r="C7114" s="87" t="s">
        <v>24</v>
      </c>
      <c r="D7114" s="88">
        <v>0.1</v>
      </c>
      <c r="E7114" s="126">
        <v>0</v>
      </c>
    </row>
    <row r="7115" spans="1:5">
      <c r="A7115" s="87">
        <v>101301</v>
      </c>
      <c r="B7115" s="78" t="s">
        <v>7414</v>
      </c>
      <c r="C7115" s="87" t="s">
        <v>269</v>
      </c>
      <c r="D7115" s="88">
        <v>13.78</v>
      </c>
      <c r="E7115" s="126">
        <v>0</v>
      </c>
    </row>
    <row r="7116" spans="1:5">
      <c r="A7116" s="87">
        <v>95323</v>
      </c>
      <c r="B7116" s="78" t="s">
        <v>7415</v>
      </c>
      <c r="C7116" s="87" t="s">
        <v>24</v>
      </c>
      <c r="D7116" s="88">
        <v>0.21</v>
      </c>
      <c r="E7116" s="126">
        <v>0</v>
      </c>
    </row>
    <row r="7117" spans="1:5">
      <c r="A7117" s="87">
        <v>101302</v>
      </c>
      <c r="B7117" s="78" t="s">
        <v>7416</v>
      </c>
      <c r="C7117" s="87" t="s">
        <v>269</v>
      </c>
      <c r="D7117" s="88">
        <v>28.27</v>
      </c>
      <c r="E7117" s="126">
        <v>0</v>
      </c>
    </row>
    <row r="7118" spans="1:5">
      <c r="A7118" s="87">
        <v>95324</v>
      </c>
      <c r="B7118" s="78" t="s">
        <v>7417</v>
      </c>
      <c r="C7118" s="87" t="s">
        <v>24</v>
      </c>
      <c r="D7118" s="88">
        <v>0.28999999999999998</v>
      </c>
      <c r="E7118" s="126">
        <v>0</v>
      </c>
    </row>
    <row r="7119" spans="1:5">
      <c r="A7119" s="87">
        <v>101304</v>
      </c>
      <c r="B7119" s="78" t="s">
        <v>7418</v>
      </c>
      <c r="C7119" s="87" t="s">
        <v>269</v>
      </c>
      <c r="D7119" s="88">
        <v>39.06</v>
      </c>
      <c r="E7119" s="126">
        <v>0</v>
      </c>
    </row>
    <row r="7120" spans="1:5">
      <c r="A7120" s="87">
        <v>95325</v>
      </c>
      <c r="B7120" s="78" t="s">
        <v>7419</v>
      </c>
      <c r="C7120" s="87" t="s">
        <v>24</v>
      </c>
      <c r="D7120" s="88">
        <v>0.27</v>
      </c>
      <c r="E7120" s="126">
        <v>0</v>
      </c>
    </row>
    <row r="7121" spans="1:5">
      <c r="A7121" s="87">
        <v>101305</v>
      </c>
      <c r="B7121" s="78" t="s">
        <v>7420</v>
      </c>
      <c r="C7121" s="87" t="s">
        <v>269</v>
      </c>
      <c r="D7121" s="88">
        <v>36.409999999999997</v>
      </c>
      <c r="E7121" s="126">
        <v>0</v>
      </c>
    </row>
    <row r="7122" spans="1:5">
      <c r="A7122" s="87">
        <v>95328</v>
      </c>
      <c r="B7122" s="78" t="s">
        <v>7421</v>
      </c>
      <c r="C7122" s="87" t="s">
        <v>24</v>
      </c>
      <c r="D7122" s="88">
        <v>0.23</v>
      </c>
      <c r="E7122" s="126">
        <v>0</v>
      </c>
    </row>
    <row r="7123" spans="1:5">
      <c r="A7123" s="87">
        <v>101307</v>
      </c>
      <c r="B7123" s="78" t="s">
        <v>7422</v>
      </c>
      <c r="C7123" s="87" t="s">
        <v>269</v>
      </c>
      <c r="D7123" s="88">
        <v>30.55</v>
      </c>
      <c r="E7123" s="126">
        <v>0</v>
      </c>
    </row>
    <row r="7124" spans="1:5">
      <c r="A7124" s="87">
        <v>101309</v>
      </c>
      <c r="B7124" s="78" t="s">
        <v>7423</v>
      </c>
      <c r="C7124" s="87" t="s">
        <v>269</v>
      </c>
      <c r="D7124" s="88">
        <v>31.19</v>
      </c>
      <c r="E7124" s="126">
        <v>0</v>
      </c>
    </row>
    <row r="7125" spans="1:5">
      <c r="A7125" s="87">
        <v>95329</v>
      </c>
      <c r="B7125" s="78" t="s">
        <v>7424</v>
      </c>
      <c r="C7125" s="87" t="s">
        <v>24</v>
      </c>
      <c r="D7125" s="88">
        <v>0.28000000000000003</v>
      </c>
      <c r="E7125" s="126">
        <v>0</v>
      </c>
    </row>
    <row r="7126" spans="1:5">
      <c r="A7126" s="87">
        <v>101310</v>
      </c>
      <c r="B7126" s="78" t="s">
        <v>7425</v>
      </c>
      <c r="C7126" s="87" t="s">
        <v>269</v>
      </c>
      <c r="D7126" s="88">
        <v>37.22</v>
      </c>
      <c r="E7126" s="126">
        <v>0</v>
      </c>
    </row>
    <row r="7127" spans="1:5">
      <c r="A7127" s="87">
        <v>101311</v>
      </c>
      <c r="B7127" s="78" t="s">
        <v>7426</v>
      </c>
      <c r="C7127" s="87" t="s">
        <v>269</v>
      </c>
      <c r="D7127" s="88">
        <v>30.53</v>
      </c>
      <c r="E7127" s="126">
        <v>0</v>
      </c>
    </row>
    <row r="7128" spans="1:5">
      <c r="A7128" s="87">
        <v>95330</v>
      </c>
      <c r="B7128" s="78" t="s">
        <v>7427</v>
      </c>
      <c r="C7128" s="87" t="s">
        <v>24</v>
      </c>
      <c r="D7128" s="88">
        <v>0.23</v>
      </c>
      <c r="E7128" s="126">
        <v>0</v>
      </c>
    </row>
    <row r="7129" spans="1:5">
      <c r="A7129" s="87">
        <v>101312</v>
      </c>
      <c r="B7129" s="78" t="s">
        <v>7428</v>
      </c>
      <c r="C7129" s="87" t="s">
        <v>269</v>
      </c>
      <c r="D7129" s="88">
        <v>25.41</v>
      </c>
      <c r="E7129" s="126">
        <v>0</v>
      </c>
    </row>
    <row r="7130" spans="1:5">
      <c r="A7130" s="87">
        <v>95331</v>
      </c>
      <c r="B7130" s="78" t="s">
        <v>7429</v>
      </c>
      <c r="C7130" s="87" t="s">
        <v>24</v>
      </c>
      <c r="D7130" s="88">
        <v>0.19</v>
      </c>
      <c r="E7130" s="126">
        <v>0</v>
      </c>
    </row>
    <row r="7131" spans="1:5">
      <c r="A7131" s="87">
        <v>95400</v>
      </c>
      <c r="B7131" s="78" t="s">
        <v>7430</v>
      </c>
      <c r="C7131" s="87" t="s">
        <v>24</v>
      </c>
      <c r="D7131" s="88">
        <v>0.1</v>
      </c>
      <c r="E7131" s="126">
        <v>0</v>
      </c>
    </row>
    <row r="7132" spans="1:5">
      <c r="A7132" s="87">
        <v>95411</v>
      </c>
      <c r="B7132" s="78" t="s">
        <v>7431</v>
      </c>
      <c r="C7132" s="87" t="s">
        <v>269</v>
      </c>
      <c r="D7132" s="88">
        <v>14.02</v>
      </c>
      <c r="E7132" s="126">
        <v>0</v>
      </c>
    </row>
    <row r="7133" spans="1:5">
      <c r="A7133" s="87">
        <v>95332</v>
      </c>
      <c r="B7133" s="78" t="s">
        <v>7432</v>
      </c>
      <c r="C7133" s="87" t="s">
        <v>24</v>
      </c>
      <c r="D7133" s="88">
        <v>0.74</v>
      </c>
      <c r="E7133" s="126">
        <v>0</v>
      </c>
    </row>
    <row r="7134" spans="1:5">
      <c r="A7134" s="87">
        <v>101313</v>
      </c>
      <c r="B7134" s="78" t="s">
        <v>7433</v>
      </c>
      <c r="C7134" s="87" t="s">
        <v>269</v>
      </c>
      <c r="D7134" s="88">
        <v>98.75</v>
      </c>
      <c r="E7134" s="126">
        <v>0</v>
      </c>
    </row>
    <row r="7135" spans="1:5">
      <c r="A7135" s="87">
        <v>95334</v>
      </c>
      <c r="B7135" s="78" t="s">
        <v>7434</v>
      </c>
      <c r="C7135" s="87" t="s">
        <v>24</v>
      </c>
      <c r="D7135" s="88">
        <v>0.65</v>
      </c>
      <c r="E7135" s="126">
        <v>0</v>
      </c>
    </row>
    <row r="7136" spans="1:5">
      <c r="A7136" s="87">
        <v>101315</v>
      </c>
      <c r="B7136" s="78" t="s">
        <v>7435</v>
      </c>
      <c r="C7136" s="87" t="s">
        <v>269</v>
      </c>
      <c r="D7136" s="88">
        <v>86.7</v>
      </c>
      <c r="E7136" s="126">
        <v>0</v>
      </c>
    </row>
    <row r="7137" spans="1:5">
      <c r="A7137" s="87">
        <v>95335</v>
      </c>
      <c r="B7137" s="78" t="s">
        <v>7436</v>
      </c>
      <c r="C7137" s="87" t="s">
        <v>24</v>
      </c>
      <c r="D7137" s="88">
        <v>0.36</v>
      </c>
      <c r="E7137" s="126">
        <v>0</v>
      </c>
    </row>
    <row r="7138" spans="1:5">
      <c r="A7138" s="87">
        <v>101316</v>
      </c>
      <c r="B7138" s="78" t="s">
        <v>7437</v>
      </c>
      <c r="C7138" s="87" t="s">
        <v>269</v>
      </c>
      <c r="D7138" s="88">
        <v>47.56</v>
      </c>
      <c r="E7138" s="126">
        <v>0</v>
      </c>
    </row>
    <row r="7139" spans="1:5">
      <c r="A7139" s="87">
        <v>95401</v>
      </c>
      <c r="B7139" s="78" t="s">
        <v>7438</v>
      </c>
      <c r="C7139" s="87" t="s">
        <v>24</v>
      </c>
      <c r="D7139" s="88">
        <v>0.77</v>
      </c>
      <c r="E7139" s="126">
        <v>0</v>
      </c>
    </row>
    <row r="7140" spans="1:5">
      <c r="A7140" s="87">
        <v>95422</v>
      </c>
      <c r="B7140" s="78" t="s">
        <v>7439</v>
      </c>
      <c r="C7140" s="87" t="s">
        <v>269</v>
      </c>
      <c r="D7140" s="88">
        <v>102.64</v>
      </c>
      <c r="E7140" s="126">
        <v>0</v>
      </c>
    </row>
    <row r="7141" spans="1:5">
      <c r="A7141" s="87">
        <v>95402</v>
      </c>
      <c r="B7141" s="78" t="s">
        <v>7440</v>
      </c>
      <c r="C7141" s="87" t="s">
        <v>24</v>
      </c>
      <c r="D7141" s="88">
        <v>1.65</v>
      </c>
      <c r="E7141" s="126">
        <v>0</v>
      </c>
    </row>
    <row r="7142" spans="1:5">
      <c r="A7142" s="87">
        <v>95415</v>
      </c>
      <c r="B7142" s="78" t="s">
        <v>7441</v>
      </c>
      <c r="C7142" s="87" t="s">
        <v>269</v>
      </c>
      <c r="D7142" s="88">
        <v>218.22</v>
      </c>
      <c r="E7142" s="126">
        <v>0</v>
      </c>
    </row>
    <row r="7143" spans="1:5">
      <c r="A7143" s="87">
        <v>95403</v>
      </c>
      <c r="B7143" s="78" t="s">
        <v>7442</v>
      </c>
      <c r="C7143" s="87" t="s">
        <v>24</v>
      </c>
      <c r="D7143" s="88">
        <v>1.73</v>
      </c>
      <c r="E7143" s="126">
        <v>0</v>
      </c>
    </row>
    <row r="7144" spans="1:5">
      <c r="A7144" s="87">
        <v>95417</v>
      </c>
      <c r="B7144" s="78" t="s">
        <v>7443</v>
      </c>
      <c r="C7144" s="87" t="s">
        <v>269</v>
      </c>
      <c r="D7144" s="88">
        <v>229.07</v>
      </c>
      <c r="E7144" s="126">
        <v>0</v>
      </c>
    </row>
    <row r="7145" spans="1:5">
      <c r="A7145" s="87">
        <v>95404</v>
      </c>
      <c r="B7145" s="78" t="s">
        <v>7444</v>
      </c>
      <c r="C7145" s="87" t="s">
        <v>24</v>
      </c>
      <c r="D7145" s="88">
        <v>2.0699999999999998</v>
      </c>
      <c r="E7145" s="126">
        <v>0</v>
      </c>
    </row>
    <row r="7146" spans="1:5">
      <c r="A7146" s="87">
        <v>95418</v>
      </c>
      <c r="B7146" s="78" t="s">
        <v>7445</v>
      </c>
      <c r="C7146" s="87" t="s">
        <v>269</v>
      </c>
      <c r="D7146" s="88">
        <v>273.48</v>
      </c>
      <c r="E7146" s="126">
        <v>0</v>
      </c>
    </row>
    <row r="7147" spans="1:5">
      <c r="A7147" s="87">
        <v>95337</v>
      </c>
      <c r="B7147" s="78" t="s">
        <v>7446</v>
      </c>
      <c r="C7147" s="87" t="s">
        <v>24</v>
      </c>
      <c r="D7147" s="88">
        <v>0.23</v>
      </c>
      <c r="E7147" s="126">
        <v>0</v>
      </c>
    </row>
    <row r="7148" spans="1:5">
      <c r="A7148" s="87">
        <v>101322</v>
      </c>
      <c r="B7148" s="78" t="s">
        <v>7447</v>
      </c>
      <c r="C7148" s="87" t="s">
        <v>269</v>
      </c>
      <c r="D7148" s="88">
        <v>30.53</v>
      </c>
      <c r="E7148" s="126">
        <v>0</v>
      </c>
    </row>
    <row r="7149" spans="1:5">
      <c r="A7149" s="87">
        <v>95338</v>
      </c>
      <c r="B7149" s="78" t="s">
        <v>7448</v>
      </c>
      <c r="C7149" s="87" t="s">
        <v>24</v>
      </c>
      <c r="D7149" s="88">
        <v>0.42</v>
      </c>
      <c r="E7149" s="126">
        <v>0</v>
      </c>
    </row>
    <row r="7150" spans="1:5">
      <c r="A7150" s="87">
        <v>101323</v>
      </c>
      <c r="B7150" s="78" t="s">
        <v>7449</v>
      </c>
      <c r="C7150" s="87" t="s">
        <v>269</v>
      </c>
      <c r="D7150" s="88">
        <v>56.1</v>
      </c>
      <c r="E7150" s="126">
        <v>0</v>
      </c>
    </row>
    <row r="7151" spans="1:5">
      <c r="A7151" s="87">
        <v>102918</v>
      </c>
      <c r="B7151" s="78" t="s">
        <v>7450</v>
      </c>
      <c r="C7151" s="87" t="s">
        <v>24</v>
      </c>
      <c r="D7151" s="88">
        <v>0</v>
      </c>
      <c r="E7151" s="126"/>
    </row>
    <row r="7152" spans="1:5">
      <c r="A7152" s="87">
        <v>101325</v>
      </c>
      <c r="B7152" s="78" t="s">
        <v>7451</v>
      </c>
      <c r="C7152" s="87" t="s">
        <v>269</v>
      </c>
      <c r="D7152" s="88">
        <v>33.54</v>
      </c>
      <c r="E7152" s="126">
        <v>0</v>
      </c>
    </row>
    <row r="7153" spans="1:5">
      <c r="A7153" s="87">
        <v>95390</v>
      </c>
      <c r="B7153" s="78" t="s">
        <v>7452</v>
      </c>
      <c r="C7153" s="87" t="s">
        <v>24</v>
      </c>
      <c r="D7153" s="88">
        <v>0.08</v>
      </c>
      <c r="E7153" s="126">
        <v>0</v>
      </c>
    </row>
    <row r="7154" spans="1:5">
      <c r="A7154" s="87">
        <v>101326</v>
      </c>
      <c r="B7154" s="78" t="s">
        <v>7453</v>
      </c>
      <c r="C7154" s="87" t="s">
        <v>269</v>
      </c>
      <c r="D7154" s="88">
        <v>10.85</v>
      </c>
      <c r="E7154" s="126">
        <v>0</v>
      </c>
    </row>
    <row r="7155" spans="1:5">
      <c r="A7155" s="87">
        <v>95340</v>
      </c>
      <c r="B7155" s="78" t="s">
        <v>7454</v>
      </c>
      <c r="C7155" s="87" t="s">
        <v>24</v>
      </c>
      <c r="D7155" s="88">
        <v>0.28999999999999998</v>
      </c>
      <c r="E7155" s="126">
        <v>0</v>
      </c>
    </row>
    <row r="7156" spans="1:5">
      <c r="A7156" s="87">
        <v>101330</v>
      </c>
      <c r="B7156" s="78" t="s">
        <v>7455</v>
      </c>
      <c r="C7156" s="87" t="s">
        <v>269</v>
      </c>
      <c r="D7156" s="88">
        <v>39.06</v>
      </c>
      <c r="E7156" s="126">
        <v>0</v>
      </c>
    </row>
    <row r="7157" spans="1:5">
      <c r="A7157" s="87">
        <v>101331</v>
      </c>
      <c r="B7157" s="78" t="s">
        <v>7456</v>
      </c>
      <c r="C7157" s="87" t="s">
        <v>269</v>
      </c>
      <c r="D7157" s="88">
        <v>39.06</v>
      </c>
      <c r="E7157" s="126">
        <v>0</v>
      </c>
    </row>
    <row r="7158" spans="1:5">
      <c r="A7158" s="87">
        <v>95341</v>
      </c>
      <c r="B7158" s="78" t="s">
        <v>7457</v>
      </c>
      <c r="C7158" s="87" t="s">
        <v>24</v>
      </c>
      <c r="D7158" s="88">
        <v>0.28999999999999998</v>
      </c>
      <c r="E7158" s="126">
        <v>0</v>
      </c>
    </row>
    <row r="7159" spans="1:5">
      <c r="A7159" s="87">
        <v>95339</v>
      </c>
      <c r="B7159" s="78" t="s">
        <v>7458</v>
      </c>
      <c r="C7159" s="87" t="s">
        <v>24</v>
      </c>
      <c r="D7159" s="88">
        <v>0.35</v>
      </c>
      <c r="E7159" s="126">
        <v>0</v>
      </c>
    </row>
    <row r="7160" spans="1:5">
      <c r="A7160" s="87">
        <v>101329</v>
      </c>
      <c r="B7160" s="78" t="s">
        <v>7459</v>
      </c>
      <c r="C7160" s="87" t="s">
        <v>269</v>
      </c>
      <c r="D7160" s="88">
        <v>46.37</v>
      </c>
      <c r="E7160" s="126">
        <v>0</v>
      </c>
    </row>
    <row r="7161" spans="1:5">
      <c r="A7161" s="87">
        <v>95342</v>
      </c>
      <c r="B7161" s="78" t="s">
        <v>7460</v>
      </c>
      <c r="C7161" s="87" t="s">
        <v>24</v>
      </c>
      <c r="D7161" s="88">
        <v>0.19</v>
      </c>
      <c r="E7161" s="126">
        <v>0</v>
      </c>
    </row>
    <row r="7162" spans="1:5">
      <c r="A7162" s="87">
        <v>101333</v>
      </c>
      <c r="B7162" s="78" t="s">
        <v>7461</v>
      </c>
      <c r="C7162" s="87" t="s">
        <v>269</v>
      </c>
      <c r="D7162" s="88">
        <v>26.32</v>
      </c>
      <c r="E7162" s="126">
        <v>0</v>
      </c>
    </row>
    <row r="7163" spans="1:5">
      <c r="A7163" s="87">
        <v>100298</v>
      </c>
      <c r="B7163" s="78" t="s">
        <v>7462</v>
      </c>
      <c r="C7163" s="87" t="s">
        <v>24</v>
      </c>
      <c r="D7163" s="88">
        <v>0.56000000000000005</v>
      </c>
      <c r="E7163" s="126">
        <v>0</v>
      </c>
    </row>
    <row r="7164" spans="1:5">
      <c r="A7164" s="87">
        <v>101334</v>
      </c>
      <c r="B7164" s="78" t="s">
        <v>7463</v>
      </c>
      <c r="C7164" s="87" t="s">
        <v>269</v>
      </c>
      <c r="D7164" s="88">
        <v>74.540000000000006</v>
      </c>
      <c r="E7164" s="126">
        <v>0</v>
      </c>
    </row>
    <row r="7165" spans="1:5">
      <c r="A7165" s="87">
        <v>95405</v>
      </c>
      <c r="B7165" s="78" t="s">
        <v>7464</v>
      </c>
      <c r="C7165" s="87" t="s">
        <v>24</v>
      </c>
      <c r="D7165" s="88">
        <v>1.21</v>
      </c>
      <c r="E7165" s="126">
        <v>0</v>
      </c>
    </row>
    <row r="7166" spans="1:5">
      <c r="A7166" s="87">
        <v>95423</v>
      </c>
      <c r="B7166" s="78" t="s">
        <v>7465</v>
      </c>
      <c r="C7166" s="87" t="s">
        <v>269</v>
      </c>
      <c r="D7166" s="88">
        <v>160.16</v>
      </c>
      <c r="E7166" s="126">
        <v>0</v>
      </c>
    </row>
    <row r="7167" spans="1:5">
      <c r="A7167" s="87">
        <v>100295</v>
      </c>
      <c r="B7167" s="78" t="s">
        <v>7466</v>
      </c>
      <c r="C7167" s="87" t="s">
        <v>24</v>
      </c>
      <c r="D7167" s="88">
        <v>0.53</v>
      </c>
      <c r="E7167" s="126">
        <v>0</v>
      </c>
    </row>
    <row r="7168" spans="1:5">
      <c r="A7168" s="87">
        <v>101303</v>
      </c>
      <c r="B7168" s="78" t="s">
        <v>7467</v>
      </c>
      <c r="C7168" s="87" t="s">
        <v>269</v>
      </c>
      <c r="D7168" s="88">
        <v>70.31</v>
      </c>
      <c r="E7168" s="126">
        <v>0</v>
      </c>
    </row>
    <row r="7169" spans="1:5">
      <c r="A7169" s="87">
        <v>95344</v>
      </c>
      <c r="B7169" s="78" t="s">
        <v>7468</v>
      </c>
      <c r="C7169" s="87" t="s">
        <v>24</v>
      </c>
      <c r="D7169" s="88">
        <v>0.17</v>
      </c>
      <c r="E7169" s="126">
        <v>0</v>
      </c>
    </row>
    <row r="7170" spans="1:5">
      <c r="A7170" s="87">
        <v>101308</v>
      </c>
      <c r="B7170" s="78" t="s">
        <v>7469</v>
      </c>
      <c r="C7170" s="87" t="s">
        <v>269</v>
      </c>
      <c r="D7170" s="88">
        <v>22.43</v>
      </c>
      <c r="E7170" s="126">
        <v>0</v>
      </c>
    </row>
    <row r="7171" spans="1:5">
      <c r="A7171" s="87">
        <v>105536</v>
      </c>
      <c r="B7171" s="78" t="s">
        <v>7470</v>
      </c>
      <c r="C7171" s="87" t="s">
        <v>24</v>
      </c>
      <c r="D7171" s="88">
        <v>0</v>
      </c>
      <c r="E7171" s="126"/>
    </row>
    <row r="7172" spans="1:5">
      <c r="A7172" s="87">
        <v>101320</v>
      </c>
      <c r="B7172" s="78" t="s">
        <v>7471</v>
      </c>
      <c r="C7172" s="87" t="s">
        <v>269</v>
      </c>
      <c r="D7172" s="88">
        <v>16.61</v>
      </c>
      <c r="E7172" s="126">
        <v>0</v>
      </c>
    </row>
    <row r="7173" spans="1:5">
      <c r="A7173" s="87">
        <v>95343</v>
      </c>
      <c r="B7173" s="78" t="s">
        <v>7472</v>
      </c>
      <c r="C7173" s="87" t="s">
        <v>24</v>
      </c>
      <c r="D7173" s="88">
        <v>0.25</v>
      </c>
      <c r="E7173" s="126">
        <v>0</v>
      </c>
    </row>
    <row r="7174" spans="1:5">
      <c r="A7174" s="87">
        <v>95345</v>
      </c>
      <c r="B7174" s="78" t="s">
        <v>7473</v>
      </c>
      <c r="C7174" s="87" t="s">
        <v>24</v>
      </c>
      <c r="D7174" s="88">
        <v>0.46</v>
      </c>
      <c r="E7174" s="126">
        <v>0</v>
      </c>
    </row>
    <row r="7175" spans="1:5">
      <c r="A7175" s="87">
        <v>95346</v>
      </c>
      <c r="B7175" s="78" t="s">
        <v>7474</v>
      </c>
      <c r="C7175" s="87" t="s">
        <v>24</v>
      </c>
      <c r="D7175" s="88">
        <v>0.1</v>
      </c>
      <c r="E7175" s="126">
        <v>0</v>
      </c>
    </row>
    <row r="7176" spans="1:5">
      <c r="A7176" s="87">
        <v>101324</v>
      </c>
      <c r="B7176" s="78" t="s">
        <v>7475</v>
      </c>
      <c r="C7176" s="87" t="s">
        <v>269</v>
      </c>
      <c r="D7176" s="88">
        <v>13.98</v>
      </c>
      <c r="E7176" s="126">
        <v>0</v>
      </c>
    </row>
    <row r="7177" spans="1:5">
      <c r="A7177" s="87">
        <v>101328</v>
      </c>
      <c r="B7177" s="78" t="s">
        <v>7476</v>
      </c>
      <c r="C7177" s="87" t="s">
        <v>269</v>
      </c>
      <c r="D7177" s="88">
        <v>16.73</v>
      </c>
      <c r="E7177" s="126">
        <v>0</v>
      </c>
    </row>
    <row r="7178" spans="1:5">
      <c r="A7178" s="87">
        <v>95347</v>
      </c>
      <c r="B7178" s="78" t="s">
        <v>7477</v>
      </c>
      <c r="C7178" s="87" t="s">
        <v>24</v>
      </c>
      <c r="D7178" s="88">
        <v>0.1</v>
      </c>
      <c r="E7178" s="126">
        <v>0</v>
      </c>
    </row>
    <row r="7179" spans="1:5">
      <c r="A7179" s="87">
        <v>95408</v>
      </c>
      <c r="B7179" s="78" t="s">
        <v>7478</v>
      </c>
      <c r="C7179" s="87" t="s">
        <v>269</v>
      </c>
      <c r="D7179" s="88">
        <v>13.45</v>
      </c>
      <c r="E7179" s="126">
        <v>0</v>
      </c>
    </row>
    <row r="7180" spans="1:5">
      <c r="A7180" s="87">
        <v>95348</v>
      </c>
      <c r="B7180" s="78" t="s">
        <v>7479</v>
      </c>
      <c r="C7180" s="87" t="s">
        <v>24</v>
      </c>
      <c r="D7180" s="88">
        <v>0.12</v>
      </c>
      <c r="E7180" s="126">
        <v>0</v>
      </c>
    </row>
    <row r="7181" spans="1:5">
      <c r="A7181" s="87">
        <v>101332</v>
      </c>
      <c r="B7181" s="78" t="s">
        <v>7480</v>
      </c>
      <c r="C7181" s="87" t="s">
        <v>269</v>
      </c>
      <c r="D7181" s="88">
        <v>11.27</v>
      </c>
      <c r="E7181" s="126">
        <v>0</v>
      </c>
    </row>
    <row r="7182" spans="1:5">
      <c r="A7182" s="87">
        <v>95349</v>
      </c>
      <c r="B7182" s="78" t="s">
        <v>7481</v>
      </c>
      <c r="C7182" s="87" t="s">
        <v>24</v>
      </c>
      <c r="D7182" s="88">
        <v>0.08</v>
      </c>
      <c r="E7182" s="126">
        <v>0</v>
      </c>
    </row>
    <row r="7183" spans="1:5">
      <c r="A7183" s="87">
        <v>101336</v>
      </c>
      <c r="B7183" s="78" t="s">
        <v>7482</v>
      </c>
      <c r="C7183" s="87" t="s">
        <v>269</v>
      </c>
      <c r="D7183" s="88">
        <v>48.57</v>
      </c>
      <c r="E7183" s="126">
        <v>0</v>
      </c>
    </row>
    <row r="7184" spans="1:5">
      <c r="A7184" s="87">
        <v>95351</v>
      </c>
      <c r="B7184" s="78" t="s">
        <v>7483</v>
      </c>
      <c r="C7184" s="87" t="s">
        <v>24</v>
      </c>
      <c r="D7184" s="88">
        <v>0.36</v>
      </c>
      <c r="E7184" s="126">
        <v>0</v>
      </c>
    </row>
    <row r="7185" spans="1:5">
      <c r="A7185" s="87">
        <v>95352</v>
      </c>
      <c r="B7185" s="78" t="s">
        <v>7484</v>
      </c>
      <c r="C7185" s="87" t="s">
        <v>24</v>
      </c>
      <c r="D7185" s="88">
        <v>0.13</v>
      </c>
      <c r="E7185" s="126">
        <v>0</v>
      </c>
    </row>
    <row r="7186" spans="1:5">
      <c r="A7186" s="87">
        <v>101337</v>
      </c>
      <c r="B7186" s="78" t="s">
        <v>7485</v>
      </c>
      <c r="C7186" s="87" t="s">
        <v>269</v>
      </c>
      <c r="D7186" s="88">
        <v>17.559999999999999</v>
      </c>
      <c r="E7186" s="126">
        <v>0</v>
      </c>
    </row>
    <row r="7187" spans="1:5">
      <c r="A7187" s="87">
        <v>101338</v>
      </c>
      <c r="B7187" s="78" t="s">
        <v>7486</v>
      </c>
      <c r="C7187" s="87" t="s">
        <v>269</v>
      </c>
      <c r="D7187" s="88">
        <v>16.43</v>
      </c>
      <c r="E7187" s="126">
        <v>0</v>
      </c>
    </row>
    <row r="7188" spans="1:5">
      <c r="A7188" s="87">
        <v>95354</v>
      </c>
      <c r="B7188" s="78" t="s">
        <v>7487</v>
      </c>
      <c r="C7188" s="87" t="s">
        <v>24</v>
      </c>
      <c r="D7188" s="88">
        <v>0.15</v>
      </c>
      <c r="E7188" s="126">
        <v>0</v>
      </c>
    </row>
    <row r="7189" spans="1:5">
      <c r="A7189" s="87">
        <v>101339</v>
      </c>
      <c r="B7189" s="78" t="s">
        <v>7488</v>
      </c>
      <c r="C7189" s="87" t="s">
        <v>269</v>
      </c>
      <c r="D7189" s="88">
        <v>20.27</v>
      </c>
      <c r="E7189" s="126">
        <v>0</v>
      </c>
    </row>
    <row r="7190" spans="1:5">
      <c r="A7190" s="87">
        <v>101340</v>
      </c>
      <c r="B7190" s="78" t="s">
        <v>7489</v>
      </c>
      <c r="C7190" s="87" t="s">
        <v>269</v>
      </c>
      <c r="D7190" s="88">
        <v>16.39</v>
      </c>
      <c r="E7190" s="126">
        <v>0</v>
      </c>
    </row>
    <row r="7191" spans="1:5">
      <c r="A7191" s="87">
        <v>95389</v>
      </c>
      <c r="B7191" s="78" t="s">
        <v>7490</v>
      </c>
      <c r="C7191" s="87" t="s">
        <v>24</v>
      </c>
      <c r="D7191" s="88">
        <v>0.12</v>
      </c>
      <c r="E7191" s="126">
        <v>0</v>
      </c>
    </row>
    <row r="7192" spans="1:5">
      <c r="A7192" s="87">
        <v>101341</v>
      </c>
      <c r="B7192" s="78" t="s">
        <v>7491</v>
      </c>
      <c r="C7192" s="87" t="s">
        <v>269</v>
      </c>
      <c r="D7192" s="88">
        <v>15.09</v>
      </c>
      <c r="E7192" s="126">
        <v>0</v>
      </c>
    </row>
    <row r="7193" spans="1:5">
      <c r="A7193" s="87">
        <v>95355</v>
      </c>
      <c r="B7193" s="78" t="s">
        <v>7492</v>
      </c>
      <c r="C7193" s="87" t="s">
        <v>24</v>
      </c>
      <c r="D7193" s="88">
        <v>0.11</v>
      </c>
      <c r="E7193" s="126">
        <v>0</v>
      </c>
    </row>
    <row r="7194" spans="1:5">
      <c r="A7194" s="87">
        <v>95356</v>
      </c>
      <c r="B7194" s="78" t="s">
        <v>7493</v>
      </c>
      <c r="C7194" s="87" t="s">
        <v>24</v>
      </c>
      <c r="D7194" s="88">
        <v>0.15</v>
      </c>
      <c r="E7194" s="126">
        <v>0</v>
      </c>
    </row>
    <row r="7195" spans="1:5">
      <c r="A7195" s="87">
        <v>101342</v>
      </c>
      <c r="B7195" s="78" t="s">
        <v>7494</v>
      </c>
      <c r="C7195" s="87" t="s">
        <v>269</v>
      </c>
      <c r="D7195" s="88">
        <v>20.27</v>
      </c>
      <c r="E7195" s="126">
        <v>0</v>
      </c>
    </row>
    <row r="7196" spans="1:5">
      <c r="A7196" s="87">
        <v>95357</v>
      </c>
      <c r="B7196" s="78" t="s">
        <v>7495</v>
      </c>
      <c r="C7196" s="87" t="s">
        <v>24</v>
      </c>
      <c r="D7196" s="88">
        <v>0.23</v>
      </c>
      <c r="E7196" s="126">
        <v>0</v>
      </c>
    </row>
    <row r="7197" spans="1:5">
      <c r="A7197" s="87">
        <v>101343</v>
      </c>
      <c r="B7197" s="78" t="s">
        <v>7496</v>
      </c>
      <c r="C7197" s="87" t="s">
        <v>269</v>
      </c>
      <c r="D7197" s="88">
        <v>30.53</v>
      </c>
      <c r="E7197" s="126">
        <v>0</v>
      </c>
    </row>
    <row r="7198" spans="1:5">
      <c r="A7198" s="87">
        <v>95358</v>
      </c>
      <c r="B7198" s="78" t="s">
        <v>7497</v>
      </c>
      <c r="C7198" s="87" t="s">
        <v>24</v>
      </c>
      <c r="D7198" s="88">
        <v>0.24</v>
      </c>
      <c r="E7198" s="126">
        <v>0</v>
      </c>
    </row>
    <row r="7199" spans="1:5">
      <c r="A7199" s="87">
        <v>101344</v>
      </c>
      <c r="B7199" s="78" t="s">
        <v>7498</v>
      </c>
      <c r="C7199" s="87" t="s">
        <v>269</v>
      </c>
      <c r="D7199" s="88">
        <v>32.29</v>
      </c>
      <c r="E7199" s="126">
        <v>0</v>
      </c>
    </row>
    <row r="7200" spans="1:5">
      <c r="A7200" s="87">
        <v>95359</v>
      </c>
      <c r="B7200" s="78" t="s">
        <v>7499</v>
      </c>
      <c r="C7200" s="87" t="s">
        <v>24</v>
      </c>
      <c r="D7200" s="88">
        <v>0.39</v>
      </c>
      <c r="E7200" s="126">
        <v>0</v>
      </c>
    </row>
    <row r="7201" spans="1:5">
      <c r="A7201" s="87">
        <v>101345</v>
      </c>
      <c r="B7201" s="78" t="s">
        <v>7500</v>
      </c>
      <c r="C7201" s="87" t="s">
        <v>269</v>
      </c>
      <c r="D7201" s="88">
        <v>51.51</v>
      </c>
      <c r="E7201" s="126">
        <v>0</v>
      </c>
    </row>
    <row r="7202" spans="1:5">
      <c r="A7202" s="87">
        <v>101346</v>
      </c>
      <c r="B7202" s="78" t="s">
        <v>7501</v>
      </c>
      <c r="C7202" s="87" t="s">
        <v>269</v>
      </c>
      <c r="D7202" s="88">
        <v>24.68</v>
      </c>
      <c r="E7202" s="126">
        <v>0</v>
      </c>
    </row>
    <row r="7203" spans="1:5">
      <c r="A7203" s="87">
        <v>101347</v>
      </c>
      <c r="B7203" s="78" t="s">
        <v>7502</v>
      </c>
      <c r="C7203" s="87" t="s">
        <v>269</v>
      </c>
      <c r="D7203" s="88">
        <v>26.78</v>
      </c>
      <c r="E7203" s="126">
        <v>0</v>
      </c>
    </row>
    <row r="7204" spans="1:5">
      <c r="A7204" s="87">
        <v>95361</v>
      </c>
      <c r="B7204" s="78" t="s">
        <v>7503</v>
      </c>
      <c r="C7204" s="87" t="s">
        <v>24</v>
      </c>
      <c r="D7204" s="88">
        <v>0.12</v>
      </c>
      <c r="E7204" s="126">
        <v>0</v>
      </c>
    </row>
    <row r="7205" spans="1:5">
      <c r="A7205" s="87">
        <v>101348</v>
      </c>
      <c r="B7205" s="78" t="s">
        <v>7504</v>
      </c>
      <c r="C7205" s="87" t="s">
        <v>269</v>
      </c>
      <c r="D7205" s="88">
        <v>16.39</v>
      </c>
      <c r="E7205" s="126">
        <v>0</v>
      </c>
    </row>
    <row r="7206" spans="1:5">
      <c r="A7206" s="87">
        <v>101349</v>
      </c>
      <c r="B7206" s="78" t="s">
        <v>7505</v>
      </c>
      <c r="C7206" s="87" t="s">
        <v>269</v>
      </c>
      <c r="D7206" s="88">
        <v>24.3</v>
      </c>
      <c r="E7206" s="126">
        <v>0</v>
      </c>
    </row>
    <row r="7207" spans="1:5">
      <c r="A7207" s="87">
        <v>95362</v>
      </c>
      <c r="B7207" s="78" t="s">
        <v>7506</v>
      </c>
      <c r="C7207" s="87" t="s">
        <v>24</v>
      </c>
      <c r="D7207" s="88">
        <v>0.18</v>
      </c>
      <c r="E7207" s="126">
        <v>0</v>
      </c>
    </row>
    <row r="7208" spans="1:5">
      <c r="A7208" s="87">
        <v>95363</v>
      </c>
      <c r="B7208" s="78" t="s">
        <v>7507</v>
      </c>
      <c r="C7208" s="87" t="s">
        <v>24</v>
      </c>
      <c r="D7208" s="88">
        <v>0.18</v>
      </c>
      <c r="E7208" s="126">
        <v>0</v>
      </c>
    </row>
    <row r="7209" spans="1:5">
      <c r="A7209" s="87">
        <v>101350</v>
      </c>
      <c r="B7209" s="78" t="s">
        <v>7508</v>
      </c>
      <c r="C7209" s="87" t="s">
        <v>269</v>
      </c>
      <c r="D7209" s="88">
        <v>24.3</v>
      </c>
      <c r="E7209" s="126">
        <v>0</v>
      </c>
    </row>
    <row r="7210" spans="1:5">
      <c r="A7210" s="87">
        <v>95360</v>
      </c>
      <c r="B7210" s="78" t="s">
        <v>7509</v>
      </c>
      <c r="C7210" s="87" t="s">
        <v>24</v>
      </c>
      <c r="D7210" s="88">
        <v>0.2</v>
      </c>
      <c r="E7210" s="126">
        <v>0</v>
      </c>
    </row>
    <row r="7211" spans="1:5">
      <c r="A7211" s="87">
        <v>101351</v>
      </c>
      <c r="B7211" s="78" t="s">
        <v>7510</v>
      </c>
      <c r="C7211" s="87" t="s">
        <v>269</v>
      </c>
      <c r="D7211" s="88">
        <v>20.27</v>
      </c>
      <c r="E7211" s="126">
        <v>0</v>
      </c>
    </row>
    <row r="7212" spans="1:5">
      <c r="A7212" s="87">
        <v>95365</v>
      </c>
      <c r="B7212" s="78" t="s">
        <v>7511</v>
      </c>
      <c r="C7212" s="87" t="s">
        <v>24</v>
      </c>
      <c r="D7212" s="88">
        <v>0.15</v>
      </c>
      <c r="E7212" s="126">
        <v>0</v>
      </c>
    </row>
    <row r="7213" spans="1:5">
      <c r="A7213" s="87">
        <v>101352</v>
      </c>
      <c r="B7213" s="78" t="s">
        <v>7512</v>
      </c>
      <c r="C7213" s="87" t="s">
        <v>269</v>
      </c>
      <c r="D7213" s="88">
        <v>20.27</v>
      </c>
      <c r="E7213" s="126">
        <v>0</v>
      </c>
    </row>
    <row r="7214" spans="1:5">
      <c r="A7214" s="87">
        <v>95364</v>
      </c>
      <c r="B7214" s="78" t="s">
        <v>7513</v>
      </c>
      <c r="C7214" s="87" t="s">
        <v>24</v>
      </c>
      <c r="D7214" s="88">
        <v>0.15</v>
      </c>
      <c r="E7214" s="126">
        <v>0</v>
      </c>
    </row>
    <row r="7215" spans="1:5">
      <c r="A7215" s="87">
        <v>95366</v>
      </c>
      <c r="B7215" s="78" t="s">
        <v>7514</v>
      </c>
      <c r="C7215" s="87" t="s">
        <v>24</v>
      </c>
      <c r="D7215" s="88">
        <v>0.14000000000000001</v>
      </c>
      <c r="E7215" s="126">
        <v>0</v>
      </c>
    </row>
    <row r="7216" spans="1:5">
      <c r="A7216" s="87">
        <v>101353</v>
      </c>
      <c r="B7216" s="78" t="s">
        <v>7515</v>
      </c>
      <c r="C7216" s="87" t="s">
        <v>269</v>
      </c>
      <c r="D7216" s="88">
        <v>19.52</v>
      </c>
      <c r="E7216" s="126">
        <v>0</v>
      </c>
    </row>
    <row r="7217" spans="1:5">
      <c r="A7217" s="87">
        <v>95367</v>
      </c>
      <c r="B7217" s="78" t="s">
        <v>7516</v>
      </c>
      <c r="C7217" s="87" t="s">
        <v>24</v>
      </c>
      <c r="D7217" s="88">
        <v>0.18</v>
      </c>
      <c r="E7217" s="126">
        <v>0</v>
      </c>
    </row>
    <row r="7218" spans="1:5">
      <c r="A7218" s="87">
        <v>101355</v>
      </c>
      <c r="B7218" s="78" t="s">
        <v>7517</v>
      </c>
      <c r="C7218" s="87" t="s">
        <v>269</v>
      </c>
      <c r="D7218" s="88">
        <v>24.3</v>
      </c>
      <c r="E7218" s="126">
        <v>0</v>
      </c>
    </row>
    <row r="7219" spans="1:5">
      <c r="A7219" s="87">
        <v>95368</v>
      </c>
      <c r="B7219" s="78" t="s">
        <v>7518</v>
      </c>
      <c r="C7219" s="87" t="s">
        <v>24</v>
      </c>
      <c r="D7219" s="88">
        <v>0.18</v>
      </c>
      <c r="E7219" s="126">
        <v>0</v>
      </c>
    </row>
    <row r="7220" spans="1:5">
      <c r="A7220" s="87">
        <v>95369</v>
      </c>
      <c r="B7220" s="78" t="s">
        <v>7519</v>
      </c>
      <c r="C7220" s="87" t="s">
        <v>24</v>
      </c>
      <c r="D7220" s="88">
        <v>0.12</v>
      </c>
      <c r="E7220" s="126">
        <v>0</v>
      </c>
    </row>
    <row r="7221" spans="1:5">
      <c r="A7221" s="87">
        <v>95370</v>
      </c>
      <c r="B7221" s="78" t="s">
        <v>7520</v>
      </c>
      <c r="C7221" s="87" t="s">
        <v>24</v>
      </c>
      <c r="D7221" s="88">
        <v>0.28999999999999998</v>
      </c>
      <c r="E7221" s="126">
        <v>0</v>
      </c>
    </row>
    <row r="7222" spans="1:5">
      <c r="A7222" s="87">
        <v>101356</v>
      </c>
      <c r="B7222" s="78" t="s">
        <v>7521</v>
      </c>
      <c r="C7222" s="87" t="s">
        <v>269</v>
      </c>
      <c r="D7222" s="88">
        <v>39.06</v>
      </c>
      <c r="E7222" s="126">
        <v>0</v>
      </c>
    </row>
    <row r="7223" spans="1:5">
      <c r="A7223" s="87">
        <v>95371</v>
      </c>
      <c r="B7223" s="78" t="s">
        <v>7522</v>
      </c>
      <c r="C7223" s="87" t="s">
        <v>24</v>
      </c>
      <c r="D7223" s="88">
        <v>0.42</v>
      </c>
      <c r="E7223" s="126">
        <v>0</v>
      </c>
    </row>
    <row r="7224" spans="1:5">
      <c r="A7224" s="87">
        <v>101357</v>
      </c>
      <c r="B7224" s="78" t="s">
        <v>7523</v>
      </c>
      <c r="C7224" s="87" t="s">
        <v>269</v>
      </c>
      <c r="D7224" s="88">
        <v>56.1</v>
      </c>
      <c r="E7224" s="126">
        <v>0</v>
      </c>
    </row>
    <row r="7225" spans="1:5">
      <c r="A7225" s="87">
        <v>95372</v>
      </c>
      <c r="B7225" s="78" t="s">
        <v>7524</v>
      </c>
      <c r="C7225" s="87" t="s">
        <v>24</v>
      </c>
      <c r="D7225" s="88">
        <v>0.28999999999999998</v>
      </c>
      <c r="E7225" s="126">
        <v>0</v>
      </c>
    </row>
    <row r="7226" spans="1:5">
      <c r="A7226" s="87">
        <v>101358</v>
      </c>
      <c r="B7226" s="78" t="s">
        <v>7525</v>
      </c>
      <c r="C7226" s="87" t="s">
        <v>269</v>
      </c>
      <c r="D7226" s="88">
        <v>39.06</v>
      </c>
      <c r="E7226" s="126">
        <v>0</v>
      </c>
    </row>
    <row r="7227" spans="1:5">
      <c r="A7227" s="87">
        <v>95373</v>
      </c>
      <c r="B7227" s="78" t="s">
        <v>7526</v>
      </c>
      <c r="C7227" s="87" t="s">
        <v>24</v>
      </c>
      <c r="D7227" s="88">
        <v>0.28000000000000003</v>
      </c>
      <c r="E7227" s="126">
        <v>0</v>
      </c>
    </row>
    <row r="7228" spans="1:5">
      <c r="A7228" s="87">
        <v>101359</v>
      </c>
      <c r="B7228" s="78" t="s">
        <v>7527</v>
      </c>
      <c r="C7228" s="87" t="s">
        <v>269</v>
      </c>
      <c r="D7228" s="88">
        <v>37.93</v>
      </c>
      <c r="E7228" s="126">
        <v>0</v>
      </c>
    </row>
    <row r="7229" spans="1:5">
      <c r="A7229" s="87">
        <v>101360</v>
      </c>
      <c r="B7229" s="78" t="s">
        <v>7528</v>
      </c>
      <c r="C7229" s="87" t="s">
        <v>269</v>
      </c>
      <c r="D7229" s="88">
        <v>39.06</v>
      </c>
      <c r="E7229" s="126">
        <v>0</v>
      </c>
    </row>
    <row r="7230" spans="1:5">
      <c r="A7230" s="87">
        <v>95374</v>
      </c>
      <c r="B7230" s="78" t="s">
        <v>7529</v>
      </c>
      <c r="C7230" s="87" t="s">
        <v>24</v>
      </c>
      <c r="D7230" s="88">
        <v>0.28999999999999998</v>
      </c>
      <c r="E7230" s="126">
        <v>0</v>
      </c>
    </row>
    <row r="7231" spans="1:5">
      <c r="A7231" s="87">
        <v>95375</v>
      </c>
      <c r="B7231" s="78" t="s">
        <v>7530</v>
      </c>
      <c r="C7231" s="87" t="s">
        <v>24</v>
      </c>
      <c r="D7231" s="88">
        <v>0.23</v>
      </c>
      <c r="E7231" s="126">
        <v>0</v>
      </c>
    </row>
    <row r="7232" spans="1:5">
      <c r="A7232" s="87">
        <v>101361</v>
      </c>
      <c r="B7232" s="78" t="s">
        <v>7531</v>
      </c>
      <c r="C7232" s="87" t="s">
        <v>269</v>
      </c>
      <c r="D7232" s="88">
        <v>31.63</v>
      </c>
      <c r="E7232" s="126">
        <v>0</v>
      </c>
    </row>
    <row r="7233" spans="1:5">
      <c r="A7233" s="87">
        <v>95376</v>
      </c>
      <c r="B7233" s="78" t="s">
        <v>7532</v>
      </c>
      <c r="C7233" s="87" t="s">
        <v>24</v>
      </c>
      <c r="D7233" s="88">
        <v>0.1</v>
      </c>
      <c r="E7233" s="126">
        <v>0</v>
      </c>
    </row>
    <row r="7234" spans="1:5">
      <c r="A7234" s="87">
        <v>95377</v>
      </c>
      <c r="B7234" s="78" t="s">
        <v>7533</v>
      </c>
      <c r="C7234" s="87" t="s">
        <v>24</v>
      </c>
      <c r="D7234" s="88">
        <v>0.23</v>
      </c>
      <c r="E7234" s="126">
        <v>0</v>
      </c>
    </row>
    <row r="7235" spans="1:5">
      <c r="A7235" s="87">
        <v>101363</v>
      </c>
      <c r="B7235" s="78" t="s">
        <v>7534</v>
      </c>
      <c r="C7235" s="87" t="s">
        <v>269</v>
      </c>
      <c r="D7235" s="88">
        <v>30.53</v>
      </c>
      <c r="E7235" s="126">
        <v>0</v>
      </c>
    </row>
    <row r="7236" spans="1:5">
      <c r="A7236" s="87">
        <v>95378</v>
      </c>
      <c r="B7236" s="78" t="s">
        <v>7535</v>
      </c>
      <c r="C7236" s="87" t="s">
        <v>24</v>
      </c>
      <c r="D7236" s="88">
        <v>0.32</v>
      </c>
      <c r="E7236" s="126">
        <v>0</v>
      </c>
    </row>
    <row r="7237" spans="1:5">
      <c r="A7237" s="87">
        <v>101364</v>
      </c>
      <c r="B7237" s="78" t="s">
        <v>7536</v>
      </c>
      <c r="C7237" s="87" t="s">
        <v>269</v>
      </c>
      <c r="D7237" s="88">
        <v>42.21</v>
      </c>
      <c r="E7237" s="126">
        <v>0</v>
      </c>
    </row>
    <row r="7238" spans="1:5">
      <c r="A7238" s="87">
        <v>95379</v>
      </c>
      <c r="B7238" s="78" t="s">
        <v>7537</v>
      </c>
      <c r="C7238" s="87" t="s">
        <v>24</v>
      </c>
      <c r="D7238" s="88">
        <v>0.23</v>
      </c>
      <c r="E7238" s="126">
        <v>0</v>
      </c>
    </row>
    <row r="7239" spans="1:5">
      <c r="A7239" s="87">
        <v>101365</v>
      </c>
      <c r="B7239" s="78" t="s">
        <v>7538</v>
      </c>
      <c r="C7239" s="87" t="s">
        <v>269</v>
      </c>
      <c r="D7239" s="88">
        <v>30.53</v>
      </c>
      <c r="E7239" s="126">
        <v>0</v>
      </c>
    </row>
    <row r="7240" spans="1:5">
      <c r="A7240" s="87">
        <v>95380</v>
      </c>
      <c r="B7240" s="78" t="s">
        <v>7539</v>
      </c>
      <c r="C7240" s="87" t="s">
        <v>24</v>
      </c>
      <c r="D7240" s="88">
        <v>0.27</v>
      </c>
      <c r="E7240" s="126">
        <v>0</v>
      </c>
    </row>
    <row r="7241" spans="1:5">
      <c r="A7241" s="87">
        <v>101366</v>
      </c>
      <c r="B7241" s="78" t="s">
        <v>7540</v>
      </c>
      <c r="C7241" s="87" t="s">
        <v>269</v>
      </c>
      <c r="D7241" s="88">
        <v>35.869999999999997</v>
      </c>
      <c r="E7241" s="126">
        <v>0</v>
      </c>
    </row>
    <row r="7242" spans="1:5">
      <c r="A7242" s="87">
        <v>100535</v>
      </c>
      <c r="B7242" s="78" t="s">
        <v>7541</v>
      </c>
      <c r="C7242" s="87" t="s">
        <v>24</v>
      </c>
      <c r="D7242" s="88">
        <v>0.39</v>
      </c>
      <c r="E7242" s="126">
        <v>0</v>
      </c>
    </row>
    <row r="7243" spans="1:5">
      <c r="A7243" s="87">
        <v>100536</v>
      </c>
      <c r="B7243" s="78" t="s">
        <v>7542</v>
      </c>
      <c r="C7243" s="87" t="s">
        <v>269</v>
      </c>
      <c r="D7243" s="88">
        <v>52.33</v>
      </c>
      <c r="E7243" s="126">
        <v>0</v>
      </c>
    </row>
    <row r="7244" spans="1:5">
      <c r="A7244" s="87">
        <v>101368</v>
      </c>
      <c r="B7244" s="78" t="s">
        <v>7543</v>
      </c>
      <c r="C7244" s="87" t="s">
        <v>269</v>
      </c>
      <c r="D7244" s="88">
        <v>28.95</v>
      </c>
      <c r="E7244" s="126">
        <v>0</v>
      </c>
    </row>
    <row r="7245" spans="1:5">
      <c r="A7245" s="87">
        <v>101369</v>
      </c>
      <c r="B7245" s="78" t="s">
        <v>7544</v>
      </c>
      <c r="C7245" s="87" t="s">
        <v>269</v>
      </c>
      <c r="D7245" s="88">
        <v>46.01</v>
      </c>
      <c r="E7245" s="126">
        <v>0</v>
      </c>
    </row>
    <row r="7246" spans="1:5">
      <c r="A7246" s="87">
        <v>95385</v>
      </c>
      <c r="B7246" s="78" t="s">
        <v>7545</v>
      </c>
      <c r="C7246" s="87" t="s">
        <v>24</v>
      </c>
      <c r="D7246" s="88">
        <v>0.22</v>
      </c>
      <c r="E7246" s="126">
        <v>0</v>
      </c>
    </row>
    <row r="7247" spans="1:5">
      <c r="A7247" s="87">
        <v>101370</v>
      </c>
      <c r="B7247" s="78" t="s">
        <v>7546</v>
      </c>
      <c r="C7247" s="87" t="s">
        <v>269</v>
      </c>
      <c r="D7247" s="88">
        <v>30.16</v>
      </c>
      <c r="E7247" s="126">
        <v>0</v>
      </c>
    </row>
    <row r="7248" spans="1:5">
      <c r="A7248" s="87">
        <v>95406</v>
      </c>
      <c r="B7248" s="78" t="s">
        <v>7547</v>
      </c>
      <c r="C7248" s="87" t="s">
        <v>24</v>
      </c>
      <c r="D7248" s="88">
        <v>0.23</v>
      </c>
      <c r="E7248" s="126">
        <v>0</v>
      </c>
    </row>
    <row r="7249" spans="1:5">
      <c r="A7249" s="87">
        <v>95424</v>
      </c>
      <c r="B7249" s="78" t="s">
        <v>7548</v>
      </c>
      <c r="C7249" s="87" t="s">
        <v>269</v>
      </c>
      <c r="D7249" s="88">
        <v>30.62</v>
      </c>
      <c r="E7249" s="126">
        <v>0</v>
      </c>
    </row>
    <row r="7250" spans="1:5">
      <c r="A7250" s="87">
        <v>95386</v>
      </c>
      <c r="B7250" s="78" t="s">
        <v>7549</v>
      </c>
      <c r="C7250" s="87" t="s">
        <v>24</v>
      </c>
      <c r="D7250" s="88">
        <v>0.2</v>
      </c>
      <c r="E7250" s="126">
        <v>0</v>
      </c>
    </row>
    <row r="7251" spans="1:5">
      <c r="A7251" s="87">
        <v>95383</v>
      </c>
      <c r="B7251" s="78" t="s">
        <v>7550</v>
      </c>
      <c r="C7251" s="87" t="s">
        <v>24</v>
      </c>
      <c r="D7251" s="88">
        <v>0.21</v>
      </c>
      <c r="E7251" s="126">
        <v>0</v>
      </c>
    </row>
    <row r="7252" spans="1:5">
      <c r="A7252" s="87">
        <v>95384</v>
      </c>
      <c r="B7252" s="78" t="s">
        <v>7551</v>
      </c>
      <c r="C7252" s="87" t="s">
        <v>24</v>
      </c>
      <c r="D7252" s="88">
        <v>0.34</v>
      </c>
      <c r="E7252" s="126">
        <v>0</v>
      </c>
    </row>
    <row r="7253" spans="1:5">
      <c r="A7253" s="87">
        <v>100299</v>
      </c>
      <c r="B7253" s="78" t="s">
        <v>7552</v>
      </c>
      <c r="C7253" s="87" t="s">
        <v>24</v>
      </c>
      <c r="D7253" s="88">
        <v>0.45</v>
      </c>
      <c r="E7253" s="126">
        <v>0</v>
      </c>
    </row>
    <row r="7254" spans="1:5">
      <c r="A7254" s="87">
        <v>100315</v>
      </c>
      <c r="B7254" s="78" t="s">
        <v>7553</v>
      </c>
      <c r="C7254" s="87" t="s">
        <v>269</v>
      </c>
      <c r="D7254" s="88">
        <v>59.81</v>
      </c>
      <c r="E7254" s="126">
        <v>0</v>
      </c>
    </row>
    <row r="7255" spans="1:5">
      <c r="A7255" s="87">
        <v>95387</v>
      </c>
      <c r="B7255" s="78" t="s">
        <v>7554</v>
      </c>
      <c r="C7255" s="87" t="s">
        <v>24</v>
      </c>
      <c r="D7255" s="88">
        <v>0.22</v>
      </c>
      <c r="E7255" s="126">
        <v>0</v>
      </c>
    </row>
    <row r="7256" spans="1:5">
      <c r="A7256" s="87">
        <v>101371</v>
      </c>
      <c r="B7256" s="78" t="s">
        <v>7555</v>
      </c>
      <c r="C7256" s="87" t="s">
        <v>269</v>
      </c>
      <c r="D7256" s="88">
        <v>29.72</v>
      </c>
      <c r="E7256" s="126">
        <v>0</v>
      </c>
    </row>
    <row r="7257" spans="1:5">
      <c r="A7257" s="87">
        <v>100288</v>
      </c>
      <c r="B7257" s="78" t="s">
        <v>7556</v>
      </c>
      <c r="C7257" s="87" t="s">
        <v>24</v>
      </c>
      <c r="D7257" s="88">
        <v>7.0000000000000007E-2</v>
      </c>
      <c r="E7257" s="126">
        <v>0</v>
      </c>
    </row>
    <row r="7258" spans="1:5">
      <c r="A7258" s="87">
        <v>101372</v>
      </c>
      <c r="B7258" s="78" t="s">
        <v>7557</v>
      </c>
      <c r="C7258" s="87" t="s">
        <v>269</v>
      </c>
      <c r="D7258" s="88">
        <v>10.42</v>
      </c>
      <c r="E7258" s="126">
        <v>0</v>
      </c>
    </row>
    <row r="7259" spans="1:5">
      <c r="A7259" s="87">
        <v>90775</v>
      </c>
      <c r="B7259" s="78" t="s">
        <v>7558</v>
      </c>
      <c r="C7259" s="87" t="s">
        <v>24</v>
      </c>
      <c r="D7259" s="88">
        <v>26.65</v>
      </c>
      <c r="E7259" s="126">
        <v>0</v>
      </c>
    </row>
    <row r="7260" spans="1:5">
      <c r="A7260" s="87">
        <v>93561</v>
      </c>
      <c r="B7260" s="78" t="s">
        <v>7558</v>
      </c>
      <c r="C7260" s="87" t="s">
        <v>269</v>
      </c>
      <c r="D7260" s="88">
        <v>4739.3900000000003</v>
      </c>
      <c r="E7260" s="126">
        <v>0</v>
      </c>
    </row>
    <row r="7261" spans="1:5">
      <c r="A7261" s="87">
        <v>88264</v>
      </c>
      <c r="B7261" s="78" t="s">
        <v>238</v>
      </c>
      <c r="C7261" s="87" t="s">
        <v>24</v>
      </c>
      <c r="D7261" s="88">
        <v>27.77</v>
      </c>
      <c r="E7261" s="126">
        <v>0</v>
      </c>
    </row>
    <row r="7262" spans="1:5">
      <c r="A7262" s="87">
        <v>101399</v>
      </c>
      <c r="B7262" s="78" t="s">
        <v>238</v>
      </c>
      <c r="C7262" s="87" t="s">
        <v>269</v>
      </c>
      <c r="D7262" s="88">
        <v>4925.8</v>
      </c>
      <c r="E7262" s="126">
        <v>0</v>
      </c>
    </row>
    <row r="7263" spans="1:5">
      <c r="A7263" s="87">
        <v>88266</v>
      </c>
      <c r="B7263" s="78" t="s">
        <v>7559</v>
      </c>
      <c r="C7263" s="87" t="s">
        <v>24</v>
      </c>
      <c r="D7263" s="88">
        <v>28.91</v>
      </c>
      <c r="E7263" s="126">
        <v>0</v>
      </c>
    </row>
    <row r="7264" spans="1:5">
      <c r="A7264" s="87">
        <v>101401</v>
      </c>
      <c r="B7264" s="78" t="s">
        <v>7559</v>
      </c>
      <c r="C7264" s="87" t="s">
        <v>269</v>
      </c>
      <c r="D7264" s="88">
        <v>5129.66</v>
      </c>
      <c r="E7264" s="126">
        <v>0</v>
      </c>
    </row>
    <row r="7265" spans="1:5">
      <c r="A7265" s="87">
        <v>88267</v>
      </c>
      <c r="B7265" s="78" t="s">
        <v>7560</v>
      </c>
      <c r="C7265" s="87" t="s">
        <v>24</v>
      </c>
      <c r="D7265" s="88">
        <v>26.71</v>
      </c>
      <c r="E7265" s="126">
        <v>0</v>
      </c>
    </row>
    <row r="7266" spans="1:5">
      <c r="A7266" s="87">
        <v>101402</v>
      </c>
      <c r="B7266" s="78" t="s">
        <v>7560</v>
      </c>
      <c r="C7266" s="87" t="s">
        <v>269</v>
      </c>
      <c r="D7266" s="88">
        <v>4746.32</v>
      </c>
      <c r="E7266" s="126">
        <v>0</v>
      </c>
    </row>
    <row r="7267" spans="1:5">
      <c r="A7267" s="87">
        <v>90776</v>
      </c>
      <c r="B7267" s="78" t="s">
        <v>26</v>
      </c>
      <c r="C7267" s="87" t="s">
        <v>24</v>
      </c>
      <c r="D7267" s="88">
        <v>43.7</v>
      </c>
      <c r="E7267" s="126">
        <v>0</v>
      </c>
    </row>
    <row r="7268" spans="1:5">
      <c r="A7268" s="87">
        <v>93572</v>
      </c>
      <c r="B7268" s="78" t="s">
        <v>7561</v>
      </c>
      <c r="C7268" s="87" t="s">
        <v>269</v>
      </c>
      <c r="D7268" s="88">
        <v>7701.74</v>
      </c>
      <c r="E7268" s="126">
        <v>0</v>
      </c>
    </row>
    <row r="7269" spans="1:5">
      <c r="A7269" s="87">
        <v>90777</v>
      </c>
      <c r="B7269" s="78" t="s">
        <v>7562</v>
      </c>
      <c r="C7269" s="87" t="s">
        <v>24</v>
      </c>
      <c r="D7269" s="88">
        <v>118.88</v>
      </c>
      <c r="E7269" s="126">
        <v>0</v>
      </c>
    </row>
    <row r="7270" spans="1:5">
      <c r="A7270" s="87">
        <v>93565</v>
      </c>
      <c r="B7270" s="78" t="s">
        <v>7562</v>
      </c>
      <c r="C7270" s="87" t="s">
        <v>269</v>
      </c>
      <c r="D7270" s="88">
        <v>20803.57</v>
      </c>
      <c r="E7270" s="126">
        <v>0</v>
      </c>
    </row>
    <row r="7271" spans="1:5">
      <c r="A7271" s="87">
        <v>90778</v>
      </c>
      <c r="B7271" s="78" t="s">
        <v>23</v>
      </c>
      <c r="C7271" s="87" t="s">
        <v>24</v>
      </c>
      <c r="D7271" s="88">
        <v>124.53</v>
      </c>
      <c r="E7271" s="126">
        <v>0</v>
      </c>
    </row>
    <row r="7272" spans="1:5">
      <c r="A7272" s="87">
        <v>93567</v>
      </c>
      <c r="B7272" s="78" t="s">
        <v>23</v>
      </c>
      <c r="C7272" s="87" t="s">
        <v>269</v>
      </c>
      <c r="D7272" s="88">
        <v>21790.23</v>
      </c>
      <c r="E7272" s="126">
        <v>0</v>
      </c>
    </row>
    <row r="7273" spans="1:5">
      <c r="A7273" s="87">
        <v>90779</v>
      </c>
      <c r="B7273" s="78" t="s">
        <v>7563</v>
      </c>
      <c r="C7273" s="87" t="s">
        <v>24</v>
      </c>
      <c r="D7273" s="88">
        <v>147.69999999999999</v>
      </c>
      <c r="E7273" s="126">
        <v>0</v>
      </c>
    </row>
    <row r="7274" spans="1:5">
      <c r="A7274" s="87">
        <v>93568</v>
      </c>
      <c r="B7274" s="78" t="s">
        <v>7563</v>
      </c>
      <c r="C7274" s="87" t="s">
        <v>269</v>
      </c>
      <c r="D7274" s="88">
        <v>25828.55</v>
      </c>
      <c r="E7274" s="126">
        <v>0</v>
      </c>
    </row>
    <row r="7275" spans="1:5">
      <c r="A7275" s="87">
        <v>88269</v>
      </c>
      <c r="B7275" s="78" t="s">
        <v>7564</v>
      </c>
      <c r="C7275" s="87" t="s">
        <v>24</v>
      </c>
      <c r="D7275" s="88">
        <v>27.23</v>
      </c>
      <c r="E7275" s="126">
        <v>0</v>
      </c>
    </row>
    <row r="7276" spans="1:5">
      <c r="A7276" s="87">
        <v>101407</v>
      </c>
      <c r="B7276" s="78" t="s">
        <v>7564</v>
      </c>
      <c r="C7276" s="87" t="s">
        <v>269</v>
      </c>
      <c r="D7276" s="88">
        <v>4852.8100000000004</v>
      </c>
      <c r="E7276" s="126">
        <v>0</v>
      </c>
    </row>
    <row r="7277" spans="1:5">
      <c r="A7277" s="87">
        <v>88270</v>
      </c>
      <c r="B7277" s="78" t="s">
        <v>7565</v>
      </c>
      <c r="C7277" s="87" t="s">
        <v>24</v>
      </c>
      <c r="D7277" s="88">
        <v>27.42</v>
      </c>
      <c r="E7277" s="126">
        <v>0</v>
      </c>
    </row>
    <row r="7278" spans="1:5">
      <c r="A7278" s="87">
        <v>101408</v>
      </c>
      <c r="B7278" s="78" t="s">
        <v>7565</v>
      </c>
      <c r="C7278" s="87" t="s">
        <v>269</v>
      </c>
      <c r="D7278" s="88">
        <v>4878.38</v>
      </c>
      <c r="E7278" s="126">
        <v>0</v>
      </c>
    </row>
    <row r="7279" spans="1:5">
      <c r="A7279" s="87">
        <v>102919</v>
      </c>
      <c r="B7279" s="78" t="s">
        <v>7566</v>
      </c>
      <c r="C7279" s="87" t="s">
        <v>24</v>
      </c>
      <c r="D7279" s="88">
        <v>0</v>
      </c>
      <c r="E7279" s="126"/>
    </row>
    <row r="7280" spans="1:5">
      <c r="A7280" s="87">
        <v>101409</v>
      </c>
      <c r="B7280" s="78" t="s">
        <v>7567</v>
      </c>
      <c r="C7280" s="87" t="s">
        <v>269</v>
      </c>
      <c r="D7280" s="88">
        <v>4131.79</v>
      </c>
      <c r="E7280" s="126">
        <v>0</v>
      </c>
    </row>
    <row r="7281" spans="1:5">
      <c r="A7281" s="87">
        <v>88441</v>
      </c>
      <c r="B7281" s="78" t="s">
        <v>7568</v>
      </c>
      <c r="C7281" s="87" t="s">
        <v>24</v>
      </c>
      <c r="D7281" s="88">
        <v>23.18</v>
      </c>
      <c r="E7281" s="126">
        <v>0</v>
      </c>
    </row>
    <row r="7282" spans="1:5">
      <c r="A7282" s="87">
        <v>101410</v>
      </c>
      <c r="B7282" s="78" t="s">
        <v>7568</v>
      </c>
      <c r="C7282" s="87" t="s">
        <v>269</v>
      </c>
      <c r="D7282" s="88">
        <v>4153.6400000000003</v>
      </c>
      <c r="E7282" s="126">
        <v>0</v>
      </c>
    </row>
    <row r="7283" spans="1:5">
      <c r="A7283" s="87">
        <v>88272</v>
      </c>
      <c r="B7283" s="78" t="s">
        <v>7569</v>
      </c>
      <c r="C7283" s="87" t="s">
        <v>24</v>
      </c>
      <c r="D7283" s="88">
        <v>27.78</v>
      </c>
      <c r="E7283" s="126">
        <v>0</v>
      </c>
    </row>
    <row r="7284" spans="1:5">
      <c r="A7284" s="87">
        <v>88273</v>
      </c>
      <c r="B7284" s="78" t="s">
        <v>7570</v>
      </c>
      <c r="C7284" s="87" t="s">
        <v>24</v>
      </c>
      <c r="D7284" s="88">
        <v>27.07</v>
      </c>
      <c r="E7284" s="126">
        <v>0</v>
      </c>
    </row>
    <row r="7285" spans="1:5">
      <c r="A7285" s="87">
        <v>101413</v>
      </c>
      <c r="B7285" s="78" t="s">
        <v>7570</v>
      </c>
      <c r="C7285" s="87" t="s">
        <v>269</v>
      </c>
      <c r="D7285" s="88">
        <v>4819.18</v>
      </c>
      <c r="E7285" s="126">
        <v>0</v>
      </c>
    </row>
    <row r="7286" spans="1:5">
      <c r="A7286" s="87">
        <v>101414</v>
      </c>
      <c r="B7286" s="78" t="s">
        <v>7571</v>
      </c>
      <c r="C7286" s="87" t="s">
        <v>269</v>
      </c>
      <c r="D7286" s="88">
        <v>4861.34</v>
      </c>
      <c r="E7286" s="126">
        <v>0</v>
      </c>
    </row>
    <row r="7287" spans="1:5">
      <c r="A7287" s="87">
        <v>88274</v>
      </c>
      <c r="B7287" s="78" t="s">
        <v>7572</v>
      </c>
      <c r="C7287" s="87" t="s">
        <v>24</v>
      </c>
      <c r="D7287" s="88">
        <v>27.29</v>
      </c>
      <c r="E7287" s="126">
        <v>0</v>
      </c>
    </row>
    <row r="7288" spans="1:5">
      <c r="A7288" s="87">
        <v>101412</v>
      </c>
      <c r="B7288" s="78" t="s">
        <v>7573</v>
      </c>
      <c r="C7288" s="87" t="s">
        <v>269</v>
      </c>
      <c r="D7288" s="88">
        <v>4957.01</v>
      </c>
      <c r="E7288" s="126">
        <v>0</v>
      </c>
    </row>
    <row r="7289" spans="1:5">
      <c r="A7289" s="87">
        <v>101415</v>
      </c>
      <c r="B7289" s="78" t="s">
        <v>7574</v>
      </c>
      <c r="C7289" s="87" t="s">
        <v>269</v>
      </c>
      <c r="D7289" s="88">
        <v>5314.08</v>
      </c>
      <c r="E7289" s="126">
        <v>0</v>
      </c>
    </row>
    <row r="7290" spans="1:5">
      <c r="A7290" s="87">
        <v>100308</v>
      </c>
      <c r="B7290" s="78" t="s">
        <v>7575</v>
      </c>
      <c r="C7290" s="87" t="s">
        <v>24</v>
      </c>
      <c r="D7290" s="88">
        <v>27.98</v>
      </c>
      <c r="E7290" s="126">
        <v>0</v>
      </c>
    </row>
    <row r="7291" spans="1:5">
      <c r="A7291" s="87">
        <v>101416</v>
      </c>
      <c r="B7291" s="78" t="s">
        <v>7575</v>
      </c>
      <c r="C7291" s="87" t="s">
        <v>269</v>
      </c>
      <c r="D7291" s="88">
        <v>4968.76</v>
      </c>
      <c r="E7291" s="126">
        <v>0</v>
      </c>
    </row>
    <row r="7292" spans="1:5">
      <c r="A7292" s="87">
        <v>88275</v>
      </c>
      <c r="B7292" s="78" t="s">
        <v>7576</v>
      </c>
      <c r="C7292" s="87" t="s">
        <v>24</v>
      </c>
      <c r="D7292" s="88">
        <v>29.94</v>
      </c>
      <c r="E7292" s="126">
        <v>0</v>
      </c>
    </row>
    <row r="7293" spans="1:5">
      <c r="A7293" s="87">
        <v>90780</v>
      </c>
      <c r="B7293" s="78" t="s">
        <v>7577</v>
      </c>
      <c r="C7293" s="87" t="s">
        <v>24</v>
      </c>
      <c r="D7293" s="88">
        <v>64.72</v>
      </c>
      <c r="E7293" s="126">
        <v>0</v>
      </c>
    </row>
    <row r="7294" spans="1:5">
      <c r="A7294" s="87">
        <v>94295</v>
      </c>
      <c r="B7294" s="78" t="s">
        <v>7577</v>
      </c>
      <c r="C7294" s="87" t="s">
        <v>269</v>
      </c>
      <c r="D7294" s="88">
        <v>11360.69</v>
      </c>
      <c r="E7294" s="126">
        <v>0</v>
      </c>
    </row>
    <row r="7295" spans="1:5">
      <c r="A7295" s="87">
        <v>88277</v>
      </c>
      <c r="B7295" s="78" t="s">
        <v>7578</v>
      </c>
      <c r="C7295" s="87" t="s">
        <v>24</v>
      </c>
      <c r="D7295" s="88">
        <v>23.21</v>
      </c>
      <c r="E7295" s="126">
        <v>0</v>
      </c>
    </row>
    <row r="7296" spans="1:5">
      <c r="A7296" s="87">
        <v>100307</v>
      </c>
      <c r="B7296" s="78" t="s">
        <v>7579</v>
      </c>
      <c r="C7296" s="87" t="s">
        <v>24</v>
      </c>
      <c r="D7296" s="88">
        <v>24.75</v>
      </c>
      <c r="E7296" s="126">
        <v>0</v>
      </c>
    </row>
    <row r="7297" spans="1:5">
      <c r="A7297" s="87">
        <v>101417</v>
      </c>
      <c r="B7297" s="78" t="s">
        <v>7579</v>
      </c>
      <c r="C7297" s="87" t="s">
        <v>269</v>
      </c>
      <c r="D7297" s="88">
        <v>4408.53</v>
      </c>
      <c r="E7297" s="126">
        <v>0</v>
      </c>
    </row>
    <row r="7298" spans="1:5">
      <c r="A7298" s="87">
        <v>88278</v>
      </c>
      <c r="B7298" s="78" t="s">
        <v>7580</v>
      </c>
      <c r="C7298" s="87" t="s">
        <v>24</v>
      </c>
      <c r="D7298" s="88">
        <v>20.65</v>
      </c>
      <c r="E7298" s="126">
        <v>0</v>
      </c>
    </row>
    <row r="7299" spans="1:5">
      <c r="A7299" s="87">
        <v>101418</v>
      </c>
      <c r="B7299" s="78" t="s">
        <v>7580</v>
      </c>
      <c r="C7299" s="87" t="s">
        <v>269</v>
      </c>
      <c r="D7299" s="88">
        <v>3686.51</v>
      </c>
      <c r="E7299" s="126">
        <v>0</v>
      </c>
    </row>
    <row r="7300" spans="1:5">
      <c r="A7300" s="87">
        <v>105535</v>
      </c>
      <c r="B7300" s="78" t="s">
        <v>7581</v>
      </c>
      <c r="C7300" s="87" t="s">
        <v>24</v>
      </c>
      <c r="D7300" s="88">
        <v>0</v>
      </c>
      <c r="E7300" s="126"/>
    </row>
    <row r="7301" spans="1:5">
      <c r="A7301" s="87">
        <v>101419</v>
      </c>
      <c r="B7301" s="78" t="s">
        <v>7582</v>
      </c>
      <c r="C7301" s="87" t="s">
        <v>269</v>
      </c>
      <c r="D7301" s="88">
        <v>3984.48</v>
      </c>
      <c r="E7301" s="126">
        <v>0</v>
      </c>
    </row>
    <row r="7302" spans="1:5">
      <c r="A7302" s="87">
        <v>88279</v>
      </c>
      <c r="B7302" s="78" t="s">
        <v>7583</v>
      </c>
      <c r="C7302" s="87" t="s">
        <v>24</v>
      </c>
      <c r="D7302" s="88">
        <v>22.58</v>
      </c>
      <c r="E7302" s="126">
        <v>0</v>
      </c>
    </row>
    <row r="7303" spans="1:5">
      <c r="A7303" s="87">
        <v>88281</v>
      </c>
      <c r="B7303" s="78" t="s">
        <v>7584</v>
      </c>
      <c r="C7303" s="87" t="s">
        <v>24</v>
      </c>
      <c r="D7303" s="88">
        <v>26.7</v>
      </c>
      <c r="E7303" s="126">
        <v>0</v>
      </c>
    </row>
    <row r="7304" spans="1:5">
      <c r="A7304" s="87">
        <v>93558</v>
      </c>
      <c r="B7304" s="78" t="s">
        <v>7585</v>
      </c>
      <c r="C7304" s="87" t="s">
        <v>269</v>
      </c>
      <c r="D7304" s="88">
        <v>4608.71</v>
      </c>
      <c r="E7304" s="126">
        <v>0</v>
      </c>
    </row>
    <row r="7305" spans="1:5">
      <c r="A7305" s="87">
        <v>101420</v>
      </c>
      <c r="B7305" s="78" t="s">
        <v>7586</v>
      </c>
      <c r="C7305" s="87" t="s">
        <v>269</v>
      </c>
      <c r="D7305" s="88">
        <v>4746.9799999999996</v>
      </c>
      <c r="E7305" s="126">
        <v>0</v>
      </c>
    </row>
    <row r="7306" spans="1:5">
      <c r="A7306" s="87">
        <v>101421</v>
      </c>
      <c r="B7306" s="78" t="s">
        <v>7587</v>
      </c>
      <c r="C7306" s="87" t="s">
        <v>269</v>
      </c>
      <c r="D7306" s="88">
        <v>5468.61</v>
      </c>
      <c r="E7306" s="126">
        <v>0</v>
      </c>
    </row>
    <row r="7307" spans="1:5">
      <c r="A7307" s="87">
        <v>88282</v>
      </c>
      <c r="B7307" s="78" t="s">
        <v>7588</v>
      </c>
      <c r="C7307" s="87" t="s">
        <v>24</v>
      </c>
      <c r="D7307" s="88">
        <v>25.91</v>
      </c>
      <c r="E7307" s="126">
        <v>0</v>
      </c>
    </row>
    <row r="7308" spans="1:5">
      <c r="A7308" s="87">
        <v>88283</v>
      </c>
      <c r="B7308" s="78" t="s">
        <v>7589</v>
      </c>
      <c r="C7308" s="87" t="s">
        <v>24</v>
      </c>
      <c r="D7308" s="88">
        <v>30.83</v>
      </c>
      <c r="E7308" s="126">
        <v>0</v>
      </c>
    </row>
    <row r="7309" spans="1:5">
      <c r="A7309" s="87">
        <v>101422</v>
      </c>
      <c r="B7309" s="78" t="s">
        <v>7590</v>
      </c>
      <c r="C7309" s="87" t="s">
        <v>269</v>
      </c>
      <c r="D7309" s="88">
        <v>4036.46</v>
      </c>
      <c r="E7309" s="126">
        <v>0</v>
      </c>
    </row>
    <row r="7310" spans="1:5">
      <c r="A7310" s="87">
        <v>88284</v>
      </c>
      <c r="B7310" s="78" t="s">
        <v>7591</v>
      </c>
      <c r="C7310" s="87" t="s">
        <v>24</v>
      </c>
      <c r="D7310" s="88">
        <v>22.62</v>
      </c>
      <c r="E7310" s="126">
        <v>0</v>
      </c>
    </row>
    <row r="7311" spans="1:5">
      <c r="A7311" s="87">
        <v>101424</v>
      </c>
      <c r="B7311" s="78" t="s">
        <v>7592</v>
      </c>
      <c r="C7311" s="87" t="s">
        <v>269</v>
      </c>
      <c r="D7311" s="88">
        <v>5070.25</v>
      </c>
      <c r="E7311" s="126">
        <v>0</v>
      </c>
    </row>
    <row r="7312" spans="1:5">
      <c r="A7312" s="87">
        <v>88286</v>
      </c>
      <c r="B7312" s="78" t="s">
        <v>7593</v>
      </c>
      <c r="C7312" s="87" t="s">
        <v>24</v>
      </c>
      <c r="D7312" s="88">
        <v>28.6</v>
      </c>
      <c r="E7312" s="126">
        <v>0</v>
      </c>
    </row>
    <row r="7313" spans="1:5">
      <c r="A7313" s="87">
        <v>88288</v>
      </c>
      <c r="B7313" s="78" t="s">
        <v>7594</v>
      </c>
      <c r="C7313" s="87" t="s">
        <v>24</v>
      </c>
      <c r="D7313" s="88">
        <v>21.78</v>
      </c>
      <c r="E7313" s="126">
        <v>0</v>
      </c>
    </row>
    <row r="7314" spans="1:5">
      <c r="A7314" s="87">
        <v>101425</v>
      </c>
      <c r="B7314" s="78" t="s">
        <v>7594</v>
      </c>
      <c r="C7314" s="87" t="s">
        <v>269</v>
      </c>
      <c r="D7314" s="88">
        <v>3885.8</v>
      </c>
      <c r="E7314" s="126">
        <v>0</v>
      </c>
    </row>
    <row r="7315" spans="1:5">
      <c r="A7315" s="87">
        <v>101426</v>
      </c>
      <c r="B7315" s="78" t="s">
        <v>7595</v>
      </c>
      <c r="C7315" s="87" t="s">
        <v>269</v>
      </c>
      <c r="D7315" s="88">
        <v>3723.34</v>
      </c>
      <c r="E7315" s="126">
        <v>0</v>
      </c>
    </row>
    <row r="7316" spans="1:5">
      <c r="A7316" s="87">
        <v>88291</v>
      </c>
      <c r="B7316" s="78" t="s">
        <v>7596</v>
      </c>
      <c r="C7316" s="87" t="s">
        <v>24</v>
      </c>
      <c r="D7316" s="88">
        <v>24.4</v>
      </c>
      <c r="E7316" s="126">
        <v>0</v>
      </c>
    </row>
    <row r="7317" spans="1:5">
      <c r="A7317" s="87">
        <v>101427</v>
      </c>
      <c r="B7317" s="78" t="s">
        <v>7596</v>
      </c>
      <c r="C7317" s="87" t="s">
        <v>269</v>
      </c>
      <c r="D7317" s="88">
        <v>4341.3599999999997</v>
      </c>
      <c r="E7317" s="126">
        <v>0</v>
      </c>
    </row>
    <row r="7318" spans="1:5">
      <c r="A7318" s="87">
        <v>101428</v>
      </c>
      <c r="B7318" s="78" t="s">
        <v>7597</v>
      </c>
      <c r="C7318" s="87" t="s">
        <v>269</v>
      </c>
      <c r="D7318" s="88">
        <v>3717.58</v>
      </c>
      <c r="E7318" s="126">
        <v>0</v>
      </c>
    </row>
    <row r="7319" spans="1:5">
      <c r="A7319" s="87">
        <v>88377</v>
      </c>
      <c r="B7319" s="78" t="s">
        <v>7598</v>
      </c>
      <c r="C7319" s="87" t="s">
        <v>24</v>
      </c>
      <c r="D7319" s="88">
        <v>20.81</v>
      </c>
      <c r="E7319" s="126">
        <v>0</v>
      </c>
    </row>
    <row r="7320" spans="1:5">
      <c r="A7320" s="87">
        <v>101429</v>
      </c>
      <c r="B7320" s="78" t="s">
        <v>7599</v>
      </c>
      <c r="C7320" s="87" t="s">
        <v>269</v>
      </c>
      <c r="D7320" s="88">
        <v>3508.46</v>
      </c>
      <c r="E7320" s="126">
        <v>0</v>
      </c>
    </row>
    <row r="7321" spans="1:5">
      <c r="A7321" s="87">
        <v>88292</v>
      </c>
      <c r="B7321" s="78" t="s">
        <v>7600</v>
      </c>
      <c r="C7321" s="87" t="s">
        <v>24</v>
      </c>
      <c r="D7321" s="88">
        <v>19.61</v>
      </c>
      <c r="E7321" s="126">
        <v>0</v>
      </c>
    </row>
    <row r="7322" spans="1:5">
      <c r="A7322" s="87">
        <v>88293</v>
      </c>
      <c r="B7322" s="78" t="s">
        <v>7601</v>
      </c>
      <c r="C7322" s="87" t="s">
        <v>24</v>
      </c>
      <c r="D7322" s="88">
        <v>24.4</v>
      </c>
      <c r="E7322" s="126">
        <v>0</v>
      </c>
    </row>
    <row r="7323" spans="1:5">
      <c r="A7323" s="87">
        <v>101430</v>
      </c>
      <c r="B7323" s="78" t="s">
        <v>7602</v>
      </c>
      <c r="C7323" s="87" t="s">
        <v>269</v>
      </c>
      <c r="D7323" s="88">
        <v>4341.3599999999997</v>
      </c>
      <c r="E7323" s="126">
        <v>0</v>
      </c>
    </row>
    <row r="7324" spans="1:5">
      <c r="A7324" s="87">
        <v>88294</v>
      </c>
      <c r="B7324" s="78" t="s">
        <v>7603</v>
      </c>
      <c r="C7324" s="87" t="s">
        <v>24</v>
      </c>
      <c r="D7324" s="88">
        <v>26.04</v>
      </c>
      <c r="E7324" s="126">
        <v>0</v>
      </c>
    </row>
    <row r="7325" spans="1:5">
      <c r="A7325" s="87">
        <v>101431</v>
      </c>
      <c r="B7325" s="78" t="s">
        <v>7603</v>
      </c>
      <c r="C7325" s="87" t="s">
        <v>269</v>
      </c>
      <c r="D7325" s="88">
        <v>4625.79</v>
      </c>
      <c r="E7325" s="126">
        <v>0</v>
      </c>
    </row>
    <row r="7326" spans="1:5">
      <c r="A7326" s="87">
        <v>88295</v>
      </c>
      <c r="B7326" s="78" t="s">
        <v>7604</v>
      </c>
      <c r="C7326" s="87" t="s">
        <v>24</v>
      </c>
      <c r="D7326" s="88">
        <v>20.93</v>
      </c>
      <c r="E7326" s="126">
        <v>0</v>
      </c>
    </row>
    <row r="7327" spans="1:5">
      <c r="A7327" s="87">
        <v>101432</v>
      </c>
      <c r="B7327" s="78" t="s">
        <v>7605</v>
      </c>
      <c r="C7327" s="87" t="s">
        <v>269</v>
      </c>
      <c r="D7327" s="88">
        <v>3733.48</v>
      </c>
      <c r="E7327" s="126">
        <v>0</v>
      </c>
    </row>
    <row r="7328" spans="1:5">
      <c r="A7328" s="87">
        <v>88296</v>
      </c>
      <c r="B7328" s="78" t="s">
        <v>7606</v>
      </c>
      <c r="C7328" s="87" t="s">
        <v>24</v>
      </c>
      <c r="D7328" s="88">
        <v>29.99</v>
      </c>
      <c r="E7328" s="126">
        <v>0</v>
      </c>
    </row>
    <row r="7329" spans="1:5">
      <c r="A7329" s="87">
        <v>101433</v>
      </c>
      <c r="B7329" s="78" t="s">
        <v>7606</v>
      </c>
      <c r="C7329" s="87" t="s">
        <v>269</v>
      </c>
      <c r="D7329" s="88">
        <v>5311.57</v>
      </c>
      <c r="E7329" s="126">
        <v>0</v>
      </c>
    </row>
    <row r="7330" spans="1:5">
      <c r="A7330" s="87">
        <v>101434</v>
      </c>
      <c r="B7330" s="78" t="s">
        <v>7607</v>
      </c>
      <c r="C7330" s="87" t="s">
        <v>269</v>
      </c>
      <c r="D7330" s="88">
        <v>3947.16</v>
      </c>
      <c r="E7330" s="126">
        <v>0</v>
      </c>
    </row>
    <row r="7331" spans="1:5">
      <c r="A7331" s="87">
        <v>88298</v>
      </c>
      <c r="B7331" s="78" t="s">
        <v>7608</v>
      </c>
      <c r="C7331" s="87" t="s">
        <v>24</v>
      </c>
      <c r="D7331" s="88">
        <v>20.81</v>
      </c>
      <c r="E7331" s="126">
        <v>0</v>
      </c>
    </row>
    <row r="7332" spans="1:5">
      <c r="A7332" s="87">
        <v>101436</v>
      </c>
      <c r="B7332" s="78" t="s">
        <v>7608</v>
      </c>
      <c r="C7332" s="87" t="s">
        <v>269</v>
      </c>
      <c r="D7332" s="88">
        <v>3717.58</v>
      </c>
      <c r="E7332" s="126">
        <v>0</v>
      </c>
    </row>
    <row r="7333" spans="1:5">
      <c r="A7333" s="87">
        <v>101437</v>
      </c>
      <c r="B7333" s="78" t="s">
        <v>7609</v>
      </c>
      <c r="C7333" s="87" t="s">
        <v>269</v>
      </c>
      <c r="D7333" s="88">
        <v>4988.28</v>
      </c>
      <c r="E7333" s="126">
        <v>0</v>
      </c>
    </row>
    <row r="7334" spans="1:5">
      <c r="A7334" s="87">
        <v>88299</v>
      </c>
      <c r="B7334" s="78" t="s">
        <v>7610</v>
      </c>
      <c r="C7334" s="87" t="s">
        <v>24</v>
      </c>
      <c r="D7334" s="88">
        <v>28.1</v>
      </c>
      <c r="E7334" s="126">
        <v>0</v>
      </c>
    </row>
    <row r="7335" spans="1:5">
      <c r="A7335" s="87">
        <v>88300</v>
      </c>
      <c r="B7335" s="78" t="s">
        <v>7611</v>
      </c>
      <c r="C7335" s="87" t="s">
        <v>24</v>
      </c>
      <c r="D7335" s="88">
        <v>28.1</v>
      </c>
      <c r="E7335" s="126">
        <v>0</v>
      </c>
    </row>
    <row r="7336" spans="1:5">
      <c r="A7336" s="87">
        <v>101438</v>
      </c>
      <c r="B7336" s="78" t="s">
        <v>7611</v>
      </c>
      <c r="C7336" s="87" t="s">
        <v>269</v>
      </c>
      <c r="D7336" s="88">
        <v>4988.28</v>
      </c>
      <c r="E7336" s="126">
        <v>0</v>
      </c>
    </row>
    <row r="7337" spans="1:5">
      <c r="A7337" s="87">
        <v>88297</v>
      </c>
      <c r="B7337" s="78" t="s">
        <v>7612</v>
      </c>
      <c r="C7337" s="87" t="s">
        <v>24</v>
      </c>
      <c r="D7337" s="88">
        <v>23.55</v>
      </c>
      <c r="E7337" s="126">
        <v>0</v>
      </c>
    </row>
    <row r="7338" spans="1:5">
      <c r="A7338" s="87">
        <v>101435</v>
      </c>
      <c r="B7338" s="78" t="s">
        <v>7613</v>
      </c>
      <c r="C7338" s="87" t="s">
        <v>269</v>
      </c>
      <c r="D7338" s="88">
        <v>4190.58</v>
      </c>
      <c r="E7338" s="126">
        <v>0</v>
      </c>
    </row>
    <row r="7339" spans="1:5">
      <c r="A7339" s="87">
        <v>101440</v>
      </c>
      <c r="B7339" s="78" t="s">
        <v>7614</v>
      </c>
      <c r="C7339" s="87" t="s">
        <v>269</v>
      </c>
      <c r="D7339" s="88">
        <v>4341.3599999999997</v>
      </c>
      <c r="E7339" s="126">
        <v>0</v>
      </c>
    </row>
    <row r="7340" spans="1:5">
      <c r="A7340" s="87">
        <v>88302</v>
      </c>
      <c r="B7340" s="78" t="s">
        <v>7615</v>
      </c>
      <c r="C7340" s="87" t="s">
        <v>24</v>
      </c>
      <c r="D7340" s="88">
        <v>24.4</v>
      </c>
      <c r="E7340" s="126">
        <v>0</v>
      </c>
    </row>
    <row r="7341" spans="1:5">
      <c r="A7341" s="87">
        <v>88301</v>
      </c>
      <c r="B7341" s="78" t="s">
        <v>7616</v>
      </c>
      <c r="C7341" s="87" t="s">
        <v>24</v>
      </c>
      <c r="D7341" s="88">
        <v>24.4</v>
      </c>
      <c r="E7341" s="126">
        <v>0</v>
      </c>
    </row>
    <row r="7342" spans="1:5">
      <c r="A7342" s="87">
        <v>101439</v>
      </c>
      <c r="B7342" s="78" t="s">
        <v>7616</v>
      </c>
      <c r="C7342" s="87" t="s">
        <v>269</v>
      </c>
      <c r="D7342" s="88">
        <v>4341.3599999999997</v>
      </c>
      <c r="E7342" s="126">
        <v>0</v>
      </c>
    </row>
    <row r="7343" spans="1:5">
      <c r="A7343" s="87">
        <v>88303</v>
      </c>
      <c r="B7343" s="78" t="s">
        <v>7617</v>
      </c>
      <c r="C7343" s="87" t="s">
        <v>24</v>
      </c>
      <c r="D7343" s="88">
        <v>23.7</v>
      </c>
      <c r="E7343" s="126">
        <v>0</v>
      </c>
    </row>
    <row r="7344" spans="1:5">
      <c r="A7344" s="87">
        <v>101441</v>
      </c>
      <c r="B7344" s="78" t="s">
        <v>7617</v>
      </c>
      <c r="C7344" s="87" t="s">
        <v>269</v>
      </c>
      <c r="D7344" s="88">
        <v>4221.1899999999996</v>
      </c>
      <c r="E7344" s="126">
        <v>0</v>
      </c>
    </row>
    <row r="7345" spans="1:5">
      <c r="A7345" s="87">
        <v>88304</v>
      </c>
      <c r="B7345" s="78" t="s">
        <v>7618</v>
      </c>
      <c r="C7345" s="87" t="s">
        <v>24</v>
      </c>
      <c r="D7345" s="88">
        <v>28.1</v>
      </c>
      <c r="E7345" s="126">
        <v>0</v>
      </c>
    </row>
    <row r="7346" spans="1:5">
      <c r="A7346" s="87">
        <v>101443</v>
      </c>
      <c r="B7346" s="78" t="s">
        <v>7618</v>
      </c>
      <c r="C7346" s="87" t="s">
        <v>269</v>
      </c>
      <c r="D7346" s="88">
        <v>4988.28</v>
      </c>
      <c r="E7346" s="126">
        <v>0</v>
      </c>
    </row>
    <row r="7347" spans="1:5">
      <c r="A7347" s="87">
        <v>88306</v>
      </c>
      <c r="B7347" s="78" t="s">
        <v>7619</v>
      </c>
      <c r="C7347" s="87" t="s">
        <v>24</v>
      </c>
      <c r="D7347" s="88">
        <v>22.13</v>
      </c>
      <c r="E7347" s="126">
        <v>0</v>
      </c>
    </row>
    <row r="7348" spans="1:5">
      <c r="A7348" s="87">
        <v>88307</v>
      </c>
      <c r="B7348" s="78" t="s">
        <v>7620</v>
      </c>
      <c r="C7348" s="87" t="s">
        <v>24</v>
      </c>
      <c r="D7348" s="88">
        <v>20.85</v>
      </c>
      <c r="E7348" s="126">
        <v>0</v>
      </c>
    </row>
    <row r="7349" spans="1:5">
      <c r="A7349" s="87">
        <v>88308</v>
      </c>
      <c r="B7349" s="78" t="s">
        <v>7621</v>
      </c>
      <c r="C7349" s="87" t="s">
        <v>24</v>
      </c>
      <c r="D7349" s="88">
        <v>27.29</v>
      </c>
      <c r="E7349" s="126">
        <v>0</v>
      </c>
    </row>
    <row r="7350" spans="1:5">
      <c r="A7350" s="87">
        <v>101444</v>
      </c>
      <c r="B7350" s="78" t="s">
        <v>7621</v>
      </c>
      <c r="C7350" s="87" t="s">
        <v>269</v>
      </c>
      <c r="D7350" s="88">
        <v>4861.34</v>
      </c>
      <c r="E7350" s="126">
        <v>0</v>
      </c>
    </row>
    <row r="7351" spans="1:5">
      <c r="A7351" s="87">
        <v>88309</v>
      </c>
      <c r="B7351" s="78" t="s">
        <v>218</v>
      </c>
      <c r="C7351" s="87" t="s">
        <v>24</v>
      </c>
      <c r="D7351" s="88">
        <v>27.42</v>
      </c>
      <c r="E7351" s="126">
        <v>0</v>
      </c>
    </row>
    <row r="7352" spans="1:5">
      <c r="A7352" s="87">
        <v>101445</v>
      </c>
      <c r="B7352" s="78" t="s">
        <v>218</v>
      </c>
      <c r="C7352" s="87" t="s">
        <v>269</v>
      </c>
      <c r="D7352" s="88">
        <v>4878.38</v>
      </c>
      <c r="E7352" s="126">
        <v>0</v>
      </c>
    </row>
    <row r="7353" spans="1:5">
      <c r="A7353" s="87">
        <v>88310</v>
      </c>
      <c r="B7353" s="78" t="s">
        <v>7622</v>
      </c>
      <c r="C7353" s="87" t="s">
        <v>24</v>
      </c>
      <c r="D7353" s="88">
        <v>29.1</v>
      </c>
      <c r="E7353" s="126">
        <v>0</v>
      </c>
    </row>
    <row r="7354" spans="1:5">
      <c r="A7354" s="87">
        <v>101446</v>
      </c>
      <c r="B7354" s="78" t="s">
        <v>7622</v>
      </c>
      <c r="C7354" s="87" t="s">
        <v>269</v>
      </c>
      <c r="D7354" s="88">
        <v>5202.1099999999997</v>
      </c>
      <c r="E7354" s="126">
        <v>0</v>
      </c>
    </row>
    <row r="7355" spans="1:5">
      <c r="A7355" s="87">
        <v>88311</v>
      </c>
      <c r="B7355" s="78" t="s">
        <v>7623</v>
      </c>
      <c r="C7355" s="87" t="s">
        <v>24</v>
      </c>
      <c r="D7355" s="88">
        <v>28.5</v>
      </c>
      <c r="E7355" s="126">
        <v>0</v>
      </c>
    </row>
    <row r="7356" spans="1:5">
      <c r="A7356" s="87">
        <v>101447</v>
      </c>
      <c r="B7356" s="78" t="s">
        <v>7623</v>
      </c>
      <c r="C7356" s="87" t="s">
        <v>269</v>
      </c>
      <c r="D7356" s="88">
        <v>5099.33</v>
      </c>
      <c r="E7356" s="126">
        <v>0</v>
      </c>
    </row>
    <row r="7357" spans="1:5">
      <c r="A7357" s="87">
        <v>88312</v>
      </c>
      <c r="B7357" s="78" t="s">
        <v>7624</v>
      </c>
      <c r="C7357" s="87" t="s">
        <v>24</v>
      </c>
      <c r="D7357" s="88">
        <v>29.1</v>
      </c>
      <c r="E7357" s="126">
        <v>0</v>
      </c>
    </row>
    <row r="7358" spans="1:5">
      <c r="A7358" s="87">
        <v>101448</v>
      </c>
      <c r="B7358" s="78" t="s">
        <v>7624</v>
      </c>
      <c r="C7358" s="87" t="s">
        <v>269</v>
      </c>
      <c r="D7358" s="88">
        <v>5202.1099999999997</v>
      </c>
      <c r="E7358" s="126">
        <v>0</v>
      </c>
    </row>
    <row r="7359" spans="1:5">
      <c r="A7359" s="87">
        <v>101449</v>
      </c>
      <c r="B7359" s="78" t="s">
        <v>7625</v>
      </c>
      <c r="C7359" s="87" t="s">
        <v>269</v>
      </c>
      <c r="D7359" s="88">
        <v>3094.4</v>
      </c>
      <c r="E7359" s="126">
        <v>0</v>
      </c>
    </row>
    <row r="7360" spans="1:5">
      <c r="A7360" s="87">
        <v>88313</v>
      </c>
      <c r="B7360" s="78" t="s">
        <v>7626</v>
      </c>
      <c r="C7360" s="87" t="s">
        <v>24</v>
      </c>
      <c r="D7360" s="88">
        <v>17.27</v>
      </c>
      <c r="E7360" s="126">
        <v>0</v>
      </c>
    </row>
    <row r="7361" spans="1:5">
      <c r="A7361" s="87">
        <v>88314</v>
      </c>
      <c r="B7361" s="78" t="s">
        <v>7627</v>
      </c>
      <c r="C7361" s="87" t="s">
        <v>24</v>
      </c>
      <c r="D7361" s="88">
        <v>25.91</v>
      </c>
      <c r="E7361" s="126">
        <v>0</v>
      </c>
    </row>
    <row r="7362" spans="1:5">
      <c r="A7362" s="87">
        <v>88315</v>
      </c>
      <c r="B7362" s="78" t="s">
        <v>267</v>
      </c>
      <c r="C7362" s="87" t="s">
        <v>24</v>
      </c>
      <c r="D7362" s="88">
        <v>27.23</v>
      </c>
      <c r="E7362" s="126">
        <v>0</v>
      </c>
    </row>
    <row r="7363" spans="1:5">
      <c r="A7363" s="87">
        <v>101451</v>
      </c>
      <c r="B7363" s="78" t="s">
        <v>267</v>
      </c>
      <c r="C7363" s="87" t="s">
        <v>269</v>
      </c>
      <c r="D7363" s="88">
        <v>4852.8100000000004</v>
      </c>
      <c r="E7363" s="126">
        <v>0</v>
      </c>
    </row>
    <row r="7364" spans="1:5">
      <c r="A7364" s="87">
        <v>88316</v>
      </c>
      <c r="B7364" s="78" t="s">
        <v>216</v>
      </c>
      <c r="C7364" s="87" t="s">
        <v>24</v>
      </c>
      <c r="D7364" s="88">
        <v>22.26</v>
      </c>
      <c r="E7364" s="126">
        <v>0</v>
      </c>
    </row>
    <row r="7365" spans="1:5">
      <c r="A7365" s="87">
        <v>101452</v>
      </c>
      <c r="B7365" s="78" t="s">
        <v>7628</v>
      </c>
      <c r="C7365" s="87" t="s">
        <v>269</v>
      </c>
      <c r="D7365" s="88">
        <v>3976.26</v>
      </c>
      <c r="E7365" s="126">
        <v>0</v>
      </c>
    </row>
    <row r="7366" spans="1:5">
      <c r="A7366" s="87">
        <v>88318</v>
      </c>
      <c r="B7366" s="78" t="s">
        <v>7629</v>
      </c>
      <c r="C7366" s="87" t="s">
        <v>24</v>
      </c>
      <c r="D7366" s="88">
        <v>31.71</v>
      </c>
      <c r="E7366" s="126">
        <v>0</v>
      </c>
    </row>
    <row r="7367" spans="1:5">
      <c r="A7367" s="87">
        <v>88317</v>
      </c>
      <c r="B7367" s="78" t="s">
        <v>7630</v>
      </c>
      <c r="C7367" s="87" t="s">
        <v>24</v>
      </c>
      <c r="D7367" s="88">
        <v>28.17</v>
      </c>
      <c r="E7367" s="126">
        <v>0</v>
      </c>
    </row>
    <row r="7368" spans="1:5">
      <c r="A7368" s="87">
        <v>101453</v>
      </c>
      <c r="B7368" s="78" t="s">
        <v>7630</v>
      </c>
      <c r="C7368" s="87" t="s">
        <v>269</v>
      </c>
      <c r="D7368" s="88">
        <v>5029.58</v>
      </c>
      <c r="E7368" s="126">
        <v>0</v>
      </c>
    </row>
    <row r="7369" spans="1:5">
      <c r="A7369" s="87">
        <v>101454</v>
      </c>
      <c r="B7369" s="78" t="s">
        <v>7631</v>
      </c>
      <c r="C7369" s="87" t="s">
        <v>269</v>
      </c>
      <c r="D7369" s="88">
        <v>5650.19</v>
      </c>
      <c r="E7369" s="126">
        <v>0</v>
      </c>
    </row>
    <row r="7370" spans="1:5">
      <c r="A7370" s="87">
        <v>100533</v>
      </c>
      <c r="B7370" s="78" t="s">
        <v>7632</v>
      </c>
      <c r="C7370" s="87" t="s">
        <v>24</v>
      </c>
      <c r="D7370" s="88">
        <v>28.1</v>
      </c>
      <c r="E7370" s="126">
        <v>0</v>
      </c>
    </row>
    <row r="7371" spans="1:5">
      <c r="A7371" s="87">
        <v>100534</v>
      </c>
      <c r="B7371" s="78" t="s">
        <v>7632</v>
      </c>
      <c r="C7371" s="87" t="s">
        <v>269</v>
      </c>
      <c r="D7371" s="88">
        <v>4996.1899999999996</v>
      </c>
      <c r="E7371" s="126">
        <v>0</v>
      </c>
    </row>
    <row r="7372" spans="1:5">
      <c r="A7372" s="87">
        <v>88323</v>
      </c>
      <c r="B7372" s="78" t="s">
        <v>233</v>
      </c>
      <c r="C7372" s="87" t="s">
        <v>24</v>
      </c>
      <c r="D7372" s="88">
        <v>26.76</v>
      </c>
      <c r="E7372" s="126">
        <v>0</v>
      </c>
    </row>
    <row r="7373" spans="1:5">
      <c r="A7373" s="87">
        <v>101458</v>
      </c>
      <c r="B7373" s="78" t="s">
        <v>7633</v>
      </c>
      <c r="C7373" s="87" t="s">
        <v>269</v>
      </c>
      <c r="D7373" s="88">
        <v>4768.5200000000004</v>
      </c>
      <c r="E7373" s="126">
        <v>0</v>
      </c>
    </row>
    <row r="7374" spans="1:5">
      <c r="A7374" s="87">
        <v>90781</v>
      </c>
      <c r="B7374" s="78" t="s">
        <v>7634</v>
      </c>
      <c r="C7374" s="87" t="s">
        <v>24</v>
      </c>
      <c r="D7374" s="88">
        <v>33.81</v>
      </c>
      <c r="E7374" s="126">
        <v>0</v>
      </c>
    </row>
    <row r="7375" spans="1:5">
      <c r="A7375" s="87">
        <v>94296</v>
      </c>
      <c r="B7375" s="78" t="s">
        <v>7634</v>
      </c>
      <c r="C7375" s="87" t="s">
        <v>269</v>
      </c>
      <c r="D7375" s="88">
        <v>5985.34</v>
      </c>
      <c r="E7375" s="126">
        <v>0</v>
      </c>
    </row>
    <row r="7376" spans="1:5">
      <c r="A7376" s="87">
        <v>88324</v>
      </c>
      <c r="B7376" s="78" t="s">
        <v>7635</v>
      </c>
      <c r="C7376" s="87" t="s">
        <v>24</v>
      </c>
      <c r="D7376" s="88">
        <v>23.55</v>
      </c>
      <c r="E7376" s="126">
        <v>0</v>
      </c>
    </row>
    <row r="7377" spans="1:5">
      <c r="A7377" s="87">
        <v>88321</v>
      </c>
      <c r="B7377" s="78" t="s">
        <v>7636</v>
      </c>
      <c r="C7377" s="87" t="s">
        <v>24</v>
      </c>
      <c r="D7377" s="88">
        <v>32.340000000000003</v>
      </c>
      <c r="E7377" s="126">
        <v>0</v>
      </c>
    </row>
    <row r="7378" spans="1:5">
      <c r="A7378" s="87">
        <v>101456</v>
      </c>
      <c r="B7378" s="78" t="s">
        <v>7637</v>
      </c>
      <c r="C7378" s="87" t="s">
        <v>269</v>
      </c>
      <c r="D7378" s="88">
        <v>5732.74</v>
      </c>
      <c r="E7378" s="126">
        <v>0</v>
      </c>
    </row>
    <row r="7379" spans="1:5">
      <c r="A7379" s="87">
        <v>100309</v>
      </c>
      <c r="B7379" s="78" t="s">
        <v>7638</v>
      </c>
      <c r="C7379" s="87" t="s">
        <v>24</v>
      </c>
      <c r="D7379" s="88">
        <v>31.4</v>
      </c>
      <c r="E7379" s="126">
        <v>0</v>
      </c>
    </row>
    <row r="7380" spans="1:5">
      <c r="A7380" s="87">
        <v>100321</v>
      </c>
      <c r="B7380" s="78" t="s">
        <v>7638</v>
      </c>
      <c r="C7380" s="87" t="s">
        <v>269</v>
      </c>
      <c r="D7380" s="88">
        <v>5556.06</v>
      </c>
      <c r="E7380" s="126">
        <v>0</v>
      </c>
    </row>
    <row r="7381" spans="1:5">
      <c r="A7381" s="87">
        <v>88322</v>
      </c>
      <c r="B7381" s="78" t="s">
        <v>7639</v>
      </c>
      <c r="C7381" s="87" t="s">
        <v>24</v>
      </c>
      <c r="D7381" s="88">
        <v>36.33</v>
      </c>
      <c r="E7381" s="126">
        <v>0</v>
      </c>
    </row>
    <row r="7382" spans="1:5">
      <c r="A7382" s="87">
        <v>101457</v>
      </c>
      <c r="B7382" s="78" t="s">
        <v>7639</v>
      </c>
      <c r="C7382" s="87" t="s">
        <v>269</v>
      </c>
      <c r="D7382" s="88">
        <v>6422.69</v>
      </c>
      <c r="E7382" s="126">
        <v>0</v>
      </c>
    </row>
    <row r="7383" spans="1:5">
      <c r="A7383" s="87">
        <v>88325</v>
      </c>
      <c r="B7383" s="78" t="s">
        <v>7640</v>
      </c>
      <c r="C7383" s="87" t="s">
        <v>24</v>
      </c>
      <c r="D7383" s="88">
        <v>22.41</v>
      </c>
      <c r="E7383" s="126">
        <v>0</v>
      </c>
    </row>
    <row r="7384" spans="1:5">
      <c r="A7384" s="87">
        <v>101459</v>
      </c>
      <c r="B7384" s="78" t="s">
        <v>7640</v>
      </c>
      <c r="C7384" s="87" t="s">
        <v>269</v>
      </c>
      <c r="D7384" s="88">
        <v>4011.86</v>
      </c>
      <c r="E7384" s="126">
        <v>0</v>
      </c>
    </row>
    <row r="7385" spans="1:5">
      <c r="A7385" s="87">
        <v>100289</v>
      </c>
      <c r="B7385" s="78" t="s">
        <v>7641</v>
      </c>
      <c r="C7385" s="87" t="s">
        <v>24</v>
      </c>
      <c r="D7385" s="88">
        <v>22.45</v>
      </c>
      <c r="E7385" s="126">
        <v>0</v>
      </c>
    </row>
    <row r="7386" spans="1:5">
      <c r="A7386" s="87">
        <v>101460</v>
      </c>
      <c r="B7386" s="78" t="s">
        <v>7641</v>
      </c>
      <c r="C7386" s="87" t="s">
        <v>269</v>
      </c>
      <c r="D7386" s="88">
        <v>4022.48</v>
      </c>
      <c r="E7386" s="126">
        <v>0</v>
      </c>
    </row>
    <row r="7387" spans="1:5">
      <c r="A7387" s="87">
        <v>105011</v>
      </c>
      <c r="B7387" s="78" t="s">
        <v>7642</v>
      </c>
      <c r="C7387" s="87" t="s">
        <v>97</v>
      </c>
      <c r="D7387" s="88">
        <v>0.53</v>
      </c>
      <c r="E7387" s="126">
        <v>0</v>
      </c>
    </row>
    <row r="7388" spans="1:5">
      <c r="A7388" s="87">
        <v>99061</v>
      </c>
      <c r="B7388" s="78" t="s">
        <v>7643</v>
      </c>
      <c r="C7388" s="87" t="s">
        <v>119</v>
      </c>
      <c r="D7388" s="88">
        <v>120.08</v>
      </c>
      <c r="E7388" s="126">
        <v>0</v>
      </c>
    </row>
    <row r="7389" spans="1:5">
      <c r="A7389" s="87">
        <v>99060</v>
      </c>
      <c r="B7389" s="78" t="s">
        <v>7644</v>
      </c>
      <c r="C7389" s="87" t="s">
        <v>119</v>
      </c>
      <c r="D7389" s="88">
        <v>193.64</v>
      </c>
      <c r="E7389" s="126">
        <v>0</v>
      </c>
    </row>
    <row r="7390" spans="1:5">
      <c r="A7390" s="87">
        <v>105008</v>
      </c>
      <c r="B7390" s="78" t="s">
        <v>7645</v>
      </c>
      <c r="C7390" s="87" t="s">
        <v>119</v>
      </c>
      <c r="D7390" s="88">
        <v>0</v>
      </c>
      <c r="E7390" s="126"/>
    </row>
    <row r="7391" spans="1:5">
      <c r="A7391" s="87">
        <v>105009</v>
      </c>
      <c r="B7391" s="78" t="s">
        <v>7646</v>
      </c>
      <c r="C7391" s="87" t="s">
        <v>97</v>
      </c>
      <c r="D7391" s="88">
        <v>80.72</v>
      </c>
      <c r="E7391" s="126">
        <v>0</v>
      </c>
    </row>
    <row r="7392" spans="1:5">
      <c r="A7392" s="87">
        <v>99059</v>
      </c>
      <c r="B7392" s="78" t="s">
        <v>7647</v>
      </c>
      <c r="C7392" s="87" t="s">
        <v>97</v>
      </c>
      <c r="D7392" s="88">
        <v>66.180000000000007</v>
      </c>
      <c r="E7392" s="126">
        <v>0</v>
      </c>
    </row>
    <row r="7393" spans="1:5">
      <c r="A7393" s="87">
        <v>105137</v>
      </c>
      <c r="B7393" s="78" t="s">
        <v>7648</v>
      </c>
      <c r="C7393" s="87" t="s">
        <v>97</v>
      </c>
      <c r="D7393" s="88">
        <v>0</v>
      </c>
      <c r="E7393" s="126"/>
    </row>
    <row r="7394" spans="1:5">
      <c r="A7394" s="87">
        <v>105136</v>
      </c>
      <c r="B7394" s="78" t="s">
        <v>7649</v>
      </c>
      <c r="C7394" s="87" t="s">
        <v>119</v>
      </c>
      <c r="D7394" s="88">
        <v>0</v>
      </c>
      <c r="E7394" s="126"/>
    </row>
    <row r="7395" spans="1:5">
      <c r="A7395" s="87">
        <v>105007</v>
      </c>
      <c r="B7395" s="78" t="s">
        <v>7650</v>
      </c>
      <c r="C7395" s="87" t="s">
        <v>119</v>
      </c>
      <c r="D7395" s="88">
        <v>37.049999999999997</v>
      </c>
      <c r="E7395" s="126">
        <v>0</v>
      </c>
    </row>
    <row r="7396" spans="1:5">
      <c r="A7396" s="87">
        <v>99063</v>
      </c>
      <c r="B7396" s="78" t="s">
        <v>7651</v>
      </c>
      <c r="C7396" s="87" t="s">
        <v>97</v>
      </c>
      <c r="D7396" s="88">
        <v>9.16</v>
      </c>
      <c r="E7396" s="126">
        <v>2.2000000000000001E-3</v>
      </c>
    </row>
    <row r="7397" spans="1:5">
      <c r="A7397" s="87">
        <v>105010</v>
      </c>
      <c r="B7397" s="78" t="s">
        <v>7652</v>
      </c>
      <c r="C7397" s="87" t="s">
        <v>119</v>
      </c>
      <c r="D7397" s="88">
        <v>0</v>
      </c>
      <c r="E7397" s="126"/>
    </row>
    <row r="7398" spans="1:5">
      <c r="A7398" s="87">
        <v>99062</v>
      </c>
      <c r="B7398" s="78" t="s">
        <v>7653</v>
      </c>
      <c r="C7398" s="87" t="s">
        <v>119</v>
      </c>
      <c r="D7398" s="88">
        <v>2.0099999999999998</v>
      </c>
      <c r="E7398" s="126">
        <v>0</v>
      </c>
    </row>
    <row r="7399" spans="1:5">
      <c r="A7399" s="87">
        <v>100857</v>
      </c>
      <c r="B7399" s="78" t="s">
        <v>7654</v>
      </c>
      <c r="C7399" s="87" t="s">
        <v>119</v>
      </c>
      <c r="D7399" s="88">
        <v>571.04999999999995</v>
      </c>
      <c r="E7399" s="126">
        <v>0</v>
      </c>
    </row>
    <row r="7400" spans="1:5">
      <c r="A7400" s="87">
        <v>86905</v>
      </c>
      <c r="B7400" s="78" t="s">
        <v>7655</v>
      </c>
      <c r="C7400" s="87" t="s">
        <v>119</v>
      </c>
      <c r="D7400" s="88">
        <v>439.55</v>
      </c>
      <c r="E7400" s="126">
        <v>0</v>
      </c>
    </row>
    <row r="7401" spans="1:5">
      <c r="A7401" s="87">
        <v>86908</v>
      </c>
      <c r="B7401" s="78" t="s">
        <v>7656</v>
      </c>
      <c r="C7401" s="87" t="s">
        <v>119</v>
      </c>
      <c r="D7401" s="88">
        <v>526.86</v>
      </c>
      <c r="E7401" s="126">
        <v>0</v>
      </c>
    </row>
    <row r="7402" spans="1:5">
      <c r="A7402" s="87">
        <v>100849</v>
      </c>
      <c r="B7402" s="78" t="s">
        <v>7657</v>
      </c>
      <c r="C7402" s="87" t="s">
        <v>119</v>
      </c>
      <c r="D7402" s="88">
        <v>34.159999999999997</v>
      </c>
      <c r="E7402" s="126">
        <v>0</v>
      </c>
    </row>
    <row r="7403" spans="1:5">
      <c r="A7403" s="87">
        <v>100851</v>
      </c>
      <c r="B7403" s="78" t="s">
        <v>7658</v>
      </c>
      <c r="C7403" s="87" t="s">
        <v>119</v>
      </c>
      <c r="D7403" s="88">
        <v>66.86</v>
      </c>
      <c r="E7403" s="126">
        <v>0</v>
      </c>
    </row>
    <row r="7404" spans="1:5">
      <c r="A7404" s="87">
        <v>100850</v>
      </c>
      <c r="B7404" s="78" t="s">
        <v>7659</v>
      </c>
      <c r="C7404" s="87" t="s">
        <v>119</v>
      </c>
      <c r="D7404" s="88">
        <v>0</v>
      </c>
      <c r="E7404" s="126"/>
    </row>
    <row r="7405" spans="1:5">
      <c r="A7405" s="87">
        <v>86895</v>
      </c>
      <c r="B7405" s="78" t="s">
        <v>7660</v>
      </c>
      <c r="C7405" s="87" t="s">
        <v>119</v>
      </c>
      <c r="D7405" s="88">
        <v>430.28</v>
      </c>
      <c r="E7405" s="126">
        <v>7.8399999999999997E-2</v>
      </c>
    </row>
    <row r="7406" spans="1:5">
      <c r="A7406" s="87">
        <v>86889</v>
      </c>
      <c r="B7406" s="78" t="s">
        <v>7661</v>
      </c>
      <c r="C7406" s="87" t="s">
        <v>119</v>
      </c>
      <c r="D7406" s="88">
        <v>929.7</v>
      </c>
      <c r="E7406" s="126">
        <v>4.36E-2</v>
      </c>
    </row>
    <row r="7407" spans="1:5">
      <c r="A7407" s="87">
        <v>86899</v>
      </c>
      <c r="B7407" s="78" t="s">
        <v>7662</v>
      </c>
      <c r="C7407" s="87" t="s">
        <v>119</v>
      </c>
      <c r="D7407" s="88">
        <v>385.47</v>
      </c>
      <c r="E7407" s="126">
        <v>8.7499999999999994E-2</v>
      </c>
    </row>
    <row r="7408" spans="1:5">
      <c r="A7408" s="87">
        <v>86893</v>
      </c>
      <c r="B7408" s="78" t="s">
        <v>7663</v>
      </c>
      <c r="C7408" s="87" t="s">
        <v>119</v>
      </c>
      <c r="D7408" s="88">
        <v>810.24</v>
      </c>
      <c r="E7408" s="126">
        <v>0.05</v>
      </c>
    </row>
    <row r="7409" spans="1:5">
      <c r="A7409" s="87">
        <v>86934</v>
      </c>
      <c r="B7409" s="78" t="s">
        <v>7664</v>
      </c>
      <c r="C7409" s="87" t="s">
        <v>119</v>
      </c>
      <c r="D7409" s="88">
        <v>463.58</v>
      </c>
      <c r="E7409" s="126">
        <v>8.7400000000000005E-2</v>
      </c>
    </row>
    <row r="7410" spans="1:5">
      <c r="A7410" s="87">
        <v>86933</v>
      </c>
      <c r="B7410" s="78" t="s">
        <v>7665</v>
      </c>
      <c r="C7410" s="87" t="s">
        <v>119</v>
      </c>
      <c r="D7410" s="88">
        <v>472.99</v>
      </c>
      <c r="E7410" s="126">
        <v>8.5699999999999998E-2</v>
      </c>
    </row>
    <row r="7411" spans="1:5">
      <c r="A7411" s="87">
        <v>86894</v>
      </c>
      <c r="B7411" s="78" t="s">
        <v>7666</v>
      </c>
      <c r="C7411" s="87" t="s">
        <v>119</v>
      </c>
      <c r="D7411" s="88">
        <v>332.88</v>
      </c>
      <c r="E7411" s="126">
        <v>0.12180000000000001</v>
      </c>
    </row>
    <row r="7412" spans="1:5">
      <c r="A7412" s="87">
        <v>93441</v>
      </c>
      <c r="B7412" s="78" t="s">
        <v>7667</v>
      </c>
      <c r="C7412" s="87" t="s">
        <v>119</v>
      </c>
      <c r="D7412" s="88">
        <v>1376.12</v>
      </c>
      <c r="E7412" s="126">
        <v>2.9499999999999998E-2</v>
      </c>
    </row>
    <row r="7413" spans="1:5">
      <c r="A7413" s="87">
        <v>93396</v>
      </c>
      <c r="B7413" s="78" t="s">
        <v>7668</v>
      </c>
      <c r="C7413" s="87" t="s">
        <v>119</v>
      </c>
      <c r="D7413" s="88">
        <v>764.58</v>
      </c>
      <c r="E7413" s="126">
        <v>4.41E-2</v>
      </c>
    </row>
    <row r="7414" spans="1:5">
      <c r="A7414" s="87">
        <v>93442</v>
      </c>
      <c r="B7414" s="78" t="s">
        <v>7669</v>
      </c>
      <c r="C7414" s="87" t="s">
        <v>119</v>
      </c>
      <c r="D7414" s="88">
        <v>1548.27</v>
      </c>
      <c r="E7414" s="126">
        <v>2.6200000000000001E-2</v>
      </c>
    </row>
    <row r="7415" spans="1:5">
      <c r="A7415" s="87">
        <v>86947</v>
      </c>
      <c r="B7415" s="78" t="s">
        <v>7670</v>
      </c>
      <c r="C7415" s="87" t="s">
        <v>119</v>
      </c>
      <c r="D7415" s="88">
        <v>1448.02</v>
      </c>
      <c r="E7415" s="126">
        <v>2.3300000000000001E-2</v>
      </c>
    </row>
    <row r="7416" spans="1:5">
      <c r="A7416" s="87">
        <v>100875</v>
      </c>
      <c r="B7416" s="78" t="s">
        <v>7671</v>
      </c>
      <c r="C7416" s="87" t="s">
        <v>119</v>
      </c>
      <c r="D7416" s="88">
        <v>1012.04</v>
      </c>
      <c r="E7416" s="126">
        <v>0</v>
      </c>
    </row>
    <row r="7417" spans="1:5">
      <c r="A7417" s="87">
        <v>100863</v>
      </c>
      <c r="B7417" s="78" t="s">
        <v>7672</v>
      </c>
      <c r="C7417" s="87" t="s">
        <v>119</v>
      </c>
      <c r="D7417" s="88">
        <v>619.42999999999995</v>
      </c>
      <c r="E7417" s="126">
        <v>0</v>
      </c>
    </row>
    <row r="7418" spans="1:5">
      <c r="A7418" s="87">
        <v>100864</v>
      </c>
      <c r="B7418" s="78" t="s">
        <v>7673</v>
      </c>
      <c r="C7418" s="87" t="s">
        <v>119</v>
      </c>
      <c r="D7418" s="88">
        <v>669.21</v>
      </c>
      <c r="E7418" s="126">
        <v>0</v>
      </c>
    </row>
    <row r="7419" spans="1:5">
      <c r="A7419" s="87">
        <v>100865</v>
      </c>
      <c r="B7419" s="78" t="s">
        <v>7674</v>
      </c>
      <c r="C7419" s="87" t="s">
        <v>119</v>
      </c>
      <c r="D7419" s="88">
        <v>544.05999999999995</v>
      </c>
      <c r="E7419" s="126">
        <v>0</v>
      </c>
    </row>
    <row r="7420" spans="1:5">
      <c r="A7420" s="87">
        <v>100866</v>
      </c>
      <c r="B7420" s="78" t="s">
        <v>7675</v>
      </c>
      <c r="C7420" s="87" t="s">
        <v>119</v>
      </c>
      <c r="D7420" s="88">
        <v>336.63</v>
      </c>
      <c r="E7420" s="126">
        <v>0</v>
      </c>
    </row>
    <row r="7421" spans="1:5">
      <c r="A7421" s="87">
        <v>100867</v>
      </c>
      <c r="B7421" s="78" t="s">
        <v>7676</v>
      </c>
      <c r="C7421" s="87" t="s">
        <v>119</v>
      </c>
      <c r="D7421" s="88">
        <v>353.05</v>
      </c>
      <c r="E7421" s="126">
        <v>0</v>
      </c>
    </row>
    <row r="7422" spans="1:5">
      <c r="A7422" s="87">
        <v>100868</v>
      </c>
      <c r="B7422" s="78" t="s">
        <v>7677</v>
      </c>
      <c r="C7422" s="87" t="s">
        <v>119</v>
      </c>
      <c r="D7422" s="88">
        <v>363.97</v>
      </c>
      <c r="E7422" s="126">
        <v>0</v>
      </c>
    </row>
    <row r="7423" spans="1:5">
      <c r="A7423" s="87">
        <v>100869</v>
      </c>
      <c r="B7423" s="78" t="s">
        <v>7678</v>
      </c>
      <c r="C7423" s="87" t="s">
        <v>119</v>
      </c>
      <c r="D7423" s="88">
        <v>372.35</v>
      </c>
      <c r="E7423" s="126">
        <v>0</v>
      </c>
    </row>
    <row r="7424" spans="1:5">
      <c r="A7424" s="87">
        <v>100870</v>
      </c>
      <c r="B7424" s="78" t="s">
        <v>7679</v>
      </c>
      <c r="C7424" s="87" t="s">
        <v>119</v>
      </c>
      <c r="D7424" s="88">
        <v>361.48</v>
      </c>
      <c r="E7424" s="126">
        <v>0.4793</v>
      </c>
    </row>
    <row r="7425" spans="1:5">
      <c r="A7425" s="87">
        <v>100871</v>
      </c>
      <c r="B7425" s="78" t="s">
        <v>7680</v>
      </c>
      <c r="C7425" s="87" t="s">
        <v>119</v>
      </c>
      <c r="D7425" s="88">
        <v>386.9</v>
      </c>
      <c r="E7425" s="126">
        <v>0.51349999999999996</v>
      </c>
    </row>
    <row r="7426" spans="1:5">
      <c r="A7426" s="87">
        <v>100872</v>
      </c>
      <c r="B7426" s="78" t="s">
        <v>7681</v>
      </c>
      <c r="C7426" s="87" t="s">
        <v>119</v>
      </c>
      <c r="D7426" s="88">
        <v>403.12</v>
      </c>
      <c r="E7426" s="126">
        <v>0.53310000000000002</v>
      </c>
    </row>
    <row r="7427" spans="1:5">
      <c r="A7427" s="87">
        <v>100873</v>
      </c>
      <c r="B7427" s="78" t="s">
        <v>7682</v>
      </c>
      <c r="C7427" s="87" t="s">
        <v>119</v>
      </c>
      <c r="D7427" s="88">
        <v>413.25</v>
      </c>
      <c r="E7427" s="126">
        <v>0.54449999999999998</v>
      </c>
    </row>
    <row r="7428" spans="1:5">
      <c r="A7428" s="87">
        <v>100860</v>
      </c>
      <c r="B7428" s="78" t="s">
        <v>7683</v>
      </c>
      <c r="C7428" s="87" t="s">
        <v>119</v>
      </c>
      <c r="D7428" s="88">
        <v>130.34</v>
      </c>
      <c r="E7428" s="126">
        <v>0</v>
      </c>
    </row>
    <row r="7429" spans="1:5">
      <c r="A7429" s="87">
        <v>86936</v>
      </c>
      <c r="B7429" s="78" t="s">
        <v>7684</v>
      </c>
      <c r="C7429" s="87" t="s">
        <v>119</v>
      </c>
      <c r="D7429" s="88">
        <v>586.61</v>
      </c>
      <c r="E7429" s="126">
        <v>0</v>
      </c>
    </row>
    <row r="7430" spans="1:5">
      <c r="A7430" s="87">
        <v>86935</v>
      </c>
      <c r="B7430" s="78" t="s">
        <v>7685</v>
      </c>
      <c r="C7430" s="87" t="s">
        <v>119</v>
      </c>
      <c r="D7430" s="88">
        <v>341.05</v>
      </c>
      <c r="E7430" s="126">
        <v>0</v>
      </c>
    </row>
    <row r="7431" spans="1:5">
      <c r="A7431" s="87">
        <v>86901</v>
      </c>
      <c r="B7431" s="78" t="s">
        <v>7686</v>
      </c>
      <c r="C7431" s="87" t="s">
        <v>119</v>
      </c>
      <c r="D7431" s="88">
        <v>147.59</v>
      </c>
      <c r="E7431" s="126">
        <v>0</v>
      </c>
    </row>
    <row r="7432" spans="1:5">
      <c r="A7432" s="87">
        <v>86938</v>
      </c>
      <c r="B7432" s="78" t="s">
        <v>7687</v>
      </c>
      <c r="C7432" s="87" t="s">
        <v>119</v>
      </c>
      <c r="D7432" s="88">
        <v>488.32</v>
      </c>
      <c r="E7432" s="126">
        <v>0</v>
      </c>
    </row>
    <row r="7433" spans="1:5">
      <c r="A7433" s="87">
        <v>86937</v>
      </c>
      <c r="B7433" s="78" t="s">
        <v>7688</v>
      </c>
      <c r="C7433" s="87" t="s">
        <v>119</v>
      </c>
      <c r="D7433" s="88">
        <v>242.76</v>
      </c>
      <c r="E7433" s="126">
        <v>0</v>
      </c>
    </row>
    <row r="7434" spans="1:5">
      <c r="A7434" s="87">
        <v>86900</v>
      </c>
      <c r="B7434" s="78" t="s">
        <v>7689</v>
      </c>
      <c r="C7434" s="87" t="s">
        <v>119</v>
      </c>
      <c r="D7434" s="88">
        <v>239.22</v>
      </c>
      <c r="E7434" s="126">
        <v>0</v>
      </c>
    </row>
    <row r="7435" spans="1:5">
      <c r="A7435" s="87">
        <v>100852</v>
      </c>
      <c r="B7435" s="78" t="s">
        <v>7690</v>
      </c>
      <c r="C7435" s="87" t="s">
        <v>119</v>
      </c>
      <c r="D7435" s="88">
        <v>262.18</v>
      </c>
      <c r="E7435" s="126">
        <v>0</v>
      </c>
    </row>
    <row r="7436" spans="1:5">
      <c r="A7436" s="87">
        <v>86886</v>
      </c>
      <c r="B7436" s="78" t="s">
        <v>7691</v>
      </c>
      <c r="C7436" s="87" t="s">
        <v>119</v>
      </c>
      <c r="D7436" s="88">
        <v>61.97</v>
      </c>
      <c r="E7436" s="126">
        <v>0</v>
      </c>
    </row>
    <row r="7437" spans="1:5">
      <c r="A7437" s="87">
        <v>86887</v>
      </c>
      <c r="B7437" s="78" t="s">
        <v>7692</v>
      </c>
      <c r="C7437" s="87" t="s">
        <v>119</v>
      </c>
      <c r="D7437" s="88">
        <v>67.34</v>
      </c>
      <c r="E7437" s="126">
        <v>0</v>
      </c>
    </row>
    <row r="7438" spans="1:5">
      <c r="A7438" s="87">
        <v>86884</v>
      </c>
      <c r="B7438" s="78" t="s">
        <v>7693</v>
      </c>
      <c r="C7438" s="87" t="s">
        <v>119</v>
      </c>
      <c r="D7438" s="88">
        <v>10.24</v>
      </c>
      <c r="E7438" s="126">
        <v>0</v>
      </c>
    </row>
    <row r="7439" spans="1:5">
      <c r="A7439" s="87">
        <v>86885</v>
      </c>
      <c r="B7439" s="78" t="s">
        <v>7694</v>
      </c>
      <c r="C7439" s="87" t="s">
        <v>119</v>
      </c>
      <c r="D7439" s="88">
        <v>11.55</v>
      </c>
      <c r="E7439" s="126">
        <v>0</v>
      </c>
    </row>
    <row r="7440" spans="1:5">
      <c r="A7440" s="87">
        <v>95546</v>
      </c>
      <c r="B7440" s="78" t="s">
        <v>7695</v>
      </c>
      <c r="C7440" s="87" t="s">
        <v>119</v>
      </c>
      <c r="D7440" s="88">
        <v>227.15</v>
      </c>
      <c r="E7440" s="126">
        <v>0</v>
      </c>
    </row>
    <row r="7441" spans="1:5">
      <c r="A7441" s="87">
        <v>86902</v>
      </c>
      <c r="B7441" s="78" t="s">
        <v>7696</v>
      </c>
      <c r="C7441" s="87" t="s">
        <v>119</v>
      </c>
      <c r="D7441" s="88">
        <v>362.43</v>
      </c>
      <c r="E7441" s="126">
        <v>0</v>
      </c>
    </row>
    <row r="7442" spans="1:5">
      <c r="A7442" s="87">
        <v>86939</v>
      </c>
      <c r="B7442" s="78" t="s">
        <v>7697</v>
      </c>
      <c r="C7442" s="87" t="s">
        <v>119</v>
      </c>
      <c r="D7442" s="88">
        <v>474.4</v>
      </c>
      <c r="E7442" s="126">
        <v>0</v>
      </c>
    </row>
    <row r="7443" spans="1:5">
      <c r="A7443" s="87">
        <v>86903</v>
      </c>
      <c r="B7443" s="78" t="s">
        <v>7698</v>
      </c>
      <c r="C7443" s="87" t="s">
        <v>119</v>
      </c>
      <c r="D7443" s="88">
        <v>403.55</v>
      </c>
      <c r="E7443" s="126">
        <v>0</v>
      </c>
    </row>
    <row r="7444" spans="1:5">
      <c r="A7444" s="87">
        <v>86940</v>
      </c>
      <c r="B7444" s="78" t="s">
        <v>7699</v>
      </c>
      <c r="C7444" s="87" t="s">
        <v>119</v>
      </c>
      <c r="D7444" s="88">
        <v>1318.51</v>
      </c>
      <c r="E7444" s="126">
        <v>0</v>
      </c>
    </row>
    <row r="7445" spans="1:5">
      <c r="A7445" s="87">
        <v>86941</v>
      </c>
      <c r="B7445" s="78" t="s">
        <v>7700</v>
      </c>
      <c r="C7445" s="87" t="s">
        <v>119</v>
      </c>
      <c r="D7445" s="88">
        <v>967.38</v>
      </c>
      <c r="E7445" s="126">
        <v>0</v>
      </c>
    </row>
    <row r="7446" spans="1:5">
      <c r="A7446" s="87">
        <v>86904</v>
      </c>
      <c r="B7446" s="78" t="s">
        <v>7701</v>
      </c>
      <c r="C7446" s="87" t="s">
        <v>119</v>
      </c>
      <c r="D7446" s="88">
        <v>163.15</v>
      </c>
      <c r="E7446" s="126">
        <v>0</v>
      </c>
    </row>
    <row r="7447" spans="1:5">
      <c r="A7447" s="87">
        <v>86943</v>
      </c>
      <c r="B7447" s="78" t="s">
        <v>7702</v>
      </c>
      <c r="C7447" s="87" t="s">
        <v>119</v>
      </c>
      <c r="D7447" s="88">
        <v>275.12</v>
      </c>
      <c r="E7447" s="126">
        <v>0</v>
      </c>
    </row>
    <row r="7448" spans="1:5">
      <c r="A7448" s="87">
        <v>86942</v>
      </c>
      <c r="B7448" s="78" t="s">
        <v>7703</v>
      </c>
      <c r="C7448" s="87" t="s">
        <v>119</v>
      </c>
      <c r="D7448" s="88">
        <v>284.52999999999997</v>
      </c>
      <c r="E7448" s="126">
        <v>0</v>
      </c>
    </row>
    <row r="7449" spans="1:5">
      <c r="A7449" s="87">
        <v>100856</v>
      </c>
      <c r="B7449" s="78" t="s">
        <v>7704</v>
      </c>
      <c r="C7449" s="87" t="s">
        <v>119</v>
      </c>
      <c r="D7449" s="88">
        <v>41.18</v>
      </c>
      <c r="E7449" s="126">
        <v>0</v>
      </c>
    </row>
    <row r="7450" spans="1:5">
      <c r="A7450" s="87">
        <v>100858</v>
      </c>
      <c r="B7450" s="78" t="s">
        <v>7705</v>
      </c>
      <c r="C7450" s="87" t="s">
        <v>119</v>
      </c>
      <c r="D7450" s="88">
        <v>796.77</v>
      </c>
      <c r="E7450" s="126">
        <v>0</v>
      </c>
    </row>
    <row r="7451" spans="1:5">
      <c r="A7451" s="87">
        <v>100859</v>
      </c>
      <c r="B7451" s="78" t="s">
        <v>7706</v>
      </c>
      <c r="C7451" s="87" t="s">
        <v>119</v>
      </c>
      <c r="D7451" s="88">
        <v>1014.13</v>
      </c>
      <c r="E7451" s="126">
        <v>0</v>
      </c>
    </row>
    <row r="7452" spans="1:5">
      <c r="A7452" s="87">
        <v>95544</v>
      </c>
      <c r="B7452" s="78" t="s">
        <v>7707</v>
      </c>
      <c r="C7452" s="87" t="s">
        <v>119</v>
      </c>
      <c r="D7452" s="88">
        <v>74.150000000000006</v>
      </c>
      <c r="E7452" s="126">
        <v>0</v>
      </c>
    </row>
    <row r="7453" spans="1:5">
      <c r="A7453" s="87">
        <v>95543</v>
      </c>
      <c r="B7453" s="78" t="s">
        <v>7708</v>
      </c>
      <c r="C7453" s="87" t="s">
        <v>119</v>
      </c>
      <c r="D7453" s="88">
        <v>96.85</v>
      </c>
      <c r="E7453" s="126">
        <v>0</v>
      </c>
    </row>
    <row r="7454" spans="1:5">
      <c r="A7454" s="87">
        <v>95542</v>
      </c>
      <c r="B7454" s="78" t="s">
        <v>7709</v>
      </c>
      <c r="C7454" s="87" t="s">
        <v>119</v>
      </c>
      <c r="D7454" s="88">
        <v>59.16</v>
      </c>
      <c r="E7454" s="126">
        <v>0</v>
      </c>
    </row>
    <row r="7455" spans="1:5">
      <c r="A7455" s="87">
        <v>100874</v>
      </c>
      <c r="B7455" s="78" t="s">
        <v>7710</v>
      </c>
      <c r="C7455" s="87" t="s">
        <v>119</v>
      </c>
      <c r="D7455" s="88">
        <v>336.63</v>
      </c>
      <c r="E7455" s="126">
        <v>0</v>
      </c>
    </row>
    <row r="7456" spans="1:5">
      <c r="A7456" s="87">
        <v>95545</v>
      </c>
      <c r="B7456" s="78" t="s">
        <v>7711</v>
      </c>
      <c r="C7456" s="87" t="s">
        <v>119</v>
      </c>
      <c r="D7456" s="88">
        <v>72.55</v>
      </c>
      <c r="E7456" s="126">
        <v>0</v>
      </c>
    </row>
    <row r="7457" spans="1:5">
      <c r="A7457" s="87">
        <v>95547</v>
      </c>
      <c r="B7457" s="78" t="s">
        <v>7712</v>
      </c>
      <c r="C7457" s="87" t="s">
        <v>119</v>
      </c>
      <c r="D7457" s="88">
        <v>95.55</v>
      </c>
      <c r="E7457" s="126">
        <v>0</v>
      </c>
    </row>
    <row r="7458" spans="1:5">
      <c r="A7458" s="87">
        <v>86883</v>
      </c>
      <c r="B7458" s="78" t="s">
        <v>7713</v>
      </c>
      <c r="C7458" s="87" t="s">
        <v>119</v>
      </c>
      <c r="D7458" s="88">
        <v>11.27</v>
      </c>
      <c r="E7458" s="126">
        <v>0</v>
      </c>
    </row>
    <row r="7459" spans="1:5">
      <c r="A7459" s="87">
        <v>86881</v>
      </c>
      <c r="B7459" s="78" t="s">
        <v>7714</v>
      </c>
      <c r="C7459" s="87" t="s">
        <v>119</v>
      </c>
      <c r="D7459" s="88">
        <v>256.83</v>
      </c>
      <c r="E7459" s="126">
        <v>0</v>
      </c>
    </row>
    <row r="7460" spans="1:5">
      <c r="A7460" s="87">
        <v>86882</v>
      </c>
      <c r="B7460" s="78" t="s">
        <v>7715</v>
      </c>
      <c r="C7460" s="87" t="s">
        <v>119</v>
      </c>
      <c r="D7460" s="88">
        <v>20.68</v>
      </c>
      <c r="E7460" s="126">
        <v>0</v>
      </c>
    </row>
    <row r="7461" spans="1:5">
      <c r="A7461" s="87">
        <v>100862</v>
      </c>
      <c r="B7461" s="78" t="s">
        <v>7716</v>
      </c>
      <c r="C7461" s="87" t="s">
        <v>119</v>
      </c>
      <c r="D7461" s="88">
        <v>39.01</v>
      </c>
      <c r="E7461" s="126">
        <v>0.51959999999999995</v>
      </c>
    </row>
    <row r="7462" spans="1:5">
      <c r="A7462" s="87">
        <v>100861</v>
      </c>
      <c r="B7462" s="78" t="s">
        <v>7717</v>
      </c>
      <c r="C7462" s="87" t="s">
        <v>119</v>
      </c>
      <c r="D7462" s="88">
        <v>35.6</v>
      </c>
      <c r="E7462" s="126">
        <v>0.47360000000000002</v>
      </c>
    </row>
    <row r="7463" spans="1:5">
      <c r="A7463" s="87">
        <v>86872</v>
      </c>
      <c r="B7463" s="78" t="s">
        <v>7718</v>
      </c>
      <c r="C7463" s="87" t="s">
        <v>119</v>
      </c>
      <c r="D7463" s="88">
        <v>762.72</v>
      </c>
      <c r="E7463" s="126">
        <v>0</v>
      </c>
    </row>
    <row r="7464" spans="1:5">
      <c r="A7464" s="87">
        <v>86919</v>
      </c>
      <c r="B7464" s="78" t="s">
        <v>7719</v>
      </c>
      <c r="C7464" s="87" t="s">
        <v>119</v>
      </c>
      <c r="D7464" s="88">
        <v>964.68</v>
      </c>
      <c r="E7464" s="126">
        <v>0</v>
      </c>
    </row>
    <row r="7465" spans="1:5">
      <c r="A7465" s="87">
        <v>86920</v>
      </c>
      <c r="B7465" s="78" t="s">
        <v>7720</v>
      </c>
      <c r="C7465" s="87" t="s">
        <v>119</v>
      </c>
      <c r="D7465" s="88">
        <v>842.61</v>
      </c>
      <c r="E7465" s="126">
        <v>0</v>
      </c>
    </row>
    <row r="7466" spans="1:5">
      <c r="A7466" s="87">
        <v>86921</v>
      </c>
      <c r="B7466" s="78" t="s">
        <v>7721</v>
      </c>
      <c r="C7466" s="87" t="s">
        <v>119</v>
      </c>
      <c r="D7466" s="88">
        <v>804.31</v>
      </c>
      <c r="E7466" s="126">
        <v>0</v>
      </c>
    </row>
    <row r="7467" spans="1:5">
      <c r="A7467" s="87">
        <v>86874</v>
      </c>
      <c r="B7467" s="78" t="s">
        <v>7722</v>
      </c>
      <c r="C7467" s="87" t="s">
        <v>119</v>
      </c>
      <c r="D7467" s="88">
        <v>531.24</v>
      </c>
      <c r="E7467" s="126">
        <v>0</v>
      </c>
    </row>
    <row r="7468" spans="1:5">
      <c r="A7468" s="87">
        <v>86922</v>
      </c>
      <c r="B7468" s="78" t="s">
        <v>7723</v>
      </c>
      <c r="C7468" s="87" t="s">
        <v>119</v>
      </c>
      <c r="D7468" s="88">
        <v>978.76</v>
      </c>
      <c r="E7468" s="126">
        <v>0</v>
      </c>
    </row>
    <row r="7469" spans="1:5">
      <c r="A7469" s="87">
        <v>86923</v>
      </c>
      <c r="B7469" s="78" t="s">
        <v>7724</v>
      </c>
      <c r="C7469" s="87" t="s">
        <v>119</v>
      </c>
      <c r="D7469" s="88">
        <v>620.54</v>
      </c>
      <c r="E7469" s="126">
        <v>0</v>
      </c>
    </row>
    <row r="7470" spans="1:5">
      <c r="A7470" s="87">
        <v>86924</v>
      </c>
      <c r="B7470" s="78" t="s">
        <v>7725</v>
      </c>
      <c r="C7470" s="87" t="s">
        <v>119</v>
      </c>
      <c r="D7470" s="88">
        <v>582.24</v>
      </c>
      <c r="E7470" s="126">
        <v>0</v>
      </c>
    </row>
    <row r="7471" spans="1:5">
      <c r="A7471" s="87">
        <v>86875</v>
      </c>
      <c r="B7471" s="78" t="s">
        <v>7726</v>
      </c>
      <c r="C7471" s="87" t="s">
        <v>119</v>
      </c>
      <c r="D7471" s="88">
        <v>640.54</v>
      </c>
      <c r="E7471" s="126">
        <v>0</v>
      </c>
    </row>
    <row r="7472" spans="1:5">
      <c r="A7472" s="87">
        <v>86925</v>
      </c>
      <c r="B7472" s="78" t="s">
        <v>7727</v>
      </c>
      <c r="C7472" s="87" t="s">
        <v>119</v>
      </c>
      <c r="D7472" s="88">
        <v>720.43</v>
      </c>
      <c r="E7472" s="126">
        <v>0</v>
      </c>
    </row>
    <row r="7473" spans="1:5">
      <c r="A7473" s="87">
        <v>86926</v>
      </c>
      <c r="B7473" s="78" t="s">
        <v>7728</v>
      </c>
      <c r="C7473" s="87" t="s">
        <v>119</v>
      </c>
      <c r="D7473" s="88">
        <v>682.13</v>
      </c>
      <c r="E7473" s="126">
        <v>0</v>
      </c>
    </row>
    <row r="7474" spans="1:5">
      <c r="A7474" s="87">
        <v>86876</v>
      </c>
      <c r="B7474" s="78" t="s">
        <v>7729</v>
      </c>
      <c r="C7474" s="87" t="s">
        <v>119</v>
      </c>
      <c r="D7474" s="88">
        <v>369.17</v>
      </c>
      <c r="E7474" s="126">
        <v>0</v>
      </c>
    </row>
    <row r="7475" spans="1:5">
      <c r="A7475" s="87">
        <v>86929</v>
      </c>
      <c r="B7475" s="78" t="s">
        <v>7730</v>
      </c>
      <c r="C7475" s="87" t="s">
        <v>119</v>
      </c>
      <c r="D7475" s="88">
        <v>449.06</v>
      </c>
      <c r="E7475" s="126">
        <v>0</v>
      </c>
    </row>
    <row r="7476" spans="1:5">
      <c r="A7476" s="87">
        <v>86930</v>
      </c>
      <c r="B7476" s="78" t="s">
        <v>7731</v>
      </c>
      <c r="C7476" s="87" t="s">
        <v>119</v>
      </c>
      <c r="D7476" s="88">
        <v>410.76</v>
      </c>
      <c r="E7476" s="126">
        <v>0</v>
      </c>
    </row>
    <row r="7477" spans="1:5">
      <c r="A7477" s="87">
        <v>86927</v>
      </c>
      <c r="B7477" s="78" t="s">
        <v>7732</v>
      </c>
      <c r="C7477" s="87" t="s">
        <v>119</v>
      </c>
      <c r="D7477" s="88">
        <v>458.47</v>
      </c>
      <c r="E7477" s="126">
        <v>0</v>
      </c>
    </row>
    <row r="7478" spans="1:5">
      <c r="A7478" s="87">
        <v>86928</v>
      </c>
      <c r="B7478" s="78" t="s">
        <v>7733</v>
      </c>
      <c r="C7478" s="87" t="s">
        <v>119</v>
      </c>
      <c r="D7478" s="88">
        <v>420.17</v>
      </c>
      <c r="E7478" s="126">
        <v>0</v>
      </c>
    </row>
    <row r="7479" spans="1:5">
      <c r="A7479" s="87">
        <v>86914</v>
      </c>
      <c r="B7479" s="78" t="s">
        <v>7734</v>
      </c>
      <c r="C7479" s="87" t="s">
        <v>119</v>
      </c>
      <c r="D7479" s="88">
        <v>106.79</v>
      </c>
      <c r="E7479" s="126">
        <v>0</v>
      </c>
    </row>
    <row r="7480" spans="1:5">
      <c r="A7480" s="87">
        <v>86913</v>
      </c>
      <c r="B7480" s="78" t="s">
        <v>7735</v>
      </c>
      <c r="C7480" s="87" t="s">
        <v>119</v>
      </c>
      <c r="D7480" s="88">
        <v>59.46</v>
      </c>
      <c r="E7480" s="126">
        <v>0</v>
      </c>
    </row>
    <row r="7481" spans="1:5">
      <c r="A7481" s="87">
        <v>100853</v>
      </c>
      <c r="B7481" s="78" t="s">
        <v>7736</v>
      </c>
      <c r="C7481" s="87" t="s">
        <v>119</v>
      </c>
      <c r="D7481" s="88">
        <v>373.44</v>
      </c>
      <c r="E7481" s="126">
        <v>0</v>
      </c>
    </row>
    <row r="7482" spans="1:5">
      <c r="A7482" s="87">
        <v>100854</v>
      </c>
      <c r="B7482" s="78" t="s">
        <v>7737</v>
      </c>
      <c r="C7482" s="87" t="s">
        <v>119</v>
      </c>
      <c r="D7482" s="88">
        <v>1949.34</v>
      </c>
      <c r="E7482" s="126">
        <v>0</v>
      </c>
    </row>
    <row r="7483" spans="1:5">
      <c r="A7483" s="87">
        <v>86915</v>
      </c>
      <c r="B7483" s="78" t="s">
        <v>7738</v>
      </c>
      <c r="C7483" s="87" t="s">
        <v>119</v>
      </c>
      <c r="D7483" s="88">
        <v>155.76</v>
      </c>
      <c r="E7483" s="126">
        <v>0</v>
      </c>
    </row>
    <row r="7484" spans="1:5">
      <c r="A7484" s="87">
        <v>86906</v>
      </c>
      <c r="B7484" s="78" t="s">
        <v>7739</v>
      </c>
      <c r="C7484" s="87" t="s">
        <v>119</v>
      </c>
      <c r="D7484" s="88">
        <v>81.3</v>
      </c>
      <c r="E7484" s="126">
        <v>0</v>
      </c>
    </row>
    <row r="7485" spans="1:5">
      <c r="A7485" s="87">
        <v>86911</v>
      </c>
      <c r="B7485" s="78" t="s">
        <v>7740</v>
      </c>
      <c r="C7485" s="87" t="s">
        <v>119</v>
      </c>
      <c r="D7485" s="88">
        <v>95.13</v>
      </c>
      <c r="E7485" s="126">
        <v>0</v>
      </c>
    </row>
    <row r="7486" spans="1:5">
      <c r="A7486" s="87">
        <v>86909</v>
      </c>
      <c r="B7486" s="78" t="s">
        <v>7741</v>
      </c>
      <c r="C7486" s="87" t="s">
        <v>119</v>
      </c>
      <c r="D7486" s="88">
        <v>141.18</v>
      </c>
      <c r="E7486" s="126">
        <v>0</v>
      </c>
    </row>
    <row r="7487" spans="1:5">
      <c r="A7487" s="87">
        <v>86910</v>
      </c>
      <c r="B7487" s="78" t="s">
        <v>7742</v>
      </c>
      <c r="C7487" s="87" t="s">
        <v>119</v>
      </c>
      <c r="D7487" s="88">
        <v>139.06</v>
      </c>
      <c r="E7487" s="126">
        <v>0</v>
      </c>
    </row>
    <row r="7488" spans="1:5">
      <c r="A7488" s="87">
        <v>86916</v>
      </c>
      <c r="B7488" s="78" t="s">
        <v>7743</v>
      </c>
      <c r="C7488" s="87" t="s">
        <v>119</v>
      </c>
      <c r="D7488" s="88">
        <v>21.16</v>
      </c>
      <c r="E7488" s="126">
        <v>0</v>
      </c>
    </row>
    <row r="7489" spans="1:5">
      <c r="A7489" s="87">
        <v>95469</v>
      </c>
      <c r="B7489" s="78" t="s">
        <v>7744</v>
      </c>
      <c r="C7489" s="87" t="s">
        <v>119</v>
      </c>
      <c r="D7489" s="88">
        <v>319.61</v>
      </c>
      <c r="E7489" s="126">
        <v>0</v>
      </c>
    </row>
    <row r="7490" spans="1:5">
      <c r="A7490" s="87">
        <v>95470</v>
      </c>
      <c r="B7490" s="78" t="s">
        <v>7745</v>
      </c>
      <c r="C7490" s="87" t="s">
        <v>119</v>
      </c>
      <c r="D7490" s="88">
        <v>329.82</v>
      </c>
      <c r="E7490" s="126">
        <v>0</v>
      </c>
    </row>
    <row r="7491" spans="1:5">
      <c r="A7491" s="87">
        <v>95471</v>
      </c>
      <c r="B7491" s="78" t="s">
        <v>7746</v>
      </c>
      <c r="C7491" s="87" t="s">
        <v>119</v>
      </c>
      <c r="D7491" s="88">
        <v>781.69</v>
      </c>
      <c r="E7491" s="126">
        <v>0</v>
      </c>
    </row>
    <row r="7492" spans="1:5">
      <c r="A7492" s="87">
        <v>95472</v>
      </c>
      <c r="B7492" s="78" t="s">
        <v>7747</v>
      </c>
      <c r="C7492" s="87" t="s">
        <v>119</v>
      </c>
      <c r="D7492" s="88">
        <v>791.9</v>
      </c>
      <c r="E7492" s="126">
        <v>0</v>
      </c>
    </row>
    <row r="7493" spans="1:5">
      <c r="A7493" s="87">
        <v>100848</v>
      </c>
      <c r="B7493" s="78" t="s">
        <v>7748</v>
      </c>
      <c r="C7493" s="87" t="s">
        <v>119</v>
      </c>
      <c r="D7493" s="88">
        <v>568.83000000000004</v>
      </c>
      <c r="E7493" s="126">
        <v>0</v>
      </c>
    </row>
    <row r="7494" spans="1:5">
      <c r="A7494" s="87">
        <v>86888</v>
      </c>
      <c r="B7494" s="78" t="s">
        <v>7749</v>
      </c>
      <c r="C7494" s="87" t="s">
        <v>119</v>
      </c>
      <c r="D7494" s="88">
        <v>507.31</v>
      </c>
      <c r="E7494" s="126">
        <v>0</v>
      </c>
    </row>
    <row r="7495" spans="1:5">
      <c r="A7495" s="87">
        <v>86932</v>
      </c>
      <c r="B7495" s="78" t="s">
        <v>7750</v>
      </c>
      <c r="C7495" s="87" t="s">
        <v>119</v>
      </c>
      <c r="D7495" s="88">
        <v>574.65</v>
      </c>
      <c r="E7495" s="126">
        <v>0</v>
      </c>
    </row>
    <row r="7496" spans="1:5">
      <c r="A7496" s="87">
        <v>86931</v>
      </c>
      <c r="B7496" s="78" t="s">
        <v>7751</v>
      </c>
      <c r="C7496" s="87" t="s">
        <v>119</v>
      </c>
      <c r="D7496" s="88">
        <v>518.86</v>
      </c>
      <c r="E7496" s="126">
        <v>0</v>
      </c>
    </row>
    <row r="7497" spans="1:5">
      <c r="A7497" s="87">
        <v>100878</v>
      </c>
      <c r="B7497" s="78" t="s">
        <v>7752</v>
      </c>
      <c r="C7497" s="87" t="s">
        <v>119</v>
      </c>
      <c r="D7497" s="88">
        <v>672.52</v>
      </c>
      <c r="E7497" s="126">
        <v>0</v>
      </c>
    </row>
    <row r="7498" spans="1:5">
      <c r="A7498" s="87">
        <v>86877</v>
      </c>
      <c r="B7498" s="78" t="s">
        <v>7753</v>
      </c>
      <c r="C7498" s="87" t="s">
        <v>119</v>
      </c>
      <c r="D7498" s="88">
        <v>83.9</v>
      </c>
      <c r="E7498" s="126">
        <v>0</v>
      </c>
    </row>
    <row r="7499" spans="1:5">
      <c r="A7499" s="87">
        <v>86878</v>
      </c>
      <c r="B7499" s="78" t="s">
        <v>7754</v>
      </c>
      <c r="C7499" s="87" t="s">
        <v>119</v>
      </c>
      <c r="D7499" s="88">
        <v>90.56</v>
      </c>
      <c r="E7499" s="126">
        <v>0</v>
      </c>
    </row>
    <row r="7500" spans="1:5">
      <c r="A7500" s="87">
        <v>86879</v>
      </c>
      <c r="B7500" s="78" t="s">
        <v>7755</v>
      </c>
      <c r="C7500" s="87" t="s">
        <v>119</v>
      </c>
      <c r="D7500" s="88">
        <v>9.16</v>
      </c>
      <c r="E7500" s="126">
        <v>0</v>
      </c>
    </row>
    <row r="7501" spans="1:5">
      <c r="A7501" s="87">
        <v>86880</v>
      </c>
      <c r="B7501" s="78" t="s">
        <v>7756</v>
      </c>
      <c r="C7501" s="87" t="s">
        <v>119</v>
      </c>
      <c r="D7501" s="88">
        <v>24.3</v>
      </c>
      <c r="E7501" s="126">
        <v>0</v>
      </c>
    </row>
    <row r="7502" spans="1:5">
      <c r="A7502" s="87">
        <v>101663</v>
      </c>
      <c r="B7502" s="78" t="s">
        <v>7757</v>
      </c>
      <c r="C7502" s="87" t="s">
        <v>119</v>
      </c>
      <c r="D7502" s="88">
        <v>28.48</v>
      </c>
      <c r="E7502" s="126">
        <v>0</v>
      </c>
    </row>
    <row r="7503" spans="1:5">
      <c r="A7503" s="87">
        <v>101664</v>
      </c>
      <c r="B7503" s="78" t="s">
        <v>7758</v>
      </c>
      <c r="C7503" s="87" t="s">
        <v>119</v>
      </c>
      <c r="D7503" s="88">
        <v>30.25</v>
      </c>
      <c r="E7503" s="126">
        <v>0</v>
      </c>
    </row>
    <row r="7504" spans="1:5">
      <c r="A7504" s="87">
        <v>101665</v>
      </c>
      <c r="B7504" s="78" t="s">
        <v>7759</v>
      </c>
      <c r="C7504" s="87" t="s">
        <v>119</v>
      </c>
      <c r="D7504" s="88">
        <v>37.83</v>
      </c>
      <c r="E7504" s="126">
        <v>0</v>
      </c>
    </row>
    <row r="7505" spans="1:5">
      <c r="A7505" s="87">
        <v>101634</v>
      </c>
      <c r="B7505" s="78" t="s">
        <v>7760</v>
      </c>
      <c r="C7505" s="87" t="s">
        <v>119</v>
      </c>
      <c r="D7505" s="88">
        <v>0</v>
      </c>
      <c r="E7505" s="126"/>
    </row>
    <row r="7506" spans="1:5">
      <c r="A7506" s="87">
        <v>101635</v>
      </c>
      <c r="B7506" s="78" t="s">
        <v>7761</v>
      </c>
      <c r="C7506" s="87" t="s">
        <v>119</v>
      </c>
      <c r="D7506" s="88">
        <v>0</v>
      </c>
      <c r="E7506" s="126"/>
    </row>
    <row r="7507" spans="1:5">
      <c r="A7507" s="87">
        <v>101636</v>
      </c>
      <c r="B7507" s="78" t="s">
        <v>7762</v>
      </c>
      <c r="C7507" s="87" t="s">
        <v>119</v>
      </c>
      <c r="D7507" s="88">
        <v>142.18</v>
      </c>
      <c r="E7507" s="126">
        <v>0.30599999999999999</v>
      </c>
    </row>
    <row r="7508" spans="1:5">
      <c r="A7508" s="87">
        <v>101637</v>
      </c>
      <c r="B7508" s="78" t="s">
        <v>7763</v>
      </c>
      <c r="C7508" s="87" t="s">
        <v>119</v>
      </c>
      <c r="D7508" s="88">
        <v>136.46</v>
      </c>
      <c r="E7508" s="126">
        <v>0.31879999999999997</v>
      </c>
    </row>
    <row r="7509" spans="1:5">
      <c r="A7509" s="87">
        <v>101638</v>
      </c>
      <c r="B7509" s="78" t="s">
        <v>7764</v>
      </c>
      <c r="C7509" s="87" t="s">
        <v>119</v>
      </c>
      <c r="D7509" s="88">
        <v>0</v>
      </c>
      <c r="E7509" s="126"/>
    </row>
    <row r="7510" spans="1:5">
      <c r="A7510" s="87">
        <v>101639</v>
      </c>
      <c r="B7510" s="78" t="s">
        <v>7765</v>
      </c>
      <c r="C7510" s="87" t="s">
        <v>119</v>
      </c>
      <c r="D7510" s="88">
        <v>0</v>
      </c>
      <c r="E7510" s="126"/>
    </row>
    <row r="7511" spans="1:5">
      <c r="A7511" s="87">
        <v>105919</v>
      </c>
      <c r="B7511" s="78" t="s">
        <v>7766</v>
      </c>
      <c r="C7511" s="87" t="s">
        <v>119</v>
      </c>
      <c r="D7511" s="88">
        <v>0</v>
      </c>
      <c r="E7511" s="126"/>
    </row>
    <row r="7512" spans="1:5">
      <c r="A7512" s="87">
        <v>101658</v>
      </c>
      <c r="B7512" s="78" t="s">
        <v>7767</v>
      </c>
      <c r="C7512" s="87" t="s">
        <v>119</v>
      </c>
      <c r="D7512" s="88">
        <v>661.99</v>
      </c>
      <c r="E7512" s="126">
        <v>7.1000000000000004E-3</v>
      </c>
    </row>
    <row r="7513" spans="1:5">
      <c r="A7513" s="87">
        <v>101659</v>
      </c>
      <c r="B7513" s="78" t="s">
        <v>7768</v>
      </c>
      <c r="C7513" s="87" t="s">
        <v>119</v>
      </c>
      <c r="D7513" s="88">
        <v>757.59</v>
      </c>
      <c r="E7513" s="126">
        <v>6.1999999999999998E-3</v>
      </c>
    </row>
    <row r="7514" spans="1:5">
      <c r="A7514" s="87">
        <v>101660</v>
      </c>
      <c r="B7514" s="78" t="s">
        <v>7769</v>
      </c>
      <c r="C7514" s="87" t="s">
        <v>119</v>
      </c>
      <c r="D7514" s="88">
        <v>1208.8800000000001</v>
      </c>
      <c r="E7514" s="126">
        <v>3.8999999999999998E-3</v>
      </c>
    </row>
    <row r="7515" spans="1:5">
      <c r="A7515" s="87">
        <v>101654</v>
      </c>
      <c r="B7515" s="78" t="s">
        <v>7770</v>
      </c>
      <c r="C7515" s="87" t="s">
        <v>119</v>
      </c>
      <c r="D7515" s="88">
        <v>248.14</v>
      </c>
      <c r="E7515" s="126">
        <v>1.9E-2</v>
      </c>
    </row>
    <row r="7516" spans="1:5">
      <c r="A7516" s="87">
        <v>101655</v>
      </c>
      <c r="B7516" s="78" t="s">
        <v>7771</v>
      </c>
      <c r="C7516" s="87" t="s">
        <v>119</v>
      </c>
      <c r="D7516" s="88">
        <v>398.44</v>
      </c>
      <c r="E7516" s="126">
        <v>1.18E-2</v>
      </c>
    </row>
    <row r="7517" spans="1:5">
      <c r="A7517" s="87">
        <v>101656</v>
      </c>
      <c r="B7517" s="78" t="s">
        <v>7772</v>
      </c>
      <c r="C7517" s="87" t="s">
        <v>119</v>
      </c>
      <c r="D7517" s="88">
        <v>433.53</v>
      </c>
      <c r="E7517" s="126">
        <v>1.09E-2</v>
      </c>
    </row>
    <row r="7518" spans="1:5">
      <c r="A7518" s="87">
        <v>101657</v>
      </c>
      <c r="B7518" s="78" t="s">
        <v>7773</v>
      </c>
      <c r="C7518" s="87" t="s">
        <v>119</v>
      </c>
      <c r="D7518" s="88">
        <v>508.28</v>
      </c>
      <c r="E7518" s="126">
        <v>9.2999999999999992E-3</v>
      </c>
    </row>
    <row r="7519" spans="1:5">
      <c r="A7519" s="87">
        <v>105923</v>
      </c>
      <c r="B7519" s="78" t="s">
        <v>7774</v>
      </c>
      <c r="C7519" s="87" t="s">
        <v>119</v>
      </c>
      <c r="D7519" s="88">
        <v>0</v>
      </c>
      <c r="E7519" s="126"/>
    </row>
    <row r="7520" spans="1:5">
      <c r="A7520" s="87">
        <v>105921</v>
      </c>
      <c r="B7520" s="78" t="s">
        <v>7775</v>
      </c>
      <c r="C7520" s="87" t="s">
        <v>119</v>
      </c>
      <c r="D7520" s="88">
        <v>0</v>
      </c>
      <c r="E7520" s="126"/>
    </row>
    <row r="7521" spans="1:5">
      <c r="A7521" s="87">
        <v>105920</v>
      </c>
      <c r="B7521" s="78" t="s">
        <v>7776</v>
      </c>
      <c r="C7521" s="87" t="s">
        <v>119</v>
      </c>
      <c r="D7521" s="88">
        <v>0</v>
      </c>
      <c r="E7521" s="126"/>
    </row>
    <row r="7522" spans="1:5">
      <c r="A7522" s="87">
        <v>105922</v>
      </c>
      <c r="B7522" s="78" t="s">
        <v>7777</v>
      </c>
      <c r="C7522" s="87" t="s">
        <v>119</v>
      </c>
      <c r="D7522" s="88">
        <v>0</v>
      </c>
      <c r="E7522" s="126"/>
    </row>
    <row r="7523" spans="1:5">
      <c r="A7523" s="87">
        <v>101632</v>
      </c>
      <c r="B7523" s="78" t="s">
        <v>7778</v>
      </c>
      <c r="C7523" s="87" t="s">
        <v>119</v>
      </c>
      <c r="D7523" s="88">
        <v>36.159999999999997</v>
      </c>
      <c r="E7523" s="126">
        <v>0.97540000000000004</v>
      </c>
    </row>
    <row r="7524" spans="1:5">
      <c r="A7524" s="87">
        <v>101661</v>
      </c>
      <c r="B7524" s="78" t="s">
        <v>7779</v>
      </c>
      <c r="C7524" s="87" t="s">
        <v>119</v>
      </c>
      <c r="D7524" s="88">
        <v>122.22</v>
      </c>
      <c r="E7524" s="126">
        <v>3.8600000000000002E-2</v>
      </c>
    </row>
    <row r="7525" spans="1:5">
      <c r="A7525" s="87">
        <v>105924</v>
      </c>
      <c r="B7525" s="78" t="s">
        <v>7780</v>
      </c>
      <c r="C7525" s="87" t="s">
        <v>119</v>
      </c>
      <c r="D7525" s="88">
        <v>12.07</v>
      </c>
      <c r="E7525" s="126">
        <v>0</v>
      </c>
    </row>
    <row r="7526" spans="1:5">
      <c r="A7526" s="87">
        <v>101651</v>
      </c>
      <c r="B7526" s="78" t="s">
        <v>7781</v>
      </c>
      <c r="C7526" s="87" t="s">
        <v>119</v>
      </c>
      <c r="D7526" s="88">
        <v>62.23</v>
      </c>
      <c r="E7526" s="126">
        <v>7.5800000000000006E-2</v>
      </c>
    </row>
    <row r="7527" spans="1:5">
      <c r="A7527" s="87">
        <v>101630</v>
      </c>
      <c r="B7527" s="78" t="s">
        <v>7782</v>
      </c>
      <c r="C7527" s="87" t="s">
        <v>119</v>
      </c>
      <c r="D7527" s="88">
        <v>72.010000000000005</v>
      </c>
      <c r="E7527" s="126">
        <v>6.5500000000000003E-2</v>
      </c>
    </row>
    <row r="7528" spans="1:5">
      <c r="A7528" s="87">
        <v>101633</v>
      </c>
      <c r="B7528" s="78" t="s">
        <v>7783</v>
      </c>
      <c r="C7528" s="87" t="s">
        <v>119</v>
      </c>
      <c r="D7528" s="88">
        <v>96.12</v>
      </c>
      <c r="E7528" s="126">
        <v>0.41599999999999998</v>
      </c>
    </row>
    <row r="7529" spans="1:5">
      <c r="A7529" s="87">
        <v>104219</v>
      </c>
      <c r="B7529" s="78" t="s">
        <v>7784</v>
      </c>
      <c r="C7529" s="87" t="s">
        <v>359</v>
      </c>
      <c r="D7529" s="88">
        <v>96.56</v>
      </c>
      <c r="E7529" s="126">
        <v>2.0500000000000001E-2</v>
      </c>
    </row>
    <row r="7530" spans="1:5">
      <c r="A7530" s="87">
        <v>104223</v>
      </c>
      <c r="B7530" s="78" t="s">
        <v>7785</v>
      </c>
      <c r="C7530" s="87" t="s">
        <v>359</v>
      </c>
      <c r="D7530" s="88">
        <v>127.14</v>
      </c>
      <c r="E7530" s="126">
        <v>1.5599999999999999E-2</v>
      </c>
    </row>
    <row r="7531" spans="1:5">
      <c r="A7531" s="87">
        <v>104227</v>
      </c>
      <c r="B7531" s="78" t="s">
        <v>7786</v>
      </c>
      <c r="C7531" s="87" t="s">
        <v>359</v>
      </c>
      <c r="D7531" s="88">
        <v>150.12</v>
      </c>
      <c r="E7531" s="126">
        <v>1.32E-2</v>
      </c>
    </row>
    <row r="7532" spans="1:5">
      <c r="A7532" s="87">
        <v>104231</v>
      </c>
      <c r="B7532" s="78" t="s">
        <v>7787</v>
      </c>
      <c r="C7532" s="87" t="s">
        <v>359</v>
      </c>
      <c r="D7532" s="88">
        <v>165.47</v>
      </c>
      <c r="E7532" s="126">
        <v>1.2E-2</v>
      </c>
    </row>
    <row r="7533" spans="1:5">
      <c r="A7533" s="87">
        <v>104235</v>
      </c>
      <c r="B7533" s="78" t="s">
        <v>7788</v>
      </c>
      <c r="C7533" s="87" t="s">
        <v>359</v>
      </c>
      <c r="D7533" s="88">
        <v>81.5</v>
      </c>
      <c r="E7533" s="126">
        <v>2.76E-2</v>
      </c>
    </row>
    <row r="7534" spans="1:5">
      <c r="A7534" s="87">
        <v>104239</v>
      </c>
      <c r="B7534" s="78" t="s">
        <v>7789</v>
      </c>
      <c r="C7534" s="87" t="s">
        <v>359</v>
      </c>
      <c r="D7534" s="88">
        <v>110.62</v>
      </c>
      <c r="E7534" s="126">
        <v>2.0299999999999999E-2</v>
      </c>
    </row>
    <row r="7535" spans="1:5">
      <c r="A7535" s="87">
        <v>104243</v>
      </c>
      <c r="B7535" s="78" t="s">
        <v>7790</v>
      </c>
      <c r="C7535" s="87" t="s">
        <v>359</v>
      </c>
      <c r="D7535" s="88">
        <v>132.09</v>
      </c>
      <c r="E7535" s="126">
        <v>1.7000000000000001E-2</v>
      </c>
    </row>
    <row r="7536" spans="1:5">
      <c r="A7536" s="87">
        <v>104247</v>
      </c>
      <c r="B7536" s="78" t="s">
        <v>7791</v>
      </c>
      <c r="C7536" s="87" t="s">
        <v>359</v>
      </c>
      <c r="D7536" s="88">
        <v>142.22999999999999</v>
      </c>
      <c r="E7536" s="126">
        <v>1.5800000000000002E-2</v>
      </c>
    </row>
    <row r="7537" spans="1:5">
      <c r="A7537" s="87">
        <v>87795</v>
      </c>
      <c r="B7537" s="78" t="s">
        <v>7792</v>
      </c>
      <c r="C7537" s="87" t="s">
        <v>359</v>
      </c>
      <c r="D7537" s="88">
        <v>83.64</v>
      </c>
      <c r="E7537" s="126">
        <v>2.69E-2</v>
      </c>
    </row>
    <row r="7538" spans="1:5">
      <c r="A7538" s="87">
        <v>87800</v>
      </c>
      <c r="B7538" s="78" t="s">
        <v>7793</v>
      </c>
      <c r="C7538" s="87" t="s">
        <v>359</v>
      </c>
      <c r="D7538" s="88">
        <v>113.7</v>
      </c>
      <c r="E7538" s="126">
        <v>1.9800000000000002E-2</v>
      </c>
    </row>
    <row r="7539" spans="1:5">
      <c r="A7539" s="87">
        <v>87804</v>
      </c>
      <c r="B7539" s="78" t="s">
        <v>7794</v>
      </c>
      <c r="C7539" s="87" t="s">
        <v>359</v>
      </c>
      <c r="D7539" s="88">
        <v>135.16999999999999</v>
      </c>
      <c r="E7539" s="126">
        <v>1.66E-2</v>
      </c>
    </row>
    <row r="7540" spans="1:5">
      <c r="A7540" s="87">
        <v>87808</v>
      </c>
      <c r="B7540" s="78" t="s">
        <v>7795</v>
      </c>
      <c r="C7540" s="87" t="s">
        <v>359</v>
      </c>
      <c r="D7540" s="88">
        <v>145.22</v>
      </c>
      <c r="E7540" s="126">
        <v>1.55E-2</v>
      </c>
    </row>
    <row r="7541" spans="1:5">
      <c r="A7541" s="87">
        <v>87778</v>
      </c>
      <c r="B7541" s="78" t="s">
        <v>7796</v>
      </c>
      <c r="C7541" s="87" t="s">
        <v>359</v>
      </c>
      <c r="D7541" s="88">
        <v>100.04</v>
      </c>
      <c r="E7541" s="126">
        <v>1.9800000000000002E-2</v>
      </c>
    </row>
    <row r="7542" spans="1:5">
      <c r="A7542" s="87">
        <v>87783</v>
      </c>
      <c r="B7542" s="78" t="s">
        <v>7797</v>
      </c>
      <c r="C7542" s="87" t="s">
        <v>359</v>
      </c>
      <c r="D7542" s="88">
        <v>131.65</v>
      </c>
      <c r="E7542" s="126">
        <v>1.4999999999999999E-2</v>
      </c>
    </row>
    <row r="7543" spans="1:5">
      <c r="A7543" s="87">
        <v>87787</v>
      </c>
      <c r="B7543" s="78" t="s">
        <v>7798</v>
      </c>
      <c r="C7543" s="87" t="s">
        <v>359</v>
      </c>
      <c r="D7543" s="88">
        <v>154.63</v>
      </c>
      <c r="E7543" s="126">
        <v>1.2800000000000001E-2</v>
      </c>
    </row>
    <row r="7544" spans="1:5">
      <c r="A7544" s="87">
        <v>87791</v>
      </c>
      <c r="B7544" s="78" t="s">
        <v>7799</v>
      </c>
      <c r="C7544" s="87" t="s">
        <v>359</v>
      </c>
      <c r="D7544" s="88">
        <v>170.43</v>
      </c>
      <c r="E7544" s="126">
        <v>1.1599999999999999E-2</v>
      </c>
    </row>
    <row r="7545" spans="1:5">
      <c r="A7545" s="87">
        <v>87832</v>
      </c>
      <c r="B7545" s="78" t="s">
        <v>7800</v>
      </c>
      <c r="C7545" s="87" t="s">
        <v>359</v>
      </c>
      <c r="D7545" s="88">
        <v>157.52000000000001</v>
      </c>
      <c r="E7545" s="126">
        <v>0</v>
      </c>
    </row>
    <row r="7546" spans="1:5">
      <c r="A7546" s="87">
        <v>87812</v>
      </c>
      <c r="B7546" s="78" t="s">
        <v>7801</v>
      </c>
      <c r="C7546" s="87" t="s">
        <v>359</v>
      </c>
      <c r="D7546" s="88">
        <v>117.79</v>
      </c>
      <c r="E7546" s="126">
        <v>0</v>
      </c>
    </row>
    <row r="7547" spans="1:5">
      <c r="A7547" s="87">
        <v>87816</v>
      </c>
      <c r="B7547" s="78" t="s">
        <v>7802</v>
      </c>
      <c r="C7547" s="87" t="s">
        <v>359</v>
      </c>
      <c r="D7547" s="88">
        <v>147.91999999999999</v>
      </c>
      <c r="E7547" s="126">
        <v>0</v>
      </c>
    </row>
    <row r="7548" spans="1:5">
      <c r="A7548" s="87">
        <v>87820</v>
      </c>
      <c r="B7548" s="78" t="s">
        <v>7803</v>
      </c>
      <c r="C7548" s="87" t="s">
        <v>359</v>
      </c>
      <c r="D7548" s="88">
        <v>169.39</v>
      </c>
      <c r="E7548" s="126">
        <v>0</v>
      </c>
    </row>
    <row r="7549" spans="1:5">
      <c r="A7549" s="87">
        <v>87824</v>
      </c>
      <c r="B7549" s="78" t="s">
        <v>7804</v>
      </c>
      <c r="C7549" s="87" t="s">
        <v>359</v>
      </c>
      <c r="D7549" s="88">
        <v>194.93</v>
      </c>
      <c r="E7549" s="126">
        <v>0</v>
      </c>
    </row>
    <row r="7550" spans="1:5">
      <c r="A7550" s="87">
        <v>87828</v>
      </c>
      <c r="B7550" s="78" t="s">
        <v>7805</v>
      </c>
      <c r="C7550" s="87" t="s">
        <v>359</v>
      </c>
      <c r="D7550" s="88">
        <v>123.97</v>
      </c>
      <c r="E7550" s="126">
        <v>0</v>
      </c>
    </row>
    <row r="7551" spans="1:5">
      <c r="A7551" s="87">
        <v>104251</v>
      </c>
      <c r="B7551" s="78" t="s">
        <v>7806</v>
      </c>
      <c r="C7551" s="87" t="s">
        <v>359</v>
      </c>
      <c r="D7551" s="88">
        <v>111.54</v>
      </c>
      <c r="E7551" s="126">
        <v>0</v>
      </c>
    </row>
    <row r="7552" spans="1:5">
      <c r="A7552" s="87">
        <v>104255</v>
      </c>
      <c r="B7552" s="78" t="s">
        <v>7807</v>
      </c>
      <c r="C7552" s="87" t="s">
        <v>359</v>
      </c>
      <c r="D7552" s="88">
        <v>140.66</v>
      </c>
      <c r="E7552" s="126">
        <v>0</v>
      </c>
    </row>
    <row r="7553" spans="1:5">
      <c r="A7553" s="87">
        <v>104259</v>
      </c>
      <c r="B7553" s="78" t="s">
        <v>7808</v>
      </c>
      <c r="C7553" s="87" t="s">
        <v>359</v>
      </c>
      <c r="D7553" s="88">
        <v>162.13</v>
      </c>
      <c r="E7553" s="126">
        <v>0</v>
      </c>
    </row>
    <row r="7554" spans="1:5">
      <c r="A7554" s="87">
        <v>104263</v>
      </c>
      <c r="B7554" s="78" t="s">
        <v>7809</v>
      </c>
      <c r="C7554" s="87" t="s">
        <v>359</v>
      </c>
      <c r="D7554" s="88">
        <v>185.98</v>
      </c>
      <c r="E7554" s="126">
        <v>0</v>
      </c>
    </row>
    <row r="7555" spans="1:5">
      <c r="A7555" s="87">
        <v>87794</v>
      </c>
      <c r="B7555" s="78" t="s">
        <v>7810</v>
      </c>
      <c r="C7555" s="87" t="s">
        <v>359</v>
      </c>
      <c r="D7555" s="88">
        <v>48.15</v>
      </c>
      <c r="E7555" s="126">
        <v>4.6699999999999998E-2</v>
      </c>
    </row>
    <row r="7556" spans="1:5">
      <c r="A7556" s="87">
        <v>87799</v>
      </c>
      <c r="B7556" s="78" t="s">
        <v>7811</v>
      </c>
      <c r="C7556" s="87" t="s">
        <v>359</v>
      </c>
      <c r="D7556" s="88">
        <v>66.38</v>
      </c>
      <c r="E7556" s="126">
        <v>3.39E-2</v>
      </c>
    </row>
    <row r="7557" spans="1:5">
      <c r="A7557" s="87">
        <v>87803</v>
      </c>
      <c r="B7557" s="78" t="s">
        <v>7812</v>
      </c>
      <c r="C7557" s="87" t="s">
        <v>359</v>
      </c>
      <c r="D7557" s="88">
        <v>75.11</v>
      </c>
      <c r="E7557" s="126">
        <v>0.03</v>
      </c>
    </row>
    <row r="7558" spans="1:5">
      <c r="A7558" s="87">
        <v>87807</v>
      </c>
      <c r="B7558" s="78" t="s">
        <v>7813</v>
      </c>
      <c r="C7558" s="87" t="s">
        <v>359</v>
      </c>
      <c r="D7558" s="88">
        <v>82.22</v>
      </c>
      <c r="E7558" s="126">
        <v>2.7400000000000001E-2</v>
      </c>
    </row>
    <row r="7559" spans="1:5">
      <c r="A7559" s="87">
        <v>104218</v>
      </c>
      <c r="B7559" s="78" t="s">
        <v>7814</v>
      </c>
      <c r="C7559" s="87" t="s">
        <v>359</v>
      </c>
      <c r="D7559" s="88">
        <v>59.24</v>
      </c>
      <c r="E7559" s="126">
        <v>3.3399999999999999E-2</v>
      </c>
    </row>
    <row r="7560" spans="1:5">
      <c r="A7560" s="87">
        <v>87777</v>
      </c>
      <c r="B7560" s="78" t="s">
        <v>7815</v>
      </c>
      <c r="C7560" s="87" t="s">
        <v>359</v>
      </c>
      <c r="D7560" s="88">
        <v>63.12</v>
      </c>
      <c r="E7560" s="126">
        <v>3.1399999999999997E-2</v>
      </c>
    </row>
    <row r="7561" spans="1:5">
      <c r="A7561" s="87">
        <v>104222</v>
      </c>
      <c r="B7561" s="78" t="s">
        <v>7816</v>
      </c>
      <c r="C7561" s="87" t="s">
        <v>359</v>
      </c>
      <c r="D7561" s="88">
        <v>76.94</v>
      </c>
      <c r="E7561" s="126">
        <v>2.5700000000000001E-2</v>
      </c>
    </row>
    <row r="7562" spans="1:5">
      <c r="A7562" s="87">
        <v>87781</v>
      </c>
      <c r="B7562" s="78" t="s">
        <v>7817</v>
      </c>
      <c r="C7562" s="87" t="s">
        <v>359</v>
      </c>
      <c r="D7562" s="88">
        <v>81.91</v>
      </c>
      <c r="E7562" s="126">
        <v>2.4199999999999999E-2</v>
      </c>
    </row>
    <row r="7563" spans="1:5">
      <c r="A7563" s="87">
        <v>104226</v>
      </c>
      <c r="B7563" s="78" t="s">
        <v>7818</v>
      </c>
      <c r="C7563" s="87" t="s">
        <v>359</v>
      </c>
      <c r="D7563" s="88">
        <v>86.29</v>
      </c>
      <c r="E7563" s="126">
        <v>2.29E-2</v>
      </c>
    </row>
    <row r="7564" spans="1:5">
      <c r="A7564" s="87">
        <v>87786</v>
      </c>
      <c r="B7564" s="78" t="s">
        <v>7819</v>
      </c>
      <c r="C7564" s="87" t="s">
        <v>359</v>
      </c>
      <c r="D7564" s="88">
        <v>91.26</v>
      </c>
      <c r="E7564" s="126">
        <v>2.1700000000000001E-2</v>
      </c>
    </row>
    <row r="7565" spans="1:5">
      <c r="A7565" s="87">
        <v>104230</v>
      </c>
      <c r="B7565" s="78" t="s">
        <v>7820</v>
      </c>
      <c r="C7565" s="87" t="s">
        <v>359</v>
      </c>
      <c r="D7565" s="88">
        <v>100.47</v>
      </c>
      <c r="E7565" s="126">
        <v>1.9699999999999999E-2</v>
      </c>
    </row>
    <row r="7566" spans="1:5">
      <c r="A7566" s="87">
        <v>104234</v>
      </c>
      <c r="B7566" s="78" t="s">
        <v>7821</v>
      </c>
      <c r="C7566" s="87" t="s">
        <v>359</v>
      </c>
      <c r="D7566" s="88">
        <v>45.87</v>
      </c>
      <c r="E7566" s="126">
        <v>4.9099999999999998E-2</v>
      </c>
    </row>
    <row r="7567" spans="1:5">
      <c r="A7567" s="87">
        <v>104238</v>
      </c>
      <c r="B7567" s="78" t="s">
        <v>7822</v>
      </c>
      <c r="C7567" s="87" t="s">
        <v>359</v>
      </c>
      <c r="D7567" s="88">
        <v>63</v>
      </c>
      <c r="E7567" s="126">
        <v>3.5700000000000003E-2</v>
      </c>
    </row>
    <row r="7568" spans="1:5">
      <c r="A7568" s="87">
        <v>104242</v>
      </c>
      <c r="B7568" s="78" t="s">
        <v>7823</v>
      </c>
      <c r="C7568" s="87" t="s">
        <v>359</v>
      </c>
      <c r="D7568" s="88">
        <v>71.73</v>
      </c>
      <c r="E7568" s="126">
        <v>3.1399999999999997E-2</v>
      </c>
    </row>
    <row r="7569" spans="1:5">
      <c r="A7569" s="87">
        <v>104246</v>
      </c>
      <c r="B7569" s="78" t="s">
        <v>7824</v>
      </c>
      <c r="C7569" s="87" t="s">
        <v>359</v>
      </c>
      <c r="D7569" s="88">
        <v>78.489999999999995</v>
      </c>
      <c r="E7569" s="126">
        <v>2.87E-2</v>
      </c>
    </row>
    <row r="7570" spans="1:5">
      <c r="A7570" s="87">
        <v>104250</v>
      </c>
      <c r="B7570" s="78" t="s">
        <v>7825</v>
      </c>
      <c r="C7570" s="87" t="s">
        <v>359</v>
      </c>
      <c r="D7570" s="88">
        <v>79.040000000000006</v>
      </c>
      <c r="E7570" s="126">
        <v>0</v>
      </c>
    </row>
    <row r="7571" spans="1:5">
      <c r="A7571" s="87">
        <v>87811</v>
      </c>
      <c r="B7571" s="78" t="s">
        <v>7826</v>
      </c>
      <c r="C7571" s="87" t="s">
        <v>359</v>
      </c>
      <c r="D7571" s="88">
        <v>85.99</v>
      </c>
      <c r="E7571" s="126">
        <v>0</v>
      </c>
    </row>
    <row r="7572" spans="1:5">
      <c r="A7572" s="87">
        <v>104254</v>
      </c>
      <c r="B7572" s="78" t="s">
        <v>7827</v>
      </c>
      <c r="C7572" s="87" t="s">
        <v>359</v>
      </c>
      <c r="D7572" s="88">
        <v>96.17</v>
      </c>
      <c r="E7572" s="126">
        <v>0</v>
      </c>
    </row>
    <row r="7573" spans="1:5">
      <c r="A7573" s="87">
        <v>87815</v>
      </c>
      <c r="B7573" s="78" t="s">
        <v>7828</v>
      </c>
      <c r="C7573" s="87" t="s">
        <v>359</v>
      </c>
      <c r="D7573" s="88">
        <v>104.21</v>
      </c>
      <c r="E7573" s="126">
        <v>0</v>
      </c>
    </row>
    <row r="7574" spans="1:5">
      <c r="A7574" s="87">
        <v>104258</v>
      </c>
      <c r="B7574" s="78" t="s">
        <v>7829</v>
      </c>
      <c r="C7574" s="87" t="s">
        <v>359</v>
      </c>
      <c r="D7574" s="88">
        <v>104.9</v>
      </c>
      <c r="E7574" s="126">
        <v>0</v>
      </c>
    </row>
    <row r="7575" spans="1:5">
      <c r="A7575" s="87">
        <v>87819</v>
      </c>
      <c r="B7575" s="78" t="s">
        <v>7830</v>
      </c>
      <c r="C7575" s="87" t="s">
        <v>359</v>
      </c>
      <c r="D7575" s="88">
        <v>112.94</v>
      </c>
      <c r="E7575" s="126">
        <v>0</v>
      </c>
    </row>
    <row r="7576" spans="1:5">
      <c r="A7576" s="87">
        <v>104262</v>
      </c>
      <c r="B7576" s="78" t="s">
        <v>7831</v>
      </c>
      <c r="C7576" s="87" t="s">
        <v>359</v>
      </c>
      <c r="D7576" s="88">
        <v>133.02000000000001</v>
      </c>
      <c r="E7576" s="126">
        <v>0</v>
      </c>
    </row>
    <row r="7577" spans="1:5">
      <c r="A7577" s="87">
        <v>87823</v>
      </c>
      <c r="B7577" s="78" t="s">
        <v>7832</v>
      </c>
      <c r="C7577" s="87" t="s">
        <v>359</v>
      </c>
      <c r="D7577" s="88">
        <v>144</v>
      </c>
      <c r="E7577" s="126">
        <v>0</v>
      </c>
    </row>
    <row r="7578" spans="1:5">
      <c r="A7578" s="87">
        <v>87827</v>
      </c>
      <c r="B7578" s="78" t="s">
        <v>7833</v>
      </c>
      <c r="C7578" s="87" t="s">
        <v>359</v>
      </c>
      <c r="D7578" s="88">
        <v>82.87</v>
      </c>
      <c r="E7578" s="126">
        <v>0</v>
      </c>
    </row>
    <row r="7579" spans="1:5">
      <c r="A7579" s="87">
        <v>87831</v>
      </c>
      <c r="B7579" s="78" t="s">
        <v>7834</v>
      </c>
      <c r="C7579" s="87" t="s">
        <v>359</v>
      </c>
      <c r="D7579" s="88">
        <v>101.62</v>
      </c>
      <c r="E7579" s="126">
        <v>0</v>
      </c>
    </row>
    <row r="7580" spans="1:5">
      <c r="A7580" s="87">
        <v>104220</v>
      </c>
      <c r="B7580" s="78" t="s">
        <v>7835</v>
      </c>
      <c r="C7580" s="87" t="s">
        <v>359</v>
      </c>
      <c r="D7580" s="88">
        <v>58.81</v>
      </c>
      <c r="E7580" s="126">
        <v>0.127</v>
      </c>
    </row>
    <row r="7581" spans="1:5">
      <c r="A7581" s="87">
        <v>104203</v>
      </c>
      <c r="B7581" s="78" t="s">
        <v>7836</v>
      </c>
      <c r="C7581" s="87" t="s">
        <v>359</v>
      </c>
      <c r="D7581" s="88">
        <v>62.92</v>
      </c>
      <c r="E7581" s="126">
        <v>0.12859999999999999</v>
      </c>
    </row>
    <row r="7582" spans="1:5">
      <c r="A7582" s="87">
        <v>104224</v>
      </c>
      <c r="B7582" s="78" t="s">
        <v>7837</v>
      </c>
      <c r="C7582" s="87" t="s">
        <v>359</v>
      </c>
      <c r="D7582" s="88">
        <v>76.33</v>
      </c>
      <c r="E7582" s="126">
        <v>0.1191</v>
      </c>
    </row>
    <row r="7583" spans="1:5">
      <c r="A7583" s="87">
        <v>104204</v>
      </c>
      <c r="B7583" s="78" t="s">
        <v>7838</v>
      </c>
      <c r="C7583" s="87" t="s">
        <v>359</v>
      </c>
      <c r="D7583" s="88">
        <v>81.650000000000006</v>
      </c>
      <c r="E7583" s="126">
        <v>0.1212</v>
      </c>
    </row>
    <row r="7584" spans="1:5">
      <c r="A7584" s="87">
        <v>104228</v>
      </c>
      <c r="B7584" s="78" t="s">
        <v>7839</v>
      </c>
      <c r="C7584" s="87" t="s">
        <v>359</v>
      </c>
      <c r="D7584" s="88">
        <v>84.88</v>
      </c>
      <c r="E7584" s="126">
        <v>0.11</v>
      </c>
    </row>
    <row r="7585" spans="1:5">
      <c r="A7585" s="87">
        <v>104205</v>
      </c>
      <c r="B7585" s="78" t="s">
        <v>7840</v>
      </c>
      <c r="C7585" s="87" t="s">
        <v>359</v>
      </c>
      <c r="D7585" s="88">
        <v>90.21</v>
      </c>
      <c r="E7585" s="126">
        <v>0.1125</v>
      </c>
    </row>
    <row r="7586" spans="1:5">
      <c r="A7586" s="87">
        <v>104232</v>
      </c>
      <c r="B7586" s="78" t="s">
        <v>7841</v>
      </c>
      <c r="C7586" s="87" t="s">
        <v>359</v>
      </c>
      <c r="D7586" s="88">
        <v>93.81</v>
      </c>
      <c r="E7586" s="126">
        <v>0.1084</v>
      </c>
    </row>
    <row r="7587" spans="1:5">
      <c r="A7587" s="87">
        <v>104206</v>
      </c>
      <c r="B7587" s="78" t="s">
        <v>7842</v>
      </c>
      <c r="C7587" s="87" t="s">
        <v>359</v>
      </c>
      <c r="D7587" s="88">
        <v>99.66</v>
      </c>
      <c r="E7587" s="126">
        <v>0.111</v>
      </c>
    </row>
    <row r="7588" spans="1:5">
      <c r="A7588" s="87">
        <v>104236</v>
      </c>
      <c r="B7588" s="78" t="s">
        <v>7843</v>
      </c>
      <c r="C7588" s="87" t="s">
        <v>359</v>
      </c>
      <c r="D7588" s="88">
        <v>44.77</v>
      </c>
      <c r="E7588" s="126">
        <v>0.12959999999999999</v>
      </c>
    </row>
    <row r="7589" spans="1:5">
      <c r="A7589" s="87">
        <v>104207</v>
      </c>
      <c r="B7589" s="78" t="s">
        <v>7844</v>
      </c>
      <c r="C7589" s="87" t="s">
        <v>359</v>
      </c>
      <c r="D7589" s="88">
        <v>47.3</v>
      </c>
      <c r="E7589" s="126">
        <v>0.13070000000000001</v>
      </c>
    </row>
    <row r="7590" spans="1:5">
      <c r="A7590" s="87">
        <v>104240</v>
      </c>
      <c r="B7590" s="78" t="s">
        <v>7845</v>
      </c>
      <c r="C7590" s="87" t="s">
        <v>359</v>
      </c>
      <c r="D7590" s="88">
        <v>61.82</v>
      </c>
      <c r="E7590" s="126">
        <v>0.1202</v>
      </c>
    </row>
    <row r="7591" spans="1:5">
      <c r="A7591" s="87">
        <v>104208</v>
      </c>
      <c r="B7591" s="78" t="s">
        <v>7846</v>
      </c>
      <c r="C7591" s="87" t="s">
        <v>359</v>
      </c>
      <c r="D7591" s="88">
        <v>65.459999999999994</v>
      </c>
      <c r="E7591" s="126">
        <v>0.12189999999999999</v>
      </c>
    </row>
    <row r="7592" spans="1:5">
      <c r="A7592" s="87">
        <v>104244</v>
      </c>
      <c r="B7592" s="78" t="s">
        <v>7847</v>
      </c>
      <c r="C7592" s="87" t="s">
        <v>359</v>
      </c>
      <c r="D7592" s="88">
        <v>69.86</v>
      </c>
      <c r="E7592" s="126">
        <v>0.1099</v>
      </c>
    </row>
    <row r="7593" spans="1:5">
      <c r="A7593" s="87">
        <v>104209</v>
      </c>
      <c r="B7593" s="78" t="s">
        <v>7848</v>
      </c>
      <c r="C7593" s="87" t="s">
        <v>359</v>
      </c>
      <c r="D7593" s="88">
        <v>73.5</v>
      </c>
      <c r="E7593" s="126">
        <v>0.112</v>
      </c>
    </row>
    <row r="7594" spans="1:5">
      <c r="A7594" s="87">
        <v>104248</v>
      </c>
      <c r="B7594" s="78" t="s">
        <v>7849</v>
      </c>
      <c r="C7594" s="87" t="s">
        <v>359</v>
      </c>
      <c r="D7594" s="88">
        <v>73.180000000000007</v>
      </c>
      <c r="E7594" s="126">
        <v>0.1051</v>
      </c>
    </row>
    <row r="7595" spans="1:5">
      <c r="A7595" s="87">
        <v>104210</v>
      </c>
      <c r="B7595" s="78" t="s">
        <v>7850</v>
      </c>
      <c r="C7595" s="87" t="s">
        <v>359</v>
      </c>
      <c r="D7595" s="88">
        <v>76.7</v>
      </c>
      <c r="E7595" s="126">
        <v>0.10730000000000001</v>
      </c>
    </row>
    <row r="7596" spans="1:5">
      <c r="A7596" s="87">
        <v>104252</v>
      </c>
      <c r="B7596" s="78" t="s">
        <v>7851</v>
      </c>
      <c r="C7596" s="87" t="s">
        <v>359</v>
      </c>
      <c r="D7596" s="88">
        <v>80.62</v>
      </c>
      <c r="E7596" s="126">
        <v>0.1159</v>
      </c>
    </row>
    <row r="7597" spans="1:5">
      <c r="A7597" s="87">
        <v>104211</v>
      </c>
      <c r="B7597" s="78" t="s">
        <v>7852</v>
      </c>
      <c r="C7597" s="87" t="s">
        <v>359</v>
      </c>
      <c r="D7597" s="88">
        <v>88</v>
      </c>
      <c r="E7597" s="126">
        <v>0.11890000000000001</v>
      </c>
    </row>
    <row r="7598" spans="1:5">
      <c r="A7598" s="87">
        <v>104212</v>
      </c>
      <c r="B7598" s="78" t="s">
        <v>7853</v>
      </c>
      <c r="C7598" s="87" t="s">
        <v>359</v>
      </c>
      <c r="D7598" s="88">
        <v>106.24</v>
      </c>
      <c r="E7598" s="126">
        <v>0.1154</v>
      </c>
    </row>
    <row r="7599" spans="1:5">
      <c r="A7599" s="87">
        <v>104213</v>
      </c>
      <c r="B7599" s="78" t="s">
        <v>7854</v>
      </c>
      <c r="C7599" s="87" t="s">
        <v>359</v>
      </c>
      <c r="D7599" s="88">
        <v>114.28</v>
      </c>
      <c r="E7599" s="126">
        <v>0.1095</v>
      </c>
    </row>
    <row r="7600" spans="1:5">
      <c r="A7600" s="87">
        <v>104214</v>
      </c>
      <c r="B7600" s="78" t="s">
        <v>7855</v>
      </c>
      <c r="C7600" s="87" t="s">
        <v>359</v>
      </c>
      <c r="D7600" s="88">
        <v>135.77000000000001</v>
      </c>
      <c r="E7600" s="126">
        <v>0.11260000000000001</v>
      </c>
    </row>
    <row r="7601" spans="1:5">
      <c r="A7601" s="87">
        <v>104215</v>
      </c>
      <c r="B7601" s="78" t="s">
        <v>7856</v>
      </c>
      <c r="C7601" s="87" t="s">
        <v>359</v>
      </c>
      <c r="D7601" s="88">
        <v>83.42</v>
      </c>
      <c r="E7601" s="126">
        <v>0.1081</v>
      </c>
    </row>
    <row r="7602" spans="1:5">
      <c r="A7602" s="87">
        <v>104216</v>
      </c>
      <c r="B7602" s="78" t="s">
        <v>7857</v>
      </c>
      <c r="C7602" s="87" t="s">
        <v>359</v>
      </c>
      <c r="D7602" s="88">
        <v>101.74</v>
      </c>
      <c r="E7602" s="126">
        <v>0.1042</v>
      </c>
    </row>
    <row r="7603" spans="1:5">
      <c r="A7603" s="87">
        <v>104217</v>
      </c>
      <c r="B7603" s="78" t="s">
        <v>7858</v>
      </c>
      <c r="C7603" s="87" t="s">
        <v>359</v>
      </c>
      <c r="D7603" s="88">
        <v>54.88</v>
      </c>
      <c r="E7603" s="126">
        <v>3.61E-2</v>
      </c>
    </row>
    <row r="7604" spans="1:5">
      <c r="A7604" s="87">
        <v>104221</v>
      </c>
      <c r="B7604" s="78" t="s">
        <v>7859</v>
      </c>
      <c r="C7604" s="87" t="s">
        <v>359</v>
      </c>
      <c r="D7604" s="88">
        <v>71.09</v>
      </c>
      <c r="E7604" s="126">
        <v>2.7900000000000001E-2</v>
      </c>
    </row>
    <row r="7605" spans="1:5">
      <c r="A7605" s="87">
        <v>104225</v>
      </c>
      <c r="B7605" s="78" t="s">
        <v>7860</v>
      </c>
      <c r="C7605" s="87" t="s">
        <v>359</v>
      </c>
      <c r="D7605" s="88">
        <v>78.95</v>
      </c>
      <c r="E7605" s="126">
        <v>2.5100000000000001E-2</v>
      </c>
    </row>
    <row r="7606" spans="1:5">
      <c r="A7606" s="87">
        <v>104229</v>
      </c>
      <c r="B7606" s="78" t="s">
        <v>7861</v>
      </c>
      <c r="C7606" s="87" t="s">
        <v>359</v>
      </c>
      <c r="D7606" s="88">
        <v>92.39</v>
      </c>
      <c r="E7606" s="126">
        <v>2.1399999999999999E-2</v>
      </c>
    </row>
    <row r="7607" spans="1:5">
      <c r="A7607" s="87">
        <v>104233</v>
      </c>
      <c r="B7607" s="78" t="s">
        <v>7862</v>
      </c>
      <c r="C7607" s="87" t="s">
        <v>359</v>
      </c>
      <c r="D7607" s="88">
        <v>41.8</v>
      </c>
      <c r="E7607" s="126">
        <v>5.3800000000000001E-2</v>
      </c>
    </row>
    <row r="7608" spans="1:5">
      <c r="A7608" s="87">
        <v>104237</v>
      </c>
      <c r="B7608" s="78" t="s">
        <v>7863</v>
      </c>
      <c r="C7608" s="87" t="s">
        <v>359</v>
      </c>
      <c r="D7608" s="88">
        <v>57.53</v>
      </c>
      <c r="E7608" s="126">
        <v>3.9100000000000003E-2</v>
      </c>
    </row>
    <row r="7609" spans="1:5">
      <c r="A7609" s="87">
        <v>104241</v>
      </c>
      <c r="B7609" s="78" t="s">
        <v>7864</v>
      </c>
      <c r="C7609" s="87" t="s">
        <v>359</v>
      </c>
      <c r="D7609" s="88">
        <v>64.88</v>
      </c>
      <c r="E7609" s="126">
        <v>3.4700000000000002E-2</v>
      </c>
    </row>
    <row r="7610" spans="1:5">
      <c r="A7610" s="87">
        <v>104245</v>
      </c>
      <c r="B7610" s="78" t="s">
        <v>7865</v>
      </c>
      <c r="C7610" s="87" t="s">
        <v>359</v>
      </c>
      <c r="D7610" s="88">
        <v>70.94</v>
      </c>
      <c r="E7610" s="126">
        <v>3.1699999999999999E-2</v>
      </c>
    </row>
    <row r="7611" spans="1:5">
      <c r="A7611" s="87">
        <v>104249</v>
      </c>
      <c r="B7611" s="78" t="s">
        <v>7866</v>
      </c>
      <c r="C7611" s="87" t="s">
        <v>359</v>
      </c>
      <c r="D7611" s="88">
        <v>74.97</v>
      </c>
      <c r="E7611" s="126">
        <v>0</v>
      </c>
    </row>
    <row r="7612" spans="1:5">
      <c r="A7612" s="87">
        <v>104253</v>
      </c>
      <c r="B7612" s="78" t="s">
        <v>7867</v>
      </c>
      <c r="C7612" s="87" t="s">
        <v>359</v>
      </c>
      <c r="D7612" s="88">
        <v>90.7</v>
      </c>
      <c r="E7612" s="126">
        <v>0</v>
      </c>
    </row>
    <row r="7613" spans="1:5">
      <c r="A7613" s="87">
        <v>104256</v>
      </c>
      <c r="B7613" s="78" t="s">
        <v>7868</v>
      </c>
      <c r="C7613" s="87" t="s">
        <v>359</v>
      </c>
      <c r="D7613" s="88">
        <v>97.67</v>
      </c>
      <c r="E7613" s="126">
        <v>0.11219999999999999</v>
      </c>
    </row>
    <row r="7614" spans="1:5">
      <c r="A7614" s="87">
        <v>104260</v>
      </c>
      <c r="B7614" s="78" t="s">
        <v>7869</v>
      </c>
      <c r="C7614" s="87" t="s">
        <v>359</v>
      </c>
      <c r="D7614" s="88">
        <v>105.71</v>
      </c>
      <c r="E7614" s="126">
        <v>0.106</v>
      </c>
    </row>
    <row r="7615" spans="1:5">
      <c r="A7615" s="87">
        <v>104264</v>
      </c>
      <c r="B7615" s="78" t="s">
        <v>7870</v>
      </c>
      <c r="C7615" s="87" t="s">
        <v>359</v>
      </c>
      <c r="D7615" s="88">
        <v>125.21</v>
      </c>
      <c r="E7615" s="126">
        <v>0.10929999999999999</v>
      </c>
    </row>
    <row r="7616" spans="1:5">
      <c r="A7616" s="87">
        <v>87792</v>
      </c>
      <c r="B7616" s="78" t="s">
        <v>7871</v>
      </c>
      <c r="C7616" s="87" t="s">
        <v>359</v>
      </c>
      <c r="D7616" s="88">
        <v>44.08</v>
      </c>
      <c r="E7616" s="126">
        <v>5.0999999999999997E-2</v>
      </c>
    </row>
    <row r="7617" spans="1:5">
      <c r="A7617" s="87">
        <v>87797</v>
      </c>
      <c r="B7617" s="78" t="s">
        <v>7872</v>
      </c>
      <c r="C7617" s="87" t="s">
        <v>359</v>
      </c>
      <c r="D7617" s="88">
        <v>60.91</v>
      </c>
      <c r="E7617" s="126">
        <v>3.6900000000000002E-2</v>
      </c>
    </row>
    <row r="7618" spans="1:5">
      <c r="A7618" s="87">
        <v>87801</v>
      </c>
      <c r="B7618" s="78" t="s">
        <v>7873</v>
      </c>
      <c r="C7618" s="87" t="s">
        <v>359</v>
      </c>
      <c r="D7618" s="88">
        <v>68.260000000000005</v>
      </c>
      <c r="E7618" s="126">
        <v>3.3000000000000002E-2</v>
      </c>
    </row>
    <row r="7619" spans="1:5">
      <c r="A7619" s="87">
        <v>87805</v>
      </c>
      <c r="B7619" s="78" t="s">
        <v>7874</v>
      </c>
      <c r="C7619" s="87" t="s">
        <v>359</v>
      </c>
      <c r="D7619" s="88">
        <v>74.67</v>
      </c>
      <c r="E7619" s="126">
        <v>3.0099999999999998E-2</v>
      </c>
    </row>
    <row r="7620" spans="1:5">
      <c r="A7620" s="87">
        <v>87775</v>
      </c>
      <c r="B7620" s="78" t="s">
        <v>7875</v>
      </c>
      <c r="C7620" s="87" t="s">
        <v>359</v>
      </c>
      <c r="D7620" s="88">
        <v>58.76</v>
      </c>
      <c r="E7620" s="126">
        <v>3.3700000000000001E-2</v>
      </c>
    </row>
    <row r="7621" spans="1:5">
      <c r="A7621" s="87">
        <v>87779</v>
      </c>
      <c r="B7621" s="78" t="s">
        <v>7876</v>
      </c>
      <c r="C7621" s="87" t="s">
        <v>359</v>
      </c>
      <c r="D7621" s="88">
        <v>76.06</v>
      </c>
      <c r="E7621" s="126">
        <v>2.5999999999999999E-2</v>
      </c>
    </row>
    <row r="7622" spans="1:5">
      <c r="A7622" s="87">
        <v>87784</v>
      </c>
      <c r="B7622" s="78" t="s">
        <v>7877</v>
      </c>
      <c r="C7622" s="87" t="s">
        <v>359</v>
      </c>
      <c r="D7622" s="88">
        <v>83.92</v>
      </c>
      <c r="E7622" s="126">
        <v>2.3599999999999999E-2</v>
      </c>
    </row>
    <row r="7623" spans="1:5">
      <c r="A7623" s="87">
        <v>87788</v>
      </c>
      <c r="B7623" s="78" t="s">
        <v>7878</v>
      </c>
      <c r="C7623" s="87" t="s">
        <v>359</v>
      </c>
      <c r="D7623" s="88">
        <v>98.55</v>
      </c>
      <c r="E7623" s="126">
        <v>2.01E-2</v>
      </c>
    </row>
    <row r="7624" spans="1:5">
      <c r="A7624" s="87">
        <v>87809</v>
      </c>
      <c r="B7624" s="78" t="s">
        <v>7879</v>
      </c>
      <c r="C7624" s="87" t="s">
        <v>359</v>
      </c>
      <c r="D7624" s="88">
        <v>81.92</v>
      </c>
      <c r="E7624" s="126">
        <v>0</v>
      </c>
    </row>
    <row r="7625" spans="1:5">
      <c r="A7625" s="87">
        <v>87813</v>
      </c>
      <c r="B7625" s="78" t="s">
        <v>7880</v>
      </c>
      <c r="C7625" s="87" t="s">
        <v>359</v>
      </c>
      <c r="D7625" s="88">
        <v>98.74</v>
      </c>
      <c r="E7625" s="126">
        <v>0</v>
      </c>
    </row>
    <row r="7626" spans="1:5">
      <c r="A7626" s="87">
        <v>104257</v>
      </c>
      <c r="B7626" s="78" t="s">
        <v>7881</v>
      </c>
      <c r="C7626" s="87" t="s">
        <v>359</v>
      </c>
      <c r="D7626" s="88">
        <v>98.05</v>
      </c>
      <c r="E7626" s="126">
        <v>0</v>
      </c>
    </row>
    <row r="7627" spans="1:5">
      <c r="A7627" s="87">
        <v>87817</v>
      </c>
      <c r="B7627" s="78" t="s">
        <v>7882</v>
      </c>
      <c r="C7627" s="87" t="s">
        <v>359</v>
      </c>
      <c r="D7627" s="88">
        <v>106.09</v>
      </c>
      <c r="E7627" s="126">
        <v>0</v>
      </c>
    </row>
    <row r="7628" spans="1:5">
      <c r="A7628" s="87">
        <v>104261</v>
      </c>
      <c r="B7628" s="78" t="s">
        <v>7883</v>
      </c>
      <c r="C7628" s="87" t="s">
        <v>359</v>
      </c>
      <c r="D7628" s="88">
        <v>125.47</v>
      </c>
      <c r="E7628" s="126">
        <v>0</v>
      </c>
    </row>
    <row r="7629" spans="1:5">
      <c r="A7629" s="87">
        <v>87821</v>
      </c>
      <c r="B7629" s="78" t="s">
        <v>7884</v>
      </c>
      <c r="C7629" s="87" t="s">
        <v>359</v>
      </c>
      <c r="D7629" s="88">
        <v>136.44999999999999</v>
      </c>
      <c r="E7629" s="126">
        <v>0</v>
      </c>
    </row>
    <row r="7630" spans="1:5">
      <c r="A7630" s="87">
        <v>87825</v>
      </c>
      <c r="B7630" s="78" t="s">
        <v>7885</v>
      </c>
      <c r="C7630" s="87" t="s">
        <v>359</v>
      </c>
      <c r="D7630" s="88">
        <v>77.88</v>
      </c>
      <c r="E7630" s="126">
        <v>0</v>
      </c>
    </row>
    <row r="7631" spans="1:5">
      <c r="A7631" s="87">
        <v>87829</v>
      </c>
      <c r="B7631" s="78" t="s">
        <v>7886</v>
      </c>
      <c r="C7631" s="87" t="s">
        <v>359</v>
      </c>
      <c r="D7631" s="88">
        <v>94.94</v>
      </c>
      <c r="E7631" s="126">
        <v>0</v>
      </c>
    </row>
    <row r="7632" spans="1:5">
      <c r="A7632" s="87">
        <v>87557</v>
      </c>
      <c r="B7632" s="78" t="s">
        <v>7887</v>
      </c>
      <c r="C7632" s="87" t="s">
        <v>359</v>
      </c>
      <c r="D7632" s="88">
        <v>50.62</v>
      </c>
      <c r="E7632" s="126">
        <v>0</v>
      </c>
    </row>
    <row r="7633" spans="1:5">
      <c r="A7633" s="87">
        <v>87539</v>
      </c>
      <c r="B7633" s="78" t="s">
        <v>7888</v>
      </c>
      <c r="C7633" s="87" t="s">
        <v>359</v>
      </c>
      <c r="D7633" s="88">
        <v>77.06</v>
      </c>
      <c r="E7633" s="126">
        <v>0</v>
      </c>
    </row>
    <row r="7634" spans="1:5">
      <c r="A7634" s="87">
        <v>104972</v>
      </c>
      <c r="B7634" s="78" t="s">
        <v>7889</v>
      </c>
      <c r="C7634" s="87" t="s">
        <v>359</v>
      </c>
      <c r="D7634" s="88">
        <v>37.64</v>
      </c>
      <c r="E7634" s="126">
        <v>0</v>
      </c>
    </row>
    <row r="7635" spans="1:5">
      <c r="A7635" s="87">
        <v>104954</v>
      </c>
      <c r="B7635" s="78" t="s">
        <v>7890</v>
      </c>
      <c r="C7635" s="87" t="s">
        <v>359</v>
      </c>
      <c r="D7635" s="88">
        <v>52.84</v>
      </c>
      <c r="E7635" s="126">
        <v>0</v>
      </c>
    </row>
    <row r="7636" spans="1:5">
      <c r="A7636" s="87">
        <v>104976</v>
      </c>
      <c r="B7636" s="78" t="s">
        <v>7891</v>
      </c>
      <c r="C7636" s="87" t="s">
        <v>359</v>
      </c>
      <c r="D7636" s="88">
        <v>33.68</v>
      </c>
      <c r="E7636" s="126">
        <v>0</v>
      </c>
    </row>
    <row r="7637" spans="1:5">
      <c r="A7637" s="87">
        <v>104966</v>
      </c>
      <c r="B7637" s="78" t="s">
        <v>7892</v>
      </c>
      <c r="C7637" s="87" t="s">
        <v>359</v>
      </c>
      <c r="D7637" s="88">
        <v>48.87</v>
      </c>
      <c r="E7637" s="126">
        <v>0</v>
      </c>
    </row>
    <row r="7638" spans="1:5">
      <c r="A7638" s="87">
        <v>104968</v>
      </c>
      <c r="B7638" s="78" t="s">
        <v>7893</v>
      </c>
      <c r="C7638" s="87" t="s">
        <v>359</v>
      </c>
      <c r="D7638" s="88">
        <v>44.28</v>
      </c>
      <c r="E7638" s="126">
        <v>0</v>
      </c>
    </row>
    <row r="7639" spans="1:5">
      <c r="A7639" s="87">
        <v>104962</v>
      </c>
      <c r="B7639" s="78" t="s">
        <v>7894</v>
      </c>
      <c r="C7639" s="87" t="s">
        <v>359</v>
      </c>
      <c r="D7639" s="88">
        <v>59.47</v>
      </c>
      <c r="E7639" s="126">
        <v>0</v>
      </c>
    </row>
    <row r="7640" spans="1:5">
      <c r="A7640" s="87">
        <v>87550</v>
      </c>
      <c r="B7640" s="78" t="s">
        <v>7895</v>
      </c>
      <c r="C7640" s="87" t="s">
        <v>359</v>
      </c>
      <c r="D7640" s="88">
        <v>30.29</v>
      </c>
      <c r="E7640" s="126">
        <v>0</v>
      </c>
    </row>
    <row r="7641" spans="1:5">
      <c r="A7641" s="87">
        <v>87532</v>
      </c>
      <c r="B7641" s="78" t="s">
        <v>7896</v>
      </c>
      <c r="C7641" s="87" t="s">
        <v>359</v>
      </c>
      <c r="D7641" s="88">
        <v>43.51</v>
      </c>
      <c r="E7641" s="126">
        <v>0</v>
      </c>
    </row>
    <row r="7642" spans="1:5">
      <c r="A7642" s="87">
        <v>87554</v>
      </c>
      <c r="B7642" s="78" t="s">
        <v>7897</v>
      </c>
      <c r="C7642" s="87" t="s">
        <v>359</v>
      </c>
      <c r="D7642" s="88">
        <v>27.75</v>
      </c>
      <c r="E7642" s="126">
        <v>0</v>
      </c>
    </row>
    <row r="7643" spans="1:5">
      <c r="A7643" s="87">
        <v>87536</v>
      </c>
      <c r="B7643" s="78" t="s">
        <v>7898</v>
      </c>
      <c r="C7643" s="87" t="s">
        <v>359</v>
      </c>
      <c r="D7643" s="88">
        <v>40.96</v>
      </c>
      <c r="E7643" s="126">
        <v>0</v>
      </c>
    </row>
    <row r="7644" spans="1:5">
      <c r="A7644" s="87">
        <v>87528</v>
      </c>
      <c r="B7644" s="78" t="s">
        <v>7899</v>
      </c>
      <c r="C7644" s="87" t="s">
        <v>359</v>
      </c>
      <c r="D7644" s="88">
        <v>47.79</v>
      </c>
      <c r="E7644" s="126">
        <v>0</v>
      </c>
    </row>
    <row r="7645" spans="1:5">
      <c r="A7645" s="87">
        <v>87546</v>
      </c>
      <c r="B7645" s="78" t="s">
        <v>7900</v>
      </c>
      <c r="C7645" s="87" t="s">
        <v>359</v>
      </c>
      <c r="D7645" s="88">
        <v>34.58</v>
      </c>
      <c r="E7645" s="126">
        <v>0</v>
      </c>
    </row>
    <row r="7646" spans="1:5">
      <c r="A7646" s="87">
        <v>104971</v>
      </c>
      <c r="B7646" s="78" t="s">
        <v>7901</v>
      </c>
      <c r="C7646" s="87" t="s">
        <v>359</v>
      </c>
      <c r="D7646" s="88">
        <v>34.950000000000003</v>
      </c>
      <c r="E7646" s="126">
        <v>0</v>
      </c>
    </row>
    <row r="7647" spans="1:5">
      <c r="A7647" s="87">
        <v>104965</v>
      </c>
      <c r="B7647" s="78" t="s">
        <v>7902</v>
      </c>
      <c r="C7647" s="87" t="s">
        <v>359</v>
      </c>
      <c r="D7647" s="88">
        <v>48.62</v>
      </c>
      <c r="E7647" s="126">
        <v>0</v>
      </c>
    </row>
    <row r="7648" spans="1:5">
      <c r="A7648" s="87">
        <v>104975</v>
      </c>
      <c r="B7648" s="78" t="s">
        <v>7903</v>
      </c>
      <c r="C7648" s="87" t="s">
        <v>359</v>
      </c>
      <c r="D7648" s="88">
        <v>30.99</v>
      </c>
      <c r="E7648" s="126">
        <v>0</v>
      </c>
    </row>
    <row r="7649" spans="1:5">
      <c r="A7649" s="87">
        <v>104957</v>
      </c>
      <c r="B7649" s="78" t="s">
        <v>7904</v>
      </c>
      <c r="C7649" s="87" t="s">
        <v>359</v>
      </c>
      <c r="D7649" s="88">
        <v>44.65</v>
      </c>
      <c r="E7649" s="126">
        <v>0</v>
      </c>
    </row>
    <row r="7650" spans="1:5">
      <c r="A7650" s="87">
        <v>104967</v>
      </c>
      <c r="B7650" s="78" t="s">
        <v>7905</v>
      </c>
      <c r="C7650" s="87" t="s">
        <v>359</v>
      </c>
      <c r="D7650" s="88">
        <v>41.59</v>
      </c>
      <c r="E7650" s="126">
        <v>0</v>
      </c>
    </row>
    <row r="7651" spans="1:5">
      <c r="A7651" s="87">
        <v>104961</v>
      </c>
      <c r="B7651" s="78" t="s">
        <v>7906</v>
      </c>
      <c r="C7651" s="87" t="s">
        <v>359</v>
      </c>
      <c r="D7651" s="88">
        <v>55.25</v>
      </c>
      <c r="E7651" s="126">
        <v>0</v>
      </c>
    </row>
    <row r="7652" spans="1:5">
      <c r="A7652" s="87">
        <v>87549</v>
      </c>
      <c r="B7652" s="78" t="s">
        <v>7907</v>
      </c>
      <c r="C7652" s="87" t="s">
        <v>359</v>
      </c>
      <c r="D7652" s="88">
        <v>27.6</v>
      </c>
      <c r="E7652" s="126">
        <v>0</v>
      </c>
    </row>
    <row r="7653" spans="1:5">
      <c r="A7653" s="87">
        <v>87531</v>
      </c>
      <c r="B7653" s="78" t="s">
        <v>7908</v>
      </c>
      <c r="C7653" s="87" t="s">
        <v>359</v>
      </c>
      <c r="D7653" s="88">
        <v>39.29</v>
      </c>
      <c r="E7653" s="126">
        <v>0</v>
      </c>
    </row>
    <row r="7654" spans="1:5">
      <c r="A7654" s="87">
        <v>87553</v>
      </c>
      <c r="B7654" s="78" t="s">
        <v>7909</v>
      </c>
      <c r="C7654" s="87" t="s">
        <v>359</v>
      </c>
      <c r="D7654" s="88">
        <v>25.06</v>
      </c>
      <c r="E7654" s="126">
        <v>0</v>
      </c>
    </row>
    <row r="7655" spans="1:5">
      <c r="A7655" s="87">
        <v>87535</v>
      </c>
      <c r="B7655" s="78" t="s">
        <v>7910</v>
      </c>
      <c r="C7655" s="87" t="s">
        <v>359</v>
      </c>
      <c r="D7655" s="88">
        <v>36.74</v>
      </c>
      <c r="E7655" s="126">
        <v>0</v>
      </c>
    </row>
    <row r="7656" spans="1:5">
      <c r="A7656" s="87">
        <v>87527</v>
      </c>
      <c r="B7656" s="78" t="s">
        <v>7911</v>
      </c>
      <c r="C7656" s="87" t="s">
        <v>359</v>
      </c>
      <c r="D7656" s="88">
        <v>43.57</v>
      </c>
      <c r="E7656" s="126">
        <v>0</v>
      </c>
    </row>
    <row r="7657" spans="1:5">
      <c r="A7657" s="87">
        <v>87545</v>
      </c>
      <c r="B7657" s="78" t="s">
        <v>7912</v>
      </c>
      <c r="C7657" s="87" t="s">
        <v>359</v>
      </c>
      <c r="D7657" s="88">
        <v>31.89</v>
      </c>
      <c r="E7657" s="126">
        <v>0</v>
      </c>
    </row>
    <row r="7658" spans="1:5">
      <c r="A7658" s="87">
        <v>104960</v>
      </c>
      <c r="B7658" s="78" t="s">
        <v>7913</v>
      </c>
      <c r="C7658" s="87" t="s">
        <v>359</v>
      </c>
      <c r="D7658" s="88">
        <v>49.12</v>
      </c>
      <c r="E7658" s="126">
        <v>0</v>
      </c>
    </row>
    <row r="7659" spans="1:5">
      <c r="A7659" s="87">
        <v>87561</v>
      </c>
      <c r="B7659" s="78" t="s">
        <v>7914</v>
      </c>
      <c r="C7659" s="87" t="s">
        <v>359</v>
      </c>
      <c r="D7659" s="88">
        <v>50.07</v>
      </c>
      <c r="E7659" s="126">
        <v>0</v>
      </c>
    </row>
    <row r="7660" spans="1:5">
      <c r="A7660" s="87">
        <v>104953</v>
      </c>
      <c r="B7660" s="78" t="s">
        <v>7915</v>
      </c>
      <c r="C7660" s="87" t="s">
        <v>359</v>
      </c>
      <c r="D7660" s="88">
        <v>75.56</v>
      </c>
      <c r="E7660" s="126">
        <v>0</v>
      </c>
    </row>
    <row r="7661" spans="1:5">
      <c r="A7661" s="87">
        <v>87543</v>
      </c>
      <c r="B7661" s="78" t="s">
        <v>7916</v>
      </c>
      <c r="C7661" s="87" t="s">
        <v>359</v>
      </c>
      <c r="D7661" s="88">
        <v>28.89</v>
      </c>
      <c r="E7661" s="126">
        <v>0</v>
      </c>
    </row>
    <row r="7662" spans="1:5">
      <c r="A7662" s="87">
        <v>104959</v>
      </c>
      <c r="B7662" s="78" t="s">
        <v>7917</v>
      </c>
      <c r="C7662" s="87" t="s">
        <v>359</v>
      </c>
      <c r="D7662" s="88">
        <v>28.38</v>
      </c>
      <c r="E7662" s="126">
        <v>0</v>
      </c>
    </row>
    <row r="7663" spans="1:5">
      <c r="A7663" s="87">
        <v>104958</v>
      </c>
      <c r="B7663" s="78" t="s">
        <v>7918</v>
      </c>
      <c r="C7663" s="87" t="s">
        <v>359</v>
      </c>
      <c r="D7663" s="88">
        <v>25.69</v>
      </c>
      <c r="E7663" s="126">
        <v>0</v>
      </c>
    </row>
    <row r="7664" spans="1:5">
      <c r="A7664" s="87">
        <v>104970</v>
      </c>
      <c r="B7664" s="78" t="s">
        <v>7919</v>
      </c>
      <c r="C7664" s="87" t="s">
        <v>359</v>
      </c>
      <c r="D7664" s="88">
        <v>39.56</v>
      </c>
      <c r="E7664" s="126">
        <v>0</v>
      </c>
    </row>
    <row r="7665" spans="1:5">
      <c r="A7665" s="87">
        <v>104964</v>
      </c>
      <c r="B7665" s="78" t="s">
        <v>7920</v>
      </c>
      <c r="C7665" s="87" t="s">
        <v>359</v>
      </c>
      <c r="D7665" s="88">
        <v>54.75</v>
      </c>
      <c r="E7665" s="126">
        <v>0</v>
      </c>
    </row>
    <row r="7666" spans="1:5">
      <c r="A7666" s="87">
        <v>104956</v>
      </c>
      <c r="B7666" s="78" t="s">
        <v>7921</v>
      </c>
      <c r="C7666" s="87" t="s">
        <v>359</v>
      </c>
      <c r="D7666" s="88">
        <v>49.87</v>
      </c>
      <c r="E7666" s="126">
        <v>0</v>
      </c>
    </row>
    <row r="7667" spans="1:5">
      <c r="A7667" s="87">
        <v>104974</v>
      </c>
      <c r="B7667" s="78" t="s">
        <v>7922</v>
      </c>
      <c r="C7667" s="87" t="s">
        <v>359</v>
      </c>
      <c r="D7667" s="88">
        <v>34.68</v>
      </c>
      <c r="E7667" s="126">
        <v>0</v>
      </c>
    </row>
    <row r="7668" spans="1:5">
      <c r="A7668" s="87">
        <v>87548</v>
      </c>
      <c r="B7668" s="78" t="s">
        <v>7923</v>
      </c>
      <c r="C7668" s="87" t="s">
        <v>359</v>
      </c>
      <c r="D7668" s="88">
        <v>31.53</v>
      </c>
      <c r="E7668" s="126">
        <v>0</v>
      </c>
    </row>
    <row r="7669" spans="1:5">
      <c r="A7669" s="87">
        <v>87530</v>
      </c>
      <c r="B7669" s="78" t="s">
        <v>7924</v>
      </c>
      <c r="C7669" s="87" t="s">
        <v>359</v>
      </c>
      <c r="D7669" s="88">
        <v>44.75</v>
      </c>
      <c r="E7669" s="126">
        <v>0</v>
      </c>
    </row>
    <row r="7670" spans="1:5">
      <c r="A7670" s="87">
        <v>104952</v>
      </c>
      <c r="B7670" s="78" t="s">
        <v>7925</v>
      </c>
      <c r="C7670" s="87" t="s">
        <v>359</v>
      </c>
      <c r="D7670" s="88">
        <v>41.6</v>
      </c>
      <c r="E7670" s="126">
        <v>0</v>
      </c>
    </row>
    <row r="7671" spans="1:5">
      <c r="A7671" s="87">
        <v>104969</v>
      </c>
      <c r="B7671" s="78" t="s">
        <v>7926</v>
      </c>
      <c r="C7671" s="87" t="s">
        <v>359</v>
      </c>
      <c r="D7671" s="88">
        <v>36.869999999999997</v>
      </c>
      <c r="E7671" s="126">
        <v>0</v>
      </c>
    </row>
    <row r="7672" spans="1:5">
      <c r="A7672" s="87">
        <v>104963</v>
      </c>
      <c r="B7672" s="78" t="s">
        <v>7927</v>
      </c>
      <c r="C7672" s="87" t="s">
        <v>359</v>
      </c>
      <c r="D7672" s="88">
        <v>50.53</v>
      </c>
      <c r="E7672" s="126">
        <v>0</v>
      </c>
    </row>
    <row r="7673" spans="1:5">
      <c r="A7673" s="87">
        <v>104955</v>
      </c>
      <c r="B7673" s="78" t="s">
        <v>7928</v>
      </c>
      <c r="C7673" s="87" t="s">
        <v>359</v>
      </c>
      <c r="D7673" s="88">
        <v>45.65</v>
      </c>
      <c r="E7673" s="126">
        <v>0</v>
      </c>
    </row>
    <row r="7674" spans="1:5">
      <c r="A7674" s="87">
        <v>104973</v>
      </c>
      <c r="B7674" s="78" t="s">
        <v>7929</v>
      </c>
      <c r="C7674" s="87" t="s">
        <v>359</v>
      </c>
      <c r="D7674" s="88">
        <v>31.99</v>
      </c>
      <c r="E7674" s="126">
        <v>0</v>
      </c>
    </row>
    <row r="7675" spans="1:5">
      <c r="A7675" s="87">
        <v>87547</v>
      </c>
      <c r="B7675" s="78" t="s">
        <v>7930</v>
      </c>
      <c r="C7675" s="87" t="s">
        <v>359</v>
      </c>
      <c r="D7675" s="88">
        <v>28.84</v>
      </c>
      <c r="E7675" s="126">
        <v>0</v>
      </c>
    </row>
    <row r="7676" spans="1:5">
      <c r="A7676" s="87">
        <v>87529</v>
      </c>
      <c r="B7676" s="78" t="s">
        <v>7931</v>
      </c>
      <c r="C7676" s="87" t="s">
        <v>359</v>
      </c>
      <c r="D7676" s="88">
        <v>40.53</v>
      </c>
      <c r="E7676" s="126">
        <v>0</v>
      </c>
    </row>
    <row r="7677" spans="1:5">
      <c r="A7677" s="87">
        <v>104951</v>
      </c>
      <c r="B7677" s="78" t="s">
        <v>7932</v>
      </c>
      <c r="C7677" s="87" t="s">
        <v>359</v>
      </c>
      <c r="D7677" s="88">
        <v>37.380000000000003</v>
      </c>
      <c r="E7677" s="126">
        <v>0</v>
      </c>
    </row>
    <row r="7678" spans="1:5">
      <c r="A7678" s="87">
        <v>104978</v>
      </c>
      <c r="B7678" s="78" t="s">
        <v>7933</v>
      </c>
      <c r="C7678" s="87" t="s">
        <v>359</v>
      </c>
      <c r="D7678" s="88">
        <v>39.29</v>
      </c>
      <c r="E7678" s="126">
        <v>0</v>
      </c>
    </row>
    <row r="7679" spans="1:5">
      <c r="A7679" s="87">
        <v>104977</v>
      </c>
      <c r="B7679" s="78" t="s">
        <v>7934</v>
      </c>
      <c r="C7679" s="87" t="s">
        <v>359</v>
      </c>
      <c r="D7679" s="88">
        <v>52.78</v>
      </c>
      <c r="E7679" s="126">
        <v>0</v>
      </c>
    </row>
    <row r="7680" spans="1:5">
      <c r="A7680" s="87">
        <v>90408</v>
      </c>
      <c r="B7680" s="78" t="s">
        <v>7935</v>
      </c>
      <c r="C7680" s="87" t="s">
        <v>359</v>
      </c>
      <c r="D7680" s="88">
        <v>34.770000000000003</v>
      </c>
      <c r="E7680" s="126">
        <v>0</v>
      </c>
    </row>
    <row r="7681" spans="1:5">
      <c r="A7681" s="87">
        <v>90406</v>
      </c>
      <c r="B7681" s="78" t="s">
        <v>7936</v>
      </c>
      <c r="C7681" s="87" t="s">
        <v>359</v>
      </c>
      <c r="D7681" s="88">
        <v>47.28</v>
      </c>
      <c r="E7681" s="126">
        <v>0</v>
      </c>
    </row>
    <row r="7682" spans="1:5">
      <c r="A7682" s="87">
        <v>103313</v>
      </c>
      <c r="B7682" s="78" t="s">
        <v>7937</v>
      </c>
      <c r="C7682" s="87" t="s">
        <v>119</v>
      </c>
      <c r="D7682" s="88">
        <v>0</v>
      </c>
      <c r="E7682" s="126"/>
    </row>
    <row r="7683" spans="1:5">
      <c r="A7683" s="87">
        <v>103309</v>
      </c>
      <c r="B7683" s="78" t="s">
        <v>7938</v>
      </c>
      <c r="C7683" s="87" t="s">
        <v>119</v>
      </c>
      <c r="D7683" s="88">
        <v>0</v>
      </c>
      <c r="E7683" s="126"/>
    </row>
    <row r="7684" spans="1:5">
      <c r="A7684" s="87">
        <v>103312</v>
      </c>
      <c r="B7684" s="78" t="s">
        <v>7939</v>
      </c>
      <c r="C7684" s="87" t="s">
        <v>119</v>
      </c>
      <c r="D7684" s="88">
        <v>0</v>
      </c>
      <c r="E7684" s="126"/>
    </row>
    <row r="7685" spans="1:5">
      <c r="A7685" s="87">
        <v>103296</v>
      </c>
      <c r="B7685" s="78" t="s">
        <v>7940</v>
      </c>
      <c r="C7685" s="87" t="s">
        <v>119</v>
      </c>
      <c r="D7685" s="88">
        <v>0</v>
      </c>
      <c r="E7685" s="126"/>
    </row>
    <row r="7686" spans="1:5">
      <c r="A7686" s="87">
        <v>103300</v>
      </c>
      <c r="B7686" s="78" t="s">
        <v>7941</v>
      </c>
      <c r="C7686" s="87" t="s">
        <v>119</v>
      </c>
      <c r="D7686" s="88">
        <v>0</v>
      </c>
      <c r="E7686" s="126"/>
    </row>
    <row r="7687" spans="1:5">
      <c r="A7687" s="87">
        <v>103301</v>
      </c>
      <c r="B7687" s="78" t="s">
        <v>7942</v>
      </c>
      <c r="C7687" s="87" t="s">
        <v>119</v>
      </c>
      <c r="D7687" s="88">
        <v>0</v>
      </c>
      <c r="E7687" s="126"/>
    </row>
    <row r="7688" spans="1:5">
      <c r="A7688" s="87">
        <v>103304</v>
      </c>
      <c r="B7688" s="78" t="s">
        <v>7943</v>
      </c>
      <c r="C7688" s="87" t="s">
        <v>119</v>
      </c>
      <c r="D7688" s="88">
        <v>1248.81</v>
      </c>
      <c r="E7688" s="126">
        <v>0.96719999999999995</v>
      </c>
    </row>
    <row r="7689" spans="1:5">
      <c r="A7689" s="87">
        <v>103305</v>
      </c>
      <c r="B7689" s="78" t="s">
        <v>7944</v>
      </c>
      <c r="C7689" s="87" t="s">
        <v>119</v>
      </c>
      <c r="D7689" s="88">
        <v>0</v>
      </c>
      <c r="E7689" s="126"/>
    </row>
    <row r="7690" spans="1:5">
      <c r="A7690" s="87">
        <v>103294</v>
      </c>
      <c r="B7690" s="78" t="s">
        <v>7945</v>
      </c>
      <c r="C7690" s="87" t="s">
        <v>119</v>
      </c>
      <c r="D7690" s="88">
        <v>0</v>
      </c>
      <c r="E7690" s="126"/>
    </row>
    <row r="7691" spans="1:5">
      <c r="A7691" s="87">
        <v>103298</v>
      </c>
      <c r="B7691" s="78" t="s">
        <v>7946</v>
      </c>
      <c r="C7691" s="87" t="s">
        <v>119</v>
      </c>
      <c r="D7691" s="88">
        <v>0</v>
      </c>
      <c r="E7691" s="126"/>
    </row>
    <row r="7692" spans="1:5">
      <c r="A7692" s="87">
        <v>103293</v>
      </c>
      <c r="B7692" s="78" t="s">
        <v>7947</v>
      </c>
      <c r="C7692" s="87" t="s">
        <v>119</v>
      </c>
      <c r="D7692" s="88">
        <v>0</v>
      </c>
      <c r="E7692" s="126"/>
    </row>
    <row r="7693" spans="1:5">
      <c r="A7693" s="87">
        <v>103297</v>
      </c>
      <c r="B7693" s="78" t="s">
        <v>7948</v>
      </c>
      <c r="C7693" s="87" t="s">
        <v>119</v>
      </c>
      <c r="D7693" s="88">
        <v>0</v>
      </c>
      <c r="E7693" s="126"/>
    </row>
    <row r="7694" spans="1:5">
      <c r="A7694" s="87">
        <v>103311</v>
      </c>
      <c r="B7694" s="78" t="s">
        <v>7949</v>
      </c>
      <c r="C7694" s="87" t="s">
        <v>119</v>
      </c>
      <c r="D7694" s="88">
        <v>0</v>
      </c>
      <c r="E7694" s="126"/>
    </row>
    <row r="7695" spans="1:5">
      <c r="A7695" s="87">
        <v>103306</v>
      </c>
      <c r="B7695" s="78" t="s">
        <v>7950</v>
      </c>
      <c r="C7695" s="87" t="s">
        <v>119</v>
      </c>
      <c r="D7695" s="88">
        <v>0</v>
      </c>
      <c r="E7695" s="126"/>
    </row>
    <row r="7696" spans="1:5">
      <c r="A7696" s="87">
        <v>103308</v>
      </c>
      <c r="B7696" s="78" t="s">
        <v>7951</v>
      </c>
      <c r="C7696" s="87" t="s">
        <v>119</v>
      </c>
      <c r="D7696" s="88">
        <v>0</v>
      </c>
      <c r="E7696" s="126"/>
    </row>
    <row r="7697" spans="1:5">
      <c r="A7697" s="87">
        <v>103295</v>
      </c>
      <c r="B7697" s="78" t="s">
        <v>7952</v>
      </c>
      <c r="C7697" s="87" t="s">
        <v>119</v>
      </c>
      <c r="D7697" s="88">
        <v>0</v>
      </c>
      <c r="E7697" s="126"/>
    </row>
    <row r="7698" spans="1:5">
      <c r="A7698" s="87">
        <v>103299</v>
      </c>
      <c r="B7698" s="78" t="s">
        <v>7953</v>
      </c>
      <c r="C7698" s="87" t="s">
        <v>119</v>
      </c>
      <c r="D7698" s="88">
        <v>0</v>
      </c>
      <c r="E7698" s="126"/>
    </row>
    <row r="7699" spans="1:5">
      <c r="A7699" s="87">
        <v>103302</v>
      </c>
      <c r="B7699" s="78" t="s">
        <v>7954</v>
      </c>
      <c r="C7699" s="87" t="s">
        <v>119</v>
      </c>
      <c r="D7699" s="88">
        <v>0</v>
      </c>
      <c r="E7699" s="126"/>
    </row>
    <row r="7700" spans="1:5">
      <c r="A7700" s="87">
        <v>103307</v>
      </c>
      <c r="B7700" s="78" t="s">
        <v>7955</v>
      </c>
      <c r="C7700" s="87" t="s">
        <v>119</v>
      </c>
      <c r="D7700" s="88">
        <v>1337.83</v>
      </c>
      <c r="E7700" s="126">
        <v>0.92400000000000004</v>
      </c>
    </row>
    <row r="7701" spans="1:5">
      <c r="A7701" s="87">
        <v>103310</v>
      </c>
      <c r="B7701" s="78" t="s">
        <v>7956</v>
      </c>
      <c r="C7701" s="87" t="s">
        <v>119</v>
      </c>
      <c r="D7701" s="88">
        <v>1288.1199999999999</v>
      </c>
      <c r="E7701" s="126">
        <v>0.95950000000000002</v>
      </c>
    </row>
    <row r="7702" spans="1:5">
      <c r="A7702" s="87">
        <v>103303</v>
      </c>
      <c r="B7702" s="78" t="s">
        <v>7957</v>
      </c>
      <c r="C7702" s="87" t="s">
        <v>119</v>
      </c>
      <c r="D7702" s="88">
        <v>0</v>
      </c>
      <c r="E7702" s="126"/>
    </row>
    <row r="7703" spans="1:5">
      <c r="A7703" s="87">
        <v>103314</v>
      </c>
      <c r="B7703" s="78" t="s">
        <v>7958</v>
      </c>
      <c r="C7703" s="87" t="s">
        <v>359</v>
      </c>
      <c r="D7703" s="88">
        <v>284.82</v>
      </c>
      <c r="E7703" s="126">
        <v>1E-4</v>
      </c>
    </row>
    <row r="7704" spans="1:5">
      <c r="A7704" s="87">
        <v>103315</v>
      </c>
      <c r="B7704" s="78" t="s">
        <v>7959</v>
      </c>
      <c r="C7704" s="87" t="s">
        <v>359</v>
      </c>
      <c r="D7704" s="88">
        <v>276.61</v>
      </c>
      <c r="E7704" s="126">
        <v>0</v>
      </c>
    </row>
    <row r="7705" spans="1:5">
      <c r="A7705" s="87">
        <v>105188</v>
      </c>
      <c r="B7705" s="78" t="s">
        <v>7960</v>
      </c>
      <c r="C7705" s="87" t="s">
        <v>359</v>
      </c>
      <c r="D7705" s="88">
        <v>177.95</v>
      </c>
      <c r="E7705" s="126">
        <v>3.8999999999999998E-3</v>
      </c>
    </row>
    <row r="7706" spans="1:5">
      <c r="A7706" s="87">
        <v>87841</v>
      </c>
      <c r="B7706" s="78" t="s">
        <v>7961</v>
      </c>
      <c r="C7706" s="87" t="s">
        <v>359</v>
      </c>
      <c r="D7706" s="88">
        <v>161.59</v>
      </c>
      <c r="E7706" s="126">
        <v>0</v>
      </c>
    </row>
    <row r="7707" spans="1:5">
      <c r="A7707" s="87">
        <v>87853</v>
      </c>
      <c r="B7707" s="78" t="s">
        <v>7962</v>
      </c>
      <c r="C7707" s="87" t="s">
        <v>359</v>
      </c>
      <c r="D7707" s="88">
        <v>180.13</v>
      </c>
      <c r="E7707" s="126">
        <v>6.4000000000000003E-3</v>
      </c>
    </row>
    <row r="7708" spans="1:5">
      <c r="A7708" s="87">
        <v>105187</v>
      </c>
      <c r="B7708" s="78" t="s">
        <v>7963</v>
      </c>
      <c r="C7708" s="87" t="s">
        <v>359</v>
      </c>
      <c r="D7708" s="88">
        <v>244.05</v>
      </c>
      <c r="E7708" s="126">
        <v>2.8999999999999998E-3</v>
      </c>
    </row>
    <row r="7709" spans="1:5">
      <c r="A7709" s="87">
        <v>87840</v>
      </c>
      <c r="B7709" s="78" t="s">
        <v>7964</v>
      </c>
      <c r="C7709" s="87" t="s">
        <v>359</v>
      </c>
      <c r="D7709" s="88">
        <v>227.7</v>
      </c>
      <c r="E7709" s="126">
        <v>0</v>
      </c>
    </row>
    <row r="7710" spans="1:5">
      <c r="A7710" s="87">
        <v>87852</v>
      </c>
      <c r="B7710" s="78" t="s">
        <v>7965</v>
      </c>
      <c r="C7710" s="87" t="s">
        <v>359</v>
      </c>
      <c r="D7710" s="88">
        <v>246.23</v>
      </c>
      <c r="E7710" s="126">
        <v>4.7000000000000002E-3</v>
      </c>
    </row>
    <row r="7711" spans="1:5">
      <c r="A7711" s="87">
        <v>105186</v>
      </c>
      <c r="B7711" s="78" t="s">
        <v>7966</v>
      </c>
      <c r="C7711" s="87" t="s">
        <v>359</v>
      </c>
      <c r="D7711" s="88">
        <v>184.18</v>
      </c>
      <c r="E7711" s="126">
        <v>3.8E-3</v>
      </c>
    </row>
    <row r="7712" spans="1:5">
      <c r="A7712" s="87">
        <v>87839</v>
      </c>
      <c r="B7712" s="78" t="s">
        <v>7967</v>
      </c>
      <c r="C7712" s="87" t="s">
        <v>359</v>
      </c>
      <c r="D7712" s="88">
        <v>168.07</v>
      </c>
      <c r="E7712" s="126">
        <v>0</v>
      </c>
    </row>
    <row r="7713" spans="1:5">
      <c r="A7713" s="87">
        <v>87851</v>
      </c>
      <c r="B7713" s="78" t="s">
        <v>7968</v>
      </c>
      <c r="C7713" s="87" t="s">
        <v>359</v>
      </c>
      <c r="D7713" s="88">
        <v>187.02</v>
      </c>
      <c r="E7713" s="126">
        <v>6.1000000000000004E-3</v>
      </c>
    </row>
    <row r="7714" spans="1:5">
      <c r="A7714" s="87">
        <v>105185</v>
      </c>
      <c r="B7714" s="78" t="s">
        <v>7969</v>
      </c>
      <c r="C7714" s="87" t="s">
        <v>359</v>
      </c>
      <c r="D7714" s="88">
        <v>250.87</v>
      </c>
      <c r="E7714" s="126">
        <v>2.8E-3</v>
      </c>
    </row>
    <row r="7715" spans="1:5">
      <c r="A7715" s="87">
        <v>87838</v>
      </c>
      <c r="B7715" s="78" t="s">
        <v>7970</v>
      </c>
      <c r="C7715" s="87" t="s">
        <v>359</v>
      </c>
      <c r="D7715" s="88">
        <v>234.8</v>
      </c>
      <c r="E7715" s="126">
        <v>0</v>
      </c>
    </row>
    <row r="7716" spans="1:5">
      <c r="A7716" s="87">
        <v>87850</v>
      </c>
      <c r="B7716" s="78" t="s">
        <v>7971</v>
      </c>
      <c r="C7716" s="87" t="s">
        <v>359</v>
      </c>
      <c r="D7716" s="88">
        <v>253.75</v>
      </c>
      <c r="E7716" s="126">
        <v>4.4999999999999997E-3</v>
      </c>
    </row>
    <row r="7717" spans="1:5">
      <c r="A7717" s="87">
        <v>105110</v>
      </c>
      <c r="B7717" s="78" t="s">
        <v>7972</v>
      </c>
      <c r="C7717" s="87" t="s">
        <v>97</v>
      </c>
      <c r="D7717" s="88">
        <v>164.13</v>
      </c>
      <c r="E7717" s="126">
        <v>0</v>
      </c>
    </row>
    <row r="7718" spans="1:5">
      <c r="A7718" s="87">
        <v>105105</v>
      </c>
      <c r="B7718" s="78" t="s">
        <v>7973</v>
      </c>
      <c r="C7718" s="87" t="s">
        <v>97</v>
      </c>
      <c r="D7718" s="88">
        <v>52.23</v>
      </c>
      <c r="E7718" s="126">
        <v>0</v>
      </c>
    </row>
    <row r="7719" spans="1:5">
      <c r="A7719" s="87">
        <v>105103</v>
      </c>
      <c r="B7719" s="78" t="s">
        <v>7974</v>
      </c>
      <c r="C7719" s="87" t="s">
        <v>97</v>
      </c>
      <c r="D7719" s="88">
        <v>74.38</v>
      </c>
      <c r="E7719" s="126">
        <v>0</v>
      </c>
    </row>
    <row r="7720" spans="1:5">
      <c r="A7720" s="87">
        <v>105112</v>
      </c>
      <c r="B7720" s="78" t="s">
        <v>7975</v>
      </c>
      <c r="C7720" s="87" t="s">
        <v>97</v>
      </c>
      <c r="D7720" s="88">
        <v>137.03</v>
      </c>
      <c r="E7720" s="126">
        <v>0</v>
      </c>
    </row>
    <row r="7721" spans="1:5">
      <c r="A7721" s="87">
        <v>105109</v>
      </c>
      <c r="B7721" s="78" t="s">
        <v>7976</v>
      </c>
      <c r="C7721" s="87" t="s">
        <v>119</v>
      </c>
      <c r="D7721" s="88">
        <v>0</v>
      </c>
      <c r="E7721" s="126"/>
    </row>
    <row r="7722" spans="1:5">
      <c r="A7722" s="87">
        <v>105108</v>
      </c>
      <c r="B7722" s="78" t="s">
        <v>7977</v>
      </c>
      <c r="C7722" s="87" t="s">
        <v>119</v>
      </c>
      <c r="D7722" s="88">
        <v>0</v>
      </c>
      <c r="E7722" s="126"/>
    </row>
    <row r="7723" spans="1:5">
      <c r="A7723" s="87">
        <v>105104</v>
      </c>
      <c r="B7723" s="78" t="s">
        <v>7978</v>
      </c>
      <c r="C7723" s="87" t="s">
        <v>119</v>
      </c>
      <c r="D7723" s="88">
        <v>4120</v>
      </c>
      <c r="E7723" s="126">
        <v>6.3899999999999998E-2</v>
      </c>
    </row>
    <row r="7724" spans="1:5">
      <c r="A7724" s="87">
        <v>105107</v>
      </c>
      <c r="B7724" s="78" t="s">
        <v>7979</v>
      </c>
      <c r="C7724" s="87" t="s">
        <v>119</v>
      </c>
      <c r="D7724" s="88">
        <v>2500.2199999999998</v>
      </c>
      <c r="E7724" s="126">
        <v>0</v>
      </c>
    </row>
    <row r="7725" spans="1:5">
      <c r="A7725" s="87">
        <v>105106</v>
      </c>
      <c r="B7725" s="78" t="s">
        <v>7980</v>
      </c>
      <c r="C7725" s="87" t="s">
        <v>119</v>
      </c>
      <c r="D7725" s="88">
        <v>1693.24</v>
      </c>
      <c r="E7725" s="126">
        <v>0</v>
      </c>
    </row>
    <row r="7726" spans="1:5">
      <c r="A7726" s="87">
        <v>105111</v>
      </c>
      <c r="B7726" s="78" t="s">
        <v>7981</v>
      </c>
      <c r="C7726" s="87" t="s">
        <v>119</v>
      </c>
      <c r="D7726" s="88">
        <v>16727.14</v>
      </c>
      <c r="E7726" s="126">
        <v>0.61570000000000003</v>
      </c>
    </row>
    <row r="7727" spans="1:5">
      <c r="A7727" s="87">
        <v>98520</v>
      </c>
      <c r="B7727" s="78" t="s">
        <v>7982</v>
      </c>
      <c r="C7727" s="87" t="s">
        <v>359</v>
      </c>
      <c r="D7727" s="88">
        <v>4.8499999999999996</v>
      </c>
      <c r="E7727" s="126">
        <v>7.6300000000000007E-2</v>
      </c>
    </row>
    <row r="7728" spans="1:5">
      <c r="A7728" s="87">
        <v>98521</v>
      </c>
      <c r="B7728" s="78" t="s">
        <v>7983</v>
      </c>
      <c r="C7728" s="87" t="s">
        <v>359</v>
      </c>
      <c r="D7728" s="88">
        <v>0.33</v>
      </c>
      <c r="E7728" s="126">
        <v>0</v>
      </c>
    </row>
    <row r="7729" spans="1:5">
      <c r="A7729" s="87">
        <v>105521</v>
      </c>
      <c r="B7729" s="78" t="s">
        <v>7984</v>
      </c>
      <c r="C7729" s="87" t="s">
        <v>359</v>
      </c>
      <c r="D7729" s="88">
        <v>3.28</v>
      </c>
      <c r="E7729" s="126">
        <v>0</v>
      </c>
    </row>
    <row r="7730" spans="1:5">
      <c r="A7730" s="87">
        <v>98509</v>
      </c>
      <c r="B7730" s="78" t="s">
        <v>7985</v>
      </c>
      <c r="C7730" s="87" t="s">
        <v>119</v>
      </c>
      <c r="D7730" s="88">
        <v>90.53</v>
      </c>
      <c r="E7730" s="126">
        <v>0</v>
      </c>
    </row>
    <row r="7731" spans="1:5">
      <c r="A7731" s="87">
        <v>98507</v>
      </c>
      <c r="B7731" s="78" t="s">
        <v>7986</v>
      </c>
      <c r="C7731" s="87" t="s">
        <v>119</v>
      </c>
      <c r="D7731" s="88">
        <v>0</v>
      </c>
      <c r="E7731" s="126"/>
    </row>
    <row r="7732" spans="1:5">
      <c r="A7732" s="87">
        <v>98508</v>
      </c>
      <c r="B7732" s="78" t="s">
        <v>7987</v>
      </c>
      <c r="C7732" s="87" t="s">
        <v>119</v>
      </c>
      <c r="D7732" s="88">
        <v>0</v>
      </c>
      <c r="E7732" s="126"/>
    </row>
    <row r="7733" spans="1:5">
      <c r="A7733" s="87">
        <v>98506</v>
      </c>
      <c r="B7733" s="78" t="s">
        <v>7988</v>
      </c>
      <c r="C7733" s="87" t="s">
        <v>119</v>
      </c>
      <c r="D7733" s="88">
        <v>0</v>
      </c>
      <c r="E7733" s="126"/>
    </row>
    <row r="7734" spans="1:5">
      <c r="A7734" s="87">
        <v>98505</v>
      </c>
      <c r="B7734" s="78" t="s">
        <v>7989</v>
      </c>
      <c r="C7734" s="87" t="s">
        <v>359</v>
      </c>
      <c r="D7734" s="88">
        <v>131.81</v>
      </c>
      <c r="E7734" s="126">
        <v>0</v>
      </c>
    </row>
    <row r="7735" spans="1:5">
      <c r="A7735" s="87">
        <v>98504</v>
      </c>
      <c r="B7735" s="78" t="s">
        <v>7990</v>
      </c>
      <c r="C7735" s="87" t="s">
        <v>359</v>
      </c>
      <c r="D7735" s="88">
        <v>20.14</v>
      </c>
      <c r="E7735" s="126">
        <v>0</v>
      </c>
    </row>
    <row r="7736" spans="1:5">
      <c r="A7736" s="87">
        <v>98503</v>
      </c>
      <c r="B7736" s="78" t="s">
        <v>7991</v>
      </c>
      <c r="C7736" s="87" t="s">
        <v>359</v>
      </c>
      <c r="D7736" s="88">
        <v>25.53</v>
      </c>
      <c r="E7736" s="126">
        <v>0</v>
      </c>
    </row>
    <row r="7737" spans="1:5">
      <c r="A7737" s="87">
        <v>103946</v>
      </c>
      <c r="B7737" s="78" t="s">
        <v>7992</v>
      </c>
      <c r="C7737" s="87" t="s">
        <v>359</v>
      </c>
      <c r="D7737" s="88">
        <v>26.72</v>
      </c>
      <c r="E7737" s="126">
        <v>0</v>
      </c>
    </row>
    <row r="7738" spans="1:5">
      <c r="A7738" s="87">
        <v>98517</v>
      </c>
      <c r="B7738" s="78" t="s">
        <v>7993</v>
      </c>
      <c r="C7738" s="87" t="s">
        <v>119</v>
      </c>
      <c r="D7738" s="88">
        <v>0</v>
      </c>
      <c r="E7738" s="126"/>
    </row>
    <row r="7739" spans="1:5">
      <c r="A7739" s="87">
        <v>98518</v>
      </c>
      <c r="B7739" s="78" t="s">
        <v>7994</v>
      </c>
      <c r="C7739" s="87" t="s">
        <v>119</v>
      </c>
      <c r="D7739" s="88">
        <v>0</v>
      </c>
      <c r="E7739" s="126"/>
    </row>
    <row r="7740" spans="1:5">
      <c r="A7740" s="87">
        <v>98516</v>
      </c>
      <c r="B7740" s="78" t="s">
        <v>7995</v>
      </c>
      <c r="C7740" s="87" t="s">
        <v>119</v>
      </c>
      <c r="D7740" s="88">
        <v>410.44</v>
      </c>
      <c r="E7740" s="126">
        <v>2.53E-2</v>
      </c>
    </row>
    <row r="7741" spans="1:5">
      <c r="A7741" s="87">
        <v>98514</v>
      </c>
      <c r="B7741" s="78" t="s">
        <v>7996</v>
      </c>
      <c r="C7741" s="87" t="s">
        <v>119</v>
      </c>
      <c r="D7741" s="88">
        <v>0</v>
      </c>
      <c r="E7741" s="126"/>
    </row>
    <row r="7742" spans="1:5">
      <c r="A7742" s="87">
        <v>98515</v>
      </c>
      <c r="B7742" s="78" t="s">
        <v>7997</v>
      </c>
      <c r="C7742" s="87" t="s">
        <v>119</v>
      </c>
      <c r="D7742" s="88">
        <v>0</v>
      </c>
      <c r="E7742" s="126"/>
    </row>
    <row r="7743" spans="1:5">
      <c r="A7743" s="87">
        <v>98513</v>
      </c>
      <c r="B7743" s="78" t="s">
        <v>7998</v>
      </c>
      <c r="C7743" s="87" t="s">
        <v>119</v>
      </c>
      <c r="D7743" s="88">
        <v>0</v>
      </c>
      <c r="E7743" s="126"/>
    </row>
    <row r="7744" spans="1:5">
      <c r="A7744" s="87">
        <v>98511</v>
      </c>
      <c r="B7744" s="78" t="s">
        <v>7999</v>
      </c>
      <c r="C7744" s="87" t="s">
        <v>119</v>
      </c>
      <c r="D7744" s="88">
        <v>250.94</v>
      </c>
      <c r="E7744" s="126">
        <v>0</v>
      </c>
    </row>
    <row r="7745" spans="1:5">
      <c r="A7745" s="87">
        <v>98512</v>
      </c>
      <c r="B7745" s="78" t="s">
        <v>8000</v>
      </c>
      <c r="C7745" s="87" t="s">
        <v>119</v>
      </c>
      <c r="D7745" s="88">
        <v>0</v>
      </c>
      <c r="E7745" s="126"/>
    </row>
    <row r="7746" spans="1:5">
      <c r="A7746" s="87">
        <v>98510</v>
      </c>
      <c r="B7746" s="78" t="s">
        <v>8001</v>
      </c>
      <c r="C7746" s="87" t="s">
        <v>119</v>
      </c>
      <c r="D7746" s="88">
        <v>134.77000000000001</v>
      </c>
      <c r="E7746" s="126">
        <v>0</v>
      </c>
    </row>
    <row r="7747" spans="1:5">
      <c r="A7747" s="87">
        <v>98519</v>
      </c>
      <c r="B7747" s="78" t="s">
        <v>8002</v>
      </c>
      <c r="C7747" s="87" t="s">
        <v>359</v>
      </c>
      <c r="D7747" s="88">
        <v>3.75</v>
      </c>
      <c r="E7747" s="126">
        <v>0</v>
      </c>
    </row>
    <row r="7748" spans="1:5">
      <c r="A7748" s="87">
        <v>91599</v>
      </c>
      <c r="B7748" s="78" t="s">
        <v>8003</v>
      </c>
      <c r="C7748" s="87" t="s">
        <v>59</v>
      </c>
      <c r="D7748" s="88">
        <v>7.05</v>
      </c>
      <c r="E7748" s="126">
        <v>0.91490000000000005</v>
      </c>
    </row>
    <row r="7749" spans="1:5">
      <c r="A7749" s="87">
        <v>100065</v>
      </c>
      <c r="B7749" s="78" t="s">
        <v>8004</v>
      </c>
      <c r="C7749" s="87" t="s">
        <v>59</v>
      </c>
      <c r="D7749" s="88">
        <v>0</v>
      </c>
      <c r="E7749" s="126"/>
    </row>
    <row r="7750" spans="1:5">
      <c r="A7750" s="87">
        <v>100069</v>
      </c>
      <c r="B7750" s="78" t="s">
        <v>8005</v>
      </c>
      <c r="C7750" s="87" t="s">
        <v>59</v>
      </c>
      <c r="D7750" s="88">
        <v>0</v>
      </c>
      <c r="E7750" s="126"/>
    </row>
    <row r="7751" spans="1:5">
      <c r="A7751" s="87">
        <v>100063</v>
      </c>
      <c r="B7751" s="78" t="s">
        <v>8006</v>
      </c>
      <c r="C7751" s="87" t="s">
        <v>59</v>
      </c>
      <c r="D7751" s="88">
        <v>0</v>
      </c>
      <c r="E7751" s="126"/>
    </row>
    <row r="7752" spans="1:5">
      <c r="A7752" s="87">
        <v>91597</v>
      </c>
      <c r="B7752" s="78" t="s">
        <v>8007</v>
      </c>
      <c r="C7752" s="87" t="s">
        <v>59</v>
      </c>
      <c r="D7752" s="88">
        <v>6.7</v>
      </c>
      <c r="E7752" s="126">
        <v>0.92390000000000005</v>
      </c>
    </row>
    <row r="7753" spans="1:5">
      <c r="A7753" s="87">
        <v>91598</v>
      </c>
      <c r="B7753" s="78" t="s">
        <v>8008</v>
      </c>
      <c r="C7753" s="87" t="s">
        <v>59</v>
      </c>
      <c r="D7753" s="88">
        <v>8.59</v>
      </c>
      <c r="E7753" s="126">
        <v>0.93359999999999999</v>
      </c>
    </row>
    <row r="7754" spans="1:5">
      <c r="A7754" s="87">
        <v>91596</v>
      </c>
      <c r="B7754" s="78" t="s">
        <v>8009</v>
      </c>
      <c r="C7754" s="87" t="s">
        <v>59</v>
      </c>
      <c r="D7754" s="88">
        <v>8.82</v>
      </c>
      <c r="E7754" s="126">
        <v>0.94330000000000003</v>
      </c>
    </row>
    <row r="7755" spans="1:5">
      <c r="A7755" s="87">
        <v>100064</v>
      </c>
      <c r="B7755" s="78" t="s">
        <v>8010</v>
      </c>
      <c r="C7755" s="87" t="s">
        <v>59</v>
      </c>
      <c r="D7755" s="88">
        <v>8.74</v>
      </c>
      <c r="E7755" s="126">
        <v>0.94850000000000001</v>
      </c>
    </row>
    <row r="7756" spans="1:5">
      <c r="A7756" s="87">
        <v>100066</v>
      </c>
      <c r="B7756" s="78" t="s">
        <v>8011</v>
      </c>
      <c r="C7756" s="87" t="s">
        <v>59</v>
      </c>
      <c r="D7756" s="88">
        <v>8.75</v>
      </c>
      <c r="E7756" s="126">
        <v>0.95309999999999995</v>
      </c>
    </row>
    <row r="7757" spans="1:5">
      <c r="A7757" s="87">
        <v>91603</v>
      </c>
      <c r="B7757" s="78" t="s">
        <v>8012</v>
      </c>
      <c r="C7757" s="87" t="s">
        <v>59</v>
      </c>
      <c r="D7757" s="88">
        <v>9.41</v>
      </c>
      <c r="E7757" s="126">
        <v>0</v>
      </c>
    </row>
    <row r="7758" spans="1:5">
      <c r="A7758" s="87">
        <v>100068</v>
      </c>
      <c r="B7758" s="78" t="s">
        <v>8013</v>
      </c>
      <c r="C7758" s="87" t="s">
        <v>59</v>
      </c>
      <c r="D7758" s="88">
        <v>8.09</v>
      </c>
      <c r="E7758" s="126">
        <v>0</v>
      </c>
    </row>
    <row r="7759" spans="1:5">
      <c r="A7759" s="87">
        <v>100067</v>
      </c>
      <c r="B7759" s="78" t="s">
        <v>8014</v>
      </c>
      <c r="C7759" s="87" t="s">
        <v>59</v>
      </c>
      <c r="D7759" s="88">
        <v>11.17</v>
      </c>
      <c r="E7759" s="126">
        <v>0</v>
      </c>
    </row>
    <row r="7760" spans="1:5">
      <c r="A7760" s="87">
        <v>91601</v>
      </c>
      <c r="B7760" s="78" t="s">
        <v>8015</v>
      </c>
      <c r="C7760" s="87" t="s">
        <v>59</v>
      </c>
      <c r="D7760" s="88">
        <v>11.46</v>
      </c>
      <c r="E7760" s="126">
        <v>0</v>
      </c>
    </row>
    <row r="7761" spans="1:5">
      <c r="A7761" s="87">
        <v>91602</v>
      </c>
      <c r="B7761" s="78" t="s">
        <v>8016</v>
      </c>
      <c r="C7761" s="87" t="s">
        <v>59</v>
      </c>
      <c r="D7761" s="88">
        <v>10.59</v>
      </c>
      <c r="E7761" s="126">
        <v>0</v>
      </c>
    </row>
    <row r="7762" spans="1:5">
      <c r="A7762" s="87">
        <v>91593</v>
      </c>
      <c r="B7762" s="78" t="s">
        <v>8017</v>
      </c>
      <c r="C7762" s="87" t="s">
        <v>59</v>
      </c>
      <c r="D7762" s="88">
        <v>8.85</v>
      </c>
      <c r="E7762" s="126">
        <v>0.92320000000000002</v>
      </c>
    </row>
    <row r="7763" spans="1:5">
      <c r="A7763" s="87">
        <v>105814</v>
      </c>
      <c r="B7763" s="78" t="s">
        <v>8018</v>
      </c>
      <c r="C7763" s="87" t="s">
        <v>59</v>
      </c>
      <c r="D7763" s="88">
        <v>8.56</v>
      </c>
      <c r="E7763" s="126">
        <v>0.95089999999999997</v>
      </c>
    </row>
    <row r="7764" spans="1:5">
      <c r="A7764" s="87">
        <v>91594</v>
      </c>
      <c r="B7764" s="78" t="s">
        <v>8019</v>
      </c>
      <c r="C7764" s="87" t="s">
        <v>59</v>
      </c>
      <c r="D7764" s="88">
        <v>8.8800000000000008</v>
      </c>
      <c r="E7764" s="126">
        <v>0.92910000000000004</v>
      </c>
    </row>
    <row r="7765" spans="1:5">
      <c r="A7765" s="87">
        <v>91595</v>
      </c>
      <c r="B7765" s="78" t="s">
        <v>8020</v>
      </c>
      <c r="C7765" s="87" t="s">
        <v>59</v>
      </c>
      <c r="D7765" s="88">
        <v>9.16</v>
      </c>
      <c r="E7765" s="126">
        <v>0.90500000000000003</v>
      </c>
    </row>
    <row r="7766" spans="1:5">
      <c r="A7766" s="87">
        <v>105815</v>
      </c>
      <c r="B7766" s="78" t="s">
        <v>8021</v>
      </c>
      <c r="C7766" s="87" t="s">
        <v>59</v>
      </c>
      <c r="D7766" s="88">
        <v>0</v>
      </c>
      <c r="E7766" s="126"/>
    </row>
    <row r="7767" spans="1:5">
      <c r="A7767" s="87">
        <v>91600</v>
      </c>
      <c r="B7767" s="78" t="s">
        <v>8022</v>
      </c>
      <c r="C7767" s="87" t="s">
        <v>59</v>
      </c>
      <c r="D7767" s="88">
        <v>10.02</v>
      </c>
      <c r="E7767" s="126">
        <v>0.84030000000000005</v>
      </c>
    </row>
    <row r="7768" spans="1:5">
      <c r="A7768" s="87">
        <v>99235</v>
      </c>
      <c r="B7768" s="78" t="s">
        <v>8023</v>
      </c>
      <c r="C7768" s="87" t="s">
        <v>445</v>
      </c>
      <c r="D7768" s="88">
        <v>662.35</v>
      </c>
      <c r="E7768" s="126">
        <v>0</v>
      </c>
    </row>
    <row r="7769" spans="1:5">
      <c r="A7769" s="87">
        <v>105539</v>
      </c>
      <c r="B7769" s="78" t="s">
        <v>8024</v>
      </c>
      <c r="C7769" s="87" t="s">
        <v>445</v>
      </c>
      <c r="D7769" s="88">
        <v>0</v>
      </c>
      <c r="E7769" s="126"/>
    </row>
    <row r="7770" spans="1:5">
      <c r="A7770" s="87">
        <v>99439</v>
      </c>
      <c r="B7770" s="78" t="s">
        <v>8025</v>
      </c>
      <c r="C7770" s="87" t="s">
        <v>445</v>
      </c>
      <c r="D7770" s="88">
        <v>729.46</v>
      </c>
      <c r="E7770" s="126">
        <v>1E-4</v>
      </c>
    </row>
    <row r="7771" spans="1:5">
      <c r="A7771" s="87">
        <v>105540</v>
      </c>
      <c r="B7771" s="78" t="s">
        <v>8026</v>
      </c>
      <c r="C7771" s="87" t="s">
        <v>445</v>
      </c>
      <c r="D7771" s="88">
        <v>0</v>
      </c>
      <c r="E7771" s="126"/>
    </row>
    <row r="7772" spans="1:5">
      <c r="A7772" s="87">
        <v>103184</v>
      </c>
      <c r="B7772" s="78" t="s">
        <v>8027</v>
      </c>
      <c r="C7772" s="87" t="s">
        <v>445</v>
      </c>
      <c r="D7772" s="88">
        <v>682.91</v>
      </c>
      <c r="E7772" s="126">
        <v>0</v>
      </c>
    </row>
    <row r="7773" spans="1:5">
      <c r="A7773" s="87">
        <v>103183</v>
      </c>
      <c r="B7773" s="78" t="s">
        <v>8028</v>
      </c>
      <c r="C7773" s="87" t="s">
        <v>445</v>
      </c>
      <c r="D7773" s="88">
        <v>801.26</v>
      </c>
      <c r="E7773" s="126">
        <v>4.0000000000000002E-4</v>
      </c>
    </row>
    <row r="7774" spans="1:5">
      <c r="A7774" s="87">
        <v>99434</v>
      </c>
      <c r="B7774" s="78" t="s">
        <v>8029</v>
      </c>
      <c r="C7774" s="87" t="s">
        <v>445</v>
      </c>
      <c r="D7774" s="88">
        <v>742.21</v>
      </c>
      <c r="E7774" s="126">
        <v>1E-4</v>
      </c>
    </row>
    <row r="7775" spans="1:5">
      <c r="A7775" s="87">
        <v>99431</v>
      </c>
      <c r="B7775" s="78" t="s">
        <v>8030</v>
      </c>
      <c r="C7775" s="87" t="s">
        <v>445</v>
      </c>
      <c r="D7775" s="88">
        <v>738.6</v>
      </c>
      <c r="E7775" s="126">
        <v>1E-4</v>
      </c>
    </row>
    <row r="7776" spans="1:5">
      <c r="A7776" s="87">
        <v>99435</v>
      </c>
      <c r="B7776" s="78" t="s">
        <v>8031</v>
      </c>
      <c r="C7776" s="87" t="s">
        <v>445</v>
      </c>
      <c r="D7776" s="88">
        <v>724.56</v>
      </c>
      <c r="E7776" s="126">
        <v>1E-4</v>
      </c>
    </row>
    <row r="7777" spans="1:5">
      <c r="A7777" s="87">
        <v>99432</v>
      </c>
      <c r="B7777" s="78" t="s">
        <v>8032</v>
      </c>
      <c r="C7777" s="87" t="s">
        <v>445</v>
      </c>
      <c r="D7777" s="88">
        <v>721.98</v>
      </c>
      <c r="E7777" s="126">
        <v>1E-4</v>
      </c>
    </row>
    <row r="7778" spans="1:5">
      <c r="A7778" s="87">
        <v>99438</v>
      </c>
      <c r="B7778" s="78" t="s">
        <v>8033</v>
      </c>
      <c r="C7778" s="87" t="s">
        <v>445</v>
      </c>
      <c r="D7778" s="88">
        <v>711.11</v>
      </c>
      <c r="E7778" s="126">
        <v>0</v>
      </c>
    </row>
    <row r="7779" spans="1:5">
      <c r="A7779" s="87">
        <v>105538</v>
      </c>
      <c r="B7779" s="78" t="s">
        <v>8034</v>
      </c>
      <c r="C7779" s="87" t="s">
        <v>445</v>
      </c>
      <c r="D7779" s="88">
        <v>0</v>
      </c>
      <c r="E7779" s="126"/>
    </row>
    <row r="7780" spans="1:5">
      <c r="A7780" s="87">
        <v>99436</v>
      </c>
      <c r="B7780" s="78" t="s">
        <v>8035</v>
      </c>
      <c r="C7780" s="87" t="s">
        <v>445</v>
      </c>
      <c r="D7780" s="88">
        <v>803.37</v>
      </c>
      <c r="E7780" s="126">
        <v>2.0000000000000001E-4</v>
      </c>
    </row>
    <row r="7781" spans="1:5">
      <c r="A7781" s="87">
        <v>99437</v>
      </c>
      <c r="B7781" s="78" t="s">
        <v>8036</v>
      </c>
      <c r="C7781" s="87" t="s">
        <v>445</v>
      </c>
      <c r="D7781" s="88">
        <v>704.33</v>
      </c>
      <c r="E7781" s="126">
        <v>0</v>
      </c>
    </row>
    <row r="7782" spans="1:5">
      <c r="A7782" s="87">
        <v>105537</v>
      </c>
      <c r="B7782" s="78" t="s">
        <v>8037</v>
      </c>
      <c r="C7782" s="87" t="s">
        <v>445</v>
      </c>
      <c r="D7782" s="88">
        <v>0</v>
      </c>
      <c r="E7782" s="126"/>
    </row>
    <row r="7783" spans="1:5">
      <c r="A7783" s="87">
        <v>99433</v>
      </c>
      <c r="B7783" s="78" t="s">
        <v>8038</v>
      </c>
      <c r="C7783" s="87" t="s">
        <v>445</v>
      </c>
      <c r="D7783" s="88">
        <v>782.77</v>
      </c>
      <c r="E7783" s="126">
        <v>2.0000000000000001E-4</v>
      </c>
    </row>
    <row r="7784" spans="1:5">
      <c r="A7784" s="87">
        <v>104422</v>
      </c>
      <c r="B7784" s="78" t="s">
        <v>8039</v>
      </c>
      <c r="C7784" s="87" t="s">
        <v>359</v>
      </c>
      <c r="D7784" s="88">
        <v>11.09</v>
      </c>
      <c r="E7784" s="126">
        <v>0</v>
      </c>
    </row>
    <row r="7785" spans="1:5">
      <c r="A7785" s="87">
        <v>105824</v>
      </c>
      <c r="B7785" s="78" t="s">
        <v>8040</v>
      </c>
      <c r="C7785" s="87" t="s">
        <v>359</v>
      </c>
      <c r="D7785" s="88">
        <v>13.57</v>
      </c>
      <c r="E7785" s="126">
        <v>0</v>
      </c>
    </row>
    <row r="7786" spans="1:5">
      <c r="A7786" s="87">
        <v>105825</v>
      </c>
      <c r="B7786" s="78" t="s">
        <v>8041</v>
      </c>
      <c r="C7786" s="87" t="s">
        <v>359</v>
      </c>
      <c r="D7786" s="88">
        <v>6.49</v>
      </c>
      <c r="E7786" s="126">
        <v>0</v>
      </c>
    </row>
    <row r="7787" spans="1:5">
      <c r="A7787" s="87">
        <v>104421</v>
      </c>
      <c r="B7787" s="78" t="s">
        <v>8042</v>
      </c>
      <c r="C7787" s="87" t="s">
        <v>359</v>
      </c>
      <c r="D7787" s="88">
        <v>16.190000000000001</v>
      </c>
      <c r="E7787" s="126">
        <v>0</v>
      </c>
    </row>
    <row r="7788" spans="1:5">
      <c r="A7788" s="87">
        <v>105822</v>
      </c>
      <c r="B7788" s="78" t="s">
        <v>8043</v>
      </c>
      <c r="C7788" s="87" t="s">
        <v>359</v>
      </c>
      <c r="D7788" s="88">
        <v>18.670000000000002</v>
      </c>
      <c r="E7788" s="126">
        <v>0</v>
      </c>
    </row>
    <row r="7789" spans="1:5">
      <c r="A7789" s="87">
        <v>105823</v>
      </c>
      <c r="B7789" s="78" t="s">
        <v>8044</v>
      </c>
      <c r="C7789" s="87" t="s">
        <v>359</v>
      </c>
      <c r="D7789" s="88">
        <v>11.59</v>
      </c>
      <c r="E7789" s="126">
        <v>0</v>
      </c>
    </row>
    <row r="7790" spans="1:5">
      <c r="A7790" s="87">
        <v>104423</v>
      </c>
      <c r="B7790" s="78" t="s">
        <v>8045</v>
      </c>
      <c r="C7790" s="87" t="s">
        <v>359</v>
      </c>
      <c r="D7790" s="88">
        <v>14.67</v>
      </c>
      <c r="E7790" s="126">
        <v>0</v>
      </c>
    </row>
    <row r="7791" spans="1:5">
      <c r="A7791" s="87">
        <v>105826</v>
      </c>
      <c r="B7791" s="78" t="s">
        <v>8046</v>
      </c>
      <c r="C7791" s="87" t="s">
        <v>359</v>
      </c>
      <c r="D7791" s="88">
        <v>17.149999999999999</v>
      </c>
      <c r="E7791" s="126">
        <v>0</v>
      </c>
    </row>
    <row r="7792" spans="1:5">
      <c r="A7792" s="87">
        <v>105827</v>
      </c>
      <c r="B7792" s="78" t="s">
        <v>8047</v>
      </c>
      <c r="C7792" s="87" t="s">
        <v>359</v>
      </c>
      <c r="D7792" s="88">
        <v>10.07</v>
      </c>
      <c r="E7792" s="126">
        <v>0</v>
      </c>
    </row>
    <row r="7793" spans="1:5">
      <c r="A7793" s="87">
        <v>104425</v>
      </c>
      <c r="B7793" s="78" t="s">
        <v>8048</v>
      </c>
      <c r="C7793" s="87" t="s">
        <v>359</v>
      </c>
      <c r="D7793" s="88">
        <v>9.5399999999999991</v>
      </c>
      <c r="E7793" s="126">
        <v>0</v>
      </c>
    </row>
    <row r="7794" spans="1:5">
      <c r="A7794" s="87">
        <v>105828</v>
      </c>
      <c r="B7794" s="78" t="s">
        <v>8049</v>
      </c>
      <c r="C7794" s="87" t="s">
        <v>359</v>
      </c>
      <c r="D7794" s="88">
        <v>12.02</v>
      </c>
      <c r="E7794" s="126">
        <v>0</v>
      </c>
    </row>
    <row r="7795" spans="1:5">
      <c r="A7795" s="87">
        <v>105829</v>
      </c>
      <c r="B7795" s="78" t="s">
        <v>8050</v>
      </c>
      <c r="C7795" s="87" t="s">
        <v>359</v>
      </c>
      <c r="D7795" s="88">
        <v>4.9400000000000004</v>
      </c>
      <c r="E7795" s="126">
        <v>0</v>
      </c>
    </row>
    <row r="7796" spans="1:5">
      <c r="A7796" s="87">
        <v>91525</v>
      </c>
      <c r="B7796" s="78" t="s">
        <v>8051</v>
      </c>
      <c r="C7796" s="87" t="s">
        <v>359</v>
      </c>
      <c r="D7796" s="88">
        <v>7.69</v>
      </c>
      <c r="E7796" s="126">
        <v>0</v>
      </c>
    </row>
    <row r="7797" spans="1:5">
      <c r="A7797" s="87">
        <v>105818</v>
      </c>
      <c r="B7797" s="78" t="s">
        <v>8052</v>
      </c>
      <c r="C7797" s="87" t="s">
        <v>359</v>
      </c>
      <c r="D7797" s="88">
        <v>12.27</v>
      </c>
      <c r="E7797" s="126">
        <v>0</v>
      </c>
    </row>
    <row r="7798" spans="1:5">
      <c r="A7798" s="87">
        <v>105819</v>
      </c>
      <c r="B7798" s="78" t="s">
        <v>8053</v>
      </c>
      <c r="C7798" s="87" t="s">
        <v>359</v>
      </c>
      <c r="D7798" s="88">
        <v>5.24</v>
      </c>
      <c r="E7798" s="126">
        <v>0</v>
      </c>
    </row>
    <row r="7799" spans="1:5">
      <c r="A7799" s="87">
        <v>104414</v>
      </c>
      <c r="B7799" s="78" t="s">
        <v>8054</v>
      </c>
      <c r="C7799" s="87" t="s">
        <v>359</v>
      </c>
      <c r="D7799" s="88">
        <v>6.89</v>
      </c>
      <c r="E7799" s="126">
        <v>0</v>
      </c>
    </row>
    <row r="7800" spans="1:5">
      <c r="A7800" s="87">
        <v>105816</v>
      </c>
      <c r="B7800" s="78" t="s">
        <v>8055</v>
      </c>
      <c r="C7800" s="87" t="s">
        <v>359</v>
      </c>
      <c r="D7800" s="88">
        <v>11.47</v>
      </c>
      <c r="E7800" s="126">
        <v>0</v>
      </c>
    </row>
    <row r="7801" spans="1:5">
      <c r="A7801" s="87">
        <v>105817</v>
      </c>
      <c r="B7801" s="78" t="s">
        <v>8056</v>
      </c>
      <c r="C7801" s="87" t="s">
        <v>359</v>
      </c>
      <c r="D7801" s="88">
        <v>4.4400000000000004</v>
      </c>
      <c r="E7801" s="126">
        <v>0</v>
      </c>
    </row>
    <row r="7802" spans="1:5">
      <c r="A7802" s="87">
        <v>104415</v>
      </c>
      <c r="B7802" s="78" t="s">
        <v>8057</v>
      </c>
      <c r="C7802" s="87" t="s">
        <v>359</v>
      </c>
      <c r="D7802" s="88">
        <v>11.91</v>
      </c>
      <c r="E7802" s="126">
        <v>0</v>
      </c>
    </row>
    <row r="7803" spans="1:5">
      <c r="A7803" s="87">
        <v>105820</v>
      </c>
      <c r="B7803" s="78" t="s">
        <v>8058</v>
      </c>
      <c r="C7803" s="87" t="s">
        <v>359</v>
      </c>
      <c r="D7803" s="88">
        <v>16.489999999999998</v>
      </c>
      <c r="E7803" s="126">
        <v>0</v>
      </c>
    </row>
    <row r="7804" spans="1:5">
      <c r="A7804" s="87">
        <v>105821</v>
      </c>
      <c r="B7804" s="78" t="s">
        <v>8059</v>
      </c>
      <c r="C7804" s="87" t="s">
        <v>359</v>
      </c>
      <c r="D7804" s="88">
        <v>9.4600000000000009</v>
      </c>
      <c r="E7804" s="126">
        <v>0</v>
      </c>
    </row>
    <row r="7805" spans="1:5">
      <c r="A7805" s="87">
        <v>104418</v>
      </c>
      <c r="B7805" s="78" t="s">
        <v>8060</v>
      </c>
      <c r="C7805" s="87" t="s">
        <v>359</v>
      </c>
      <c r="D7805" s="88">
        <v>2.64</v>
      </c>
      <c r="E7805" s="126">
        <v>0</v>
      </c>
    </row>
    <row r="7806" spans="1:5">
      <c r="A7806" s="87">
        <v>91515</v>
      </c>
      <c r="B7806" s="78" t="s">
        <v>8061</v>
      </c>
      <c r="C7806" s="87" t="s">
        <v>359</v>
      </c>
      <c r="D7806" s="88">
        <v>4.7699999999999996</v>
      </c>
      <c r="E7806" s="126">
        <v>0</v>
      </c>
    </row>
    <row r="7807" spans="1:5">
      <c r="A7807" s="87">
        <v>104419</v>
      </c>
      <c r="B7807" s="78" t="s">
        <v>8062</v>
      </c>
      <c r="C7807" s="87" t="s">
        <v>359</v>
      </c>
      <c r="D7807" s="88">
        <v>4.1500000000000004</v>
      </c>
      <c r="E7807" s="126">
        <v>0</v>
      </c>
    </row>
    <row r="7808" spans="1:5">
      <c r="A7808" s="87">
        <v>91519</v>
      </c>
      <c r="B7808" s="78" t="s">
        <v>8063</v>
      </c>
      <c r="C7808" s="87" t="s">
        <v>359</v>
      </c>
      <c r="D7808" s="88">
        <v>2.04</v>
      </c>
      <c r="E7808" s="126">
        <v>0</v>
      </c>
    </row>
    <row r="7809" spans="1:5">
      <c r="A7809" s="87">
        <v>91520</v>
      </c>
      <c r="B7809" s="78" t="s">
        <v>8064</v>
      </c>
      <c r="C7809" s="87" t="s">
        <v>359</v>
      </c>
      <c r="D7809" s="88">
        <v>2.02</v>
      </c>
      <c r="E7809" s="126">
        <v>0</v>
      </c>
    </row>
    <row r="7810" spans="1:5">
      <c r="A7810" s="87">
        <v>104416</v>
      </c>
      <c r="B7810" s="78" t="s">
        <v>8065</v>
      </c>
      <c r="C7810" s="87" t="s">
        <v>359</v>
      </c>
      <c r="D7810" s="88">
        <v>1.68</v>
      </c>
      <c r="E7810" s="126">
        <v>0</v>
      </c>
    </row>
    <row r="7811" spans="1:5">
      <c r="A7811" s="87">
        <v>104417</v>
      </c>
      <c r="B7811" s="78" t="s">
        <v>8066</v>
      </c>
      <c r="C7811" s="87" t="s">
        <v>359</v>
      </c>
      <c r="D7811" s="88">
        <v>3.75</v>
      </c>
      <c r="E7811" s="126">
        <v>0</v>
      </c>
    </row>
    <row r="7812" spans="1:5">
      <c r="A7812" s="87">
        <v>91522</v>
      </c>
      <c r="B7812" s="78" t="s">
        <v>8067</v>
      </c>
      <c r="C7812" s="87" t="s">
        <v>359</v>
      </c>
      <c r="D7812" s="88">
        <v>3.37</v>
      </c>
      <c r="E7812" s="126">
        <v>0</v>
      </c>
    </row>
    <row r="7813" spans="1:5">
      <c r="A7813" s="87">
        <v>104412</v>
      </c>
      <c r="B7813" s="78" t="s">
        <v>8068</v>
      </c>
      <c r="C7813" s="87" t="s">
        <v>359</v>
      </c>
      <c r="D7813" s="88">
        <v>3.03</v>
      </c>
      <c r="E7813" s="126">
        <v>0</v>
      </c>
    </row>
    <row r="7814" spans="1:5">
      <c r="A7814" s="87">
        <v>104413</v>
      </c>
      <c r="B7814" s="78" t="s">
        <v>8069</v>
      </c>
      <c r="C7814" s="87" t="s">
        <v>359</v>
      </c>
      <c r="D7814" s="88">
        <v>5.13</v>
      </c>
      <c r="E7814" s="126">
        <v>0</v>
      </c>
    </row>
    <row r="7815" spans="1:5">
      <c r="A7815" s="87">
        <v>102569</v>
      </c>
      <c r="B7815" s="78" t="s">
        <v>8070</v>
      </c>
      <c r="C7815" s="87" t="s">
        <v>359</v>
      </c>
      <c r="D7815" s="88">
        <v>0</v>
      </c>
      <c r="E7815" s="126"/>
    </row>
    <row r="7816" spans="1:5">
      <c r="A7816" s="87">
        <v>102574</v>
      </c>
      <c r="B7816" s="78" t="s">
        <v>8071</v>
      </c>
      <c r="C7816" s="87" t="s">
        <v>359</v>
      </c>
      <c r="D7816" s="88">
        <v>0</v>
      </c>
      <c r="E7816" s="126"/>
    </row>
    <row r="7817" spans="1:5">
      <c r="A7817" s="87">
        <v>102573</v>
      </c>
      <c r="B7817" s="78" t="s">
        <v>8072</v>
      </c>
      <c r="C7817" s="87" t="s">
        <v>359</v>
      </c>
      <c r="D7817" s="88">
        <v>0</v>
      </c>
      <c r="E7817" s="126"/>
    </row>
    <row r="7818" spans="1:5">
      <c r="A7818" s="87">
        <v>102577</v>
      </c>
      <c r="B7818" s="78" t="s">
        <v>8073</v>
      </c>
      <c r="C7818" s="87" t="s">
        <v>359</v>
      </c>
      <c r="D7818" s="88">
        <v>0</v>
      </c>
      <c r="E7818" s="126"/>
    </row>
    <row r="7819" spans="1:5">
      <c r="A7819" s="87">
        <v>102576</v>
      </c>
      <c r="B7819" s="78" t="s">
        <v>8074</v>
      </c>
      <c r="C7819" s="87" t="s">
        <v>359</v>
      </c>
      <c r="D7819" s="88">
        <v>0</v>
      </c>
      <c r="E7819" s="126"/>
    </row>
    <row r="7820" spans="1:5">
      <c r="A7820" s="87">
        <v>103083</v>
      </c>
      <c r="B7820" s="78" t="s">
        <v>8075</v>
      </c>
      <c r="C7820" s="87" t="s">
        <v>359</v>
      </c>
      <c r="D7820" s="88">
        <v>0</v>
      </c>
      <c r="E7820" s="126"/>
    </row>
    <row r="7821" spans="1:5">
      <c r="A7821" s="87">
        <v>103081</v>
      </c>
      <c r="B7821" s="78" t="s">
        <v>8076</v>
      </c>
      <c r="C7821" s="87" t="s">
        <v>359</v>
      </c>
      <c r="D7821" s="88">
        <v>0</v>
      </c>
      <c r="E7821" s="126"/>
    </row>
    <row r="7822" spans="1:5">
      <c r="A7822" s="87">
        <v>103082</v>
      </c>
      <c r="B7822" s="78" t="s">
        <v>8077</v>
      </c>
      <c r="C7822" s="87" t="s">
        <v>359</v>
      </c>
      <c r="D7822" s="88">
        <v>0</v>
      </c>
      <c r="E7822" s="126"/>
    </row>
    <row r="7823" spans="1:5">
      <c r="A7823" s="87">
        <v>103086</v>
      </c>
      <c r="B7823" s="78" t="s">
        <v>8078</v>
      </c>
      <c r="C7823" s="87" t="s">
        <v>359</v>
      </c>
      <c r="D7823" s="88">
        <v>0</v>
      </c>
      <c r="E7823" s="126"/>
    </row>
    <row r="7824" spans="1:5">
      <c r="A7824" s="87">
        <v>103085</v>
      </c>
      <c r="B7824" s="78" t="s">
        <v>8079</v>
      </c>
      <c r="C7824" s="87" t="s">
        <v>359</v>
      </c>
      <c r="D7824" s="88">
        <v>0</v>
      </c>
      <c r="E7824" s="126"/>
    </row>
    <row r="7825" spans="1:5">
      <c r="A7825" s="87">
        <v>104726</v>
      </c>
      <c r="B7825" s="78" t="s">
        <v>8080</v>
      </c>
      <c r="C7825" s="87" t="s">
        <v>359</v>
      </c>
      <c r="D7825" s="88">
        <v>0</v>
      </c>
      <c r="E7825" s="126"/>
    </row>
    <row r="7826" spans="1:5">
      <c r="A7826" s="87">
        <v>104725</v>
      </c>
      <c r="B7826" s="78" t="s">
        <v>8081</v>
      </c>
      <c r="C7826" s="87" t="s">
        <v>359</v>
      </c>
      <c r="D7826" s="88">
        <v>0</v>
      </c>
      <c r="E7826" s="126"/>
    </row>
    <row r="7827" spans="1:5">
      <c r="A7827" s="87">
        <v>96374</v>
      </c>
      <c r="B7827" s="78" t="s">
        <v>8082</v>
      </c>
      <c r="C7827" s="87" t="s">
        <v>97</v>
      </c>
      <c r="D7827" s="88">
        <v>32.69</v>
      </c>
      <c r="E7827" s="126">
        <v>0</v>
      </c>
    </row>
    <row r="7828" spans="1:5">
      <c r="A7828" s="87">
        <v>96373</v>
      </c>
      <c r="B7828" s="78" t="s">
        <v>8083</v>
      </c>
      <c r="C7828" s="87" t="s">
        <v>97</v>
      </c>
      <c r="D7828" s="88">
        <v>11.96</v>
      </c>
      <c r="E7828" s="126">
        <v>0</v>
      </c>
    </row>
    <row r="7829" spans="1:5">
      <c r="A7829" s="87">
        <v>96368</v>
      </c>
      <c r="B7829" s="78" t="s">
        <v>8084</v>
      </c>
      <c r="C7829" s="87" t="s">
        <v>359</v>
      </c>
      <c r="D7829" s="88">
        <v>165.93</v>
      </c>
      <c r="E7829" s="126">
        <v>1.5699999999999999E-2</v>
      </c>
    </row>
    <row r="7830" spans="1:5">
      <c r="A7830" s="87">
        <v>96364</v>
      </c>
      <c r="B7830" s="78" t="s">
        <v>8085</v>
      </c>
      <c r="C7830" s="87" t="s">
        <v>359</v>
      </c>
      <c r="D7830" s="88">
        <v>139.80000000000001</v>
      </c>
      <c r="E7830" s="126">
        <v>1.8599999999999998E-2</v>
      </c>
    </row>
    <row r="7831" spans="1:5">
      <c r="A7831" s="87">
        <v>96369</v>
      </c>
      <c r="B7831" s="78" t="s">
        <v>8086</v>
      </c>
      <c r="C7831" s="87" t="s">
        <v>359</v>
      </c>
      <c r="D7831" s="88">
        <v>187.48</v>
      </c>
      <c r="E7831" s="126">
        <v>1.6500000000000001E-2</v>
      </c>
    </row>
    <row r="7832" spans="1:5">
      <c r="A7832" s="87">
        <v>104723</v>
      </c>
      <c r="B7832" s="78" t="s">
        <v>8087</v>
      </c>
      <c r="C7832" s="87" t="s">
        <v>359</v>
      </c>
      <c r="D7832" s="88">
        <v>225.41</v>
      </c>
      <c r="E7832" s="126">
        <v>1.61E-2</v>
      </c>
    </row>
    <row r="7833" spans="1:5">
      <c r="A7833" s="87">
        <v>96367</v>
      </c>
      <c r="B7833" s="78" t="s">
        <v>8088</v>
      </c>
      <c r="C7833" s="87" t="s">
        <v>359</v>
      </c>
      <c r="D7833" s="88">
        <v>150.58000000000001</v>
      </c>
      <c r="E7833" s="126">
        <v>1.03E-2</v>
      </c>
    </row>
    <row r="7834" spans="1:5">
      <c r="A7834" s="87">
        <v>104722</v>
      </c>
      <c r="B7834" s="78" t="s">
        <v>8089</v>
      </c>
      <c r="C7834" s="87" t="s">
        <v>359</v>
      </c>
      <c r="D7834" s="88">
        <v>171.91</v>
      </c>
      <c r="E7834" s="126">
        <v>1.06E-2</v>
      </c>
    </row>
    <row r="7835" spans="1:5">
      <c r="A7835" s="87">
        <v>96366</v>
      </c>
      <c r="B7835" s="78" t="s">
        <v>8090</v>
      </c>
      <c r="C7835" s="87" t="s">
        <v>359</v>
      </c>
      <c r="D7835" s="88">
        <v>138.80000000000001</v>
      </c>
      <c r="E7835" s="126">
        <v>9.4000000000000004E-3</v>
      </c>
    </row>
    <row r="7836" spans="1:5">
      <c r="A7836" s="87">
        <v>96361</v>
      </c>
      <c r="B7836" s="78" t="s">
        <v>8091</v>
      </c>
      <c r="C7836" s="87" t="s">
        <v>359</v>
      </c>
      <c r="D7836" s="88">
        <v>134.22999999999999</v>
      </c>
      <c r="E7836" s="126">
        <v>2.3099999999999999E-2</v>
      </c>
    </row>
    <row r="7837" spans="1:5">
      <c r="A7837" s="87">
        <v>104719</v>
      </c>
      <c r="B7837" s="78" t="s">
        <v>8092</v>
      </c>
      <c r="C7837" s="87" t="s">
        <v>359</v>
      </c>
      <c r="D7837" s="88">
        <v>170.16</v>
      </c>
      <c r="E7837" s="126">
        <v>2.1399999999999999E-2</v>
      </c>
    </row>
    <row r="7838" spans="1:5">
      <c r="A7838" s="87">
        <v>96360</v>
      </c>
      <c r="B7838" s="78" t="s">
        <v>8093</v>
      </c>
      <c r="C7838" s="87" t="s">
        <v>359</v>
      </c>
      <c r="D7838" s="88">
        <v>113.68</v>
      </c>
      <c r="E7838" s="126">
        <v>2.29E-2</v>
      </c>
    </row>
    <row r="7839" spans="1:5">
      <c r="A7839" s="87">
        <v>96359</v>
      </c>
      <c r="B7839" s="78" t="s">
        <v>8094</v>
      </c>
      <c r="C7839" s="87" t="s">
        <v>359</v>
      </c>
      <c r="D7839" s="88">
        <v>97.35</v>
      </c>
      <c r="E7839" s="126">
        <v>1.5900000000000001E-2</v>
      </c>
    </row>
    <row r="7840" spans="1:5">
      <c r="A7840" s="87">
        <v>104718</v>
      </c>
      <c r="B7840" s="78" t="s">
        <v>8095</v>
      </c>
      <c r="C7840" s="87" t="s">
        <v>359</v>
      </c>
      <c r="D7840" s="88">
        <v>116.66</v>
      </c>
      <c r="E7840" s="126">
        <v>1.5599999999999999E-2</v>
      </c>
    </row>
    <row r="7841" spans="1:5">
      <c r="A7841" s="87">
        <v>96358</v>
      </c>
      <c r="B7841" s="78" t="s">
        <v>8096</v>
      </c>
      <c r="C7841" s="87" t="s">
        <v>359</v>
      </c>
      <c r="D7841" s="88">
        <v>86.57</v>
      </c>
      <c r="E7841" s="126">
        <v>1.4999999999999999E-2</v>
      </c>
    </row>
    <row r="7842" spans="1:5">
      <c r="A7842" s="87">
        <v>96371</v>
      </c>
      <c r="B7842" s="78" t="s">
        <v>8097</v>
      </c>
      <c r="C7842" s="87" t="s">
        <v>359</v>
      </c>
      <c r="D7842" s="88">
        <v>68.180000000000007</v>
      </c>
      <c r="E7842" s="126">
        <v>2.2700000000000001E-2</v>
      </c>
    </row>
    <row r="7843" spans="1:5">
      <c r="A7843" s="87">
        <v>104724</v>
      </c>
      <c r="B7843" s="78" t="s">
        <v>8098</v>
      </c>
      <c r="C7843" s="87" t="s">
        <v>359</v>
      </c>
      <c r="D7843" s="88">
        <v>86.48</v>
      </c>
      <c r="E7843" s="126">
        <v>2.1000000000000001E-2</v>
      </c>
    </row>
    <row r="7844" spans="1:5">
      <c r="A7844" s="87">
        <v>96370</v>
      </c>
      <c r="B7844" s="78" t="s">
        <v>8099</v>
      </c>
      <c r="C7844" s="87" t="s">
        <v>359</v>
      </c>
      <c r="D7844" s="88">
        <v>57.94</v>
      </c>
      <c r="E7844" s="126">
        <v>2.24E-2</v>
      </c>
    </row>
    <row r="7845" spans="1:5">
      <c r="A7845" s="87">
        <v>96365</v>
      </c>
      <c r="B7845" s="78" t="s">
        <v>8100</v>
      </c>
      <c r="C7845" s="87" t="s">
        <v>359</v>
      </c>
      <c r="D7845" s="88">
        <v>160.86000000000001</v>
      </c>
      <c r="E7845" s="126">
        <v>1.9300000000000001E-2</v>
      </c>
    </row>
    <row r="7846" spans="1:5">
      <c r="A7846" s="87">
        <v>104721</v>
      </c>
      <c r="B7846" s="78" t="s">
        <v>8101</v>
      </c>
      <c r="C7846" s="87" t="s">
        <v>359</v>
      </c>
      <c r="D7846" s="88">
        <v>197.78</v>
      </c>
      <c r="E7846" s="126">
        <v>1.84E-2</v>
      </c>
    </row>
    <row r="7847" spans="1:5">
      <c r="A7847" s="87">
        <v>96363</v>
      </c>
      <c r="B7847" s="78" t="s">
        <v>8102</v>
      </c>
      <c r="C7847" s="87" t="s">
        <v>359</v>
      </c>
      <c r="D7847" s="88">
        <v>123.96</v>
      </c>
      <c r="E7847" s="126">
        <v>1.2500000000000001E-2</v>
      </c>
    </row>
    <row r="7848" spans="1:5">
      <c r="A7848" s="87">
        <v>104720</v>
      </c>
      <c r="B7848" s="78" t="s">
        <v>8103</v>
      </c>
      <c r="C7848" s="87" t="s">
        <v>359</v>
      </c>
      <c r="D7848" s="88">
        <v>144.28</v>
      </c>
      <c r="E7848" s="126">
        <v>1.26E-2</v>
      </c>
    </row>
    <row r="7849" spans="1:5">
      <c r="A7849" s="87">
        <v>96362</v>
      </c>
      <c r="B7849" s="78" t="s">
        <v>8104</v>
      </c>
      <c r="C7849" s="87" t="s">
        <v>359</v>
      </c>
      <c r="D7849" s="88">
        <v>112.68</v>
      </c>
      <c r="E7849" s="126">
        <v>1.15E-2</v>
      </c>
    </row>
    <row r="7850" spans="1:5">
      <c r="A7850" s="87">
        <v>103191</v>
      </c>
      <c r="B7850" s="78" t="s">
        <v>8105</v>
      </c>
      <c r="C7850" s="87" t="s">
        <v>119</v>
      </c>
      <c r="D7850" s="88">
        <v>2385.7800000000002</v>
      </c>
      <c r="E7850" s="126">
        <v>0.95189999999999997</v>
      </c>
    </row>
    <row r="7851" spans="1:5">
      <c r="A7851" s="87">
        <v>103206</v>
      </c>
      <c r="B7851" s="78" t="s">
        <v>8106</v>
      </c>
      <c r="C7851" s="87" t="s">
        <v>119</v>
      </c>
      <c r="D7851" s="88">
        <v>2395.0300000000002</v>
      </c>
      <c r="E7851" s="126">
        <v>0.94840000000000002</v>
      </c>
    </row>
    <row r="7852" spans="1:5">
      <c r="A7852" s="87">
        <v>103211</v>
      </c>
      <c r="B7852" s="78" t="s">
        <v>8107</v>
      </c>
      <c r="C7852" s="87" t="s">
        <v>119</v>
      </c>
      <c r="D7852" s="88">
        <v>0</v>
      </c>
      <c r="E7852" s="126"/>
    </row>
    <row r="7853" spans="1:5">
      <c r="A7853" s="87">
        <v>103196</v>
      </c>
      <c r="B7853" s="78" t="s">
        <v>8108</v>
      </c>
      <c r="C7853" s="87" t="s">
        <v>119</v>
      </c>
      <c r="D7853" s="88">
        <v>0</v>
      </c>
      <c r="E7853" s="126"/>
    </row>
    <row r="7854" spans="1:5">
      <c r="A7854" s="87">
        <v>103212</v>
      </c>
      <c r="B7854" s="78" t="s">
        <v>8109</v>
      </c>
      <c r="C7854" s="87" t="s">
        <v>119</v>
      </c>
      <c r="D7854" s="88">
        <v>0</v>
      </c>
      <c r="E7854" s="126"/>
    </row>
    <row r="7855" spans="1:5">
      <c r="A7855" s="87">
        <v>103197</v>
      </c>
      <c r="B7855" s="78" t="s">
        <v>8110</v>
      </c>
      <c r="C7855" s="87" t="s">
        <v>119</v>
      </c>
      <c r="D7855" s="88">
        <v>0</v>
      </c>
      <c r="E7855" s="126"/>
    </row>
    <row r="7856" spans="1:5">
      <c r="A7856" s="87">
        <v>103217</v>
      </c>
      <c r="B7856" s="78" t="s">
        <v>8111</v>
      </c>
      <c r="C7856" s="87" t="s">
        <v>119</v>
      </c>
      <c r="D7856" s="88">
        <v>0</v>
      </c>
      <c r="E7856" s="126"/>
    </row>
    <row r="7857" spans="1:5">
      <c r="A7857" s="87">
        <v>103202</v>
      </c>
      <c r="B7857" s="78" t="s">
        <v>8112</v>
      </c>
      <c r="C7857" s="87" t="s">
        <v>119</v>
      </c>
      <c r="D7857" s="88">
        <v>0</v>
      </c>
      <c r="E7857" s="126"/>
    </row>
    <row r="7858" spans="1:5">
      <c r="A7858" s="87">
        <v>103215</v>
      </c>
      <c r="B7858" s="78" t="s">
        <v>8113</v>
      </c>
      <c r="C7858" s="87" t="s">
        <v>119</v>
      </c>
      <c r="D7858" s="88">
        <v>0</v>
      </c>
      <c r="E7858" s="126"/>
    </row>
    <row r="7859" spans="1:5">
      <c r="A7859" s="87">
        <v>103200</v>
      </c>
      <c r="B7859" s="78" t="s">
        <v>8114</v>
      </c>
      <c r="C7859" s="87" t="s">
        <v>119</v>
      </c>
      <c r="D7859" s="88">
        <v>0</v>
      </c>
      <c r="E7859" s="126"/>
    </row>
    <row r="7860" spans="1:5">
      <c r="A7860" s="87">
        <v>103216</v>
      </c>
      <c r="B7860" s="78" t="s">
        <v>8115</v>
      </c>
      <c r="C7860" s="87" t="s">
        <v>119</v>
      </c>
      <c r="D7860" s="88">
        <v>0</v>
      </c>
      <c r="E7860" s="126"/>
    </row>
    <row r="7861" spans="1:5">
      <c r="A7861" s="87">
        <v>103201</v>
      </c>
      <c r="B7861" s="78" t="s">
        <v>8116</v>
      </c>
      <c r="C7861" s="87" t="s">
        <v>119</v>
      </c>
      <c r="D7861" s="88">
        <v>0</v>
      </c>
      <c r="E7861" s="126"/>
    </row>
    <row r="7862" spans="1:5">
      <c r="A7862" s="87">
        <v>103185</v>
      </c>
      <c r="B7862" s="78" t="s">
        <v>8117</v>
      </c>
      <c r="C7862" s="87" t="s">
        <v>119</v>
      </c>
      <c r="D7862" s="88">
        <v>6154.34</v>
      </c>
      <c r="E7862" s="126">
        <v>0.97899999999999998</v>
      </c>
    </row>
    <row r="7863" spans="1:5">
      <c r="A7863" s="87">
        <v>103218</v>
      </c>
      <c r="B7863" s="78" t="s">
        <v>8118</v>
      </c>
      <c r="C7863" s="87" t="s">
        <v>119</v>
      </c>
      <c r="D7863" s="88">
        <v>0</v>
      </c>
      <c r="E7863" s="126"/>
    </row>
    <row r="7864" spans="1:5">
      <c r="A7864" s="87">
        <v>103203</v>
      </c>
      <c r="B7864" s="78" t="s">
        <v>8119</v>
      </c>
      <c r="C7864" s="87" t="s">
        <v>119</v>
      </c>
      <c r="D7864" s="88">
        <v>0</v>
      </c>
      <c r="E7864" s="126"/>
    </row>
    <row r="7865" spans="1:5">
      <c r="A7865" s="87">
        <v>103213</v>
      </c>
      <c r="B7865" s="78" t="s">
        <v>8120</v>
      </c>
      <c r="C7865" s="87" t="s">
        <v>119</v>
      </c>
      <c r="D7865" s="88">
        <v>0</v>
      </c>
      <c r="E7865" s="126"/>
    </row>
    <row r="7866" spans="1:5">
      <c r="A7866" s="87">
        <v>103198</v>
      </c>
      <c r="B7866" s="78" t="s">
        <v>8121</v>
      </c>
      <c r="C7866" s="87" t="s">
        <v>119</v>
      </c>
      <c r="D7866" s="88">
        <v>0</v>
      </c>
      <c r="E7866" s="126"/>
    </row>
    <row r="7867" spans="1:5">
      <c r="A7867" s="87">
        <v>103214</v>
      </c>
      <c r="B7867" s="78" t="s">
        <v>8122</v>
      </c>
      <c r="C7867" s="87" t="s">
        <v>119</v>
      </c>
      <c r="D7867" s="88">
        <v>0</v>
      </c>
      <c r="E7867" s="126"/>
    </row>
    <row r="7868" spans="1:5">
      <c r="A7868" s="87">
        <v>103199</v>
      </c>
      <c r="B7868" s="78" t="s">
        <v>8123</v>
      </c>
      <c r="C7868" s="87" t="s">
        <v>119</v>
      </c>
      <c r="D7868" s="88">
        <v>0</v>
      </c>
      <c r="E7868" s="126"/>
    </row>
    <row r="7869" spans="1:5">
      <c r="A7869" s="87">
        <v>103219</v>
      </c>
      <c r="B7869" s="78" t="s">
        <v>8124</v>
      </c>
      <c r="C7869" s="87" t="s">
        <v>119</v>
      </c>
      <c r="D7869" s="88">
        <v>0</v>
      </c>
      <c r="E7869" s="126"/>
    </row>
    <row r="7870" spans="1:5">
      <c r="A7870" s="87">
        <v>103204</v>
      </c>
      <c r="B7870" s="78" t="s">
        <v>8125</v>
      </c>
      <c r="C7870" s="87" t="s">
        <v>119</v>
      </c>
      <c r="D7870" s="88">
        <v>0</v>
      </c>
      <c r="E7870" s="126"/>
    </row>
    <row r="7871" spans="1:5">
      <c r="A7871" s="87">
        <v>103186</v>
      </c>
      <c r="B7871" s="78" t="s">
        <v>8126</v>
      </c>
      <c r="C7871" s="87" t="s">
        <v>119</v>
      </c>
      <c r="D7871" s="88">
        <v>6487.16</v>
      </c>
      <c r="E7871" s="126">
        <v>0.99180000000000001</v>
      </c>
    </row>
    <row r="7872" spans="1:5">
      <c r="A7872" s="87">
        <v>103210</v>
      </c>
      <c r="B7872" s="78" t="s">
        <v>8127</v>
      </c>
      <c r="C7872" s="87" t="s">
        <v>119</v>
      </c>
      <c r="D7872" s="88">
        <v>2297.4</v>
      </c>
      <c r="E7872" s="126">
        <v>0.91039999999999999</v>
      </c>
    </row>
    <row r="7873" spans="1:5">
      <c r="A7873" s="87">
        <v>103195</v>
      </c>
      <c r="B7873" s="78" t="s">
        <v>8128</v>
      </c>
      <c r="C7873" s="87" t="s">
        <v>119</v>
      </c>
      <c r="D7873" s="88">
        <v>2198.81</v>
      </c>
      <c r="E7873" s="126">
        <v>0.95089999999999997</v>
      </c>
    </row>
    <row r="7874" spans="1:5">
      <c r="A7874" s="87">
        <v>103205</v>
      </c>
      <c r="B7874" s="78" t="s">
        <v>8129</v>
      </c>
      <c r="C7874" s="87" t="s">
        <v>119</v>
      </c>
      <c r="D7874" s="88">
        <v>4098.01</v>
      </c>
      <c r="E7874" s="126">
        <v>0.96589999999999998</v>
      </c>
    </row>
    <row r="7875" spans="1:5">
      <c r="A7875" s="87">
        <v>103190</v>
      </c>
      <c r="B7875" s="78" t="s">
        <v>8130</v>
      </c>
      <c r="C7875" s="87" t="s">
        <v>119</v>
      </c>
      <c r="D7875" s="88">
        <v>4088.76</v>
      </c>
      <c r="E7875" s="126">
        <v>0.96799999999999997</v>
      </c>
    </row>
    <row r="7876" spans="1:5">
      <c r="A7876" s="87">
        <v>103207</v>
      </c>
      <c r="B7876" s="78" t="s">
        <v>8131</v>
      </c>
      <c r="C7876" s="87" t="s">
        <v>119</v>
      </c>
      <c r="D7876" s="88">
        <v>2548.67</v>
      </c>
      <c r="E7876" s="126">
        <v>0.95150000000000001</v>
      </c>
    </row>
    <row r="7877" spans="1:5">
      <c r="A7877" s="87">
        <v>103192</v>
      </c>
      <c r="B7877" s="78" t="s">
        <v>8132</v>
      </c>
      <c r="C7877" s="87" t="s">
        <v>119</v>
      </c>
      <c r="D7877" s="88">
        <v>2539.42</v>
      </c>
      <c r="E7877" s="126">
        <v>0.95479999999999998</v>
      </c>
    </row>
    <row r="7878" spans="1:5">
      <c r="A7878" s="87">
        <v>103208</v>
      </c>
      <c r="B7878" s="78" t="s">
        <v>8133</v>
      </c>
      <c r="C7878" s="87" t="s">
        <v>119</v>
      </c>
      <c r="D7878" s="88">
        <v>1967.4</v>
      </c>
      <c r="E7878" s="126">
        <v>0.93710000000000004</v>
      </c>
    </row>
    <row r="7879" spans="1:5">
      <c r="A7879" s="87">
        <v>103193</v>
      </c>
      <c r="B7879" s="78" t="s">
        <v>8134</v>
      </c>
      <c r="C7879" s="87" t="s">
        <v>119</v>
      </c>
      <c r="D7879" s="88">
        <v>1958.15</v>
      </c>
      <c r="E7879" s="126">
        <v>0.94140000000000001</v>
      </c>
    </row>
    <row r="7880" spans="1:5">
      <c r="A7880" s="87">
        <v>103187</v>
      </c>
      <c r="B7880" s="78" t="s">
        <v>8135</v>
      </c>
      <c r="C7880" s="87" t="s">
        <v>119</v>
      </c>
      <c r="D7880" s="88">
        <v>4877.58</v>
      </c>
      <c r="E7880" s="126">
        <v>0.9819</v>
      </c>
    </row>
    <row r="7881" spans="1:5">
      <c r="A7881" s="87">
        <v>103188</v>
      </c>
      <c r="B7881" s="78" t="s">
        <v>8136</v>
      </c>
      <c r="C7881" s="87" t="s">
        <v>119</v>
      </c>
      <c r="D7881" s="88">
        <v>5243.39</v>
      </c>
      <c r="E7881" s="126">
        <v>0.98699999999999999</v>
      </c>
    </row>
    <row r="7882" spans="1:5">
      <c r="A7882" s="87">
        <v>103189</v>
      </c>
      <c r="B7882" s="78" t="s">
        <v>8137</v>
      </c>
      <c r="C7882" s="87" t="s">
        <v>119</v>
      </c>
      <c r="D7882" s="88">
        <v>2628.34</v>
      </c>
      <c r="E7882" s="126">
        <v>0.9819</v>
      </c>
    </row>
    <row r="7883" spans="1:5">
      <c r="A7883" s="87">
        <v>103209</v>
      </c>
      <c r="B7883" s="78" t="s">
        <v>8138</v>
      </c>
      <c r="C7883" s="87" t="s">
        <v>119</v>
      </c>
      <c r="D7883" s="88">
        <v>2825.37</v>
      </c>
      <c r="E7883" s="126">
        <v>0.95620000000000005</v>
      </c>
    </row>
    <row r="7884" spans="1:5">
      <c r="A7884" s="87">
        <v>103194</v>
      </c>
      <c r="B7884" s="78" t="s">
        <v>8139</v>
      </c>
      <c r="C7884" s="87" t="s">
        <v>119</v>
      </c>
      <c r="D7884" s="88">
        <v>2816.12</v>
      </c>
      <c r="E7884" s="126">
        <v>0.95920000000000005</v>
      </c>
    </row>
    <row r="7885" spans="1:5">
      <c r="A7885" s="87">
        <v>95001</v>
      </c>
      <c r="B7885" s="78" t="s">
        <v>8140</v>
      </c>
      <c r="C7885" s="87" t="s">
        <v>359</v>
      </c>
      <c r="D7885" s="88">
        <v>0</v>
      </c>
      <c r="E7885" s="126"/>
    </row>
    <row r="7886" spans="1:5">
      <c r="A7886" s="87">
        <v>95000</v>
      </c>
      <c r="B7886" s="78" t="s">
        <v>8141</v>
      </c>
      <c r="C7886" s="87" t="s">
        <v>359</v>
      </c>
      <c r="D7886" s="88">
        <v>0</v>
      </c>
      <c r="E7886" s="126"/>
    </row>
    <row r="7887" spans="1:5">
      <c r="A7887" s="87">
        <v>95005</v>
      </c>
      <c r="B7887" s="78" t="s">
        <v>8142</v>
      </c>
      <c r="C7887" s="87" t="s">
        <v>359</v>
      </c>
      <c r="D7887" s="88">
        <v>0</v>
      </c>
      <c r="E7887" s="126"/>
    </row>
    <row r="7888" spans="1:5">
      <c r="A7888" s="87">
        <v>95004</v>
      </c>
      <c r="B7888" s="78" t="s">
        <v>8143</v>
      </c>
      <c r="C7888" s="87" t="s">
        <v>359</v>
      </c>
      <c r="D7888" s="88">
        <v>0</v>
      </c>
      <c r="E7888" s="126"/>
    </row>
    <row r="7889" spans="1:5">
      <c r="A7889" s="87">
        <v>95003</v>
      </c>
      <c r="B7889" s="78" t="s">
        <v>8144</v>
      </c>
      <c r="C7889" s="87" t="s">
        <v>359</v>
      </c>
      <c r="D7889" s="88">
        <v>0</v>
      </c>
      <c r="E7889" s="126"/>
    </row>
    <row r="7890" spans="1:5">
      <c r="A7890" s="87">
        <v>95002</v>
      </c>
      <c r="B7890" s="78" t="s">
        <v>8145</v>
      </c>
      <c r="C7890" s="87" t="s">
        <v>359</v>
      </c>
      <c r="D7890" s="88">
        <v>0</v>
      </c>
      <c r="E7890" s="126"/>
    </row>
    <row r="7891" spans="1:5">
      <c r="A7891" s="87">
        <v>95007</v>
      </c>
      <c r="B7891" s="78" t="s">
        <v>8146</v>
      </c>
      <c r="C7891" s="87" t="s">
        <v>359</v>
      </c>
      <c r="D7891" s="88">
        <v>0</v>
      </c>
      <c r="E7891" s="126"/>
    </row>
    <row r="7892" spans="1:5">
      <c r="A7892" s="87">
        <v>95006</v>
      </c>
      <c r="B7892" s="78" t="s">
        <v>8147</v>
      </c>
      <c r="C7892" s="87" t="s">
        <v>359</v>
      </c>
      <c r="D7892" s="88">
        <v>0</v>
      </c>
      <c r="E7892" s="126"/>
    </row>
    <row r="7893" spans="1:5">
      <c r="A7893" s="87">
        <v>104313</v>
      </c>
      <c r="B7893" s="78" t="s">
        <v>8148</v>
      </c>
      <c r="C7893" s="87" t="s">
        <v>359</v>
      </c>
      <c r="D7893" s="88">
        <v>0</v>
      </c>
      <c r="E7893" s="126"/>
    </row>
    <row r="7894" spans="1:5">
      <c r="A7894" s="87">
        <v>104312</v>
      </c>
      <c r="B7894" s="78" t="s">
        <v>8149</v>
      </c>
      <c r="C7894" s="87" t="s">
        <v>359</v>
      </c>
      <c r="D7894" s="88">
        <v>0</v>
      </c>
      <c r="E7894" s="126"/>
    </row>
    <row r="7895" spans="1:5">
      <c r="A7895" s="87">
        <v>94992</v>
      </c>
      <c r="B7895" s="78" t="s">
        <v>8150</v>
      </c>
      <c r="C7895" s="87" t="s">
        <v>359</v>
      </c>
      <c r="D7895" s="88">
        <v>77.37</v>
      </c>
      <c r="E7895" s="126">
        <v>0.308</v>
      </c>
    </row>
    <row r="7896" spans="1:5">
      <c r="A7896" s="87">
        <v>94994</v>
      </c>
      <c r="B7896" s="78" t="s">
        <v>8151</v>
      </c>
      <c r="C7896" s="87" t="s">
        <v>359</v>
      </c>
      <c r="D7896" s="88">
        <v>94.47</v>
      </c>
      <c r="E7896" s="126">
        <v>0.25219999999999998</v>
      </c>
    </row>
    <row r="7897" spans="1:5">
      <c r="A7897" s="87">
        <v>94990</v>
      </c>
      <c r="B7897" s="78" t="s">
        <v>8152</v>
      </c>
      <c r="C7897" s="87" t="s">
        <v>445</v>
      </c>
      <c r="D7897" s="88">
        <v>836.97</v>
      </c>
      <c r="E7897" s="126">
        <v>0</v>
      </c>
    </row>
    <row r="7898" spans="1:5">
      <c r="A7898" s="87">
        <v>94991</v>
      </c>
      <c r="B7898" s="78" t="s">
        <v>8153</v>
      </c>
      <c r="C7898" s="87" t="s">
        <v>445</v>
      </c>
      <c r="D7898" s="88">
        <v>735.35</v>
      </c>
      <c r="E7898" s="126">
        <v>0</v>
      </c>
    </row>
    <row r="7899" spans="1:5">
      <c r="A7899" s="87">
        <v>104626</v>
      </c>
      <c r="B7899" s="78" t="s">
        <v>8154</v>
      </c>
      <c r="C7899" s="87" t="s">
        <v>445</v>
      </c>
      <c r="D7899" s="88">
        <v>752.7</v>
      </c>
      <c r="E7899" s="126">
        <v>0</v>
      </c>
    </row>
    <row r="7900" spans="1:5">
      <c r="A7900" s="87">
        <v>94993</v>
      </c>
      <c r="B7900" s="78" t="s">
        <v>8155</v>
      </c>
      <c r="C7900" s="87" t="s">
        <v>359</v>
      </c>
      <c r="D7900" s="88">
        <v>71.28</v>
      </c>
      <c r="E7900" s="126">
        <v>0.33429999999999999</v>
      </c>
    </row>
    <row r="7901" spans="1:5">
      <c r="A7901" s="87">
        <v>94995</v>
      </c>
      <c r="B7901" s="78" t="s">
        <v>8156</v>
      </c>
      <c r="C7901" s="87" t="s">
        <v>359</v>
      </c>
      <c r="D7901" s="88">
        <v>86.34</v>
      </c>
      <c r="E7901" s="126">
        <v>0.27600000000000002</v>
      </c>
    </row>
    <row r="7902" spans="1:5">
      <c r="A7902" s="87">
        <v>101169</v>
      </c>
      <c r="B7902" s="78" t="s">
        <v>8157</v>
      </c>
      <c r="C7902" s="87" t="s">
        <v>359</v>
      </c>
      <c r="D7902" s="88">
        <v>89.18</v>
      </c>
      <c r="E7902" s="126">
        <v>5.8999999999999997E-2</v>
      </c>
    </row>
    <row r="7903" spans="1:5">
      <c r="A7903" s="87">
        <v>104383</v>
      </c>
      <c r="B7903" s="78" t="s">
        <v>8158</v>
      </c>
      <c r="C7903" s="87" t="s">
        <v>359</v>
      </c>
      <c r="D7903" s="88">
        <v>0</v>
      </c>
      <c r="E7903" s="126"/>
    </row>
    <row r="7904" spans="1:5">
      <c r="A7904" s="87">
        <v>101167</v>
      </c>
      <c r="B7904" s="78" t="s">
        <v>8159</v>
      </c>
      <c r="C7904" s="87" t="s">
        <v>359</v>
      </c>
      <c r="D7904" s="88">
        <v>73.11</v>
      </c>
      <c r="E7904" s="126">
        <v>5.9400000000000001E-2</v>
      </c>
    </row>
    <row r="7905" spans="1:5">
      <c r="A7905" s="87">
        <v>101172</v>
      </c>
      <c r="B7905" s="78" t="s">
        <v>8160</v>
      </c>
      <c r="C7905" s="87" t="s">
        <v>359</v>
      </c>
      <c r="D7905" s="88">
        <v>81.290000000000006</v>
      </c>
      <c r="E7905" s="126">
        <v>5.3800000000000001E-2</v>
      </c>
    </row>
    <row r="7906" spans="1:5">
      <c r="A7906" s="87">
        <v>104384</v>
      </c>
      <c r="B7906" s="78" t="s">
        <v>8161</v>
      </c>
      <c r="C7906" s="87" t="s">
        <v>359</v>
      </c>
      <c r="D7906" s="88">
        <v>0</v>
      </c>
      <c r="E7906" s="126"/>
    </row>
    <row r="7907" spans="1:5">
      <c r="A7907" s="87">
        <v>101170</v>
      </c>
      <c r="B7907" s="78" t="s">
        <v>8162</v>
      </c>
      <c r="C7907" s="87" t="s">
        <v>359</v>
      </c>
      <c r="D7907" s="88">
        <v>52.49</v>
      </c>
      <c r="E7907" s="126">
        <v>6.5699999999999995E-2</v>
      </c>
    </row>
    <row r="7908" spans="1:5">
      <c r="A7908" s="87">
        <v>104438</v>
      </c>
      <c r="B7908" s="78" t="s">
        <v>8163</v>
      </c>
      <c r="C7908" s="87" t="s">
        <v>359</v>
      </c>
      <c r="D7908" s="88">
        <v>0</v>
      </c>
      <c r="E7908" s="126"/>
    </row>
    <row r="7909" spans="1:5">
      <c r="A7909" s="87">
        <v>92402</v>
      </c>
      <c r="B7909" s="78" t="s">
        <v>8164</v>
      </c>
      <c r="C7909" s="87" t="s">
        <v>359</v>
      </c>
      <c r="D7909" s="88">
        <v>84.39</v>
      </c>
      <c r="E7909" s="126">
        <v>2.5000000000000001E-3</v>
      </c>
    </row>
    <row r="7910" spans="1:5">
      <c r="A7910" s="87">
        <v>104429</v>
      </c>
      <c r="B7910" s="78" t="s">
        <v>8165</v>
      </c>
      <c r="C7910" s="87" t="s">
        <v>359</v>
      </c>
      <c r="D7910" s="88">
        <v>0</v>
      </c>
      <c r="E7910" s="126"/>
    </row>
    <row r="7911" spans="1:5">
      <c r="A7911" s="87">
        <v>104426</v>
      </c>
      <c r="B7911" s="78" t="s">
        <v>8166</v>
      </c>
      <c r="C7911" s="87" t="s">
        <v>359</v>
      </c>
      <c r="D7911" s="88">
        <v>0</v>
      </c>
      <c r="E7911" s="126"/>
    </row>
    <row r="7912" spans="1:5">
      <c r="A7912" s="87">
        <v>104436</v>
      </c>
      <c r="B7912" s="78" t="s">
        <v>8167</v>
      </c>
      <c r="C7912" s="87" t="s">
        <v>359</v>
      </c>
      <c r="D7912" s="88">
        <v>0</v>
      </c>
      <c r="E7912" s="126"/>
    </row>
    <row r="7913" spans="1:5">
      <c r="A7913" s="87">
        <v>104434</v>
      </c>
      <c r="B7913" s="78" t="s">
        <v>8168</v>
      </c>
      <c r="C7913" s="87" t="s">
        <v>359</v>
      </c>
      <c r="D7913" s="88">
        <v>0</v>
      </c>
      <c r="E7913" s="126"/>
    </row>
    <row r="7914" spans="1:5">
      <c r="A7914" s="87">
        <v>104432</v>
      </c>
      <c r="B7914" s="78" t="s">
        <v>8169</v>
      </c>
      <c r="C7914" s="87" t="s">
        <v>359</v>
      </c>
      <c r="D7914" s="88">
        <v>105.48</v>
      </c>
      <c r="E7914" s="126">
        <v>2.5999999999999999E-3</v>
      </c>
    </row>
    <row r="7915" spans="1:5">
      <c r="A7915" s="87">
        <v>93679</v>
      </c>
      <c r="B7915" s="78" t="s">
        <v>8170</v>
      </c>
      <c r="C7915" s="87" t="s">
        <v>359</v>
      </c>
      <c r="D7915" s="88">
        <v>101.9</v>
      </c>
      <c r="E7915" s="126">
        <v>2.3999999999999998E-3</v>
      </c>
    </row>
    <row r="7916" spans="1:5">
      <c r="A7916" s="87">
        <v>92396</v>
      </c>
      <c r="B7916" s="78" t="s">
        <v>8171</v>
      </c>
      <c r="C7916" s="87" t="s">
        <v>359</v>
      </c>
      <c r="D7916" s="88">
        <v>86.57</v>
      </c>
      <c r="E7916" s="126">
        <v>2.8E-3</v>
      </c>
    </row>
    <row r="7917" spans="1:5">
      <c r="A7917" s="87">
        <v>104439</v>
      </c>
      <c r="B7917" s="78" t="s">
        <v>8172</v>
      </c>
      <c r="C7917" s="87" t="s">
        <v>359</v>
      </c>
      <c r="D7917" s="88">
        <v>0</v>
      </c>
      <c r="E7917" s="126"/>
    </row>
    <row r="7918" spans="1:5">
      <c r="A7918" s="87">
        <v>104440</v>
      </c>
      <c r="B7918" s="78" t="s">
        <v>8173</v>
      </c>
      <c r="C7918" s="87" t="s">
        <v>359</v>
      </c>
      <c r="D7918" s="88">
        <v>0</v>
      </c>
      <c r="E7918" s="126"/>
    </row>
    <row r="7919" spans="1:5">
      <c r="A7919" s="87">
        <v>92406</v>
      </c>
      <c r="B7919" s="78" t="s">
        <v>8174</v>
      </c>
      <c r="C7919" s="87" t="s">
        <v>359</v>
      </c>
      <c r="D7919" s="88">
        <v>143.04</v>
      </c>
      <c r="E7919" s="126">
        <v>1.1999999999999999E-3</v>
      </c>
    </row>
    <row r="7920" spans="1:5">
      <c r="A7920" s="87">
        <v>92403</v>
      </c>
      <c r="B7920" s="78" t="s">
        <v>8175</v>
      </c>
      <c r="C7920" s="87" t="s">
        <v>359</v>
      </c>
      <c r="D7920" s="88">
        <v>73.56</v>
      </c>
      <c r="E7920" s="126">
        <v>1.1000000000000001E-3</v>
      </c>
    </row>
    <row r="7921" spans="1:5">
      <c r="A7921" s="87">
        <v>92404</v>
      </c>
      <c r="B7921" s="78" t="s">
        <v>8176</v>
      </c>
      <c r="C7921" s="87" t="s">
        <v>359</v>
      </c>
      <c r="D7921" s="88">
        <v>84.62</v>
      </c>
      <c r="E7921" s="126">
        <v>1.2999999999999999E-3</v>
      </c>
    </row>
    <row r="7922" spans="1:5">
      <c r="A7922" s="87">
        <v>104430</v>
      </c>
      <c r="B7922" s="78" t="s">
        <v>8177</v>
      </c>
      <c r="C7922" s="87" t="s">
        <v>359</v>
      </c>
      <c r="D7922" s="88">
        <v>0</v>
      </c>
      <c r="E7922" s="126"/>
    </row>
    <row r="7923" spans="1:5">
      <c r="A7923" s="87">
        <v>104431</v>
      </c>
      <c r="B7923" s="78" t="s">
        <v>8178</v>
      </c>
      <c r="C7923" s="87" t="s">
        <v>359</v>
      </c>
      <c r="D7923" s="88">
        <v>0</v>
      </c>
      <c r="E7923" s="126"/>
    </row>
    <row r="7924" spans="1:5">
      <c r="A7924" s="87">
        <v>104427</v>
      </c>
      <c r="B7924" s="78" t="s">
        <v>8179</v>
      </c>
      <c r="C7924" s="87" t="s">
        <v>359</v>
      </c>
      <c r="D7924" s="88">
        <v>0</v>
      </c>
      <c r="E7924" s="126"/>
    </row>
    <row r="7925" spans="1:5">
      <c r="A7925" s="87">
        <v>104428</v>
      </c>
      <c r="B7925" s="78" t="s">
        <v>8180</v>
      </c>
      <c r="C7925" s="87" t="s">
        <v>359</v>
      </c>
      <c r="D7925" s="88">
        <v>0</v>
      </c>
      <c r="E7925" s="126"/>
    </row>
    <row r="7926" spans="1:5">
      <c r="A7926" s="87">
        <v>92391</v>
      </c>
      <c r="B7926" s="78" t="s">
        <v>8181</v>
      </c>
      <c r="C7926" s="87" t="s">
        <v>359</v>
      </c>
      <c r="D7926" s="88">
        <v>79.48</v>
      </c>
      <c r="E7926" s="126">
        <v>5.9999999999999995E-4</v>
      </c>
    </row>
    <row r="7927" spans="1:5">
      <c r="A7927" s="87">
        <v>92392</v>
      </c>
      <c r="B7927" s="78" t="s">
        <v>8182</v>
      </c>
      <c r="C7927" s="87" t="s">
        <v>359</v>
      </c>
      <c r="D7927" s="88">
        <v>86.7</v>
      </c>
      <c r="E7927" s="126">
        <v>5.9999999999999995E-4</v>
      </c>
    </row>
    <row r="7928" spans="1:5">
      <c r="A7928" s="87">
        <v>104437</v>
      </c>
      <c r="B7928" s="78" t="s">
        <v>8183</v>
      </c>
      <c r="C7928" s="87" t="s">
        <v>359</v>
      </c>
      <c r="D7928" s="88">
        <v>0</v>
      </c>
      <c r="E7928" s="126"/>
    </row>
    <row r="7929" spans="1:5">
      <c r="A7929" s="87">
        <v>104435</v>
      </c>
      <c r="B7929" s="78" t="s">
        <v>8184</v>
      </c>
      <c r="C7929" s="87" t="s">
        <v>359</v>
      </c>
      <c r="D7929" s="88">
        <v>0</v>
      </c>
      <c r="E7929" s="126"/>
    </row>
    <row r="7930" spans="1:5">
      <c r="A7930" s="87">
        <v>104433</v>
      </c>
      <c r="B7930" s="78" t="s">
        <v>8185</v>
      </c>
      <c r="C7930" s="87" t="s">
        <v>359</v>
      </c>
      <c r="D7930" s="88">
        <v>93.37</v>
      </c>
      <c r="E7930" s="126">
        <v>1.5E-3</v>
      </c>
    </row>
    <row r="7931" spans="1:5">
      <c r="A7931" s="87">
        <v>93680</v>
      </c>
      <c r="B7931" s="78" t="s">
        <v>8186</v>
      </c>
      <c r="C7931" s="87" t="s">
        <v>359</v>
      </c>
      <c r="D7931" s="88">
        <v>91.03</v>
      </c>
      <c r="E7931" s="126">
        <v>1.1999999999999999E-3</v>
      </c>
    </row>
    <row r="7932" spans="1:5">
      <c r="A7932" s="87">
        <v>93681</v>
      </c>
      <c r="B7932" s="78" t="s">
        <v>8187</v>
      </c>
      <c r="C7932" s="87" t="s">
        <v>359</v>
      </c>
      <c r="D7932" s="88">
        <v>108.07</v>
      </c>
      <c r="E7932" s="126">
        <v>1.2999999999999999E-3</v>
      </c>
    </row>
    <row r="7933" spans="1:5">
      <c r="A7933" s="87">
        <v>92397</v>
      </c>
      <c r="B7933" s="78" t="s">
        <v>8188</v>
      </c>
      <c r="C7933" s="87" t="s">
        <v>359</v>
      </c>
      <c r="D7933" s="88">
        <v>76.09</v>
      </c>
      <c r="E7933" s="126">
        <v>1.4E-3</v>
      </c>
    </row>
    <row r="7934" spans="1:5">
      <c r="A7934" s="87">
        <v>92398</v>
      </c>
      <c r="B7934" s="78" t="s">
        <v>8189</v>
      </c>
      <c r="C7934" s="87" t="s">
        <v>359</v>
      </c>
      <c r="D7934" s="88">
        <v>87.16</v>
      </c>
      <c r="E7934" s="126">
        <v>1.6000000000000001E-3</v>
      </c>
    </row>
    <row r="7935" spans="1:5">
      <c r="A7935" s="87">
        <v>92400</v>
      </c>
      <c r="B7935" s="78" t="s">
        <v>8190</v>
      </c>
      <c r="C7935" s="87" t="s">
        <v>359</v>
      </c>
      <c r="D7935" s="88">
        <v>101.23</v>
      </c>
      <c r="E7935" s="126">
        <v>2E-3</v>
      </c>
    </row>
    <row r="7936" spans="1:5">
      <c r="A7936" s="87">
        <v>92395</v>
      </c>
      <c r="B7936" s="78" t="s">
        <v>8191</v>
      </c>
      <c r="C7936" s="87" t="s">
        <v>359</v>
      </c>
      <c r="D7936" s="88">
        <v>123.13</v>
      </c>
      <c r="E7936" s="126">
        <v>1.1000000000000001E-3</v>
      </c>
    </row>
    <row r="7937" spans="1:5">
      <c r="A7937" s="87">
        <v>92393</v>
      </c>
      <c r="B7937" s="78" t="s">
        <v>8192</v>
      </c>
      <c r="C7937" s="87" t="s">
        <v>359</v>
      </c>
      <c r="D7937" s="88">
        <v>79.84</v>
      </c>
      <c r="E7937" s="126">
        <v>8.0000000000000004E-4</v>
      </c>
    </row>
    <row r="7938" spans="1:5">
      <c r="A7938" s="87">
        <v>92394</v>
      </c>
      <c r="B7938" s="78" t="s">
        <v>8193</v>
      </c>
      <c r="C7938" s="87" t="s">
        <v>359</v>
      </c>
      <c r="D7938" s="88">
        <v>95.03</v>
      </c>
      <c r="E7938" s="126">
        <v>8.9999999999999998E-4</v>
      </c>
    </row>
    <row r="7939" spans="1:5">
      <c r="A7939" s="87">
        <v>97115</v>
      </c>
      <c r="B7939" s="78" t="s">
        <v>8194</v>
      </c>
      <c r="C7939" s="87" t="s">
        <v>59</v>
      </c>
      <c r="D7939" s="88">
        <v>59.44</v>
      </c>
      <c r="E7939" s="126">
        <v>0</v>
      </c>
    </row>
    <row r="7940" spans="1:5">
      <c r="A7940" s="87">
        <v>97113</v>
      </c>
      <c r="B7940" s="78" t="s">
        <v>8195</v>
      </c>
      <c r="C7940" s="87" t="s">
        <v>359</v>
      </c>
      <c r="D7940" s="88">
        <v>2.39</v>
      </c>
      <c r="E7940" s="126">
        <v>0</v>
      </c>
    </row>
    <row r="7941" spans="1:5">
      <c r="A7941" s="87">
        <v>97120</v>
      </c>
      <c r="B7941" s="78" t="s">
        <v>8196</v>
      </c>
      <c r="C7941" s="87" t="s">
        <v>59</v>
      </c>
      <c r="D7941" s="88">
        <v>9.0399999999999991</v>
      </c>
      <c r="E7941" s="126">
        <v>0</v>
      </c>
    </row>
    <row r="7942" spans="1:5">
      <c r="A7942" s="87">
        <v>97116</v>
      </c>
      <c r="B7942" s="78" t="s">
        <v>8197</v>
      </c>
      <c r="C7942" s="87" t="s">
        <v>59</v>
      </c>
      <c r="D7942" s="88">
        <v>21.04</v>
      </c>
      <c r="E7942" s="126">
        <v>0.18160000000000001</v>
      </c>
    </row>
    <row r="7943" spans="1:5">
      <c r="A7943" s="87">
        <v>97117</v>
      </c>
      <c r="B7943" s="78" t="s">
        <v>8198</v>
      </c>
      <c r="C7943" s="87" t="s">
        <v>59</v>
      </c>
      <c r="D7943" s="88">
        <v>18.38</v>
      </c>
      <c r="E7943" s="126">
        <v>0.1328</v>
      </c>
    </row>
    <row r="7944" spans="1:5">
      <c r="A7944" s="87">
        <v>97118</v>
      </c>
      <c r="B7944" s="78" t="s">
        <v>8199</v>
      </c>
      <c r="C7944" s="87" t="s">
        <v>59</v>
      </c>
      <c r="D7944" s="88">
        <v>15.24</v>
      </c>
      <c r="E7944" s="126">
        <v>0.1024</v>
      </c>
    </row>
    <row r="7945" spans="1:5">
      <c r="A7945" s="87">
        <v>97119</v>
      </c>
      <c r="B7945" s="78" t="s">
        <v>8200</v>
      </c>
      <c r="C7945" s="87" t="s">
        <v>59</v>
      </c>
      <c r="D7945" s="88">
        <v>13.74</v>
      </c>
      <c r="E7945" s="126">
        <v>6.9099999999999995E-2</v>
      </c>
    </row>
    <row r="7946" spans="1:5">
      <c r="A7946" s="87">
        <v>97114</v>
      </c>
      <c r="B7946" s="78" t="s">
        <v>8201</v>
      </c>
      <c r="C7946" s="87" t="s">
        <v>97</v>
      </c>
      <c r="D7946" s="88">
        <v>0.38</v>
      </c>
      <c r="E7946" s="126">
        <v>0</v>
      </c>
    </row>
    <row r="7947" spans="1:5">
      <c r="A7947" s="87">
        <v>97111</v>
      </c>
      <c r="B7947" s="78" t="s">
        <v>8202</v>
      </c>
      <c r="C7947" s="87" t="s">
        <v>359</v>
      </c>
      <c r="D7947" s="88">
        <v>195.72</v>
      </c>
      <c r="E7947" s="126">
        <v>0.37190000000000001</v>
      </c>
    </row>
    <row r="7948" spans="1:5">
      <c r="A7948" s="87">
        <v>97112</v>
      </c>
      <c r="B7948" s="78" t="s">
        <v>8203</v>
      </c>
      <c r="C7948" s="87" t="s">
        <v>359</v>
      </c>
      <c r="D7948" s="88">
        <v>204.82</v>
      </c>
      <c r="E7948" s="126">
        <v>0.32</v>
      </c>
    </row>
    <row r="7949" spans="1:5">
      <c r="A7949" s="87">
        <v>103904</v>
      </c>
      <c r="B7949" s="78" t="s">
        <v>8204</v>
      </c>
      <c r="C7949" s="87" t="s">
        <v>359</v>
      </c>
      <c r="D7949" s="88">
        <v>128.96</v>
      </c>
      <c r="E7949" s="126">
        <v>1.5599999999999999E-2</v>
      </c>
    </row>
    <row r="7950" spans="1:5">
      <c r="A7950" s="87">
        <v>103905</v>
      </c>
      <c r="B7950" s="78" t="s">
        <v>8205</v>
      </c>
      <c r="C7950" s="87" t="s">
        <v>359</v>
      </c>
      <c r="D7950" s="88">
        <v>136.21</v>
      </c>
      <c r="E7950" s="126">
        <v>1.4800000000000001E-2</v>
      </c>
    </row>
    <row r="7951" spans="1:5">
      <c r="A7951" s="87">
        <v>103907</v>
      </c>
      <c r="B7951" s="78" t="s">
        <v>8206</v>
      </c>
      <c r="C7951" s="87" t="s">
        <v>359</v>
      </c>
      <c r="D7951" s="88">
        <v>143.62</v>
      </c>
      <c r="E7951" s="126">
        <v>1.41E-2</v>
      </c>
    </row>
    <row r="7952" spans="1:5">
      <c r="A7952" s="87">
        <v>103911</v>
      </c>
      <c r="B7952" s="78" t="s">
        <v>8207</v>
      </c>
      <c r="C7952" s="87" t="s">
        <v>359</v>
      </c>
      <c r="D7952" s="88">
        <v>209.67</v>
      </c>
      <c r="E7952" s="126">
        <v>9.7999999999999997E-3</v>
      </c>
    </row>
    <row r="7953" spans="1:5">
      <c r="A7953" s="87">
        <v>97104</v>
      </c>
      <c r="B7953" s="78" t="s">
        <v>8208</v>
      </c>
      <c r="C7953" s="87" t="s">
        <v>359</v>
      </c>
      <c r="D7953" s="88">
        <v>132.72999999999999</v>
      </c>
      <c r="E7953" s="126">
        <v>1.5100000000000001E-2</v>
      </c>
    </row>
    <row r="7954" spans="1:5">
      <c r="A7954" s="87">
        <v>103906</v>
      </c>
      <c r="B7954" s="78" t="s">
        <v>8209</v>
      </c>
      <c r="C7954" s="87" t="s">
        <v>359</v>
      </c>
      <c r="D7954" s="88">
        <v>165.68</v>
      </c>
      <c r="E7954" s="126">
        <v>1.21E-2</v>
      </c>
    </row>
    <row r="7955" spans="1:5">
      <c r="A7955" s="87">
        <v>97105</v>
      </c>
      <c r="B7955" s="78" t="s">
        <v>8210</v>
      </c>
      <c r="C7955" s="87" t="s">
        <v>359</v>
      </c>
      <c r="D7955" s="88">
        <v>150.29</v>
      </c>
      <c r="E7955" s="126">
        <v>1.35E-2</v>
      </c>
    </row>
    <row r="7956" spans="1:5">
      <c r="A7956" s="87">
        <v>97106</v>
      </c>
      <c r="B7956" s="78" t="s">
        <v>8211</v>
      </c>
      <c r="C7956" s="87" t="s">
        <v>359</v>
      </c>
      <c r="D7956" s="88">
        <v>166.94</v>
      </c>
      <c r="E7956" s="126">
        <v>1.2200000000000001E-2</v>
      </c>
    </row>
    <row r="7957" spans="1:5">
      <c r="A7957" s="87">
        <v>97107</v>
      </c>
      <c r="B7957" s="78" t="s">
        <v>8212</v>
      </c>
      <c r="C7957" s="87" t="s">
        <v>359</v>
      </c>
      <c r="D7957" s="88">
        <v>190.04</v>
      </c>
      <c r="E7957" s="126">
        <v>1.0800000000000001E-2</v>
      </c>
    </row>
    <row r="7958" spans="1:5">
      <c r="A7958" s="87">
        <v>97108</v>
      </c>
      <c r="B7958" s="78" t="s">
        <v>8213</v>
      </c>
      <c r="C7958" s="87" t="s">
        <v>359</v>
      </c>
      <c r="D7958" s="88">
        <v>215.94</v>
      </c>
      <c r="E7958" s="126">
        <v>9.4999999999999998E-3</v>
      </c>
    </row>
    <row r="7959" spans="1:5">
      <c r="A7959" s="87">
        <v>97109</v>
      </c>
      <c r="B7959" s="78" t="s">
        <v>8214</v>
      </c>
      <c r="C7959" s="87" t="s">
        <v>359</v>
      </c>
      <c r="D7959" s="88">
        <v>238.34</v>
      </c>
      <c r="E7959" s="126">
        <v>1.0200000000000001E-2</v>
      </c>
    </row>
    <row r="7960" spans="1:5">
      <c r="A7960" s="87">
        <v>103913</v>
      </c>
      <c r="B7960" s="78" t="s">
        <v>8215</v>
      </c>
      <c r="C7960" s="87" t="s">
        <v>359</v>
      </c>
      <c r="D7960" s="88">
        <v>116.17</v>
      </c>
      <c r="E7960" s="126">
        <v>0.22170000000000001</v>
      </c>
    </row>
    <row r="7961" spans="1:5">
      <c r="A7961" s="87">
        <v>103914</v>
      </c>
      <c r="B7961" s="78" t="s">
        <v>8216</v>
      </c>
      <c r="C7961" s="87" t="s">
        <v>359</v>
      </c>
      <c r="D7961" s="88">
        <v>135.44999999999999</v>
      </c>
      <c r="E7961" s="126">
        <v>0.21029999999999999</v>
      </c>
    </row>
    <row r="7962" spans="1:5">
      <c r="A7962" s="87">
        <v>103915</v>
      </c>
      <c r="B7962" s="78" t="s">
        <v>8217</v>
      </c>
      <c r="C7962" s="87" t="s">
        <v>359</v>
      </c>
      <c r="D7962" s="88">
        <v>146.94</v>
      </c>
      <c r="E7962" s="126">
        <v>0.23039999999999999</v>
      </c>
    </row>
    <row r="7963" spans="1:5">
      <c r="A7963" s="87">
        <v>103916</v>
      </c>
      <c r="B7963" s="78" t="s">
        <v>8218</v>
      </c>
      <c r="C7963" s="87" t="s">
        <v>359</v>
      </c>
      <c r="D7963" s="88">
        <v>169.65</v>
      </c>
      <c r="E7963" s="126">
        <v>0.1996</v>
      </c>
    </row>
    <row r="7964" spans="1:5">
      <c r="A7964" s="87">
        <v>103917</v>
      </c>
      <c r="B7964" s="78" t="s">
        <v>8219</v>
      </c>
      <c r="C7964" s="87" t="s">
        <v>359</v>
      </c>
      <c r="D7964" s="88">
        <v>193.36</v>
      </c>
      <c r="E7964" s="126">
        <v>0.23519999999999999</v>
      </c>
    </row>
    <row r="7965" spans="1:5">
      <c r="A7965" s="87">
        <v>103918</v>
      </c>
      <c r="B7965" s="78" t="s">
        <v>8220</v>
      </c>
      <c r="C7965" s="87" t="s">
        <v>359</v>
      </c>
      <c r="D7965" s="88">
        <v>205.47</v>
      </c>
      <c r="E7965" s="126">
        <v>0.2213</v>
      </c>
    </row>
    <row r="7966" spans="1:5">
      <c r="A7966" s="87">
        <v>103919</v>
      </c>
      <c r="B7966" s="78" t="s">
        <v>8221</v>
      </c>
      <c r="C7966" s="87" t="s">
        <v>359</v>
      </c>
      <c r="D7966" s="88">
        <v>0</v>
      </c>
      <c r="E7966" s="126"/>
    </row>
    <row r="7967" spans="1:5">
      <c r="A7967" s="87">
        <v>103920</v>
      </c>
      <c r="B7967" s="78" t="s">
        <v>8222</v>
      </c>
      <c r="C7967" s="87" t="s">
        <v>359</v>
      </c>
      <c r="D7967" s="88">
        <v>0</v>
      </c>
      <c r="E7967" s="126"/>
    </row>
    <row r="7968" spans="1:5">
      <c r="A7968" s="87">
        <v>103921</v>
      </c>
      <c r="B7968" s="78" t="s">
        <v>8223</v>
      </c>
      <c r="C7968" s="87" t="s">
        <v>359</v>
      </c>
      <c r="D7968" s="88">
        <v>0</v>
      </c>
      <c r="E7968" s="126"/>
    </row>
    <row r="7969" spans="1:5">
      <c r="A7969" s="87">
        <v>103922</v>
      </c>
      <c r="B7969" s="78" t="s">
        <v>8224</v>
      </c>
      <c r="C7969" s="87" t="s">
        <v>359</v>
      </c>
      <c r="D7969" s="88">
        <v>0</v>
      </c>
      <c r="E7969" s="126"/>
    </row>
    <row r="7970" spans="1:5">
      <c r="A7970" s="87">
        <v>103923</v>
      </c>
      <c r="B7970" s="78" t="s">
        <v>8225</v>
      </c>
      <c r="C7970" s="87" t="s">
        <v>359</v>
      </c>
      <c r="D7970" s="88">
        <v>0</v>
      </c>
      <c r="E7970" s="126"/>
    </row>
    <row r="7971" spans="1:5">
      <c r="A7971" s="87">
        <v>103908</v>
      </c>
      <c r="B7971" s="78" t="s">
        <v>8226</v>
      </c>
      <c r="C7971" s="87" t="s">
        <v>359</v>
      </c>
      <c r="D7971" s="88">
        <v>161.91999999999999</v>
      </c>
      <c r="E7971" s="126">
        <v>1.26E-2</v>
      </c>
    </row>
    <row r="7972" spans="1:5">
      <c r="A7972" s="87">
        <v>103909</v>
      </c>
      <c r="B7972" s="78" t="s">
        <v>8227</v>
      </c>
      <c r="C7972" s="87" t="s">
        <v>359</v>
      </c>
      <c r="D7972" s="88">
        <v>184.39</v>
      </c>
      <c r="E7972" s="126">
        <v>1.11E-2</v>
      </c>
    </row>
    <row r="7973" spans="1:5">
      <c r="A7973" s="87">
        <v>103912</v>
      </c>
      <c r="B7973" s="78" t="s">
        <v>8228</v>
      </c>
      <c r="C7973" s="87" t="s">
        <v>359</v>
      </c>
      <c r="D7973" s="88">
        <v>231.44</v>
      </c>
      <c r="E7973" s="126">
        <v>1.0500000000000001E-2</v>
      </c>
    </row>
    <row r="7974" spans="1:5">
      <c r="A7974" s="87">
        <v>101979</v>
      </c>
      <c r="B7974" s="78" t="s">
        <v>8229</v>
      </c>
      <c r="C7974" s="87" t="s">
        <v>97</v>
      </c>
      <c r="D7974" s="88">
        <v>38.049999999999997</v>
      </c>
      <c r="E7974" s="126">
        <v>0</v>
      </c>
    </row>
    <row r="7975" spans="1:5">
      <c r="A7975" s="87">
        <v>101970</v>
      </c>
      <c r="B7975" s="78" t="s">
        <v>8230</v>
      </c>
      <c r="C7975" s="87" t="s">
        <v>97</v>
      </c>
      <c r="D7975" s="88">
        <v>0</v>
      </c>
      <c r="E7975" s="126"/>
    </row>
    <row r="7976" spans="1:5">
      <c r="A7976" s="87">
        <v>101972</v>
      </c>
      <c r="B7976" s="78" t="s">
        <v>8231</v>
      </c>
      <c r="C7976" s="87" t="s">
        <v>97</v>
      </c>
      <c r="D7976" s="88">
        <v>0</v>
      </c>
      <c r="E7976" s="126"/>
    </row>
    <row r="7977" spans="1:5">
      <c r="A7977" s="87">
        <v>101966</v>
      </c>
      <c r="B7977" s="78" t="s">
        <v>8232</v>
      </c>
      <c r="C7977" s="87" t="s">
        <v>97</v>
      </c>
      <c r="D7977" s="88">
        <v>219.5</v>
      </c>
      <c r="E7977" s="126">
        <v>0</v>
      </c>
    </row>
    <row r="7978" spans="1:5">
      <c r="A7978" s="87">
        <v>101976</v>
      </c>
      <c r="B7978" s="78" t="s">
        <v>8233</v>
      </c>
      <c r="C7978" s="87" t="s">
        <v>97</v>
      </c>
      <c r="D7978" s="88">
        <v>0</v>
      </c>
      <c r="E7978" s="126"/>
    </row>
    <row r="7979" spans="1:5">
      <c r="A7979" s="87">
        <v>101978</v>
      </c>
      <c r="B7979" s="78" t="s">
        <v>8234</v>
      </c>
      <c r="C7979" s="87" t="s">
        <v>97</v>
      </c>
      <c r="D7979" s="88">
        <v>0</v>
      </c>
      <c r="E7979" s="126"/>
    </row>
    <row r="7980" spans="1:5">
      <c r="A7980" s="87">
        <v>101967</v>
      </c>
      <c r="B7980" s="78" t="s">
        <v>8235</v>
      </c>
      <c r="C7980" s="87" t="s">
        <v>97</v>
      </c>
      <c r="D7980" s="88">
        <v>0</v>
      </c>
      <c r="E7980" s="126"/>
    </row>
    <row r="7981" spans="1:5">
      <c r="A7981" s="87">
        <v>101968</v>
      </c>
      <c r="B7981" s="78" t="s">
        <v>8236</v>
      </c>
      <c r="C7981" s="87" t="s">
        <v>97</v>
      </c>
      <c r="D7981" s="88">
        <v>0</v>
      </c>
      <c r="E7981" s="126"/>
    </row>
    <row r="7982" spans="1:5">
      <c r="A7982" s="87">
        <v>101965</v>
      </c>
      <c r="B7982" s="78" t="s">
        <v>8237</v>
      </c>
      <c r="C7982" s="87" t="s">
        <v>97</v>
      </c>
      <c r="D7982" s="88">
        <v>166.66</v>
      </c>
      <c r="E7982" s="126">
        <v>2.0000000000000001E-4</v>
      </c>
    </row>
    <row r="7983" spans="1:5">
      <c r="A7983" s="87">
        <v>104100</v>
      </c>
      <c r="B7983" s="78" t="s">
        <v>8238</v>
      </c>
      <c r="C7983" s="87" t="s">
        <v>359</v>
      </c>
      <c r="D7983" s="88">
        <v>0</v>
      </c>
      <c r="E7983" s="126"/>
    </row>
    <row r="7984" spans="1:5">
      <c r="A7984" s="87">
        <v>104099</v>
      </c>
      <c r="B7984" s="78" t="s">
        <v>8239</v>
      </c>
      <c r="C7984" s="87" t="s">
        <v>359</v>
      </c>
      <c r="D7984" s="88">
        <v>0</v>
      </c>
      <c r="E7984" s="126"/>
    </row>
    <row r="7985" spans="1:5">
      <c r="A7985" s="87">
        <v>104102</v>
      </c>
      <c r="B7985" s="78" t="s">
        <v>8240</v>
      </c>
      <c r="C7985" s="87" t="s">
        <v>359</v>
      </c>
      <c r="D7985" s="88">
        <v>0</v>
      </c>
      <c r="E7985" s="126"/>
    </row>
    <row r="7986" spans="1:5">
      <c r="A7986" s="87">
        <v>104101</v>
      </c>
      <c r="B7986" s="78" t="s">
        <v>8241</v>
      </c>
      <c r="C7986" s="87" t="s">
        <v>359</v>
      </c>
      <c r="D7986" s="88">
        <v>0</v>
      </c>
      <c r="E7986" s="126"/>
    </row>
    <row r="7987" spans="1:5">
      <c r="A7987" s="87">
        <v>104103</v>
      </c>
      <c r="B7987" s="78" t="s">
        <v>8242</v>
      </c>
      <c r="C7987" s="87" t="s">
        <v>359</v>
      </c>
      <c r="D7987" s="88">
        <v>0</v>
      </c>
      <c r="E7987" s="126"/>
    </row>
    <row r="7988" spans="1:5">
      <c r="A7988" s="87">
        <v>92123</v>
      </c>
      <c r="B7988" s="78" t="s">
        <v>8243</v>
      </c>
      <c r="C7988" s="87" t="s">
        <v>445</v>
      </c>
      <c r="D7988" s="88">
        <v>48.13</v>
      </c>
      <c r="E7988" s="126">
        <v>0</v>
      </c>
    </row>
    <row r="7989" spans="1:5">
      <c r="A7989" s="87">
        <v>92121</v>
      </c>
      <c r="B7989" s="78" t="s">
        <v>8244</v>
      </c>
      <c r="C7989" s="87" t="s">
        <v>445</v>
      </c>
      <c r="D7989" s="88">
        <v>32.090000000000003</v>
      </c>
      <c r="E7989" s="126">
        <v>0</v>
      </c>
    </row>
    <row r="7990" spans="1:5">
      <c r="A7990" s="87">
        <v>92122</v>
      </c>
      <c r="B7990" s="78" t="s">
        <v>8245</v>
      </c>
      <c r="C7990" s="87" t="s">
        <v>445</v>
      </c>
      <c r="D7990" s="88">
        <v>53.37</v>
      </c>
      <c r="E7990" s="126">
        <v>0</v>
      </c>
    </row>
    <row r="7991" spans="1:5">
      <c r="A7991" s="87">
        <v>103615</v>
      </c>
      <c r="B7991" s="78" t="s">
        <v>8246</v>
      </c>
      <c r="C7991" s="87" t="s">
        <v>97</v>
      </c>
      <c r="D7991" s="88">
        <v>0</v>
      </c>
      <c r="E7991" s="126"/>
    </row>
    <row r="7992" spans="1:5">
      <c r="A7992" s="87">
        <v>103637</v>
      </c>
      <c r="B7992" s="78" t="s">
        <v>8247</v>
      </c>
      <c r="C7992" s="87" t="s">
        <v>97</v>
      </c>
      <c r="D7992" s="88">
        <v>0</v>
      </c>
      <c r="E7992" s="126"/>
    </row>
    <row r="7993" spans="1:5">
      <c r="A7993" s="87">
        <v>103593</v>
      </c>
      <c r="B7993" s="78" t="s">
        <v>8248</v>
      </c>
      <c r="C7993" s="87" t="s">
        <v>97</v>
      </c>
      <c r="D7993" s="88">
        <v>0</v>
      </c>
      <c r="E7993" s="126"/>
    </row>
    <row r="7994" spans="1:5">
      <c r="A7994" s="87">
        <v>103616</v>
      </c>
      <c r="B7994" s="78" t="s">
        <v>8249</v>
      </c>
      <c r="C7994" s="87" t="s">
        <v>97</v>
      </c>
      <c r="D7994" s="88">
        <v>0</v>
      </c>
      <c r="E7994" s="126"/>
    </row>
    <row r="7995" spans="1:5">
      <c r="A7995" s="87">
        <v>103638</v>
      </c>
      <c r="B7995" s="78" t="s">
        <v>8250</v>
      </c>
      <c r="C7995" s="87" t="s">
        <v>97</v>
      </c>
      <c r="D7995" s="88">
        <v>0</v>
      </c>
      <c r="E7995" s="126"/>
    </row>
    <row r="7996" spans="1:5">
      <c r="A7996" s="87">
        <v>103594</v>
      </c>
      <c r="B7996" s="78" t="s">
        <v>8251</v>
      </c>
      <c r="C7996" s="87" t="s">
        <v>97</v>
      </c>
      <c r="D7996" s="88">
        <v>0</v>
      </c>
      <c r="E7996" s="126"/>
    </row>
    <row r="7997" spans="1:5">
      <c r="A7997" s="87">
        <v>103617</v>
      </c>
      <c r="B7997" s="78" t="s">
        <v>8252</v>
      </c>
      <c r="C7997" s="87" t="s">
        <v>97</v>
      </c>
      <c r="D7997" s="88">
        <v>0</v>
      </c>
      <c r="E7997" s="126"/>
    </row>
    <row r="7998" spans="1:5">
      <c r="A7998" s="87">
        <v>103639</v>
      </c>
      <c r="B7998" s="78" t="s">
        <v>8253</v>
      </c>
      <c r="C7998" s="87" t="s">
        <v>97</v>
      </c>
      <c r="D7998" s="88">
        <v>0</v>
      </c>
      <c r="E7998" s="126"/>
    </row>
    <row r="7999" spans="1:5">
      <c r="A7999" s="87">
        <v>103595</v>
      </c>
      <c r="B7999" s="78" t="s">
        <v>8254</v>
      </c>
      <c r="C7999" s="87" t="s">
        <v>97</v>
      </c>
      <c r="D7999" s="88">
        <v>0</v>
      </c>
      <c r="E7999" s="126"/>
    </row>
    <row r="8000" spans="1:5">
      <c r="A8000" s="87">
        <v>103609</v>
      </c>
      <c r="B8000" s="78" t="s">
        <v>8255</v>
      </c>
      <c r="C8000" s="87" t="s">
        <v>97</v>
      </c>
      <c r="D8000" s="88">
        <v>0</v>
      </c>
      <c r="E8000" s="126"/>
    </row>
    <row r="8001" spans="1:5">
      <c r="A8001" s="87">
        <v>103631</v>
      </c>
      <c r="B8001" s="78" t="s">
        <v>8256</v>
      </c>
      <c r="C8001" s="87" t="s">
        <v>97</v>
      </c>
      <c r="D8001" s="88">
        <v>0</v>
      </c>
      <c r="E8001" s="126"/>
    </row>
    <row r="8002" spans="1:5">
      <c r="A8002" s="87">
        <v>103587</v>
      </c>
      <c r="B8002" s="78" t="s">
        <v>8257</v>
      </c>
      <c r="C8002" s="87" t="s">
        <v>97</v>
      </c>
      <c r="D8002" s="88">
        <v>0</v>
      </c>
      <c r="E8002" s="126"/>
    </row>
    <row r="8003" spans="1:5">
      <c r="A8003" s="87">
        <v>103618</v>
      </c>
      <c r="B8003" s="78" t="s">
        <v>8258</v>
      </c>
      <c r="C8003" s="87" t="s">
        <v>97</v>
      </c>
      <c r="D8003" s="88">
        <v>0</v>
      </c>
      <c r="E8003" s="126"/>
    </row>
    <row r="8004" spans="1:5">
      <c r="A8004" s="87">
        <v>103640</v>
      </c>
      <c r="B8004" s="78" t="s">
        <v>8259</v>
      </c>
      <c r="C8004" s="87" t="s">
        <v>97</v>
      </c>
      <c r="D8004" s="88">
        <v>0</v>
      </c>
      <c r="E8004" s="126"/>
    </row>
    <row r="8005" spans="1:5">
      <c r="A8005" s="87">
        <v>103596</v>
      </c>
      <c r="B8005" s="78" t="s">
        <v>8260</v>
      </c>
      <c r="C8005" s="87" t="s">
        <v>97</v>
      </c>
      <c r="D8005" s="88">
        <v>0</v>
      </c>
      <c r="E8005" s="126"/>
    </row>
    <row r="8006" spans="1:5">
      <c r="A8006" s="87">
        <v>103619</v>
      </c>
      <c r="B8006" s="78" t="s">
        <v>8261</v>
      </c>
      <c r="C8006" s="87" t="s">
        <v>97</v>
      </c>
      <c r="D8006" s="88">
        <v>0</v>
      </c>
      <c r="E8006" s="126"/>
    </row>
    <row r="8007" spans="1:5">
      <c r="A8007" s="87">
        <v>103641</v>
      </c>
      <c r="B8007" s="78" t="s">
        <v>8262</v>
      </c>
      <c r="C8007" s="87" t="s">
        <v>97</v>
      </c>
      <c r="D8007" s="88">
        <v>0</v>
      </c>
      <c r="E8007" s="126"/>
    </row>
    <row r="8008" spans="1:5">
      <c r="A8008" s="87">
        <v>103597</v>
      </c>
      <c r="B8008" s="78" t="s">
        <v>8263</v>
      </c>
      <c r="C8008" s="87" t="s">
        <v>97</v>
      </c>
      <c r="D8008" s="88">
        <v>0</v>
      </c>
      <c r="E8008" s="126"/>
    </row>
    <row r="8009" spans="1:5">
      <c r="A8009" s="87">
        <v>103620</v>
      </c>
      <c r="B8009" s="78" t="s">
        <v>8264</v>
      </c>
      <c r="C8009" s="87" t="s">
        <v>97</v>
      </c>
      <c r="D8009" s="88">
        <v>0</v>
      </c>
      <c r="E8009" s="126"/>
    </row>
    <row r="8010" spans="1:5">
      <c r="A8010" s="87">
        <v>103642</v>
      </c>
      <c r="B8010" s="78" t="s">
        <v>8265</v>
      </c>
      <c r="C8010" s="87" t="s">
        <v>97</v>
      </c>
      <c r="D8010" s="88">
        <v>0</v>
      </c>
      <c r="E8010" s="126"/>
    </row>
    <row r="8011" spans="1:5">
      <c r="A8011" s="87">
        <v>103598</v>
      </c>
      <c r="B8011" s="78" t="s">
        <v>8266</v>
      </c>
      <c r="C8011" s="87" t="s">
        <v>97</v>
      </c>
      <c r="D8011" s="88">
        <v>0</v>
      </c>
      <c r="E8011" s="126"/>
    </row>
    <row r="8012" spans="1:5">
      <c r="A8012" s="87">
        <v>103621</v>
      </c>
      <c r="B8012" s="78" t="s">
        <v>8267</v>
      </c>
      <c r="C8012" s="87" t="s">
        <v>97</v>
      </c>
      <c r="D8012" s="88">
        <v>0</v>
      </c>
      <c r="E8012" s="126"/>
    </row>
    <row r="8013" spans="1:5">
      <c r="A8013" s="87">
        <v>103643</v>
      </c>
      <c r="B8013" s="78" t="s">
        <v>8268</v>
      </c>
      <c r="C8013" s="87" t="s">
        <v>97</v>
      </c>
      <c r="D8013" s="88">
        <v>0</v>
      </c>
      <c r="E8013" s="126"/>
    </row>
    <row r="8014" spans="1:5">
      <c r="A8014" s="87">
        <v>103599</v>
      </c>
      <c r="B8014" s="78" t="s">
        <v>8269</v>
      </c>
      <c r="C8014" s="87" t="s">
        <v>97</v>
      </c>
      <c r="D8014" s="88">
        <v>0</v>
      </c>
      <c r="E8014" s="126"/>
    </row>
    <row r="8015" spans="1:5">
      <c r="A8015" s="87">
        <v>103622</v>
      </c>
      <c r="B8015" s="78" t="s">
        <v>8270</v>
      </c>
      <c r="C8015" s="87" t="s">
        <v>97</v>
      </c>
      <c r="D8015" s="88">
        <v>0</v>
      </c>
      <c r="E8015" s="126"/>
    </row>
    <row r="8016" spans="1:5">
      <c r="A8016" s="87">
        <v>103644</v>
      </c>
      <c r="B8016" s="78" t="s">
        <v>8271</v>
      </c>
      <c r="C8016" s="87" t="s">
        <v>97</v>
      </c>
      <c r="D8016" s="88">
        <v>0</v>
      </c>
      <c r="E8016" s="126"/>
    </row>
    <row r="8017" spans="1:5">
      <c r="A8017" s="87">
        <v>103600</v>
      </c>
      <c r="B8017" s="78" t="s">
        <v>8272</v>
      </c>
      <c r="C8017" s="87" t="s">
        <v>97</v>
      </c>
      <c r="D8017" s="88">
        <v>0</v>
      </c>
      <c r="E8017" s="126"/>
    </row>
    <row r="8018" spans="1:5">
      <c r="A8018" s="87">
        <v>103610</v>
      </c>
      <c r="B8018" s="78" t="s">
        <v>8273</v>
      </c>
      <c r="C8018" s="87" t="s">
        <v>97</v>
      </c>
      <c r="D8018" s="88">
        <v>0</v>
      </c>
      <c r="E8018" s="126"/>
    </row>
    <row r="8019" spans="1:5">
      <c r="A8019" s="87">
        <v>103632</v>
      </c>
      <c r="B8019" s="78" t="s">
        <v>8274</v>
      </c>
      <c r="C8019" s="87" t="s">
        <v>97</v>
      </c>
      <c r="D8019" s="88">
        <v>0</v>
      </c>
      <c r="E8019" s="126"/>
    </row>
    <row r="8020" spans="1:5">
      <c r="A8020" s="87">
        <v>103588</v>
      </c>
      <c r="B8020" s="78" t="s">
        <v>8275</v>
      </c>
      <c r="C8020" s="87" t="s">
        <v>97</v>
      </c>
      <c r="D8020" s="88">
        <v>0</v>
      </c>
      <c r="E8020" s="126"/>
    </row>
    <row r="8021" spans="1:5">
      <c r="A8021" s="87">
        <v>103623</v>
      </c>
      <c r="B8021" s="78" t="s">
        <v>8276</v>
      </c>
      <c r="C8021" s="87" t="s">
        <v>97</v>
      </c>
      <c r="D8021" s="88">
        <v>0</v>
      </c>
      <c r="E8021" s="126"/>
    </row>
    <row r="8022" spans="1:5">
      <c r="A8022" s="87">
        <v>103645</v>
      </c>
      <c r="B8022" s="78" t="s">
        <v>8277</v>
      </c>
      <c r="C8022" s="87" t="s">
        <v>97</v>
      </c>
      <c r="D8022" s="88">
        <v>0</v>
      </c>
      <c r="E8022" s="126"/>
    </row>
    <row r="8023" spans="1:5">
      <c r="A8023" s="87">
        <v>103601</v>
      </c>
      <c r="B8023" s="78" t="s">
        <v>8278</v>
      </c>
      <c r="C8023" s="87" t="s">
        <v>97</v>
      </c>
      <c r="D8023" s="88">
        <v>0</v>
      </c>
      <c r="E8023" s="126"/>
    </row>
    <row r="8024" spans="1:5">
      <c r="A8024" s="87">
        <v>103624</v>
      </c>
      <c r="B8024" s="78" t="s">
        <v>8279</v>
      </c>
      <c r="C8024" s="87" t="s">
        <v>97</v>
      </c>
      <c r="D8024" s="88">
        <v>0</v>
      </c>
      <c r="E8024" s="126"/>
    </row>
    <row r="8025" spans="1:5">
      <c r="A8025" s="87">
        <v>103646</v>
      </c>
      <c r="B8025" s="78" t="s">
        <v>8280</v>
      </c>
      <c r="C8025" s="87" t="s">
        <v>97</v>
      </c>
      <c r="D8025" s="88">
        <v>0</v>
      </c>
      <c r="E8025" s="126"/>
    </row>
    <row r="8026" spans="1:5">
      <c r="A8026" s="87">
        <v>103602</v>
      </c>
      <c r="B8026" s="78" t="s">
        <v>8281</v>
      </c>
      <c r="C8026" s="87" t="s">
        <v>97</v>
      </c>
      <c r="D8026" s="88">
        <v>0</v>
      </c>
      <c r="E8026" s="126"/>
    </row>
    <row r="8027" spans="1:5">
      <c r="A8027" s="87">
        <v>103625</v>
      </c>
      <c r="B8027" s="78" t="s">
        <v>8282</v>
      </c>
      <c r="C8027" s="87" t="s">
        <v>97</v>
      </c>
      <c r="D8027" s="88">
        <v>0</v>
      </c>
      <c r="E8027" s="126"/>
    </row>
    <row r="8028" spans="1:5">
      <c r="A8028" s="87">
        <v>103647</v>
      </c>
      <c r="B8028" s="78" t="s">
        <v>8283</v>
      </c>
      <c r="C8028" s="87" t="s">
        <v>97</v>
      </c>
      <c r="D8028" s="88">
        <v>0</v>
      </c>
      <c r="E8028" s="126"/>
    </row>
    <row r="8029" spans="1:5">
      <c r="A8029" s="87">
        <v>103603</v>
      </c>
      <c r="B8029" s="78" t="s">
        <v>8284</v>
      </c>
      <c r="C8029" s="87" t="s">
        <v>97</v>
      </c>
      <c r="D8029" s="88">
        <v>0</v>
      </c>
      <c r="E8029" s="126"/>
    </row>
    <row r="8030" spans="1:5">
      <c r="A8030" s="87">
        <v>103611</v>
      </c>
      <c r="B8030" s="78" t="s">
        <v>8285</v>
      </c>
      <c r="C8030" s="87" t="s">
        <v>97</v>
      </c>
      <c r="D8030" s="88">
        <v>0</v>
      </c>
      <c r="E8030" s="126"/>
    </row>
    <row r="8031" spans="1:5">
      <c r="A8031" s="87">
        <v>103633</v>
      </c>
      <c r="B8031" s="78" t="s">
        <v>8286</v>
      </c>
      <c r="C8031" s="87" t="s">
        <v>97</v>
      </c>
      <c r="D8031" s="88">
        <v>0</v>
      </c>
      <c r="E8031" s="126"/>
    </row>
    <row r="8032" spans="1:5">
      <c r="A8032" s="87">
        <v>103589</v>
      </c>
      <c r="B8032" s="78" t="s">
        <v>8287</v>
      </c>
      <c r="C8032" s="87" t="s">
        <v>97</v>
      </c>
      <c r="D8032" s="88">
        <v>0</v>
      </c>
      <c r="E8032" s="126"/>
    </row>
    <row r="8033" spans="1:5">
      <c r="A8033" s="87">
        <v>103626</v>
      </c>
      <c r="B8033" s="78" t="s">
        <v>8288</v>
      </c>
      <c r="C8033" s="87" t="s">
        <v>97</v>
      </c>
      <c r="D8033" s="88">
        <v>0</v>
      </c>
      <c r="E8033" s="126"/>
    </row>
    <row r="8034" spans="1:5">
      <c r="A8034" s="87">
        <v>103648</v>
      </c>
      <c r="B8034" s="78" t="s">
        <v>8289</v>
      </c>
      <c r="C8034" s="87" t="s">
        <v>97</v>
      </c>
      <c r="D8034" s="88">
        <v>0</v>
      </c>
      <c r="E8034" s="126"/>
    </row>
    <row r="8035" spans="1:5">
      <c r="A8035" s="87">
        <v>103604</v>
      </c>
      <c r="B8035" s="78" t="s">
        <v>8290</v>
      </c>
      <c r="C8035" s="87" t="s">
        <v>97</v>
      </c>
      <c r="D8035" s="88">
        <v>0</v>
      </c>
      <c r="E8035" s="126"/>
    </row>
    <row r="8036" spans="1:5">
      <c r="A8036" s="87">
        <v>103627</v>
      </c>
      <c r="B8036" s="78" t="s">
        <v>8291</v>
      </c>
      <c r="C8036" s="87" t="s">
        <v>97</v>
      </c>
      <c r="D8036" s="88">
        <v>0</v>
      </c>
      <c r="E8036" s="126"/>
    </row>
    <row r="8037" spans="1:5">
      <c r="A8037" s="87">
        <v>103649</v>
      </c>
      <c r="B8037" s="78" t="s">
        <v>8292</v>
      </c>
      <c r="C8037" s="87" t="s">
        <v>97</v>
      </c>
      <c r="D8037" s="88">
        <v>0</v>
      </c>
      <c r="E8037" s="126"/>
    </row>
    <row r="8038" spans="1:5">
      <c r="A8038" s="87">
        <v>103605</v>
      </c>
      <c r="B8038" s="78" t="s">
        <v>8293</v>
      </c>
      <c r="C8038" s="87" t="s">
        <v>97</v>
      </c>
      <c r="D8038" s="88">
        <v>0</v>
      </c>
      <c r="E8038" s="126"/>
    </row>
    <row r="8039" spans="1:5">
      <c r="A8039" s="87">
        <v>103612</v>
      </c>
      <c r="B8039" s="78" t="s">
        <v>8294</v>
      </c>
      <c r="C8039" s="87" t="s">
        <v>97</v>
      </c>
      <c r="D8039" s="88">
        <v>0</v>
      </c>
      <c r="E8039" s="126"/>
    </row>
    <row r="8040" spans="1:5">
      <c r="A8040" s="87">
        <v>103634</v>
      </c>
      <c r="B8040" s="78" t="s">
        <v>8295</v>
      </c>
      <c r="C8040" s="87" t="s">
        <v>97</v>
      </c>
      <c r="D8040" s="88">
        <v>0</v>
      </c>
      <c r="E8040" s="126"/>
    </row>
    <row r="8041" spans="1:5">
      <c r="A8041" s="87">
        <v>103590</v>
      </c>
      <c r="B8041" s="78" t="s">
        <v>8296</v>
      </c>
      <c r="C8041" s="87" t="s">
        <v>97</v>
      </c>
      <c r="D8041" s="88">
        <v>0</v>
      </c>
      <c r="E8041" s="126"/>
    </row>
    <row r="8042" spans="1:5">
      <c r="A8042" s="87">
        <v>103628</v>
      </c>
      <c r="B8042" s="78" t="s">
        <v>8297</v>
      </c>
      <c r="C8042" s="87" t="s">
        <v>97</v>
      </c>
      <c r="D8042" s="88">
        <v>0</v>
      </c>
      <c r="E8042" s="126"/>
    </row>
    <row r="8043" spans="1:5">
      <c r="A8043" s="87">
        <v>103650</v>
      </c>
      <c r="B8043" s="78" t="s">
        <v>8298</v>
      </c>
      <c r="C8043" s="87" t="s">
        <v>97</v>
      </c>
      <c r="D8043" s="88">
        <v>0</v>
      </c>
      <c r="E8043" s="126"/>
    </row>
    <row r="8044" spans="1:5">
      <c r="A8044" s="87">
        <v>103606</v>
      </c>
      <c r="B8044" s="78" t="s">
        <v>8299</v>
      </c>
      <c r="C8044" s="87" t="s">
        <v>97</v>
      </c>
      <c r="D8044" s="88">
        <v>0</v>
      </c>
      <c r="E8044" s="126"/>
    </row>
    <row r="8045" spans="1:5">
      <c r="A8045" s="87">
        <v>103629</v>
      </c>
      <c r="B8045" s="78" t="s">
        <v>8300</v>
      </c>
      <c r="C8045" s="87" t="s">
        <v>97</v>
      </c>
      <c r="D8045" s="88">
        <v>0</v>
      </c>
      <c r="E8045" s="126"/>
    </row>
    <row r="8046" spans="1:5">
      <c r="A8046" s="87">
        <v>103651</v>
      </c>
      <c r="B8046" s="78" t="s">
        <v>8301</v>
      </c>
      <c r="C8046" s="87" t="s">
        <v>97</v>
      </c>
      <c r="D8046" s="88">
        <v>0</v>
      </c>
      <c r="E8046" s="126"/>
    </row>
    <row r="8047" spans="1:5">
      <c r="A8047" s="87">
        <v>103607</v>
      </c>
      <c r="B8047" s="78" t="s">
        <v>8302</v>
      </c>
      <c r="C8047" s="87" t="s">
        <v>97</v>
      </c>
      <c r="D8047" s="88">
        <v>0</v>
      </c>
      <c r="E8047" s="126"/>
    </row>
    <row r="8048" spans="1:5">
      <c r="A8048" s="87">
        <v>103613</v>
      </c>
      <c r="B8048" s="78" t="s">
        <v>8303</v>
      </c>
      <c r="C8048" s="87" t="s">
        <v>97</v>
      </c>
      <c r="D8048" s="88">
        <v>0</v>
      </c>
      <c r="E8048" s="126"/>
    </row>
    <row r="8049" spans="1:5">
      <c r="A8049" s="87">
        <v>103635</v>
      </c>
      <c r="B8049" s="78" t="s">
        <v>8304</v>
      </c>
      <c r="C8049" s="87" t="s">
        <v>97</v>
      </c>
      <c r="D8049" s="88">
        <v>0</v>
      </c>
      <c r="E8049" s="126"/>
    </row>
    <row r="8050" spans="1:5">
      <c r="A8050" s="87">
        <v>103591</v>
      </c>
      <c r="B8050" s="78" t="s">
        <v>8305</v>
      </c>
      <c r="C8050" s="87" t="s">
        <v>97</v>
      </c>
      <c r="D8050" s="88">
        <v>0</v>
      </c>
      <c r="E8050" s="126"/>
    </row>
    <row r="8051" spans="1:5">
      <c r="A8051" s="87">
        <v>103630</v>
      </c>
      <c r="B8051" s="78" t="s">
        <v>8306</v>
      </c>
      <c r="C8051" s="87" t="s">
        <v>97</v>
      </c>
      <c r="D8051" s="88">
        <v>0</v>
      </c>
      <c r="E8051" s="126"/>
    </row>
    <row r="8052" spans="1:5">
      <c r="A8052" s="87">
        <v>103652</v>
      </c>
      <c r="B8052" s="78" t="s">
        <v>8307</v>
      </c>
      <c r="C8052" s="87" t="s">
        <v>97</v>
      </c>
      <c r="D8052" s="88">
        <v>0</v>
      </c>
      <c r="E8052" s="126"/>
    </row>
    <row r="8053" spans="1:5">
      <c r="A8053" s="87">
        <v>103608</v>
      </c>
      <c r="B8053" s="78" t="s">
        <v>8308</v>
      </c>
      <c r="C8053" s="87" t="s">
        <v>97</v>
      </c>
      <c r="D8053" s="88">
        <v>0</v>
      </c>
      <c r="E8053" s="126"/>
    </row>
    <row r="8054" spans="1:5">
      <c r="A8054" s="87">
        <v>103614</v>
      </c>
      <c r="B8054" s="78" t="s">
        <v>8309</v>
      </c>
      <c r="C8054" s="87" t="s">
        <v>97</v>
      </c>
      <c r="D8054" s="88">
        <v>0</v>
      </c>
      <c r="E8054" s="126"/>
    </row>
    <row r="8055" spans="1:5">
      <c r="A8055" s="87">
        <v>103636</v>
      </c>
      <c r="B8055" s="78" t="s">
        <v>8310</v>
      </c>
      <c r="C8055" s="87" t="s">
        <v>97</v>
      </c>
      <c r="D8055" s="88">
        <v>0</v>
      </c>
      <c r="E8055" s="126"/>
    </row>
    <row r="8056" spans="1:5">
      <c r="A8056" s="87">
        <v>103592</v>
      </c>
      <c r="B8056" s="78" t="s">
        <v>8311</v>
      </c>
      <c r="C8056" s="87" t="s">
        <v>97</v>
      </c>
      <c r="D8056" s="88">
        <v>0</v>
      </c>
      <c r="E8056" s="126"/>
    </row>
    <row r="8057" spans="1:5">
      <c r="A8057" s="87">
        <v>88412</v>
      </c>
      <c r="B8057" s="78" t="s">
        <v>8312</v>
      </c>
      <c r="C8057" s="87" t="s">
        <v>359</v>
      </c>
      <c r="D8057" s="88">
        <v>4.7300000000000004</v>
      </c>
      <c r="E8057" s="126">
        <v>0</v>
      </c>
    </row>
    <row r="8058" spans="1:5">
      <c r="A8058" s="87">
        <v>88411</v>
      </c>
      <c r="B8058" s="78" t="s">
        <v>8313</v>
      </c>
      <c r="C8058" s="87" t="s">
        <v>359</v>
      </c>
      <c r="D8058" s="88">
        <v>5.65</v>
      </c>
      <c r="E8058" s="126">
        <v>0</v>
      </c>
    </row>
    <row r="8059" spans="1:5">
      <c r="A8059" s="87">
        <v>88415</v>
      </c>
      <c r="B8059" s="78" t="s">
        <v>8314</v>
      </c>
      <c r="C8059" s="87" t="s">
        <v>359</v>
      </c>
      <c r="D8059" s="88">
        <v>5.69</v>
      </c>
      <c r="E8059" s="126">
        <v>0</v>
      </c>
    </row>
    <row r="8060" spans="1:5">
      <c r="A8060" s="87">
        <v>88413</v>
      </c>
      <c r="B8060" s="78" t="s">
        <v>8315</v>
      </c>
      <c r="C8060" s="87" t="s">
        <v>359</v>
      </c>
      <c r="D8060" s="88">
        <v>6.66</v>
      </c>
      <c r="E8060" s="126">
        <v>0</v>
      </c>
    </row>
    <row r="8061" spans="1:5">
      <c r="A8061" s="87">
        <v>88414</v>
      </c>
      <c r="B8061" s="78" t="s">
        <v>8316</v>
      </c>
      <c r="C8061" s="87" t="s">
        <v>359</v>
      </c>
      <c r="D8061" s="88">
        <v>7.97</v>
      </c>
      <c r="E8061" s="126">
        <v>0</v>
      </c>
    </row>
    <row r="8062" spans="1:5">
      <c r="A8062" s="87">
        <v>96131</v>
      </c>
      <c r="B8062" s="78" t="s">
        <v>8317</v>
      </c>
      <c r="C8062" s="87" t="s">
        <v>359</v>
      </c>
      <c r="D8062" s="88">
        <v>24.66</v>
      </c>
      <c r="E8062" s="126">
        <v>0</v>
      </c>
    </row>
    <row r="8063" spans="1:5">
      <c r="A8063" s="87">
        <v>96126</v>
      </c>
      <c r="B8063" s="78" t="s">
        <v>8318</v>
      </c>
      <c r="C8063" s="87" t="s">
        <v>359</v>
      </c>
      <c r="D8063" s="88">
        <v>15.94</v>
      </c>
      <c r="E8063" s="126">
        <v>0</v>
      </c>
    </row>
    <row r="8064" spans="1:5">
      <c r="A8064" s="87">
        <v>96132</v>
      </c>
      <c r="B8064" s="78" t="s">
        <v>8319</v>
      </c>
      <c r="C8064" s="87" t="s">
        <v>359</v>
      </c>
      <c r="D8064" s="88">
        <v>15.59</v>
      </c>
      <c r="E8064" s="126">
        <v>0</v>
      </c>
    </row>
    <row r="8065" spans="1:5">
      <c r="A8065" s="87">
        <v>96127</v>
      </c>
      <c r="B8065" s="78" t="s">
        <v>8320</v>
      </c>
      <c r="C8065" s="87" t="s">
        <v>359</v>
      </c>
      <c r="D8065" s="88">
        <v>9.81</v>
      </c>
      <c r="E8065" s="126">
        <v>0</v>
      </c>
    </row>
    <row r="8066" spans="1:5">
      <c r="A8066" s="87">
        <v>96135</v>
      </c>
      <c r="B8066" s="78" t="s">
        <v>8321</v>
      </c>
      <c r="C8066" s="87" t="s">
        <v>359</v>
      </c>
      <c r="D8066" s="88">
        <v>26.79</v>
      </c>
      <c r="E8066" s="126">
        <v>0</v>
      </c>
    </row>
    <row r="8067" spans="1:5">
      <c r="A8067" s="87">
        <v>96130</v>
      </c>
      <c r="B8067" s="78" t="s">
        <v>8322</v>
      </c>
      <c r="C8067" s="87" t="s">
        <v>359</v>
      </c>
      <c r="D8067" s="88">
        <v>17.420000000000002</v>
      </c>
      <c r="E8067" s="126">
        <v>0</v>
      </c>
    </row>
    <row r="8068" spans="1:5">
      <c r="A8068" s="87">
        <v>96133</v>
      </c>
      <c r="B8068" s="78" t="s">
        <v>8323</v>
      </c>
      <c r="C8068" s="87" t="s">
        <v>359</v>
      </c>
      <c r="D8068" s="88">
        <v>41.52</v>
      </c>
      <c r="E8068" s="126">
        <v>0</v>
      </c>
    </row>
    <row r="8069" spans="1:5">
      <c r="A8069" s="87">
        <v>96128</v>
      </c>
      <c r="B8069" s="78" t="s">
        <v>8324</v>
      </c>
      <c r="C8069" s="87" t="s">
        <v>359</v>
      </c>
      <c r="D8069" s="88">
        <v>27.48</v>
      </c>
      <c r="E8069" s="126">
        <v>0</v>
      </c>
    </row>
    <row r="8070" spans="1:5">
      <c r="A8070" s="87">
        <v>96134</v>
      </c>
      <c r="B8070" s="78" t="s">
        <v>8325</v>
      </c>
      <c r="C8070" s="87" t="s">
        <v>359</v>
      </c>
      <c r="D8070" s="88">
        <v>48.73</v>
      </c>
      <c r="E8070" s="126">
        <v>0</v>
      </c>
    </row>
    <row r="8071" spans="1:5">
      <c r="A8071" s="87">
        <v>96129</v>
      </c>
      <c r="B8071" s="78" t="s">
        <v>8326</v>
      </c>
      <c r="C8071" s="87" t="s">
        <v>359</v>
      </c>
      <c r="D8071" s="88">
        <v>32.200000000000003</v>
      </c>
      <c r="E8071" s="126">
        <v>0</v>
      </c>
    </row>
    <row r="8072" spans="1:5">
      <c r="A8072" s="87">
        <v>88432</v>
      </c>
      <c r="B8072" s="78" t="s">
        <v>8327</v>
      </c>
      <c r="C8072" s="87" t="s">
        <v>359</v>
      </c>
      <c r="D8072" s="88">
        <v>35.520000000000003</v>
      </c>
      <c r="E8072" s="126">
        <v>0</v>
      </c>
    </row>
    <row r="8073" spans="1:5">
      <c r="A8073" s="87">
        <v>88426</v>
      </c>
      <c r="B8073" s="78" t="s">
        <v>8328</v>
      </c>
      <c r="C8073" s="87" t="s">
        <v>359</v>
      </c>
      <c r="D8073" s="88">
        <v>24.04</v>
      </c>
      <c r="E8073" s="126">
        <v>0</v>
      </c>
    </row>
    <row r="8074" spans="1:5">
      <c r="A8074" s="87">
        <v>88417</v>
      </c>
      <c r="B8074" s="78" t="s">
        <v>8329</v>
      </c>
      <c r="C8074" s="87" t="s">
        <v>359</v>
      </c>
      <c r="D8074" s="88">
        <v>22.17</v>
      </c>
      <c r="E8074" s="126">
        <v>0</v>
      </c>
    </row>
    <row r="8075" spans="1:5">
      <c r="A8075" s="87">
        <v>88424</v>
      </c>
      <c r="B8075" s="78" t="s">
        <v>8330</v>
      </c>
      <c r="C8075" s="87" t="s">
        <v>359</v>
      </c>
      <c r="D8075" s="88">
        <v>29.11</v>
      </c>
      <c r="E8075" s="126">
        <v>0</v>
      </c>
    </row>
    <row r="8076" spans="1:5">
      <c r="A8076" s="87">
        <v>88416</v>
      </c>
      <c r="B8076" s="78" t="s">
        <v>8331</v>
      </c>
      <c r="C8076" s="87" t="s">
        <v>359</v>
      </c>
      <c r="D8076" s="88">
        <v>25.64</v>
      </c>
      <c r="E8076" s="126">
        <v>0</v>
      </c>
    </row>
    <row r="8077" spans="1:5">
      <c r="A8077" s="87">
        <v>88431</v>
      </c>
      <c r="B8077" s="78" t="s">
        <v>8332</v>
      </c>
      <c r="C8077" s="87" t="s">
        <v>359</v>
      </c>
      <c r="D8077" s="88">
        <v>29.38</v>
      </c>
      <c r="E8077" s="126">
        <v>0</v>
      </c>
    </row>
    <row r="8078" spans="1:5">
      <c r="A8078" s="87">
        <v>88423</v>
      </c>
      <c r="B8078" s="78" t="s">
        <v>8333</v>
      </c>
      <c r="C8078" s="87" t="s">
        <v>359</v>
      </c>
      <c r="D8078" s="88">
        <v>25.48</v>
      </c>
      <c r="E8078" s="126">
        <v>0</v>
      </c>
    </row>
    <row r="8079" spans="1:5">
      <c r="A8079" s="87">
        <v>88428</v>
      </c>
      <c r="B8079" s="78" t="s">
        <v>8334</v>
      </c>
      <c r="C8079" s="87" t="s">
        <v>359</v>
      </c>
      <c r="D8079" s="88">
        <v>34.96</v>
      </c>
      <c r="E8079" s="126">
        <v>0</v>
      </c>
    </row>
    <row r="8080" spans="1:5">
      <c r="A8080" s="87">
        <v>88420</v>
      </c>
      <c r="B8080" s="78" t="s">
        <v>8335</v>
      </c>
      <c r="C8080" s="87" t="s">
        <v>359</v>
      </c>
      <c r="D8080" s="88">
        <v>28.3</v>
      </c>
      <c r="E8080" s="126">
        <v>0</v>
      </c>
    </row>
    <row r="8081" spans="1:5">
      <c r="A8081" s="87">
        <v>88429</v>
      </c>
      <c r="B8081" s="78" t="s">
        <v>8336</v>
      </c>
      <c r="C8081" s="87" t="s">
        <v>359</v>
      </c>
      <c r="D8081" s="88">
        <v>42.02</v>
      </c>
      <c r="E8081" s="126">
        <v>0</v>
      </c>
    </row>
    <row r="8082" spans="1:5">
      <c r="A8082" s="87">
        <v>88421</v>
      </c>
      <c r="B8082" s="78" t="s">
        <v>8337</v>
      </c>
      <c r="C8082" s="87" t="s">
        <v>359</v>
      </c>
      <c r="D8082" s="88">
        <v>34.270000000000003</v>
      </c>
      <c r="E8082" s="126">
        <v>0</v>
      </c>
    </row>
    <row r="8083" spans="1:5">
      <c r="A8083" s="87">
        <v>95622</v>
      </c>
      <c r="B8083" s="78" t="s">
        <v>8338</v>
      </c>
      <c r="C8083" s="87" t="s">
        <v>359</v>
      </c>
      <c r="D8083" s="88">
        <v>16.420000000000002</v>
      </c>
      <c r="E8083" s="126">
        <v>0</v>
      </c>
    </row>
    <row r="8084" spans="1:5">
      <c r="A8084" s="87">
        <v>95623</v>
      </c>
      <c r="B8084" s="78" t="s">
        <v>8339</v>
      </c>
      <c r="C8084" s="87" t="s">
        <v>359</v>
      </c>
      <c r="D8084" s="88">
        <v>11.96</v>
      </c>
      <c r="E8084" s="126">
        <v>0</v>
      </c>
    </row>
    <row r="8085" spans="1:5">
      <c r="A8085" s="87">
        <v>95626</v>
      </c>
      <c r="B8085" s="78" t="s">
        <v>8340</v>
      </c>
      <c r="C8085" s="87" t="s">
        <v>359</v>
      </c>
      <c r="D8085" s="88">
        <v>17.21</v>
      </c>
      <c r="E8085" s="126">
        <v>0</v>
      </c>
    </row>
    <row r="8086" spans="1:5">
      <c r="A8086" s="87">
        <v>95624</v>
      </c>
      <c r="B8086" s="78" t="s">
        <v>8341</v>
      </c>
      <c r="C8086" s="87" t="s">
        <v>359</v>
      </c>
      <c r="D8086" s="88">
        <v>23.67</v>
      </c>
      <c r="E8086" s="126">
        <v>0</v>
      </c>
    </row>
    <row r="8087" spans="1:5">
      <c r="A8087" s="87">
        <v>95625</v>
      </c>
      <c r="B8087" s="78" t="s">
        <v>8342</v>
      </c>
      <c r="C8087" s="87" t="s">
        <v>359</v>
      </c>
      <c r="D8087" s="88">
        <v>28.09</v>
      </c>
      <c r="E8087" s="126">
        <v>0</v>
      </c>
    </row>
    <row r="8088" spans="1:5">
      <c r="A8088" s="87">
        <v>88497</v>
      </c>
      <c r="B8088" s="78" t="s">
        <v>8343</v>
      </c>
      <c r="C8088" s="87" t="s">
        <v>359</v>
      </c>
      <c r="D8088" s="88">
        <v>16.440000000000001</v>
      </c>
      <c r="E8088" s="126">
        <v>0</v>
      </c>
    </row>
    <row r="8089" spans="1:5">
      <c r="A8089" s="87">
        <v>104648</v>
      </c>
      <c r="B8089" s="78" t="s">
        <v>8344</v>
      </c>
      <c r="C8089" s="87" t="s">
        <v>359</v>
      </c>
      <c r="D8089" s="88">
        <v>0</v>
      </c>
      <c r="E8089" s="126"/>
    </row>
    <row r="8090" spans="1:5">
      <c r="A8090" s="87">
        <v>88495</v>
      </c>
      <c r="B8090" s="78" t="s">
        <v>8345</v>
      </c>
      <c r="C8090" s="87" t="s">
        <v>359</v>
      </c>
      <c r="D8090" s="88">
        <v>10.74</v>
      </c>
      <c r="E8090" s="126">
        <v>0</v>
      </c>
    </row>
    <row r="8091" spans="1:5">
      <c r="A8091" s="87">
        <v>104646</v>
      </c>
      <c r="B8091" s="78" t="s">
        <v>8346</v>
      </c>
      <c r="C8091" s="87" t="s">
        <v>359</v>
      </c>
      <c r="D8091" s="88">
        <v>0</v>
      </c>
      <c r="E8091" s="126"/>
    </row>
    <row r="8092" spans="1:5">
      <c r="A8092" s="87">
        <v>88496</v>
      </c>
      <c r="B8092" s="78" t="s">
        <v>8347</v>
      </c>
      <c r="C8092" s="87" t="s">
        <v>359</v>
      </c>
      <c r="D8092" s="88">
        <v>30.35</v>
      </c>
      <c r="E8092" s="126">
        <v>0</v>
      </c>
    </row>
    <row r="8093" spans="1:5">
      <c r="A8093" s="87">
        <v>104647</v>
      </c>
      <c r="B8093" s="78" t="s">
        <v>8348</v>
      </c>
      <c r="C8093" s="87" t="s">
        <v>359</v>
      </c>
      <c r="D8093" s="88">
        <v>0</v>
      </c>
      <c r="E8093" s="126"/>
    </row>
    <row r="8094" spans="1:5">
      <c r="A8094" s="87">
        <v>88494</v>
      </c>
      <c r="B8094" s="78" t="s">
        <v>8349</v>
      </c>
      <c r="C8094" s="87" t="s">
        <v>359</v>
      </c>
      <c r="D8094" s="88">
        <v>20.22</v>
      </c>
      <c r="E8094" s="126">
        <v>0</v>
      </c>
    </row>
    <row r="8095" spans="1:5">
      <c r="A8095" s="87">
        <v>104645</v>
      </c>
      <c r="B8095" s="78" t="s">
        <v>8350</v>
      </c>
      <c r="C8095" s="87" t="s">
        <v>359</v>
      </c>
      <c r="D8095" s="88">
        <v>0</v>
      </c>
      <c r="E8095" s="126"/>
    </row>
    <row r="8096" spans="1:5">
      <c r="A8096" s="87">
        <v>88485</v>
      </c>
      <c r="B8096" s="78" t="s">
        <v>8351</v>
      </c>
      <c r="C8096" s="87" t="s">
        <v>359</v>
      </c>
      <c r="D8096" s="88">
        <v>4.59</v>
      </c>
      <c r="E8096" s="126">
        <v>0</v>
      </c>
    </row>
    <row r="8097" spans="1:5">
      <c r="A8097" s="87">
        <v>88484</v>
      </c>
      <c r="B8097" s="78" t="s">
        <v>8352</v>
      </c>
      <c r="C8097" s="87" t="s">
        <v>359</v>
      </c>
      <c r="D8097" s="88">
        <v>5.54</v>
      </c>
      <c r="E8097" s="126">
        <v>0</v>
      </c>
    </row>
    <row r="8098" spans="1:5">
      <c r="A8098" s="87">
        <v>104638</v>
      </c>
      <c r="B8098" s="78" t="s">
        <v>8353</v>
      </c>
      <c r="C8098" s="87" t="s">
        <v>359</v>
      </c>
      <c r="D8098" s="88">
        <v>0</v>
      </c>
      <c r="E8098" s="126"/>
    </row>
    <row r="8099" spans="1:5">
      <c r="A8099" s="87">
        <v>104637</v>
      </c>
      <c r="B8099" s="78" t="s">
        <v>8354</v>
      </c>
      <c r="C8099" s="87" t="s">
        <v>359</v>
      </c>
      <c r="D8099" s="88">
        <v>0</v>
      </c>
      <c r="E8099" s="126"/>
    </row>
    <row r="8100" spans="1:5">
      <c r="A8100" s="87">
        <v>104641</v>
      </c>
      <c r="B8100" s="78" t="s">
        <v>8355</v>
      </c>
      <c r="C8100" s="87" t="s">
        <v>359</v>
      </c>
      <c r="D8100" s="88">
        <v>10.19</v>
      </c>
      <c r="E8100" s="126">
        <v>0</v>
      </c>
    </row>
    <row r="8101" spans="1:5">
      <c r="A8101" s="87">
        <v>104639</v>
      </c>
      <c r="B8101" s="78" t="s">
        <v>8356</v>
      </c>
      <c r="C8101" s="87" t="s">
        <v>359</v>
      </c>
      <c r="D8101" s="88">
        <v>12.52</v>
      </c>
      <c r="E8101" s="126">
        <v>0</v>
      </c>
    </row>
    <row r="8102" spans="1:5">
      <c r="A8102" s="87">
        <v>104644</v>
      </c>
      <c r="B8102" s="78" t="s">
        <v>8357</v>
      </c>
      <c r="C8102" s="87" t="s">
        <v>359</v>
      </c>
      <c r="D8102" s="88">
        <v>0</v>
      </c>
      <c r="E8102" s="126"/>
    </row>
    <row r="8103" spans="1:5">
      <c r="A8103" s="87">
        <v>104643</v>
      </c>
      <c r="B8103" s="78" t="s">
        <v>8358</v>
      </c>
      <c r="C8103" s="87" t="s">
        <v>359</v>
      </c>
      <c r="D8103" s="88">
        <v>0</v>
      </c>
      <c r="E8103" s="126"/>
    </row>
    <row r="8104" spans="1:5">
      <c r="A8104" s="87">
        <v>88489</v>
      </c>
      <c r="B8104" s="78" t="s">
        <v>8359</v>
      </c>
      <c r="C8104" s="87" t="s">
        <v>359</v>
      </c>
      <c r="D8104" s="88">
        <v>14.63</v>
      </c>
      <c r="E8104" s="126">
        <v>0</v>
      </c>
    </row>
    <row r="8105" spans="1:5">
      <c r="A8105" s="87">
        <v>88488</v>
      </c>
      <c r="B8105" s="78" t="s">
        <v>8360</v>
      </c>
      <c r="C8105" s="87" t="s">
        <v>359</v>
      </c>
      <c r="D8105" s="88">
        <v>16.96</v>
      </c>
      <c r="E8105" s="126">
        <v>0</v>
      </c>
    </row>
    <row r="8106" spans="1:5">
      <c r="A8106" s="87">
        <v>104642</v>
      </c>
      <c r="B8106" s="78" t="s">
        <v>8361</v>
      </c>
      <c r="C8106" s="87" t="s">
        <v>359</v>
      </c>
      <c r="D8106" s="88">
        <v>11.83</v>
      </c>
      <c r="E8106" s="126">
        <v>0</v>
      </c>
    </row>
    <row r="8107" spans="1:5">
      <c r="A8107" s="87">
        <v>104640</v>
      </c>
      <c r="B8107" s="78" t="s">
        <v>8362</v>
      </c>
      <c r="C8107" s="87" t="s">
        <v>359</v>
      </c>
      <c r="D8107" s="88">
        <v>14.16</v>
      </c>
      <c r="E8107" s="126">
        <v>0</v>
      </c>
    </row>
    <row r="8108" spans="1:5">
      <c r="A8108" s="87">
        <v>95305</v>
      </c>
      <c r="B8108" s="78" t="s">
        <v>8363</v>
      </c>
      <c r="C8108" s="87" t="s">
        <v>359</v>
      </c>
      <c r="D8108" s="88">
        <v>15.66</v>
      </c>
      <c r="E8108" s="126">
        <v>0</v>
      </c>
    </row>
    <row r="8109" spans="1:5">
      <c r="A8109" s="87">
        <v>95306</v>
      </c>
      <c r="B8109" s="78" t="s">
        <v>8364</v>
      </c>
      <c r="C8109" s="87" t="s">
        <v>359</v>
      </c>
      <c r="D8109" s="88">
        <v>17.86</v>
      </c>
      <c r="E8109" s="126">
        <v>0</v>
      </c>
    </row>
    <row r="8110" spans="1:5">
      <c r="A8110" s="87">
        <v>102201</v>
      </c>
      <c r="B8110" s="78" t="s">
        <v>8365</v>
      </c>
      <c r="C8110" s="87" t="s">
        <v>359</v>
      </c>
      <c r="D8110" s="88">
        <v>17.18</v>
      </c>
      <c r="E8110" s="126">
        <v>0</v>
      </c>
    </row>
    <row r="8111" spans="1:5">
      <c r="A8111" s="87">
        <v>102200</v>
      </c>
      <c r="B8111" s="78" t="s">
        <v>8366</v>
      </c>
      <c r="C8111" s="87" t="s">
        <v>359</v>
      </c>
      <c r="D8111" s="88">
        <v>17.510000000000002</v>
      </c>
      <c r="E8111" s="126">
        <v>0</v>
      </c>
    </row>
    <row r="8112" spans="1:5">
      <c r="A8112" s="87">
        <v>102202</v>
      </c>
      <c r="B8112" s="78" t="s">
        <v>8367</v>
      </c>
      <c r="C8112" s="87" t="s">
        <v>359</v>
      </c>
      <c r="D8112" s="88">
        <v>37.64</v>
      </c>
      <c r="E8112" s="126">
        <v>0</v>
      </c>
    </row>
    <row r="8113" spans="1:5">
      <c r="A8113" s="87">
        <v>102193</v>
      </c>
      <c r="B8113" s="78" t="s">
        <v>8368</v>
      </c>
      <c r="C8113" s="87" t="s">
        <v>359</v>
      </c>
      <c r="D8113" s="88">
        <v>1.89</v>
      </c>
      <c r="E8113" s="126">
        <v>0</v>
      </c>
    </row>
    <row r="8114" spans="1:5">
      <c r="A8114" s="87">
        <v>102194</v>
      </c>
      <c r="B8114" s="78" t="s">
        <v>8369</v>
      </c>
      <c r="C8114" s="87" t="s">
        <v>359</v>
      </c>
      <c r="D8114" s="88">
        <v>7.98</v>
      </c>
      <c r="E8114" s="126">
        <v>0</v>
      </c>
    </row>
    <row r="8115" spans="1:5">
      <c r="A8115" s="87">
        <v>102198</v>
      </c>
      <c r="B8115" s="78" t="s">
        <v>8370</v>
      </c>
      <c r="C8115" s="87" t="s">
        <v>359</v>
      </c>
      <c r="D8115" s="88">
        <v>0</v>
      </c>
      <c r="E8115" s="126"/>
    </row>
    <row r="8116" spans="1:5">
      <c r="A8116" s="87">
        <v>102197</v>
      </c>
      <c r="B8116" s="78" t="s">
        <v>8371</v>
      </c>
      <c r="C8116" s="87" t="s">
        <v>359</v>
      </c>
      <c r="D8116" s="88">
        <v>21.16</v>
      </c>
      <c r="E8116" s="126">
        <v>0</v>
      </c>
    </row>
    <row r="8117" spans="1:5">
      <c r="A8117" s="87">
        <v>102195</v>
      </c>
      <c r="B8117" s="78" t="s">
        <v>8372</v>
      </c>
      <c r="C8117" s="87" t="s">
        <v>359</v>
      </c>
      <c r="D8117" s="88">
        <v>0</v>
      </c>
      <c r="E8117" s="126"/>
    </row>
    <row r="8118" spans="1:5">
      <c r="A8118" s="87">
        <v>102199</v>
      </c>
      <c r="B8118" s="78" t="s">
        <v>8373</v>
      </c>
      <c r="C8118" s="87" t="s">
        <v>359</v>
      </c>
      <c r="D8118" s="88">
        <v>0</v>
      </c>
      <c r="E8118" s="126"/>
    </row>
    <row r="8119" spans="1:5">
      <c r="A8119" s="87">
        <v>102196</v>
      </c>
      <c r="B8119" s="78" t="s">
        <v>8374</v>
      </c>
      <c r="C8119" s="87" t="s">
        <v>359</v>
      </c>
      <c r="D8119" s="88">
        <v>0</v>
      </c>
      <c r="E8119" s="126"/>
    </row>
    <row r="8120" spans="1:5">
      <c r="A8120" s="87">
        <v>102233</v>
      </c>
      <c r="B8120" s="78" t="s">
        <v>8375</v>
      </c>
      <c r="C8120" s="87" t="s">
        <v>359</v>
      </c>
      <c r="D8120" s="88">
        <v>11.78</v>
      </c>
      <c r="E8120" s="126">
        <v>0</v>
      </c>
    </row>
    <row r="8121" spans="1:5">
      <c r="A8121" s="87">
        <v>102234</v>
      </c>
      <c r="B8121" s="78" t="s">
        <v>8376</v>
      </c>
      <c r="C8121" s="87" t="s">
        <v>359</v>
      </c>
      <c r="D8121" s="88">
        <v>23.55</v>
      </c>
      <c r="E8121" s="126">
        <v>0</v>
      </c>
    </row>
    <row r="8122" spans="1:5">
      <c r="A8122" s="87">
        <v>102207</v>
      </c>
      <c r="B8122" s="78" t="s">
        <v>8377</v>
      </c>
      <c r="C8122" s="87" t="s">
        <v>359</v>
      </c>
      <c r="D8122" s="88">
        <v>9.34</v>
      </c>
      <c r="E8122" s="126">
        <v>0</v>
      </c>
    </row>
    <row r="8123" spans="1:5">
      <c r="A8123" s="87">
        <v>102217</v>
      </c>
      <c r="B8123" s="78" t="s">
        <v>8378</v>
      </c>
      <c r="C8123" s="87" t="s">
        <v>359</v>
      </c>
      <c r="D8123" s="88">
        <v>18.71</v>
      </c>
      <c r="E8123" s="126">
        <v>0</v>
      </c>
    </row>
    <row r="8124" spans="1:5">
      <c r="A8124" s="87">
        <v>102227</v>
      </c>
      <c r="B8124" s="78" t="s">
        <v>8379</v>
      </c>
      <c r="C8124" s="87" t="s">
        <v>359</v>
      </c>
      <c r="D8124" s="88">
        <v>28.07</v>
      </c>
      <c r="E8124" s="126">
        <v>0</v>
      </c>
    </row>
    <row r="8125" spans="1:5">
      <c r="A8125" s="87">
        <v>102211</v>
      </c>
      <c r="B8125" s="78" t="s">
        <v>8380</v>
      </c>
      <c r="C8125" s="87" t="s">
        <v>359</v>
      </c>
      <c r="D8125" s="88">
        <v>0</v>
      </c>
      <c r="E8125" s="126"/>
    </row>
    <row r="8126" spans="1:5">
      <c r="A8126" s="87">
        <v>102221</v>
      </c>
      <c r="B8126" s="78" t="s">
        <v>8381</v>
      </c>
      <c r="C8126" s="87" t="s">
        <v>359</v>
      </c>
      <c r="D8126" s="88">
        <v>0</v>
      </c>
      <c r="E8126" s="126"/>
    </row>
    <row r="8127" spans="1:5">
      <c r="A8127" s="87">
        <v>102231</v>
      </c>
      <c r="B8127" s="78" t="s">
        <v>8382</v>
      </c>
      <c r="C8127" s="87" t="s">
        <v>359</v>
      </c>
      <c r="D8127" s="88">
        <v>0</v>
      </c>
      <c r="E8127" s="126"/>
    </row>
    <row r="8128" spans="1:5">
      <c r="A8128" s="87">
        <v>102209</v>
      </c>
      <c r="B8128" s="78" t="s">
        <v>8383</v>
      </c>
      <c r="C8128" s="87" t="s">
        <v>359</v>
      </c>
      <c r="D8128" s="88">
        <v>9.14</v>
      </c>
      <c r="E8128" s="126">
        <v>0</v>
      </c>
    </row>
    <row r="8129" spans="1:5">
      <c r="A8129" s="87">
        <v>102219</v>
      </c>
      <c r="B8129" s="78" t="s">
        <v>8384</v>
      </c>
      <c r="C8129" s="87" t="s">
        <v>359</v>
      </c>
      <c r="D8129" s="88">
        <v>18.29</v>
      </c>
      <c r="E8129" s="126">
        <v>0</v>
      </c>
    </row>
    <row r="8130" spans="1:5">
      <c r="A8130" s="87">
        <v>102229</v>
      </c>
      <c r="B8130" s="78" t="s">
        <v>8385</v>
      </c>
      <c r="C8130" s="87" t="s">
        <v>359</v>
      </c>
      <c r="D8130" s="88">
        <v>27.45</v>
      </c>
      <c r="E8130" s="126">
        <v>0</v>
      </c>
    </row>
    <row r="8131" spans="1:5">
      <c r="A8131" s="87">
        <v>102210</v>
      </c>
      <c r="B8131" s="78" t="s">
        <v>8386</v>
      </c>
      <c r="C8131" s="87" t="s">
        <v>359</v>
      </c>
      <c r="D8131" s="88">
        <v>8.66</v>
      </c>
      <c r="E8131" s="126">
        <v>0</v>
      </c>
    </row>
    <row r="8132" spans="1:5">
      <c r="A8132" s="87">
        <v>102220</v>
      </c>
      <c r="B8132" s="78" t="s">
        <v>8387</v>
      </c>
      <c r="C8132" s="87" t="s">
        <v>359</v>
      </c>
      <c r="D8132" s="88">
        <v>17.329999999999998</v>
      </c>
      <c r="E8132" s="126">
        <v>0</v>
      </c>
    </row>
    <row r="8133" spans="1:5">
      <c r="A8133" s="87">
        <v>102230</v>
      </c>
      <c r="B8133" s="78" t="s">
        <v>8388</v>
      </c>
      <c r="C8133" s="87" t="s">
        <v>359</v>
      </c>
      <c r="D8133" s="88">
        <v>26</v>
      </c>
      <c r="E8133" s="126">
        <v>0</v>
      </c>
    </row>
    <row r="8134" spans="1:5">
      <c r="A8134" s="87">
        <v>102208</v>
      </c>
      <c r="B8134" s="78" t="s">
        <v>8389</v>
      </c>
      <c r="C8134" s="87" t="s">
        <v>359</v>
      </c>
      <c r="D8134" s="88">
        <v>8.82</v>
      </c>
      <c r="E8134" s="126">
        <v>0</v>
      </c>
    </row>
    <row r="8135" spans="1:5">
      <c r="A8135" s="87">
        <v>102218</v>
      </c>
      <c r="B8135" s="78" t="s">
        <v>8390</v>
      </c>
      <c r="C8135" s="87" t="s">
        <v>359</v>
      </c>
      <c r="D8135" s="88">
        <v>17.649999999999999</v>
      </c>
      <c r="E8135" s="126">
        <v>0</v>
      </c>
    </row>
    <row r="8136" spans="1:5">
      <c r="A8136" s="87">
        <v>102228</v>
      </c>
      <c r="B8136" s="78" t="s">
        <v>8391</v>
      </c>
      <c r="C8136" s="87" t="s">
        <v>359</v>
      </c>
      <c r="D8136" s="88">
        <v>26.5</v>
      </c>
      <c r="E8136" s="126">
        <v>0</v>
      </c>
    </row>
    <row r="8137" spans="1:5">
      <c r="A8137" s="87">
        <v>102212</v>
      </c>
      <c r="B8137" s="78" t="s">
        <v>8392</v>
      </c>
      <c r="C8137" s="87" t="s">
        <v>359</v>
      </c>
      <c r="D8137" s="88">
        <v>0</v>
      </c>
      <c r="E8137" s="126"/>
    </row>
    <row r="8138" spans="1:5">
      <c r="A8138" s="87">
        <v>102222</v>
      </c>
      <c r="B8138" s="78" t="s">
        <v>8393</v>
      </c>
      <c r="C8138" s="87" t="s">
        <v>359</v>
      </c>
      <c r="D8138" s="88">
        <v>0</v>
      </c>
      <c r="E8138" s="126"/>
    </row>
    <row r="8139" spans="1:5">
      <c r="A8139" s="87">
        <v>102232</v>
      </c>
      <c r="B8139" s="78" t="s">
        <v>8394</v>
      </c>
      <c r="C8139" s="87" t="s">
        <v>359</v>
      </c>
      <c r="D8139" s="88">
        <v>0</v>
      </c>
      <c r="E8139" s="126"/>
    </row>
    <row r="8140" spans="1:5">
      <c r="A8140" s="87">
        <v>102203</v>
      </c>
      <c r="B8140" s="78" t="s">
        <v>8395</v>
      </c>
      <c r="C8140" s="87" t="s">
        <v>359</v>
      </c>
      <c r="D8140" s="88">
        <v>10.81</v>
      </c>
      <c r="E8140" s="126">
        <v>0</v>
      </c>
    </row>
    <row r="8141" spans="1:5">
      <c r="A8141" s="87">
        <v>102213</v>
      </c>
      <c r="B8141" s="78" t="s">
        <v>8396</v>
      </c>
      <c r="C8141" s="87" t="s">
        <v>359</v>
      </c>
      <c r="D8141" s="88">
        <v>21.64</v>
      </c>
      <c r="E8141" s="126">
        <v>0</v>
      </c>
    </row>
    <row r="8142" spans="1:5">
      <c r="A8142" s="87">
        <v>102223</v>
      </c>
      <c r="B8142" s="78" t="s">
        <v>8397</v>
      </c>
      <c r="C8142" s="87" t="s">
        <v>359</v>
      </c>
      <c r="D8142" s="88">
        <v>32.46</v>
      </c>
      <c r="E8142" s="126">
        <v>0</v>
      </c>
    </row>
    <row r="8143" spans="1:5">
      <c r="A8143" s="87">
        <v>102204</v>
      </c>
      <c r="B8143" s="78" t="s">
        <v>8398</v>
      </c>
      <c r="C8143" s="87" t="s">
        <v>359</v>
      </c>
      <c r="D8143" s="88">
        <v>11.18</v>
      </c>
      <c r="E8143" s="126">
        <v>0</v>
      </c>
    </row>
    <row r="8144" spans="1:5">
      <c r="A8144" s="87">
        <v>102214</v>
      </c>
      <c r="B8144" s="78" t="s">
        <v>8399</v>
      </c>
      <c r="C8144" s="87" t="s">
        <v>359</v>
      </c>
      <c r="D8144" s="88">
        <v>22.37</v>
      </c>
      <c r="E8144" s="126">
        <v>0</v>
      </c>
    </row>
    <row r="8145" spans="1:5">
      <c r="A8145" s="87">
        <v>102224</v>
      </c>
      <c r="B8145" s="78" t="s">
        <v>8400</v>
      </c>
      <c r="C8145" s="87" t="s">
        <v>359</v>
      </c>
      <c r="D8145" s="88">
        <v>33.57</v>
      </c>
      <c r="E8145" s="126">
        <v>0</v>
      </c>
    </row>
    <row r="8146" spans="1:5">
      <c r="A8146" s="87">
        <v>102205</v>
      </c>
      <c r="B8146" s="78" t="s">
        <v>8401</v>
      </c>
      <c r="C8146" s="87" t="s">
        <v>359</v>
      </c>
      <c r="D8146" s="88">
        <v>9.9700000000000006</v>
      </c>
      <c r="E8146" s="126">
        <v>0</v>
      </c>
    </row>
    <row r="8147" spans="1:5">
      <c r="A8147" s="87">
        <v>102215</v>
      </c>
      <c r="B8147" s="78" t="s">
        <v>8402</v>
      </c>
      <c r="C8147" s="87" t="s">
        <v>359</v>
      </c>
      <c r="D8147" s="88">
        <v>19.95</v>
      </c>
      <c r="E8147" s="126">
        <v>0</v>
      </c>
    </row>
    <row r="8148" spans="1:5">
      <c r="A8148" s="87">
        <v>102225</v>
      </c>
      <c r="B8148" s="78" t="s">
        <v>8403</v>
      </c>
      <c r="C8148" s="87" t="s">
        <v>359</v>
      </c>
      <c r="D8148" s="88">
        <v>29.93</v>
      </c>
      <c r="E8148" s="126">
        <v>0</v>
      </c>
    </row>
    <row r="8149" spans="1:5">
      <c r="A8149" s="87">
        <v>102206</v>
      </c>
      <c r="B8149" s="78" t="s">
        <v>8404</v>
      </c>
      <c r="C8149" s="87" t="s">
        <v>359</v>
      </c>
      <c r="D8149" s="88">
        <v>0</v>
      </c>
      <c r="E8149" s="126"/>
    </row>
    <row r="8150" spans="1:5">
      <c r="A8150" s="87">
        <v>102216</v>
      </c>
      <c r="B8150" s="78" t="s">
        <v>8405</v>
      </c>
      <c r="C8150" s="87" t="s">
        <v>359</v>
      </c>
      <c r="D8150" s="88">
        <v>0</v>
      </c>
      <c r="E8150" s="126"/>
    </row>
    <row r="8151" spans="1:5">
      <c r="A8151" s="87">
        <v>102226</v>
      </c>
      <c r="B8151" s="78" t="s">
        <v>8406</v>
      </c>
      <c r="C8151" s="87" t="s">
        <v>359</v>
      </c>
      <c r="D8151" s="88">
        <v>0</v>
      </c>
      <c r="E8151" s="126"/>
    </row>
    <row r="8152" spans="1:5">
      <c r="A8152" s="87">
        <v>100718</v>
      </c>
      <c r="B8152" s="78" t="s">
        <v>8407</v>
      </c>
      <c r="C8152" s="87" t="s">
        <v>97</v>
      </c>
      <c r="D8152" s="88">
        <v>1.42</v>
      </c>
      <c r="E8152" s="126">
        <v>0</v>
      </c>
    </row>
    <row r="8153" spans="1:5">
      <c r="A8153" s="87">
        <v>100716</v>
      </c>
      <c r="B8153" s="78" t="s">
        <v>8408</v>
      </c>
      <c r="C8153" s="87" t="s">
        <v>359</v>
      </c>
      <c r="D8153" s="88">
        <v>24.14</v>
      </c>
      <c r="E8153" s="126">
        <v>0.82099999999999995</v>
      </c>
    </row>
    <row r="8154" spans="1:5">
      <c r="A8154" s="87">
        <v>100717</v>
      </c>
      <c r="B8154" s="78" t="s">
        <v>8409</v>
      </c>
      <c r="C8154" s="87" t="s">
        <v>359</v>
      </c>
      <c r="D8154" s="88">
        <v>9.4</v>
      </c>
      <c r="E8154" s="126">
        <v>0</v>
      </c>
    </row>
    <row r="8155" spans="1:5">
      <c r="A8155" s="87">
        <v>100754</v>
      </c>
      <c r="B8155" s="78" t="s">
        <v>8410</v>
      </c>
      <c r="C8155" s="87" t="s">
        <v>359</v>
      </c>
      <c r="D8155" s="88">
        <v>30.39</v>
      </c>
      <c r="E8155" s="126">
        <v>0</v>
      </c>
    </row>
    <row r="8156" spans="1:5">
      <c r="A8156" s="87">
        <v>100736</v>
      </c>
      <c r="B8156" s="78" t="s">
        <v>8411</v>
      </c>
      <c r="C8156" s="87" t="s">
        <v>359</v>
      </c>
      <c r="D8156" s="88">
        <v>15.19</v>
      </c>
      <c r="E8156" s="126">
        <v>0</v>
      </c>
    </row>
    <row r="8157" spans="1:5">
      <c r="A8157" s="87">
        <v>100753</v>
      </c>
      <c r="B8157" s="78" t="s">
        <v>8412</v>
      </c>
      <c r="C8157" s="87" t="s">
        <v>359</v>
      </c>
      <c r="D8157" s="88">
        <v>23.36</v>
      </c>
      <c r="E8157" s="126">
        <v>0</v>
      </c>
    </row>
    <row r="8158" spans="1:5">
      <c r="A8158" s="87">
        <v>100735</v>
      </c>
      <c r="B8158" s="78" t="s">
        <v>8413</v>
      </c>
      <c r="C8158" s="87" t="s">
        <v>359</v>
      </c>
      <c r="D8158" s="88">
        <v>11.67</v>
      </c>
      <c r="E8158" s="126">
        <v>0</v>
      </c>
    </row>
    <row r="8159" spans="1:5">
      <c r="A8159" s="87">
        <v>100734</v>
      </c>
      <c r="B8159" s="78" t="s">
        <v>8414</v>
      </c>
      <c r="C8159" s="87" t="s">
        <v>359</v>
      </c>
      <c r="D8159" s="88">
        <v>16.84</v>
      </c>
      <c r="E8159" s="126">
        <v>0</v>
      </c>
    </row>
    <row r="8160" spans="1:5">
      <c r="A8160" s="87">
        <v>100733</v>
      </c>
      <c r="B8160" s="78" t="s">
        <v>8415</v>
      </c>
      <c r="C8160" s="87" t="s">
        <v>359</v>
      </c>
      <c r="D8160" s="88">
        <v>13.67</v>
      </c>
      <c r="E8160" s="126">
        <v>0</v>
      </c>
    </row>
    <row r="8161" spans="1:5">
      <c r="A8161" s="87">
        <v>100740</v>
      </c>
      <c r="B8161" s="78" t="s">
        <v>8416</v>
      </c>
      <c r="C8161" s="87" t="s">
        <v>359</v>
      </c>
      <c r="D8161" s="88">
        <v>12.64</v>
      </c>
      <c r="E8161" s="126">
        <v>0</v>
      </c>
    </row>
    <row r="8162" spans="1:5">
      <c r="A8162" s="87">
        <v>100758</v>
      </c>
      <c r="B8162" s="78" t="s">
        <v>148</v>
      </c>
      <c r="C8162" s="87" t="s">
        <v>359</v>
      </c>
      <c r="D8162" s="88">
        <v>52.59</v>
      </c>
      <c r="E8162" s="126">
        <v>0</v>
      </c>
    </row>
    <row r="8163" spans="1:5">
      <c r="A8163" s="87">
        <v>100742</v>
      </c>
      <c r="B8163" s="78" t="s">
        <v>8417</v>
      </c>
      <c r="C8163" s="87" t="s">
        <v>359</v>
      </c>
      <c r="D8163" s="88">
        <v>26.28</v>
      </c>
      <c r="E8163" s="126">
        <v>0</v>
      </c>
    </row>
    <row r="8164" spans="1:5">
      <c r="A8164" s="87">
        <v>100739</v>
      </c>
      <c r="B8164" s="78" t="s">
        <v>8418</v>
      </c>
      <c r="C8164" s="87" t="s">
        <v>359</v>
      </c>
      <c r="D8164" s="88">
        <v>13.24</v>
      </c>
      <c r="E8164" s="126">
        <v>0</v>
      </c>
    </row>
    <row r="8165" spans="1:5">
      <c r="A8165" s="87">
        <v>100757</v>
      </c>
      <c r="B8165" s="78" t="s">
        <v>8419</v>
      </c>
      <c r="C8165" s="87" t="s">
        <v>359</v>
      </c>
      <c r="D8165" s="88">
        <v>54.88</v>
      </c>
      <c r="E8165" s="126">
        <v>0</v>
      </c>
    </row>
    <row r="8166" spans="1:5">
      <c r="A8166" s="87">
        <v>100741</v>
      </c>
      <c r="B8166" s="78" t="s">
        <v>8420</v>
      </c>
      <c r="C8166" s="87" t="s">
        <v>359</v>
      </c>
      <c r="D8166" s="88">
        <v>27.43</v>
      </c>
      <c r="E8166" s="126">
        <v>0</v>
      </c>
    </row>
    <row r="8167" spans="1:5">
      <c r="A8167" s="87">
        <v>100744</v>
      </c>
      <c r="B8167" s="78" t="s">
        <v>8421</v>
      </c>
      <c r="C8167" s="87" t="s">
        <v>359</v>
      </c>
      <c r="D8167" s="88">
        <v>12.45</v>
      </c>
      <c r="E8167" s="126">
        <v>0</v>
      </c>
    </row>
    <row r="8168" spans="1:5">
      <c r="A8168" s="87">
        <v>100760</v>
      </c>
      <c r="B8168" s="78" t="s">
        <v>8422</v>
      </c>
      <c r="C8168" s="87" t="s">
        <v>359</v>
      </c>
      <c r="D8168" s="88">
        <v>52.2</v>
      </c>
      <c r="E8168" s="126">
        <v>0</v>
      </c>
    </row>
    <row r="8169" spans="1:5">
      <c r="A8169" s="87">
        <v>100746</v>
      </c>
      <c r="B8169" s="78" t="s">
        <v>8423</v>
      </c>
      <c r="C8169" s="87" t="s">
        <v>359</v>
      </c>
      <c r="D8169" s="88">
        <v>26.09</v>
      </c>
      <c r="E8169" s="126">
        <v>0</v>
      </c>
    </row>
    <row r="8170" spans="1:5">
      <c r="A8170" s="87">
        <v>100743</v>
      </c>
      <c r="B8170" s="78" t="s">
        <v>8424</v>
      </c>
      <c r="C8170" s="87" t="s">
        <v>359</v>
      </c>
      <c r="D8170" s="88">
        <v>12.95</v>
      </c>
      <c r="E8170" s="126">
        <v>0</v>
      </c>
    </row>
    <row r="8171" spans="1:5">
      <c r="A8171" s="87">
        <v>100759</v>
      </c>
      <c r="B8171" s="78" t="s">
        <v>8425</v>
      </c>
      <c r="C8171" s="87" t="s">
        <v>359</v>
      </c>
      <c r="D8171" s="88">
        <v>54.24</v>
      </c>
      <c r="E8171" s="126">
        <v>0</v>
      </c>
    </row>
    <row r="8172" spans="1:5">
      <c r="A8172" s="87">
        <v>100745</v>
      </c>
      <c r="B8172" s="78" t="s">
        <v>8426</v>
      </c>
      <c r="C8172" s="87" t="s">
        <v>359</v>
      </c>
      <c r="D8172" s="88">
        <v>27.11</v>
      </c>
      <c r="E8172" s="126">
        <v>0</v>
      </c>
    </row>
    <row r="8173" spans="1:5">
      <c r="A8173" s="87">
        <v>100748</v>
      </c>
      <c r="B8173" s="78" t="s">
        <v>8427</v>
      </c>
      <c r="C8173" s="87" t="s">
        <v>359</v>
      </c>
      <c r="D8173" s="88">
        <v>12.53</v>
      </c>
      <c r="E8173" s="126">
        <v>0</v>
      </c>
    </row>
    <row r="8174" spans="1:5">
      <c r="A8174" s="87">
        <v>100762</v>
      </c>
      <c r="B8174" s="78" t="s">
        <v>8428</v>
      </c>
      <c r="C8174" s="87" t="s">
        <v>359</v>
      </c>
      <c r="D8174" s="88">
        <v>52.36</v>
      </c>
      <c r="E8174" s="126">
        <v>0</v>
      </c>
    </row>
    <row r="8175" spans="1:5">
      <c r="A8175" s="87">
        <v>100750</v>
      </c>
      <c r="B8175" s="78" t="s">
        <v>8429</v>
      </c>
      <c r="C8175" s="87" t="s">
        <v>359</v>
      </c>
      <c r="D8175" s="88">
        <v>26.17</v>
      </c>
      <c r="E8175" s="126">
        <v>0</v>
      </c>
    </row>
    <row r="8176" spans="1:5">
      <c r="A8176" s="87">
        <v>100747</v>
      </c>
      <c r="B8176" s="78" t="s">
        <v>8430</v>
      </c>
      <c r="C8176" s="87" t="s">
        <v>359</v>
      </c>
      <c r="D8176" s="88">
        <v>13.07</v>
      </c>
      <c r="E8176" s="126">
        <v>0</v>
      </c>
    </row>
    <row r="8177" spans="1:5">
      <c r="A8177" s="87">
        <v>100761</v>
      </c>
      <c r="B8177" s="78" t="s">
        <v>8431</v>
      </c>
      <c r="C8177" s="87" t="s">
        <v>359</v>
      </c>
      <c r="D8177" s="88">
        <v>54.51</v>
      </c>
      <c r="E8177" s="126">
        <v>0</v>
      </c>
    </row>
    <row r="8178" spans="1:5">
      <c r="A8178" s="87">
        <v>100749</v>
      </c>
      <c r="B8178" s="78" t="s">
        <v>8432</v>
      </c>
      <c r="C8178" s="87" t="s">
        <v>359</v>
      </c>
      <c r="D8178" s="88">
        <v>27.25</v>
      </c>
      <c r="E8178" s="126">
        <v>0</v>
      </c>
    </row>
    <row r="8179" spans="1:5">
      <c r="A8179" s="87">
        <v>100720</v>
      </c>
      <c r="B8179" s="78" t="s">
        <v>8433</v>
      </c>
      <c r="C8179" s="87" t="s">
        <v>359</v>
      </c>
      <c r="D8179" s="88">
        <v>11.94</v>
      </c>
      <c r="E8179" s="126">
        <v>0</v>
      </c>
    </row>
    <row r="8180" spans="1:5">
      <c r="A8180" s="87">
        <v>100722</v>
      </c>
      <c r="B8180" s="78" t="s">
        <v>8434</v>
      </c>
      <c r="C8180" s="87" t="s">
        <v>359</v>
      </c>
      <c r="D8180" s="88">
        <v>25.6</v>
      </c>
      <c r="E8180" s="126">
        <v>0</v>
      </c>
    </row>
    <row r="8181" spans="1:5">
      <c r="A8181" s="87">
        <v>100719</v>
      </c>
      <c r="B8181" s="78" t="s">
        <v>8435</v>
      </c>
      <c r="C8181" s="87" t="s">
        <v>359</v>
      </c>
      <c r="D8181" s="88">
        <v>13.43</v>
      </c>
      <c r="E8181" s="126">
        <v>0</v>
      </c>
    </row>
    <row r="8182" spans="1:5">
      <c r="A8182" s="87">
        <v>100721</v>
      </c>
      <c r="B8182" s="78" t="s">
        <v>8436</v>
      </c>
      <c r="C8182" s="87" t="s">
        <v>359</v>
      </c>
      <c r="D8182" s="88">
        <v>27.88</v>
      </c>
      <c r="E8182" s="126">
        <v>0</v>
      </c>
    </row>
    <row r="8183" spans="1:5">
      <c r="A8183" s="87">
        <v>100724</v>
      </c>
      <c r="B8183" s="78" t="s">
        <v>8437</v>
      </c>
      <c r="C8183" s="87" t="s">
        <v>359</v>
      </c>
      <c r="D8183" s="88">
        <v>15.93</v>
      </c>
      <c r="E8183" s="126">
        <v>0</v>
      </c>
    </row>
    <row r="8184" spans="1:5">
      <c r="A8184" s="87">
        <v>100726</v>
      </c>
      <c r="B8184" s="78" t="s">
        <v>8438</v>
      </c>
      <c r="C8184" s="87" t="s">
        <v>359</v>
      </c>
      <c r="D8184" s="88">
        <v>29.48</v>
      </c>
      <c r="E8184" s="126">
        <v>0</v>
      </c>
    </row>
    <row r="8185" spans="1:5">
      <c r="A8185" s="87">
        <v>100723</v>
      </c>
      <c r="B8185" s="78" t="s">
        <v>8439</v>
      </c>
      <c r="C8185" s="87" t="s">
        <v>359</v>
      </c>
      <c r="D8185" s="88">
        <v>14.45</v>
      </c>
      <c r="E8185" s="126">
        <v>0</v>
      </c>
    </row>
    <row r="8186" spans="1:5">
      <c r="A8186" s="87">
        <v>100725</v>
      </c>
      <c r="B8186" s="78" t="s">
        <v>8440</v>
      </c>
      <c r="C8186" s="87" t="s">
        <v>359</v>
      </c>
      <c r="D8186" s="88">
        <v>28.21</v>
      </c>
      <c r="E8186" s="126">
        <v>0</v>
      </c>
    </row>
    <row r="8187" spans="1:5">
      <c r="A8187" s="87">
        <v>100752</v>
      </c>
      <c r="B8187" s="78" t="s">
        <v>8441</v>
      </c>
      <c r="C8187" s="87" t="s">
        <v>359</v>
      </c>
      <c r="D8187" s="88">
        <v>56.12</v>
      </c>
      <c r="E8187" s="126">
        <v>0</v>
      </c>
    </row>
    <row r="8188" spans="1:5">
      <c r="A8188" s="87">
        <v>100730</v>
      </c>
      <c r="B8188" s="78" t="s">
        <v>8442</v>
      </c>
      <c r="C8188" s="87" t="s">
        <v>359</v>
      </c>
      <c r="D8188" s="88">
        <v>28.06</v>
      </c>
      <c r="E8188" s="126">
        <v>0</v>
      </c>
    </row>
    <row r="8189" spans="1:5">
      <c r="A8189" s="87">
        <v>100751</v>
      </c>
      <c r="B8189" s="78" t="s">
        <v>8443</v>
      </c>
      <c r="C8189" s="87" t="s">
        <v>359</v>
      </c>
      <c r="D8189" s="88">
        <v>50.18</v>
      </c>
      <c r="E8189" s="126">
        <v>0</v>
      </c>
    </row>
    <row r="8190" spans="1:5">
      <c r="A8190" s="87">
        <v>100729</v>
      </c>
      <c r="B8190" s="78" t="s">
        <v>8444</v>
      </c>
      <c r="C8190" s="87" t="s">
        <v>359</v>
      </c>
      <c r="D8190" s="88">
        <v>25.09</v>
      </c>
      <c r="E8190" s="126">
        <v>0</v>
      </c>
    </row>
    <row r="8191" spans="1:5">
      <c r="A8191" s="87">
        <v>100728</v>
      </c>
      <c r="B8191" s="78" t="s">
        <v>8445</v>
      </c>
      <c r="C8191" s="87" t="s">
        <v>359</v>
      </c>
      <c r="D8191" s="88">
        <v>28.34</v>
      </c>
      <c r="E8191" s="126">
        <v>0</v>
      </c>
    </row>
    <row r="8192" spans="1:5">
      <c r="A8192" s="87">
        <v>100732</v>
      </c>
      <c r="B8192" s="78" t="s">
        <v>8446</v>
      </c>
      <c r="C8192" s="87" t="s">
        <v>359</v>
      </c>
      <c r="D8192" s="88">
        <v>0</v>
      </c>
      <c r="E8192" s="126"/>
    </row>
    <row r="8193" spans="1:5">
      <c r="A8193" s="87">
        <v>100731</v>
      </c>
      <c r="B8193" s="78" t="s">
        <v>8447</v>
      </c>
      <c r="C8193" s="87" t="s">
        <v>359</v>
      </c>
      <c r="D8193" s="88">
        <v>0</v>
      </c>
      <c r="E8193" s="126"/>
    </row>
    <row r="8194" spans="1:5">
      <c r="A8194" s="87">
        <v>100727</v>
      </c>
      <c r="B8194" s="78" t="s">
        <v>8448</v>
      </c>
      <c r="C8194" s="87" t="s">
        <v>359</v>
      </c>
      <c r="D8194" s="88">
        <v>32.72</v>
      </c>
      <c r="E8194" s="126">
        <v>0</v>
      </c>
    </row>
    <row r="8195" spans="1:5">
      <c r="A8195" s="87">
        <v>100756</v>
      </c>
      <c r="B8195" s="78" t="s">
        <v>8449</v>
      </c>
      <c r="C8195" s="87" t="s">
        <v>359</v>
      </c>
      <c r="D8195" s="88">
        <v>0</v>
      </c>
      <c r="E8195" s="126"/>
    </row>
    <row r="8196" spans="1:5">
      <c r="A8196" s="87">
        <v>100738</v>
      </c>
      <c r="B8196" s="78" t="s">
        <v>8450</v>
      </c>
      <c r="C8196" s="87" t="s">
        <v>359</v>
      </c>
      <c r="D8196" s="88">
        <v>0</v>
      </c>
      <c r="E8196" s="126"/>
    </row>
    <row r="8197" spans="1:5">
      <c r="A8197" s="87">
        <v>100755</v>
      </c>
      <c r="B8197" s="78" t="s">
        <v>8451</v>
      </c>
      <c r="C8197" s="87" t="s">
        <v>359</v>
      </c>
      <c r="D8197" s="88">
        <v>0</v>
      </c>
      <c r="E8197" s="126"/>
    </row>
    <row r="8198" spans="1:5">
      <c r="A8198" s="87">
        <v>100737</v>
      </c>
      <c r="B8198" s="78" t="s">
        <v>8452</v>
      </c>
      <c r="C8198" s="87" t="s">
        <v>359</v>
      </c>
      <c r="D8198" s="88">
        <v>0</v>
      </c>
      <c r="E8198" s="126"/>
    </row>
    <row r="8199" spans="1:5">
      <c r="A8199" s="87">
        <v>102499</v>
      </c>
      <c r="B8199" s="78" t="s">
        <v>8453</v>
      </c>
      <c r="C8199" s="87" t="s">
        <v>359</v>
      </c>
      <c r="D8199" s="88">
        <v>4.51</v>
      </c>
      <c r="E8199" s="126">
        <v>0</v>
      </c>
    </row>
    <row r="8200" spans="1:5">
      <c r="A8200" s="87">
        <v>102505</v>
      </c>
      <c r="B8200" s="78" t="s">
        <v>8454</v>
      </c>
      <c r="C8200" s="87" t="s">
        <v>97</v>
      </c>
      <c r="D8200" s="88">
        <v>10.78</v>
      </c>
      <c r="E8200" s="126">
        <v>0</v>
      </c>
    </row>
    <row r="8201" spans="1:5">
      <c r="A8201" s="87">
        <v>102504</v>
      </c>
      <c r="B8201" s="78" t="s">
        <v>8455</v>
      </c>
      <c r="C8201" s="87" t="s">
        <v>97</v>
      </c>
      <c r="D8201" s="88">
        <v>10.17</v>
      </c>
      <c r="E8201" s="126">
        <v>0</v>
      </c>
    </row>
    <row r="8202" spans="1:5">
      <c r="A8202" s="87">
        <v>102506</v>
      </c>
      <c r="B8202" s="78" t="s">
        <v>8456</v>
      </c>
      <c r="C8202" s="87" t="s">
        <v>97</v>
      </c>
      <c r="D8202" s="88">
        <v>11.41</v>
      </c>
      <c r="E8202" s="126">
        <v>0</v>
      </c>
    </row>
    <row r="8203" spans="1:5">
      <c r="A8203" s="87">
        <v>102500</v>
      </c>
      <c r="B8203" s="78" t="s">
        <v>8457</v>
      </c>
      <c r="C8203" s="87" t="s">
        <v>97</v>
      </c>
      <c r="D8203" s="88">
        <v>4.74</v>
      </c>
      <c r="E8203" s="126">
        <v>0</v>
      </c>
    </row>
    <row r="8204" spans="1:5">
      <c r="A8204" s="87">
        <v>102502</v>
      </c>
      <c r="B8204" s="78" t="s">
        <v>8458</v>
      </c>
      <c r="C8204" s="87" t="s">
        <v>97</v>
      </c>
      <c r="D8204" s="88">
        <v>0</v>
      </c>
      <c r="E8204" s="126"/>
    </row>
    <row r="8205" spans="1:5">
      <c r="A8205" s="87">
        <v>102507</v>
      </c>
      <c r="B8205" s="78" t="s">
        <v>8459</v>
      </c>
      <c r="C8205" s="87" t="s">
        <v>97</v>
      </c>
      <c r="D8205" s="88">
        <v>7.19</v>
      </c>
      <c r="E8205" s="126">
        <v>0</v>
      </c>
    </row>
    <row r="8206" spans="1:5">
      <c r="A8206" s="87">
        <v>102510</v>
      </c>
      <c r="B8206" s="78" t="s">
        <v>8460</v>
      </c>
      <c r="C8206" s="87" t="s">
        <v>97</v>
      </c>
      <c r="D8206" s="88">
        <v>0</v>
      </c>
      <c r="E8206" s="126"/>
    </row>
    <row r="8207" spans="1:5">
      <c r="A8207" s="87">
        <v>102512</v>
      </c>
      <c r="B8207" s="78" t="s">
        <v>8461</v>
      </c>
      <c r="C8207" s="87" t="s">
        <v>97</v>
      </c>
      <c r="D8207" s="88">
        <v>7.03</v>
      </c>
      <c r="E8207" s="126">
        <v>0.37980000000000003</v>
      </c>
    </row>
    <row r="8208" spans="1:5">
      <c r="A8208" s="87">
        <v>102501</v>
      </c>
      <c r="B8208" s="78" t="s">
        <v>8462</v>
      </c>
      <c r="C8208" s="87" t="s">
        <v>359</v>
      </c>
      <c r="D8208" s="88">
        <v>27.59</v>
      </c>
      <c r="E8208" s="126">
        <v>0</v>
      </c>
    </row>
    <row r="8209" spans="1:5">
      <c r="A8209" s="87">
        <v>102503</v>
      </c>
      <c r="B8209" s="78" t="s">
        <v>8463</v>
      </c>
      <c r="C8209" s="87" t="s">
        <v>359</v>
      </c>
      <c r="D8209" s="88">
        <v>0</v>
      </c>
      <c r="E8209" s="126"/>
    </row>
    <row r="8210" spans="1:5">
      <c r="A8210" s="87">
        <v>102508</v>
      </c>
      <c r="B8210" s="78" t="s">
        <v>8464</v>
      </c>
      <c r="C8210" s="87" t="s">
        <v>359</v>
      </c>
      <c r="D8210" s="88">
        <v>52.76</v>
      </c>
      <c r="E8210" s="126">
        <v>0</v>
      </c>
    </row>
    <row r="8211" spans="1:5">
      <c r="A8211" s="87">
        <v>102511</v>
      </c>
      <c r="B8211" s="78" t="s">
        <v>8465</v>
      </c>
      <c r="C8211" s="87" t="s">
        <v>359</v>
      </c>
      <c r="D8211" s="88">
        <v>0</v>
      </c>
      <c r="E8211" s="126"/>
    </row>
    <row r="8212" spans="1:5">
      <c r="A8212" s="87">
        <v>102509</v>
      </c>
      <c r="B8212" s="78" t="s">
        <v>8466</v>
      </c>
      <c r="C8212" s="87" t="s">
        <v>359</v>
      </c>
      <c r="D8212" s="88">
        <v>36.49</v>
      </c>
      <c r="E8212" s="126">
        <v>0</v>
      </c>
    </row>
    <row r="8213" spans="1:5">
      <c r="A8213" s="87">
        <v>102498</v>
      </c>
      <c r="B8213" s="78" t="s">
        <v>8467</v>
      </c>
      <c r="C8213" s="87" t="s">
        <v>97</v>
      </c>
      <c r="D8213" s="88">
        <v>1.72</v>
      </c>
      <c r="E8213" s="126">
        <v>0</v>
      </c>
    </row>
    <row r="8214" spans="1:5">
      <c r="A8214" s="87">
        <v>102519</v>
      </c>
      <c r="B8214" s="78" t="s">
        <v>8468</v>
      </c>
      <c r="C8214" s="87" t="s">
        <v>119</v>
      </c>
      <c r="D8214" s="88">
        <v>0</v>
      </c>
      <c r="E8214" s="126"/>
    </row>
    <row r="8215" spans="1:5">
      <c r="A8215" s="87">
        <v>102491</v>
      </c>
      <c r="B8215" s="78" t="s">
        <v>8469</v>
      </c>
      <c r="C8215" s="87" t="s">
        <v>359</v>
      </c>
      <c r="D8215" s="88">
        <v>23.63</v>
      </c>
      <c r="E8215" s="126">
        <v>0</v>
      </c>
    </row>
    <row r="8216" spans="1:5">
      <c r="A8216" s="87">
        <v>102492</v>
      </c>
      <c r="B8216" s="78" t="s">
        <v>8470</v>
      </c>
      <c r="C8216" s="87" t="s">
        <v>359</v>
      </c>
      <c r="D8216" s="88">
        <v>29.81</v>
      </c>
      <c r="E8216" s="126">
        <v>0</v>
      </c>
    </row>
    <row r="8217" spans="1:5">
      <c r="A8217" s="87">
        <v>102804</v>
      </c>
      <c r="B8217" s="78" t="s">
        <v>8471</v>
      </c>
      <c r="C8217" s="87" t="s">
        <v>359</v>
      </c>
      <c r="D8217" s="88">
        <v>0</v>
      </c>
      <c r="E8217" s="126"/>
    </row>
    <row r="8218" spans="1:5">
      <c r="A8218" s="87">
        <v>102494</v>
      </c>
      <c r="B8218" s="78" t="s">
        <v>8472</v>
      </c>
      <c r="C8218" s="87" t="s">
        <v>359</v>
      </c>
      <c r="D8218" s="88">
        <v>75.819999999999993</v>
      </c>
      <c r="E8218" s="126">
        <v>0</v>
      </c>
    </row>
    <row r="8219" spans="1:5">
      <c r="A8219" s="87">
        <v>102805</v>
      </c>
      <c r="B8219" s="78" t="s">
        <v>8473</v>
      </c>
      <c r="C8219" s="87" t="s">
        <v>359</v>
      </c>
      <c r="D8219" s="88">
        <v>0</v>
      </c>
      <c r="E8219" s="126"/>
    </row>
    <row r="8220" spans="1:5">
      <c r="A8220" s="87">
        <v>102490</v>
      </c>
      <c r="B8220" s="78" t="s">
        <v>8474</v>
      </c>
      <c r="C8220" s="87" t="s">
        <v>359</v>
      </c>
      <c r="D8220" s="88">
        <v>0</v>
      </c>
      <c r="E8220" s="126"/>
    </row>
    <row r="8221" spans="1:5">
      <c r="A8221" s="87">
        <v>102496</v>
      </c>
      <c r="B8221" s="78" t="s">
        <v>8475</v>
      </c>
      <c r="C8221" s="87" t="s">
        <v>97</v>
      </c>
      <c r="D8221" s="88">
        <v>15.32</v>
      </c>
      <c r="E8221" s="126">
        <v>0</v>
      </c>
    </row>
    <row r="8222" spans="1:5">
      <c r="A8222" s="87">
        <v>102497</v>
      </c>
      <c r="B8222" s="78" t="s">
        <v>8476</v>
      </c>
      <c r="C8222" s="87" t="s">
        <v>97</v>
      </c>
      <c r="D8222" s="88">
        <v>5.17</v>
      </c>
      <c r="E8222" s="126">
        <v>0</v>
      </c>
    </row>
    <row r="8223" spans="1:5">
      <c r="A8223" s="87">
        <v>102520</v>
      </c>
      <c r="B8223" s="78" t="s">
        <v>8477</v>
      </c>
      <c r="C8223" s="87" t="s">
        <v>359</v>
      </c>
      <c r="D8223" s="88">
        <v>86.76</v>
      </c>
      <c r="E8223" s="126">
        <v>0</v>
      </c>
    </row>
    <row r="8224" spans="1:5">
      <c r="A8224" s="87">
        <v>102518</v>
      </c>
      <c r="B8224" s="78" t="s">
        <v>8478</v>
      </c>
      <c r="C8224" s="87" t="s">
        <v>119</v>
      </c>
      <c r="D8224" s="88">
        <v>0</v>
      </c>
      <c r="E8224" s="126"/>
    </row>
    <row r="8225" spans="1:5">
      <c r="A8225" s="87">
        <v>102514</v>
      </c>
      <c r="B8225" s="78" t="s">
        <v>8479</v>
      </c>
      <c r="C8225" s="87" t="s">
        <v>119</v>
      </c>
      <c r="D8225" s="88">
        <v>0</v>
      </c>
      <c r="E8225" s="126"/>
    </row>
    <row r="8226" spans="1:5">
      <c r="A8226" s="87">
        <v>102516</v>
      </c>
      <c r="B8226" s="78" t="s">
        <v>8480</v>
      </c>
      <c r="C8226" s="87" t="s">
        <v>119</v>
      </c>
      <c r="D8226" s="88">
        <v>0</v>
      </c>
      <c r="E8226" s="126"/>
    </row>
    <row r="8227" spans="1:5">
      <c r="A8227" s="87">
        <v>102515</v>
      </c>
      <c r="B8227" s="78" t="s">
        <v>8481</v>
      </c>
      <c r="C8227" s="87" t="s">
        <v>119</v>
      </c>
      <c r="D8227" s="88">
        <v>0</v>
      </c>
      <c r="E8227" s="126"/>
    </row>
    <row r="8228" spans="1:5">
      <c r="A8228" s="87">
        <v>102517</v>
      </c>
      <c r="B8228" s="78" t="s">
        <v>8482</v>
      </c>
      <c r="C8228" s="87" t="s">
        <v>119</v>
      </c>
      <c r="D8228" s="88">
        <v>0</v>
      </c>
      <c r="E8228" s="126"/>
    </row>
    <row r="8229" spans="1:5">
      <c r="A8229" s="87">
        <v>102513</v>
      </c>
      <c r="B8229" s="78" t="s">
        <v>8483</v>
      </c>
      <c r="C8229" s="87" t="s">
        <v>359</v>
      </c>
      <c r="D8229" s="88">
        <v>50.44</v>
      </c>
      <c r="E8229" s="126">
        <v>0</v>
      </c>
    </row>
    <row r="8230" spans="1:5">
      <c r="A8230" s="87">
        <v>102489</v>
      </c>
      <c r="B8230" s="78" t="s">
        <v>8484</v>
      </c>
      <c r="C8230" s="87" t="s">
        <v>359</v>
      </c>
      <c r="D8230" s="88">
        <v>29.28</v>
      </c>
      <c r="E8230" s="126">
        <v>0</v>
      </c>
    </row>
    <row r="8231" spans="1:5">
      <c r="A8231" s="87">
        <v>102488</v>
      </c>
      <c r="B8231" s="78" t="s">
        <v>8485</v>
      </c>
      <c r="C8231" s="87" t="s">
        <v>359</v>
      </c>
      <c r="D8231" s="88">
        <v>3.62</v>
      </c>
      <c r="E8231" s="126">
        <v>1.9300000000000001E-2</v>
      </c>
    </row>
    <row r="8232" spans="1:5">
      <c r="A8232" s="87">
        <v>101730</v>
      </c>
      <c r="B8232" s="78" t="s">
        <v>8486</v>
      </c>
      <c r="C8232" s="87" t="s">
        <v>359</v>
      </c>
      <c r="D8232" s="88">
        <v>0</v>
      </c>
      <c r="E8232" s="126"/>
    </row>
    <row r="8233" spans="1:5">
      <c r="A8233" s="87">
        <v>101746</v>
      </c>
      <c r="B8233" s="78" t="s">
        <v>8487</v>
      </c>
      <c r="C8233" s="87" t="s">
        <v>359</v>
      </c>
      <c r="D8233" s="88">
        <v>530.35</v>
      </c>
      <c r="E8233" s="126">
        <v>0.91279999999999994</v>
      </c>
    </row>
    <row r="8234" spans="1:5">
      <c r="A8234" s="87">
        <v>98679</v>
      </c>
      <c r="B8234" s="78" t="s">
        <v>8488</v>
      </c>
      <c r="C8234" s="87" t="s">
        <v>359</v>
      </c>
      <c r="D8234" s="88">
        <v>39.94</v>
      </c>
      <c r="E8234" s="126">
        <v>5.7099999999999998E-2</v>
      </c>
    </row>
    <row r="8235" spans="1:5">
      <c r="A8235" s="87">
        <v>98680</v>
      </c>
      <c r="B8235" s="78" t="s">
        <v>8489</v>
      </c>
      <c r="C8235" s="87" t="s">
        <v>359</v>
      </c>
      <c r="D8235" s="88">
        <v>50.51</v>
      </c>
      <c r="E8235" s="126">
        <v>4.5100000000000001E-2</v>
      </c>
    </row>
    <row r="8236" spans="1:5">
      <c r="A8236" s="87">
        <v>101749</v>
      </c>
      <c r="B8236" s="78" t="s">
        <v>8490</v>
      </c>
      <c r="C8236" s="87" t="s">
        <v>359</v>
      </c>
      <c r="D8236" s="88">
        <v>59.16</v>
      </c>
      <c r="E8236" s="126">
        <v>3.85E-2</v>
      </c>
    </row>
    <row r="8237" spans="1:5">
      <c r="A8237" s="87">
        <v>98681</v>
      </c>
      <c r="B8237" s="78" t="s">
        <v>8491</v>
      </c>
      <c r="C8237" s="87" t="s">
        <v>359</v>
      </c>
      <c r="D8237" s="88">
        <v>37.36</v>
      </c>
      <c r="E8237" s="126">
        <v>6.0999999999999999E-2</v>
      </c>
    </row>
    <row r="8238" spans="1:5">
      <c r="A8238" s="87">
        <v>98682</v>
      </c>
      <c r="B8238" s="78" t="s">
        <v>8492</v>
      </c>
      <c r="C8238" s="87" t="s">
        <v>359</v>
      </c>
      <c r="D8238" s="88">
        <v>47.93</v>
      </c>
      <c r="E8238" s="126">
        <v>4.7600000000000003E-2</v>
      </c>
    </row>
    <row r="8239" spans="1:5">
      <c r="A8239" s="87">
        <v>101750</v>
      </c>
      <c r="B8239" s="78" t="s">
        <v>8493</v>
      </c>
      <c r="C8239" s="87" t="s">
        <v>359</v>
      </c>
      <c r="D8239" s="88">
        <v>56.57</v>
      </c>
      <c r="E8239" s="126">
        <v>4.0300000000000002E-2</v>
      </c>
    </row>
    <row r="8240" spans="1:5">
      <c r="A8240" s="87">
        <v>101737</v>
      </c>
      <c r="B8240" s="78" t="s">
        <v>8494</v>
      </c>
      <c r="C8240" s="87" t="s">
        <v>359</v>
      </c>
      <c r="D8240" s="88">
        <v>181.41</v>
      </c>
      <c r="E8240" s="126">
        <v>0</v>
      </c>
    </row>
    <row r="8241" spans="1:5">
      <c r="A8241" s="87">
        <v>101735</v>
      </c>
      <c r="B8241" s="78" t="s">
        <v>8495</v>
      </c>
      <c r="C8241" s="87" t="s">
        <v>359</v>
      </c>
      <c r="D8241" s="88">
        <v>642.64</v>
      </c>
      <c r="E8241" s="126">
        <v>0</v>
      </c>
    </row>
    <row r="8242" spans="1:5">
      <c r="A8242" s="87">
        <v>101734</v>
      </c>
      <c r="B8242" s="78" t="s">
        <v>8496</v>
      </c>
      <c r="C8242" s="87" t="s">
        <v>359</v>
      </c>
      <c r="D8242" s="88">
        <v>626.67999999999995</v>
      </c>
      <c r="E8242" s="126">
        <v>0</v>
      </c>
    </row>
    <row r="8243" spans="1:5">
      <c r="A8243" s="87">
        <v>101736</v>
      </c>
      <c r="B8243" s="78" t="s">
        <v>8497</v>
      </c>
      <c r="C8243" s="87" t="s">
        <v>359</v>
      </c>
      <c r="D8243" s="88">
        <v>149.85</v>
      </c>
      <c r="E8243" s="126">
        <v>0</v>
      </c>
    </row>
    <row r="8244" spans="1:5">
      <c r="A8244" s="87">
        <v>101733</v>
      </c>
      <c r="B8244" s="78" t="s">
        <v>8498</v>
      </c>
      <c r="C8244" s="87" t="s">
        <v>359</v>
      </c>
      <c r="D8244" s="88">
        <v>406.72</v>
      </c>
      <c r="E8244" s="126">
        <v>0</v>
      </c>
    </row>
    <row r="8245" spans="1:5">
      <c r="A8245" s="87">
        <v>98678</v>
      </c>
      <c r="B8245" s="78" t="s">
        <v>8499</v>
      </c>
      <c r="C8245" s="87" t="s">
        <v>359</v>
      </c>
      <c r="D8245" s="88">
        <v>423.96</v>
      </c>
      <c r="E8245" s="126">
        <v>0</v>
      </c>
    </row>
    <row r="8246" spans="1:5">
      <c r="A8246" s="87">
        <v>98677</v>
      </c>
      <c r="B8246" s="78" t="s">
        <v>8500</v>
      </c>
      <c r="C8246" s="87" t="s">
        <v>359</v>
      </c>
      <c r="D8246" s="88">
        <v>0</v>
      </c>
      <c r="E8246" s="126"/>
    </row>
    <row r="8247" spans="1:5">
      <c r="A8247" s="87">
        <v>98676</v>
      </c>
      <c r="B8247" s="78" t="s">
        <v>8501</v>
      </c>
      <c r="C8247" s="87" t="s">
        <v>359</v>
      </c>
      <c r="D8247" s="88">
        <v>0</v>
      </c>
      <c r="E8247" s="126"/>
    </row>
    <row r="8248" spans="1:5">
      <c r="A8248" s="87">
        <v>98675</v>
      </c>
      <c r="B8248" s="78" t="s">
        <v>8502</v>
      </c>
      <c r="C8248" s="87" t="s">
        <v>359</v>
      </c>
      <c r="D8248" s="88">
        <v>0</v>
      </c>
      <c r="E8248" s="126"/>
    </row>
    <row r="8249" spans="1:5">
      <c r="A8249" s="87">
        <v>101747</v>
      </c>
      <c r="B8249" s="78" t="s">
        <v>8503</v>
      </c>
      <c r="C8249" s="87" t="s">
        <v>359</v>
      </c>
      <c r="D8249" s="88">
        <v>83.74</v>
      </c>
      <c r="E8249" s="126">
        <v>1E-4</v>
      </c>
    </row>
    <row r="8250" spans="1:5">
      <c r="A8250" s="87">
        <v>104162</v>
      </c>
      <c r="B8250" s="78" t="s">
        <v>8504</v>
      </c>
      <c r="C8250" s="87" t="s">
        <v>359</v>
      </c>
      <c r="D8250" s="88">
        <v>105.47</v>
      </c>
      <c r="E8250" s="126">
        <v>2.4E-2</v>
      </c>
    </row>
    <row r="8251" spans="1:5">
      <c r="A8251" s="87">
        <v>98671</v>
      </c>
      <c r="B8251" s="78" t="s">
        <v>8505</v>
      </c>
      <c r="C8251" s="87" t="s">
        <v>359</v>
      </c>
      <c r="D8251" s="88">
        <v>532.53</v>
      </c>
      <c r="E8251" s="126">
        <v>0</v>
      </c>
    </row>
    <row r="8252" spans="1:5">
      <c r="A8252" s="87">
        <v>101092</v>
      </c>
      <c r="B8252" s="78" t="s">
        <v>8506</v>
      </c>
      <c r="C8252" s="87" t="s">
        <v>359</v>
      </c>
      <c r="D8252" s="88">
        <v>543.55999999999995</v>
      </c>
      <c r="E8252" s="126">
        <v>0</v>
      </c>
    </row>
    <row r="8253" spans="1:5">
      <c r="A8253" s="87">
        <v>101091</v>
      </c>
      <c r="B8253" s="78" t="s">
        <v>8507</v>
      </c>
      <c r="C8253" s="87" t="s">
        <v>359</v>
      </c>
      <c r="D8253" s="88">
        <v>161.52000000000001</v>
      </c>
      <c r="E8253" s="126">
        <v>0</v>
      </c>
    </row>
    <row r="8254" spans="1:5">
      <c r="A8254" s="87">
        <v>101726</v>
      </c>
      <c r="B8254" s="78" t="s">
        <v>8508</v>
      </c>
      <c r="C8254" s="87" t="s">
        <v>359</v>
      </c>
      <c r="D8254" s="88">
        <v>204.78</v>
      </c>
      <c r="E8254" s="126">
        <v>0</v>
      </c>
    </row>
    <row r="8255" spans="1:5">
      <c r="A8255" s="87">
        <v>101725</v>
      </c>
      <c r="B8255" s="78" t="s">
        <v>8509</v>
      </c>
      <c r="C8255" s="87" t="s">
        <v>359</v>
      </c>
      <c r="D8255" s="88">
        <v>296.79000000000002</v>
      </c>
      <c r="E8255" s="126">
        <v>0</v>
      </c>
    </row>
    <row r="8256" spans="1:5">
      <c r="A8256" s="87">
        <v>98672</v>
      </c>
      <c r="B8256" s="78" t="s">
        <v>8510</v>
      </c>
      <c r="C8256" s="87" t="s">
        <v>359</v>
      </c>
      <c r="D8256" s="88">
        <v>722.52</v>
      </c>
      <c r="E8256" s="126">
        <v>0</v>
      </c>
    </row>
    <row r="8257" spans="1:5">
      <c r="A8257" s="87">
        <v>101093</v>
      </c>
      <c r="B8257" s="78" t="s">
        <v>8511</v>
      </c>
      <c r="C8257" s="87" t="s">
        <v>359</v>
      </c>
      <c r="D8257" s="88">
        <v>733.55</v>
      </c>
      <c r="E8257" s="126">
        <v>0</v>
      </c>
    </row>
    <row r="8258" spans="1:5">
      <c r="A8258" s="87">
        <v>101732</v>
      </c>
      <c r="B8258" s="78" t="s">
        <v>8512</v>
      </c>
      <c r="C8258" s="87" t="s">
        <v>359</v>
      </c>
      <c r="D8258" s="88">
        <v>105.2</v>
      </c>
      <c r="E8258" s="126">
        <v>0.46629999999999999</v>
      </c>
    </row>
    <row r="8259" spans="1:5">
      <c r="A8259" s="87">
        <v>101731</v>
      </c>
      <c r="B8259" s="78" t="s">
        <v>8513</v>
      </c>
      <c r="C8259" s="87" t="s">
        <v>359</v>
      </c>
      <c r="D8259" s="88">
        <v>348.05</v>
      </c>
      <c r="E8259" s="126">
        <v>0.79010000000000002</v>
      </c>
    </row>
    <row r="8260" spans="1:5">
      <c r="A8260" s="87">
        <v>101090</v>
      </c>
      <c r="B8260" s="78" t="s">
        <v>8514</v>
      </c>
      <c r="C8260" s="87" t="s">
        <v>359</v>
      </c>
      <c r="D8260" s="88">
        <v>239.8</v>
      </c>
      <c r="E8260" s="126">
        <v>0.6804</v>
      </c>
    </row>
    <row r="8261" spans="1:5">
      <c r="A8261" s="87">
        <v>101751</v>
      </c>
      <c r="B8261" s="78" t="s">
        <v>8515</v>
      </c>
      <c r="C8261" s="87" t="s">
        <v>359</v>
      </c>
      <c r="D8261" s="88">
        <v>346.33</v>
      </c>
      <c r="E8261" s="126">
        <v>0.85519999999999996</v>
      </c>
    </row>
    <row r="8262" spans="1:5">
      <c r="A8262" s="87">
        <v>101729</v>
      </c>
      <c r="B8262" s="78" t="s">
        <v>8516</v>
      </c>
      <c r="C8262" s="87" t="s">
        <v>359</v>
      </c>
      <c r="D8262" s="88">
        <v>339.82</v>
      </c>
      <c r="E8262" s="126">
        <v>0.87160000000000004</v>
      </c>
    </row>
    <row r="8263" spans="1:5">
      <c r="A8263" s="87">
        <v>98683</v>
      </c>
      <c r="B8263" s="78" t="s">
        <v>8517</v>
      </c>
      <c r="C8263" s="87" t="s">
        <v>359</v>
      </c>
      <c r="D8263" s="88">
        <v>0</v>
      </c>
      <c r="E8263" s="126"/>
    </row>
    <row r="8264" spans="1:5">
      <c r="A8264" s="87">
        <v>101094</v>
      </c>
      <c r="B8264" s="78" t="s">
        <v>8518</v>
      </c>
      <c r="C8264" s="87" t="s">
        <v>97</v>
      </c>
      <c r="D8264" s="88">
        <v>255.01</v>
      </c>
      <c r="E8264" s="126">
        <v>0</v>
      </c>
    </row>
    <row r="8265" spans="1:5">
      <c r="A8265" s="87">
        <v>101095</v>
      </c>
      <c r="B8265" s="78" t="s">
        <v>8519</v>
      </c>
      <c r="C8265" s="87" t="s">
        <v>97</v>
      </c>
      <c r="D8265" s="88">
        <v>0</v>
      </c>
      <c r="E8265" s="126"/>
    </row>
    <row r="8266" spans="1:5">
      <c r="A8266" s="87">
        <v>101728</v>
      </c>
      <c r="B8266" s="78" t="s">
        <v>8520</v>
      </c>
      <c r="C8266" s="87" t="s">
        <v>359</v>
      </c>
      <c r="D8266" s="88">
        <v>0</v>
      </c>
      <c r="E8266" s="126"/>
    </row>
    <row r="8267" spans="1:5">
      <c r="A8267" s="87">
        <v>101727</v>
      </c>
      <c r="B8267" s="78" t="s">
        <v>8521</v>
      </c>
      <c r="C8267" s="87" t="s">
        <v>359</v>
      </c>
      <c r="D8267" s="88">
        <v>307.3</v>
      </c>
      <c r="E8267" s="126">
        <v>0</v>
      </c>
    </row>
    <row r="8268" spans="1:5">
      <c r="A8268" s="87">
        <v>101748</v>
      </c>
      <c r="B8268" s="78" t="s">
        <v>8522</v>
      </c>
      <c r="C8268" s="87" t="s">
        <v>359</v>
      </c>
      <c r="D8268" s="88">
        <v>3.63</v>
      </c>
      <c r="E8268" s="126">
        <v>1.6500000000000001E-2</v>
      </c>
    </row>
    <row r="8269" spans="1:5">
      <c r="A8269" s="87">
        <v>101742</v>
      </c>
      <c r="B8269" s="78" t="s">
        <v>8523</v>
      </c>
      <c r="C8269" s="87" t="s">
        <v>97</v>
      </c>
      <c r="D8269" s="88">
        <v>79.540000000000006</v>
      </c>
      <c r="E8269" s="126">
        <v>0</v>
      </c>
    </row>
    <row r="8270" spans="1:5">
      <c r="A8270" s="87">
        <v>101740</v>
      </c>
      <c r="B8270" s="78" t="s">
        <v>8524</v>
      </c>
      <c r="C8270" s="87" t="s">
        <v>97</v>
      </c>
      <c r="D8270" s="88">
        <v>51.38</v>
      </c>
      <c r="E8270" s="126">
        <v>0.3548</v>
      </c>
    </row>
    <row r="8271" spans="1:5">
      <c r="A8271" s="87">
        <v>98685</v>
      </c>
      <c r="B8271" s="78" t="s">
        <v>8525</v>
      </c>
      <c r="C8271" s="87" t="s">
        <v>97</v>
      </c>
      <c r="D8271" s="88">
        <v>96.08</v>
      </c>
      <c r="E8271" s="126">
        <v>0</v>
      </c>
    </row>
    <row r="8272" spans="1:5">
      <c r="A8272" s="87">
        <v>98686</v>
      </c>
      <c r="B8272" s="78" t="s">
        <v>8526</v>
      </c>
      <c r="C8272" s="87" t="s">
        <v>97</v>
      </c>
      <c r="D8272" s="88">
        <v>44.64</v>
      </c>
      <c r="E8272" s="126">
        <v>0</v>
      </c>
    </row>
    <row r="8273" spans="1:5">
      <c r="A8273" s="87">
        <v>101739</v>
      </c>
      <c r="B8273" s="78" t="s">
        <v>8527</v>
      </c>
      <c r="C8273" s="87" t="s">
        <v>97</v>
      </c>
      <c r="D8273" s="88">
        <v>46.4</v>
      </c>
      <c r="E8273" s="126">
        <v>0.60219999999999996</v>
      </c>
    </row>
    <row r="8274" spans="1:5">
      <c r="A8274" s="87">
        <v>101738</v>
      </c>
      <c r="B8274" s="78" t="s">
        <v>8528</v>
      </c>
      <c r="C8274" s="87" t="s">
        <v>97</v>
      </c>
      <c r="D8274" s="88">
        <v>43.17</v>
      </c>
      <c r="E8274" s="126">
        <v>0.6472</v>
      </c>
    </row>
    <row r="8275" spans="1:5">
      <c r="A8275" s="87">
        <v>101741</v>
      </c>
      <c r="B8275" s="78" t="s">
        <v>8529</v>
      </c>
      <c r="C8275" s="87" t="s">
        <v>97</v>
      </c>
      <c r="D8275" s="88">
        <v>24.51</v>
      </c>
      <c r="E8275" s="126">
        <v>0</v>
      </c>
    </row>
    <row r="8276" spans="1:5">
      <c r="A8276" s="87">
        <v>98697</v>
      </c>
      <c r="B8276" s="78" t="s">
        <v>8530</v>
      </c>
      <c r="C8276" s="87" t="s">
        <v>97</v>
      </c>
      <c r="D8276" s="88">
        <v>83.15</v>
      </c>
      <c r="E8276" s="126">
        <v>0</v>
      </c>
    </row>
    <row r="8277" spans="1:5">
      <c r="A8277" s="87">
        <v>98688</v>
      </c>
      <c r="B8277" s="78" t="s">
        <v>8531</v>
      </c>
      <c r="C8277" s="87" t="s">
        <v>97</v>
      </c>
      <c r="D8277" s="88">
        <v>73.760000000000005</v>
      </c>
      <c r="E8277" s="126">
        <v>0.69430000000000003</v>
      </c>
    </row>
    <row r="8278" spans="1:5">
      <c r="A8278" s="87">
        <v>98687</v>
      </c>
      <c r="B8278" s="78" t="s">
        <v>8532</v>
      </c>
      <c r="C8278" s="87" t="s">
        <v>97</v>
      </c>
      <c r="D8278" s="88">
        <v>0</v>
      </c>
      <c r="E8278" s="126"/>
    </row>
    <row r="8279" spans="1:5">
      <c r="A8279" s="87">
        <v>98689</v>
      </c>
      <c r="B8279" s="78" t="s">
        <v>8533</v>
      </c>
      <c r="C8279" s="87" t="s">
        <v>97</v>
      </c>
      <c r="D8279" s="88">
        <v>135.56</v>
      </c>
      <c r="E8279" s="126">
        <v>0</v>
      </c>
    </row>
    <row r="8280" spans="1:5">
      <c r="A8280" s="87">
        <v>98695</v>
      </c>
      <c r="B8280" s="78" t="s">
        <v>8534</v>
      </c>
      <c r="C8280" s="87" t="s">
        <v>97</v>
      </c>
      <c r="D8280" s="88">
        <v>124.46</v>
      </c>
      <c r="E8280" s="126">
        <v>0</v>
      </c>
    </row>
    <row r="8281" spans="1:5">
      <c r="A8281" s="87">
        <v>100606</v>
      </c>
      <c r="B8281" s="78" t="s">
        <v>8535</v>
      </c>
      <c r="C8281" s="87" t="s">
        <v>119</v>
      </c>
      <c r="D8281" s="88">
        <v>1640.91</v>
      </c>
      <c r="E8281" s="126">
        <v>7.4999999999999997E-3</v>
      </c>
    </row>
    <row r="8282" spans="1:5">
      <c r="A8282" s="87">
        <v>100604</v>
      </c>
      <c r="B8282" s="78" t="s">
        <v>8536</v>
      </c>
      <c r="C8282" s="87" t="s">
        <v>119</v>
      </c>
      <c r="D8282" s="88">
        <v>750.77</v>
      </c>
      <c r="E8282" s="126">
        <v>1.6299999999999999E-2</v>
      </c>
    </row>
    <row r="8283" spans="1:5">
      <c r="A8283" s="87">
        <v>100605</v>
      </c>
      <c r="B8283" s="78" t="s">
        <v>8537</v>
      </c>
      <c r="C8283" s="87" t="s">
        <v>119</v>
      </c>
      <c r="D8283" s="88">
        <v>1118.3800000000001</v>
      </c>
      <c r="E8283" s="126">
        <v>1.09E-2</v>
      </c>
    </row>
    <row r="8284" spans="1:5">
      <c r="A8284" s="87">
        <v>100580</v>
      </c>
      <c r="B8284" s="78" t="s">
        <v>8538</v>
      </c>
      <c r="C8284" s="87" t="s">
        <v>119</v>
      </c>
      <c r="D8284" s="88">
        <v>677.1</v>
      </c>
      <c r="E8284" s="126">
        <v>1.8599999999999998E-2</v>
      </c>
    </row>
    <row r="8285" spans="1:5">
      <c r="A8285" s="87">
        <v>100579</v>
      </c>
      <c r="B8285" s="78" t="s">
        <v>8539</v>
      </c>
      <c r="C8285" s="87" t="s">
        <v>119</v>
      </c>
      <c r="D8285" s="88">
        <v>633.36</v>
      </c>
      <c r="E8285" s="126">
        <v>1.9300000000000001E-2</v>
      </c>
    </row>
    <row r="8286" spans="1:5">
      <c r="A8286" s="87">
        <v>100609</v>
      </c>
      <c r="B8286" s="78" t="s">
        <v>8540</v>
      </c>
      <c r="C8286" s="87" t="s">
        <v>119</v>
      </c>
      <c r="D8286" s="88">
        <v>1670.27</v>
      </c>
      <c r="E8286" s="126">
        <v>7.4000000000000003E-3</v>
      </c>
    </row>
    <row r="8287" spans="1:5">
      <c r="A8287" s="87">
        <v>100607</v>
      </c>
      <c r="B8287" s="78" t="s">
        <v>8541</v>
      </c>
      <c r="C8287" s="87" t="s">
        <v>119</v>
      </c>
      <c r="D8287" s="88">
        <v>770.16</v>
      </c>
      <c r="E8287" s="126">
        <v>1.5900000000000001E-2</v>
      </c>
    </row>
    <row r="8288" spans="1:5">
      <c r="A8288" s="87">
        <v>100608</v>
      </c>
      <c r="B8288" s="78" t="s">
        <v>8542</v>
      </c>
      <c r="C8288" s="87" t="s">
        <v>119</v>
      </c>
      <c r="D8288" s="88">
        <v>1141.48</v>
      </c>
      <c r="E8288" s="126">
        <v>1.0699999999999999E-2</v>
      </c>
    </row>
    <row r="8289" spans="1:5">
      <c r="A8289" s="87">
        <v>100582</v>
      </c>
      <c r="B8289" s="78" t="s">
        <v>8543</v>
      </c>
      <c r="C8289" s="87" t="s">
        <v>119</v>
      </c>
      <c r="D8289" s="88">
        <v>735.3</v>
      </c>
      <c r="E8289" s="126">
        <v>1.7399999999999999E-2</v>
      </c>
    </row>
    <row r="8290" spans="1:5">
      <c r="A8290" s="87">
        <v>100581</v>
      </c>
      <c r="B8290" s="78" t="s">
        <v>8544</v>
      </c>
      <c r="C8290" s="87" t="s">
        <v>119</v>
      </c>
      <c r="D8290" s="88">
        <v>657.87</v>
      </c>
      <c r="E8290" s="126">
        <v>1.8599999999999998E-2</v>
      </c>
    </row>
    <row r="8291" spans="1:5">
      <c r="A8291" s="87">
        <v>100613</v>
      </c>
      <c r="B8291" s="78" t="s">
        <v>8545</v>
      </c>
      <c r="C8291" s="87" t="s">
        <v>119</v>
      </c>
      <c r="D8291" s="88">
        <v>1699.46</v>
      </c>
      <c r="E8291" s="126">
        <v>7.3000000000000001E-3</v>
      </c>
    </row>
    <row r="8292" spans="1:5">
      <c r="A8292" s="87">
        <v>100610</v>
      </c>
      <c r="B8292" s="78" t="s">
        <v>8546</v>
      </c>
      <c r="C8292" s="87" t="s">
        <v>119</v>
      </c>
      <c r="D8292" s="88">
        <v>789.18</v>
      </c>
      <c r="E8292" s="126">
        <v>1.55E-2</v>
      </c>
    </row>
    <row r="8293" spans="1:5">
      <c r="A8293" s="87">
        <v>100611</v>
      </c>
      <c r="B8293" s="78" t="s">
        <v>8547</v>
      </c>
      <c r="C8293" s="87" t="s">
        <v>119</v>
      </c>
      <c r="D8293" s="88">
        <v>955.85</v>
      </c>
      <c r="E8293" s="126">
        <v>1.2800000000000001E-2</v>
      </c>
    </row>
    <row r="8294" spans="1:5">
      <c r="A8294" s="87">
        <v>100612</v>
      </c>
      <c r="B8294" s="78" t="s">
        <v>8548</v>
      </c>
      <c r="C8294" s="87" t="s">
        <v>119</v>
      </c>
      <c r="D8294" s="88">
        <v>1164.19</v>
      </c>
      <c r="E8294" s="126">
        <v>1.0500000000000001E-2</v>
      </c>
    </row>
    <row r="8295" spans="1:5">
      <c r="A8295" s="87">
        <v>100584</v>
      </c>
      <c r="B8295" s="78" t="s">
        <v>8549</v>
      </c>
      <c r="C8295" s="87" t="s">
        <v>119</v>
      </c>
      <c r="D8295" s="88">
        <v>731.15</v>
      </c>
      <c r="E8295" s="126">
        <v>1.7299999999999999E-2</v>
      </c>
    </row>
    <row r="8296" spans="1:5">
      <c r="A8296" s="87">
        <v>100583</v>
      </c>
      <c r="B8296" s="78" t="s">
        <v>8550</v>
      </c>
      <c r="C8296" s="87" t="s">
        <v>119</v>
      </c>
      <c r="D8296" s="88">
        <v>683.73</v>
      </c>
      <c r="E8296" s="126">
        <v>1.7899999999999999E-2</v>
      </c>
    </row>
    <row r="8297" spans="1:5">
      <c r="A8297" s="87">
        <v>100616</v>
      </c>
      <c r="B8297" s="78" t="s">
        <v>8551</v>
      </c>
      <c r="C8297" s="87" t="s">
        <v>119</v>
      </c>
      <c r="D8297" s="88">
        <v>1760.32</v>
      </c>
      <c r="E8297" s="126">
        <v>7.1000000000000004E-3</v>
      </c>
    </row>
    <row r="8298" spans="1:5">
      <c r="A8298" s="87">
        <v>100614</v>
      </c>
      <c r="B8298" s="78" t="s">
        <v>8552</v>
      </c>
      <c r="C8298" s="87" t="s">
        <v>119</v>
      </c>
      <c r="D8298" s="88">
        <v>997.02</v>
      </c>
      <c r="E8298" s="126">
        <v>1.24E-2</v>
      </c>
    </row>
    <row r="8299" spans="1:5">
      <c r="A8299" s="87">
        <v>100615</v>
      </c>
      <c r="B8299" s="78" t="s">
        <v>8553</v>
      </c>
      <c r="C8299" s="87" t="s">
        <v>119</v>
      </c>
      <c r="D8299" s="88">
        <v>1209.47</v>
      </c>
      <c r="E8299" s="126">
        <v>1.0200000000000001E-2</v>
      </c>
    </row>
    <row r="8300" spans="1:5">
      <c r="A8300" s="87">
        <v>100586</v>
      </c>
      <c r="B8300" s="78" t="s">
        <v>8554</v>
      </c>
      <c r="C8300" s="87" t="s">
        <v>119</v>
      </c>
      <c r="D8300" s="88">
        <v>810.14</v>
      </c>
      <c r="E8300" s="126">
        <v>1.6E-2</v>
      </c>
    </row>
    <row r="8301" spans="1:5">
      <c r="A8301" s="87">
        <v>100585</v>
      </c>
      <c r="B8301" s="78" t="s">
        <v>8555</v>
      </c>
      <c r="C8301" s="87" t="s">
        <v>119</v>
      </c>
      <c r="D8301" s="88">
        <v>734.26</v>
      </c>
      <c r="E8301" s="126">
        <v>1.6799999999999999E-2</v>
      </c>
    </row>
    <row r="8302" spans="1:5">
      <c r="A8302" s="87">
        <v>100618</v>
      </c>
      <c r="B8302" s="78" t="s">
        <v>8556</v>
      </c>
      <c r="C8302" s="87" t="s">
        <v>119</v>
      </c>
      <c r="D8302" s="88">
        <v>1827.11</v>
      </c>
      <c r="E8302" s="126">
        <v>6.8999999999999999E-3</v>
      </c>
    </row>
    <row r="8303" spans="1:5">
      <c r="A8303" s="87">
        <v>100617</v>
      </c>
      <c r="B8303" s="78" t="s">
        <v>8557</v>
      </c>
      <c r="C8303" s="87" t="s">
        <v>119</v>
      </c>
      <c r="D8303" s="88">
        <v>1254.6400000000001</v>
      </c>
      <c r="E8303" s="126">
        <v>9.9000000000000008E-3</v>
      </c>
    </row>
    <row r="8304" spans="1:5">
      <c r="A8304" s="87">
        <v>100588</v>
      </c>
      <c r="B8304" s="78" t="s">
        <v>8558</v>
      </c>
      <c r="C8304" s="87" t="s">
        <v>119</v>
      </c>
      <c r="D8304" s="88">
        <v>845.23</v>
      </c>
      <c r="E8304" s="126">
        <v>1.52E-2</v>
      </c>
    </row>
    <row r="8305" spans="1:5">
      <c r="A8305" s="87">
        <v>100587</v>
      </c>
      <c r="B8305" s="78" t="s">
        <v>8559</v>
      </c>
      <c r="C8305" s="87" t="s">
        <v>119</v>
      </c>
      <c r="D8305" s="88">
        <v>786.38</v>
      </c>
      <c r="E8305" s="126">
        <v>1.5699999999999999E-2</v>
      </c>
    </row>
    <row r="8306" spans="1:5">
      <c r="A8306" s="87">
        <v>100590</v>
      </c>
      <c r="B8306" s="78" t="s">
        <v>8560</v>
      </c>
      <c r="C8306" s="87" t="s">
        <v>119</v>
      </c>
      <c r="D8306" s="88">
        <v>909.69</v>
      </c>
      <c r="E8306" s="126">
        <v>1.43E-2</v>
      </c>
    </row>
    <row r="8307" spans="1:5">
      <c r="A8307" s="87">
        <v>100589</v>
      </c>
      <c r="B8307" s="78" t="s">
        <v>8561</v>
      </c>
      <c r="C8307" s="87" t="s">
        <v>119</v>
      </c>
      <c r="D8307" s="88">
        <v>851.42</v>
      </c>
      <c r="E8307" s="126">
        <v>1.4800000000000001E-2</v>
      </c>
    </row>
    <row r="8308" spans="1:5">
      <c r="A8308" s="87">
        <v>100592</v>
      </c>
      <c r="B8308" s="78" t="s">
        <v>8562</v>
      </c>
      <c r="C8308" s="87" t="s">
        <v>119</v>
      </c>
      <c r="D8308" s="88">
        <v>902.27</v>
      </c>
      <c r="E8308" s="126">
        <v>1.44E-2</v>
      </c>
    </row>
    <row r="8309" spans="1:5">
      <c r="A8309" s="87">
        <v>100591</v>
      </c>
      <c r="B8309" s="78" t="s">
        <v>8563</v>
      </c>
      <c r="C8309" s="87" t="s">
        <v>119</v>
      </c>
      <c r="D8309" s="88">
        <v>839.52</v>
      </c>
      <c r="E8309" s="126">
        <v>1.4800000000000001E-2</v>
      </c>
    </row>
    <row r="8310" spans="1:5">
      <c r="A8310" s="87">
        <v>100594</v>
      </c>
      <c r="B8310" s="78" t="s">
        <v>8564</v>
      </c>
      <c r="C8310" s="87" t="s">
        <v>119</v>
      </c>
      <c r="D8310" s="88">
        <v>990.75</v>
      </c>
      <c r="E8310" s="126">
        <v>1.35E-2</v>
      </c>
    </row>
    <row r="8311" spans="1:5">
      <c r="A8311" s="87">
        <v>100593</v>
      </c>
      <c r="B8311" s="78" t="s">
        <v>8565</v>
      </c>
      <c r="C8311" s="87" t="s">
        <v>119</v>
      </c>
      <c r="D8311" s="88">
        <v>908.47</v>
      </c>
      <c r="E8311" s="126">
        <v>1.3899999999999999E-2</v>
      </c>
    </row>
    <row r="8312" spans="1:5">
      <c r="A8312" s="87">
        <v>100596</v>
      </c>
      <c r="B8312" s="78" t="s">
        <v>8566</v>
      </c>
      <c r="C8312" s="87" t="s">
        <v>119</v>
      </c>
      <c r="D8312" s="88">
        <v>1183.99</v>
      </c>
      <c r="E8312" s="126">
        <v>1.18E-2</v>
      </c>
    </row>
    <row r="8313" spans="1:5">
      <c r="A8313" s="87">
        <v>100595</v>
      </c>
      <c r="B8313" s="78" t="s">
        <v>8567</v>
      </c>
      <c r="C8313" s="87" t="s">
        <v>119</v>
      </c>
      <c r="D8313" s="88">
        <v>1072.5999999999999</v>
      </c>
      <c r="E8313" s="126">
        <v>1.1900000000000001E-2</v>
      </c>
    </row>
    <row r="8314" spans="1:5">
      <c r="A8314" s="87">
        <v>100598</v>
      </c>
      <c r="B8314" s="78" t="s">
        <v>8568</v>
      </c>
      <c r="C8314" s="87" t="s">
        <v>119</v>
      </c>
      <c r="D8314" s="88">
        <v>1311.96</v>
      </c>
      <c r="E8314" s="126">
        <v>1.0800000000000001E-2</v>
      </c>
    </row>
    <row r="8315" spans="1:5">
      <c r="A8315" s="87">
        <v>100597</v>
      </c>
      <c r="B8315" s="78" t="s">
        <v>8569</v>
      </c>
      <c r="C8315" s="87" t="s">
        <v>119</v>
      </c>
      <c r="D8315" s="88">
        <v>1219.92</v>
      </c>
      <c r="E8315" s="126">
        <v>1.09E-2</v>
      </c>
    </row>
    <row r="8316" spans="1:5">
      <c r="A8316" s="87">
        <v>100603</v>
      </c>
      <c r="B8316" s="78" t="s">
        <v>8570</v>
      </c>
      <c r="C8316" s="87" t="s">
        <v>119</v>
      </c>
      <c r="D8316" s="88">
        <v>1585.22</v>
      </c>
      <c r="E8316" s="126">
        <v>7.7000000000000002E-3</v>
      </c>
    </row>
    <row r="8317" spans="1:5">
      <c r="A8317" s="87">
        <v>100599</v>
      </c>
      <c r="B8317" s="78" t="s">
        <v>8571</v>
      </c>
      <c r="C8317" s="87" t="s">
        <v>119</v>
      </c>
      <c r="D8317" s="88">
        <v>617.67999999999995</v>
      </c>
      <c r="E8317" s="126">
        <v>1.95E-2</v>
      </c>
    </row>
    <row r="8318" spans="1:5">
      <c r="A8318" s="87">
        <v>100600</v>
      </c>
      <c r="B8318" s="78" t="s">
        <v>8572</v>
      </c>
      <c r="C8318" s="87" t="s">
        <v>119</v>
      </c>
      <c r="D8318" s="88">
        <v>711.29</v>
      </c>
      <c r="E8318" s="126">
        <v>1.7100000000000001E-2</v>
      </c>
    </row>
    <row r="8319" spans="1:5">
      <c r="A8319" s="87">
        <v>100601</v>
      </c>
      <c r="B8319" s="78" t="s">
        <v>8573</v>
      </c>
      <c r="C8319" s="87" t="s">
        <v>119</v>
      </c>
      <c r="D8319" s="88">
        <v>871.39</v>
      </c>
      <c r="E8319" s="126">
        <v>1.3899999999999999E-2</v>
      </c>
    </row>
    <row r="8320" spans="1:5">
      <c r="A8320" s="87">
        <v>100602</v>
      </c>
      <c r="B8320" s="78" t="s">
        <v>8574</v>
      </c>
      <c r="C8320" s="87" t="s">
        <v>119</v>
      </c>
      <c r="D8320" s="88">
        <v>1071.51</v>
      </c>
      <c r="E8320" s="126">
        <v>1.1299999999999999E-2</v>
      </c>
    </row>
    <row r="8321" spans="1:5">
      <c r="A8321" s="87">
        <v>100578</v>
      </c>
      <c r="B8321" s="78" t="s">
        <v>8575</v>
      </c>
      <c r="C8321" s="87" t="s">
        <v>119</v>
      </c>
      <c r="D8321" s="88">
        <v>584.16</v>
      </c>
      <c r="E8321" s="126">
        <v>2.0899999999999998E-2</v>
      </c>
    </row>
    <row r="8322" spans="1:5">
      <c r="A8322" s="87">
        <v>105975</v>
      </c>
      <c r="B8322" s="78" t="s">
        <v>8576</v>
      </c>
      <c r="C8322" s="87" t="s">
        <v>97</v>
      </c>
      <c r="D8322" s="88">
        <v>0</v>
      </c>
      <c r="E8322" s="126"/>
    </row>
    <row r="8323" spans="1:5">
      <c r="A8323" s="87">
        <v>105976</v>
      </c>
      <c r="B8323" s="78" t="s">
        <v>8577</v>
      </c>
      <c r="C8323" s="87" t="s">
        <v>97</v>
      </c>
      <c r="D8323" s="88">
        <v>0</v>
      </c>
      <c r="E8323" s="126"/>
    </row>
    <row r="8324" spans="1:5">
      <c r="A8324" s="87">
        <v>105977</v>
      </c>
      <c r="B8324" s="78" t="s">
        <v>8578</v>
      </c>
      <c r="C8324" s="87" t="s">
        <v>97</v>
      </c>
      <c r="D8324" s="88">
        <v>0</v>
      </c>
      <c r="E8324" s="126"/>
    </row>
    <row r="8325" spans="1:5">
      <c r="A8325" s="87">
        <v>105978</v>
      </c>
      <c r="B8325" s="78" t="s">
        <v>8579</v>
      </c>
      <c r="C8325" s="87" t="s">
        <v>97</v>
      </c>
      <c r="D8325" s="88">
        <v>0</v>
      </c>
      <c r="E8325" s="126"/>
    </row>
    <row r="8326" spans="1:5">
      <c r="A8326" s="87">
        <v>105970</v>
      </c>
      <c r="B8326" s="78" t="s">
        <v>8580</v>
      </c>
      <c r="C8326" s="87" t="s">
        <v>119</v>
      </c>
      <c r="D8326" s="88">
        <v>0</v>
      </c>
      <c r="E8326" s="126"/>
    </row>
    <row r="8327" spans="1:5">
      <c r="A8327" s="87">
        <v>105972</v>
      </c>
      <c r="B8327" s="78" t="s">
        <v>8581</v>
      </c>
      <c r="C8327" s="87" t="s">
        <v>119</v>
      </c>
      <c r="D8327" s="88">
        <v>0</v>
      </c>
      <c r="E8327" s="126"/>
    </row>
    <row r="8328" spans="1:5">
      <c r="A8328" s="87">
        <v>105973</v>
      </c>
      <c r="B8328" s="78" t="s">
        <v>8582</v>
      </c>
      <c r="C8328" s="87" t="s">
        <v>119</v>
      </c>
      <c r="D8328" s="88">
        <v>0</v>
      </c>
      <c r="E8328" s="126"/>
    </row>
    <row r="8329" spans="1:5">
      <c r="A8329" s="87">
        <v>105974</v>
      </c>
      <c r="B8329" s="78" t="s">
        <v>8583</v>
      </c>
      <c r="C8329" s="87" t="s">
        <v>119</v>
      </c>
      <c r="D8329" s="88">
        <v>0</v>
      </c>
      <c r="E8329" s="126"/>
    </row>
    <row r="8330" spans="1:5">
      <c r="A8330" s="87">
        <v>105971</v>
      </c>
      <c r="B8330" s="78" t="s">
        <v>8584</v>
      </c>
      <c r="C8330" s="87" t="s">
        <v>119</v>
      </c>
      <c r="D8330" s="88">
        <v>0</v>
      </c>
      <c r="E8330" s="126"/>
    </row>
    <row r="8331" spans="1:5">
      <c r="A8331" s="87">
        <v>105967</v>
      </c>
      <c r="B8331" s="78" t="s">
        <v>8585</v>
      </c>
      <c r="C8331" s="87" t="s">
        <v>119</v>
      </c>
      <c r="D8331" s="88">
        <v>0</v>
      </c>
      <c r="E8331" s="126"/>
    </row>
    <row r="8332" spans="1:5">
      <c r="A8332" s="87">
        <v>105968</v>
      </c>
      <c r="B8332" s="78" t="s">
        <v>8586</v>
      </c>
      <c r="C8332" s="87" t="s">
        <v>119</v>
      </c>
      <c r="D8332" s="88">
        <v>0</v>
      </c>
      <c r="E8332" s="126"/>
    </row>
    <row r="8333" spans="1:5">
      <c r="A8333" s="87">
        <v>105969</v>
      </c>
      <c r="B8333" s="78" t="s">
        <v>8587</v>
      </c>
      <c r="C8333" s="87" t="s">
        <v>119</v>
      </c>
      <c r="D8333" s="88">
        <v>0</v>
      </c>
      <c r="E8333" s="126"/>
    </row>
    <row r="8334" spans="1:5">
      <c r="A8334" s="87">
        <v>100623</v>
      </c>
      <c r="B8334" s="78" t="s">
        <v>8588</v>
      </c>
      <c r="C8334" s="87" t="s">
        <v>119</v>
      </c>
      <c r="D8334" s="88">
        <v>2250.1799999999998</v>
      </c>
      <c r="E8334" s="126">
        <v>0.75380000000000003</v>
      </c>
    </row>
    <row r="8335" spans="1:5">
      <c r="A8335" s="87">
        <v>105964</v>
      </c>
      <c r="B8335" s="78" t="s">
        <v>8589</v>
      </c>
      <c r="C8335" s="87" t="s">
        <v>119</v>
      </c>
      <c r="D8335" s="88">
        <v>0</v>
      </c>
      <c r="E8335" s="126"/>
    </row>
    <row r="8336" spans="1:5">
      <c r="A8336" s="87">
        <v>105965</v>
      </c>
      <c r="B8336" s="78" t="s">
        <v>8590</v>
      </c>
      <c r="C8336" s="87" t="s">
        <v>119</v>
      </c>
      <c r="D8336" s="88">
        <v>0</v>
      </c>
      <c r="E8336" s="126"/>
    </row>
    <row r="8337" spans="1:5">
      <c r="A8337" s="87">
        <v>105966</v>
      </c>
      <c r="B8337" s="78" t="s">
        <v>8591</v>
      </c>
      <c r="C8337" s="87" t="s">
        <v>119</v>
      </c>
      <c r="D8337" s="88">
        <v>0</v>
      </c>
      <c r="E8337" s="126"/>
    </row>
    <row r="8338" spans="1:5">
      <c r="A8338" s="87">
        <v>100621</v>
      </c>
      <c r="B8338" s="78" t="s">
        <v>8592</v>
      </c>
      <c r="C8338" s="87" t="s">
        <v>119</v>
      </c>
      <c r="D8338" s="88">
        <v>2944.21</v>
      </c>
      <c r="E8338" s="126">
        <v>0.65410000000000001</v>
      </c>
    </row>
    <row r="8339" spans="1:5">
      <c r="A8339" s="87">
        <v>105960</v>
      </c>
      <c r="B8339" s="78" t="s">
        <v>8593</v>
      </c>
      <c r="C8339" s="87" t="s">
        <v>119</v>
      </c>
      <c r="D8339" s="88">
        <v>0</v>
      </c>
      <c r="E8339" s="126"/>
    </row>
    <row r="8340" spans="1:5">
      <c r="A8340" s="87">
        <v>105961</v>
      </c>
      <c r="B8340" s="78" t="s">
        <v>8594</v>
      </c>
      <c r="C8340" s="87" t="s">
        <v>119</v>
      </c>
      <c r="D8340" s="88">
        <v>0</v>
      </c>
      <c r="E8340" s="126"/>
    </row>
    <row r="8341" spans="1:5">
      <c r="A8341" s="87">
        <v>105962</v>
      </c>
      <c r="B8341" s="78" t="s">
        <v>8595</v>
      </c>
      <c r="C8341" s="87" t="s">
        <v>119</v>
      </c>
      <c r="D8341" s="88">
        <v>0</v>
      </c>
      <c r="E8341" s="126"/>
    </row>
    <row r="8342" spans="1:5">
      <c r="A8342" s="87">
        <v>105963</v>
      </c>
      <c r="B8342" s="78" t="s">
        <v>8596</v>
      </c>
      <c r="C8342" s="87" t="s">
        <v>119</v>
      </c>
      <c r="D8342" s="88">
        <v>0</v>
      </c>
      <c r="E8342" s="126"/>
    </row>
    <row r="8343" spans="1:5">
      <c r="A8343" s="87">
        <v>100622</v>
      </c>
      <c r="B8343" s="78" t="s">
        <v>8597</v>
      </c>
      <c r="C8343" s="87" t="s">
        <v>119</v>
      </c>
      <c r="D8343" s="88">
        <v>2189.87</v>
      </c>
      <c r="E8343" s="126">
        <v>0.749</v>
      </c>
    </row>
    <row r="8344" spans="1:5">
      <c r="A8344" s="87">
        <v>105956</v>
      </c>
      <c r="B8344" s="78" t="s">
        <v>8598</v>
      </c>
      <c r="C8344" s="87" t="s">
        <v>119</v>
      </c>
      <c r="D8344" s="88">
        <v>0</v>
      </c>
      <c r="E8344" s="126"/>
    </row>
    <row r="8345" spans="1:5">
      <c r="A8345" s="87">
        <v>105957</v>
      </c>
      <c r="B8345" s="78" t="s">
        <v>8599</v>
      </c>
      <c r="C8345" s="87" t="s">
        <v>119</v>
      </c>
      <c r="D8345" s="88">
        <v>0</v>
      </c>
      <c r="E8345" s="126"/>
    </row>
    <row r="8346" spans="1:5">
      <c r="A8346" s="87">
        <v>105958</v>
      </c>
      <c r="B8346" s="78" t="s">
        <v>8600</v>
      </c>
      <c r="C8346" s="87" t="s">
        <v>119</v>
      </c>
      <c r="D8346" s="88">
        <v>2093.5500000000002</v>
      </c>
      <c r="E8346" s="126">
        <v>0.5786</v>
      </c>
    </row>
    <row r="8347" spans="1:5">
      <c r="A8347" s="87">
        <v>105959</v>
      </c>
      <c r="B8347" s="78" t="s">
        <v>8601</v>
      </c>
      <c r="C8347" s="87" t="s">
        <v>119</v>
      </c>
      <c r="D8347" s="88">
        <v>0</v>
      </c>
      <c r="E8347" s="126"/>
    </row>
    <row r="8348" spans="1:5">
      <c r="A8348" s="87">
        <v>100620</v>
      </c>
      <c r="B8348" s="78" t="s">
        <v>8602</v>
      </c>
      <c r="C8348" s="87" t="s">
        <v>119</v>
      </c>
      <c r="D8348" s="88">
        <v>2651.86</v>
      </c>
      <c r="E8348" s="126">
        <v>0.61760000000000004</v>
      </c>
    </row>
    <row r="8349" spans="1:5">
      <c r="A8349" s="87">
        <v>105951</v>
      </c>
      <c r="B8349" s="78" t="s">
        <v>8603</v>
      </c>
      <c r="C8349" s="87" t="s">
        <v>119</v>
      </c>
      <c r="D8349" s="88">
        <v>0</v>
      </c>
      <c r="E8349" s="126"/>
    </row>
    <row r="8350" spans="1:5">
      <c r="A8350" s="87">
        <v>105952</v>
      </c>
      <c r="B8350" s="78" t="s">
        <v>8604</v>
      </c>
      <c r="C8350" s="87" t="s">
        <v>119</v>
      </c>
      <c r="D8350" s="88">
        <v>0</v>
      </c>
      <c r="E8350" s="126"/>
    </row>
    <row r="8351" spans="1:5">
      <c r="A8351" s="87">
        <v>105953</v>
      </c>
      <c r="B8351" s="78" t="s">
        <v>8605</v>
      </c>
      <c r="C8351" s="87" t="s">
        <v>119</v>
      </c>
      <c r="D8351" s="88">
        <v>1706.15</v>
      </c>
      <c r="E8351" s="126">
        <v>0.72740000000000005</v>
      </c>
    </row>
    <row r="8352" spans="1:5">
      <c r="A8352" s="87">
        <v>105954</v>
      </c>
      <c r="B8352" s="78" t="s">
        <v>8606</v>
      </c>
      <c r="C8352" s="87" t="s">
        <v>119</v>
      </c>
      <c r="D8352" s="88">
        <v>0</v>
      </c>
      <c r="E8352" s="126"/>
    </row>
    <row r="8353" spans="1:5">
      <c r="A8353" s="87">
        <v>105955</v>
      </c>
      <c r="B8353" s="78" t="s">
        <v>8607</v>
      </c>
      <c r="C8353" s="87" t="s">
        <v>119</v>
      </c>
      <c r="D8353" s="88">
        <v>2269.16</v>
      </c>
      <c r="E8353" s="126">
        <v>0.75519999999999998</v>
      </c>
    </row>
    <row r="8354" spans="1:5">
      <c r="A8354" s="87">
        <v>105946</v>
      </c>
      <c r="B8354" s="78" t="s">
        <v>8608</v>
      </c>
      <c r="C8354" s="87" t="s">
        <v>119</v>
      </c>
      <c r="D8354" s="88">
        <v>0</v>
      </c>
      <c r="E8354" s="126"/>
    </row>
    <row r="8355" spans="1:5">
      <c r="A8355" s="87">
        <v>105947</v>
      </c>
      <c r="B8355" s="78" t="s">
        <v>8609</v>
      </c>
      <c r="C8355" s="87" t="s">
        <v>119</v>
      </c>
      <c r="D8355" s="88">
        <v>0</v>
      </c>
      <c r="E8355" s="126"/>
    </row>
    <row r="8356" spans="1:5">
      <c r="A8356" s="87">
        <v>105948</v>
      </c>
      <c r="B8356" s="78" t="s">
        <v>8610</v>
      </c>
      <c r="C8356" s="87" t="s">
        <v>119</v>
      </c>
      <c r="D8356" s="88">
        <v>0</v>
      </c>
      <c r="E8356" s="126"/>
    </row>
    <row r="8357" spans="1:5">
      <c r="A8357" s="87">
        <v>105949</v>
      </c>
      <c r="B8357" s="78" t="s">
        <v>8611</v>
      </c>
      <c r="C8357" s="87" t="s">
        <v>119</v>
      </c>
      <c r="D8357" s="88">
        <v>0</v>
      </c>
      <c r="E8357" s="126"/>
    </row>
    <row r="8358" spans="1:5">
      <c r="A8358" s="87">
        <v>105950</v>
      </c>
      <c r="B8358" s="78" t="s">
        <v>8612</v>
      </c>
      <c r="C8358" s="87" t="s">
        <v>119</v>
      </c>
      <c r="D8358" s="88">
        <v>0</v>
      </c>
      <c r="E8358" s="126"/>
    </row>
    <row r="8359" spans="1:5">
      <c r="A8359" s="87">
        <v>100619</v>
      </c>
      <c r="B8359" s="78" t="s">
        <v>8613</v>
      </c>
      <c r="C8359" s="87" t="s">
        <v>119</v>
      </c>
      <c r="D8359" s="88">
        <v>604.30999999999995</v>
      </c>
      <c r="E8359" s="126">
        <v>0.40970000000000001</v>
      </c>
    </row>
    <row r="8360" spans="1:5">
      <c r="A8360" s="87">
        <v>99283</v>
      </c>
      <c r="B8360" s="78" t="s">
        <v>8614</v>
      </c>
      <c r="C8360" s="87" t="s">
        <v>97</v>
      </c>
      <c r="D8360" s="88">
        <v>1093.06</v>
      </c>
      <c r="E8360" s="126">
        <v>0</v>
      </c>
    </row>
    <row r="8361" spans="1:5">
      <c r="A8361" s="87">
        <v>99293</v>
      </c>
      <c r="B8361" s="78" t="s">
        <v>8615</v>
      </c>
      <c r="C8361" s="87" t="s">
        <v>97</v>
      </c>
      <c r="D8361" s="88">
        <v>1316.62</v>
      </c>
      <c r="E8361" s="126">
        <v>0</v>
      </c>
    </row>
    <row r="8362" spans="1:5">
      <c r="A8362" s="87">
        <v>99243</v>
      </c>
      <c r="B8362" s="78" t="s">
        <v>8616</v>
      </c>
      <c r="C8362" s="87" t="s">
        <v>97</v>
      </c>
      <c r="D8362" s="88">
        <v>1540.14</v>
      </c>
      <c r="E8362" s="126">
        <v>0</v>
      </c>
    </row>
    <row r="8363" spans="1:5">
      <c r="A8363" s="87">
        <v>99249</v>
      </c>
      <c r="B8363" s="78" t="s">
        <v>8617</v>
      </c>
      <c r="C8363" s="87" t="s">
        <v>97</v>
      </c>
      <c r="D8363" s="88">
        <v>1875.53</v>
      </c>
      <c r="E8363" s="126">
        <v>0</v>
      </c>
    </row>
    <row r="8364" spans="1:5">
      <c r="A8364" s="87">
        <v>99278</v>
      </c>
      <c r="B8364" s="78" t="s">
        <v>8618</v>
      </c>
      <c r="C8364" s="87" t="s">
        <v>97</v>
      </c>
      <c r="D8364" s="88">
        <v>332.59</v>
      </c>
      <c r="E8364" s="126">
        <v>5.2299999999999999E-2</v>
      </c>
    </row>
    <row r="8365" spans="1:5">
      <c r="A8365" s="87">
        <v>99288</v>
      </c>
      <c r="B8365" s="78" t="s">
        <v>8619</v>
      </c>
      <c r="C8365" s="87" t="s">
        <v>97</v>
      </c>
      <c r="D8365" s="88">
        <v>437.8</v>
      </c>
      <c r="E8365" s="126">
        <v>4.6199999999999998E-2</v>
      </c>
    </row>
    <row r="8366" spans="1:5">
      <c r="A8366" s="87">
        <v>99240</v>
      </c>
      <c r="B8366" s="78" t="s">
        <v>8620</v>
      </c>
      <c r="C8366" s="87" t="s">
        <v>97</v>
      </c>
      <c r="D8366" s="88">
        <v>580.80999999999995</v>
      </c>
      <c r="E8366" s="126">
        <v>4.0500000000000001E-2</v>
      </c>
    </row>
    <row r="8367" spans="1:5">
      <c r="A8367" s="87">
        <v>99246</v>
      </c>
      <c r="B8367" s="78" t="s">
        <v>8621</v>
      </c>
      <c r="C8367" s="87" t="s">
        <v>97</v>
      </c>
      <c r="D8367" s="88">
        <v>794.87</v>
      </c>
      <c r="E8367" s="126">
        <v>3.7900000000000003E-2</v>
      </c>
    </row>
    <row r="8368" spans="1:5">
      <c r="A8368" s="87">
        <v>97981</v>
      </c>
      <c r="B8368" s="78" t="s">
        <v>8622</v>
      </c>
      <c r="C8368" s="87" t="s">
        <v>97</v>
      </c>
      <c r="D8368" s="88">
        <v>1172.8399999999999</v>
      </c>
      <c r="E8368" s="126">
        <v>0</v>
      </c>
    </row>
    <row r="8369" spans="1:5">
      <c r="A8369" s="87">
        <v>97985</v>
      </c>
      <c r="B8369" s="78" t="s">
        <v>8623</v>
      </c>
      <c r="C8369" s="87" t="s">
        <v>97</v>
      </c>
      <c r="D8369" s="88">
        <v>1406.85</v>
      </c>
      <c r="E8369" s="126">
        <v>0</v>
      </c>
    </row>
    <row r="8370" spans="1:5">
      <c r="A8370" s="87">
        <v>97989</v>
      </c>
      <c r="B8370" s="78" t="s">
        <v>8624</v>
      </c>
      <c r="C8370" s="87" t="s">
        <v>97</v>
      </c>
      <c r="D8370" s="88">
        <v>1640.8</v>
      </c>
      <c r="E8370" s="126">
        <v>0</v>
      </c>
    </row>
    <row r="8371" spans="1:5">
      <c r="A8371" s="87">
        <v>97993</v>
      </c>
      <c r="B8371" s="78" t="s">
        <v>8625</v>
      </c>
      <c r="C8371" s="87" t="s">
        <v>97</v>
      </c>
      <c r="D8371" s="88">
        <v>1991.86</v>
      </c>
      <c r="E8371" s="126">
        <v>0</v>
      </c>
    </row>
    <row r="8372" spans="1:5">
      <c r="A8372" s="87">
        <v>98409</v>
      </c>
      <c r="B8372" s="78" t="s">
        <v>8626</v>
      </c>
      <c r="C8372" s="87" t="s">
        <v>97</v>
      </c>
      <c r="D8372" s="88">
        <v>334.86</v>
      </c>
      <c r="E8372" s="126">
        <v>5.1900000000000002E-2</v>
      </c>
    </row>
    <row r="8373" spans="1:5">
      <c r="A8373" s="87">
        <v>97983</v>
      </c>
      <c r="B8373" s="78" t="s">
        <v>8627</v>
      </c>
      <c r="C8373" s="87" t="s">
        <v>97</v>
      </c>
      <c r="D8373" s="88">
        <v>440.77</v>
      </c>
      <c r="E8373" s="126">
        <v>4.5900000000000003E-2</v>
      </c>
    </row>
    <row r="8374" spans="1:5">
      <c r="A8374" s="87">
        <v>97987</v>
      </c>
      <c r="B8374" s="78" t="s">
        <v>8628</v>
      </c>
      <c r="C8374" s="87" t="s">
        <v>97</v>
      </c>
      <c r="D8374" s="88">
        <v>584.53</v>
      </c>
      <c r="E8374" s="126">
        <v>4.02E-2</v>
      </c>
    </row>
    <row r="8375" spans="1:5">
      <c r="A8375" s="87">
        <v>97991</v>
      </c>
      <c r="B8375" s="78" t="s">
        <v>8629</v>
      </c>
      <c r="C8375" s="87" t="s">
        <v>97</v>
      </c>
      <c r="D8375" s="88">
        <v>799.96</v>
      </c>
      <c r="E8375" s="126">
        <v>3.7600000000000001E-2</v>
      </c>
    </row>
    <row r="8376" spans="1:5">
      <c r="A8376" s="87">
        <v>99241</v>
      </c>
      <c r="B8376" s="78" t="s">
        <v>8630</v>
      </c>
      <c r="C8376" s="87" t="s">
        <v>97</v>
      </c>
      <c r="D8376" s="88">
        <v>1840.37</v>
      </c>
      <c r="E8376" s="126">
        <v>0</v>
      </c>
    </row>
    <row r="8377" spans="1:5">
      <c r="A8377" s="87">
        <v>99247</v>
      </c>
      <c r="B8377" s="78" t="s">
        <v>8631</v>
      </c>
      <c r="C8377" s="87" t="s">
        <v>97</v>
      </c>
      <c r="D8377" s="88">
        <v>2098.29</v>
      </c>
      <c r="E8377" s="126">
        <v>0</v>
      </c>
    </row>
    <row r="8378" spans="1:5">
      <c r="A8378" s="87">
        <v>99263</v>
      </c>
      <c r="B8378" s="78" t="s">
        <v>8632</v>
      </c>
      <c r="C8378" s="87" t="s">
        <v>97</v>
      </c>
      <c r="D8378" s="88">
        <v>2356.2800000000002</v>
      </c>
      <c r="E8378" s="126">
        <v>0</v>
      </c>
    </row>
    <row r="8379" spans="1:5">
      <c r="A8379" s="87">
        <v>99276</v>
      </c>
      <c r="B8379" s="78" t="s">
        <v>8633</v>
      </c>
      <c r="C8379" s="87" t="s">
        <v>97</v>
      </c>
      <c r="D8379" s="88">
        <v>2614.2600000000002</v>
      </c>
      <c r="E8379" s="126">
        <v>0</v>
      </c>
    </row>
    <row r="8380" spans="1:5">
      <c r="A8380" s="87">
        <v>99291</v>
      </c>
      <c r="B8380" s="78" t="s">
        <v>8634</v>
      </c>
      <c r="C8380" s="87" t="s">
        <v>97</v>
      </c>
      <c r="D8380" s="88">
        <v>2872.18</v>
      </c>
      <c r="E8380" s="126">
        <v>0</v>
      </c>
    </row>
    <row r="8381" spans="1:5">
      <c r="A8381" s="87">
        <v>99297</v>
      </c>
      <c r="B8381" s="78" t="s">
        <v>8635</v>
      </c>
      <c r="C8381" s="87" t="s">
        <v>97</v>
      </c>
      <c r="D8381" s="88">
        <v>3152.29</v>
      </c>
      <c r="E8381" s="126">
        <v>0</v>
      </c>
    </row>
    <row r="8382" spans="1:5">
      <c r="A8382" s="87">
        <v>99254</v>
      </c>
      <c r="B8382" s="78" t="s">
        <v>8636</v>
      </c>
      <c r="C8382" s="87" t="s">
        <v>97</v>
      </c>
      <c r="D8382" s="88">
        <v>1324.48</v>
      </c>
      <c r="E8382" s="126">
        <v>0</v>
      </c>
    </row>
    <row r="8383" spans="1:5">
      <c r="A8383" s="87">
        <v>99261</v>
      </c>
      <c r="B8383" s="78" t="s">
        <v>8637</v>
      </c>
      <c r="C8383" s="87" t="s">
        <v>97</v>
      </c>
      <c r="D8383" s="88">
        <v>1582.38</v>
      </c>
      <c r="E8383" s="126">
        <v>0</v>
      </c>
    </row>
    <row r="8384" spans="1:5">
      <c r="A8384" s="87">
        <v>99266</v>
      </c>
      <c r="B8384" s="78" t="s">
        <v>8638</v>
      </c>
      <c r="C8384" s="87" t="s">
        <v>97</v>
      </c>
      <c r="D8384" s="88">
        <v>1840.37</v>
      </c>
      <c r="E8384" s="126">
        <v>0</v>
      </c>
    </row>
    <row r="8385" spans="1:5">
      <c r="A8385" s="87">
        <v>99269</v>
      </c>
      <c r="B8385" s="78" t="s">
        <v>8639</v>
      </c>
      <c r="C8385" s="87" t="s">
        <v>97</v>
      </c>
      <c r="D8385" s="88">
        <v>2098.29</v>
      </c>
      <c r="E8385" s="126">
        <v>0</v>
      </c>
    </row>
    <row r="8386" spans="1:5">
      <c r="A8386" s="87">
        <v>99277</v>
      </c>
      <c r="B8386" s="78" t="s">
        <v>8640</v>
      </c>
      <c r="C8386" s="87" t="s">
        <v>97</v>
      </c>
      <c r="D8386" s="88">
        <v>2356.2800000000002</v>
      </c>
      <c r="E8386" s="126">
        <v>0</v>
      </c>
    </row>
    <row r="8387" spans="1:5">
      <c r="A8387" s="87">
        <v>99281</v>
      </c>
      <c r="B8387" s="78" t="s">
        <v>8641</v>
      </c>
      <c r="C8387" s="87" t="s">
        <v>97</v>
      </c>
      <c r="D8387" s="88">
        <v>2614.2600000000002</v>
      </c>
      <c r="E8387" s="126">
        <v>0</v>
      </c>
    </row>
    <row r="8388" spans="1:5">
      <c r="A8388" s="87">
        <v>99289</v>
      </c>
      <c r="B8388" s="78" t="s">
        <v>8642</v>
      </c>
      <c r="C8388" s="87" t="s">
        <v>97</v>
      </c>
      <c r="D8388" s="88">
        <v>2872.18</v>
      </c>
      <c r="E8388" s="126">
        <v>0</v>
      </c>
    </row>
    <row r="8389" spans="1:5">
      <c r="A8389" s="87">
        <v>99282</v>
      </c>
      <c r="B8389" s="78" t="s">
        <v>8643</v>
      </c>
      <c r="C8389" s="87" t="s">
        <v>97</v>
      </c>
      <c r="D8389" s="88">
        <v>2899</v>
      </c>
      <c r="E8389" s="126">
        <v>0</v>
      </c>
    </row>
    <row r="8390" spans="1:5">
      <c r="A8390" s="87">
        <v>99296</v>
      </c>
      <c r="B8390" s="78" t="s">
        <v>8644</v>
      </c>
      <c r="C8390" s="87" t="s">
        <v>97</v>
      </c>
      <c r="D8390" s="88">
        <v>3156.92</v>
      </c>
      <c r="E8390" s="126">
        <v>0</v>
      </c>
    </row>
    <row r="8391" spans="1:5">
      <c r="A8391" s="87">
        <v>99299</v>
      </c>
      <c r="B8391" s="78" t="s">
        <v>8645</v>
      </c>
      <c r="C8391" s="87" t="s">
        <v>97</v>
      </c>
      <c r="D8391" s="88">
        <v>3414.79</v>
      </c>
      <c r="E8391" s="126">
        <v>0</v>
      </c>
    </row>
    <row r="8392" spans="1:5">
      <c r="A8392" s="87">
        <v>99302</v>
      </c>
      <c r="B8392" s="78" t="s">
        <v>8646</v>
      </c>
      <c r="C8392" s="87" t="s">
        <v>97</v>
      </c>
      <c r="D8392" s="88">
        <v>3677.33</v>
      </c>
      <c r="E8392" s="126">
        <v>0</v>
      </c>
    </row>
    <row r="8393" spans="1:5">
      <c r="A8393" s="87">
        <v>99307</v>
      </c>
      <c r="B8393" s="78" t="s">
        <v>8647</v>
      </c>
      <c r="C8393" s="87" t="s">
        <v>97</v>
      </c>
      <c r="D8393" s="88">
        <v>2378.4699999999998</v>
      </c>
      <c r="E8393" s="126">
        <v>0</v>
      </c>
    </row>
    <row r="8394" spans="1:5">
      <c r="A8394" s="87">
        <v>99317</v>
      </c>
      <c r="B8394" s="78" t="s">
        <v>8648</v>
      </c>
      <c r="C8394" s="87" t="s">
        <v>97</v>
      </c>
      <c r="D8394" s="88">
        <v>2636.38</v>
      </c>
      <c r="E8394" s="126">
        <v>0</v>
      </c>
    </row>
    <row r="8395" spans="1:5">
      <c r="A8395" s="87">
        <v>99321</v>
      </c>
      <c r="B8395" s="78" t="s">
        <v>8649</v>
      </c>
      <c r="C8395" s="87" t="s">
        <v>97</v>
      </c>
      <c r="D8395" s="88">
        <v>2894.37</v>
      </c>
      <c r="E8395" s="126">
        <v>0</v>
      </c>
    </row>
    <row r="8396" spans="1:5">
      <c r="A8396" s="87">
        <v>99323</v>
      </c>
      <c r="B8396" s="78" t="s">
        <v>8650</v>
      </c>
      <c r="C8396" s="87" t="s">
        <v>97</v>
      </c>
      <c r="D8396" s="88">
        <v>3152.29</v>
      </c>
      <c r="E8396" s="126">
        <v>0</v>
      </c>
    </row>
    <row r="8397" spans="1:5">
      <c r="A8397" s="87">
        <v>99325</v>
      </c>
      <c r="B8397" s="78" t="s">
        <v>8651</v>
      </c>
      <c r="C8397" s="87" t="s">
        <v>97</v>
      </c>
      <c r="D8397" s="88">
        <v>3414.79</v>
      </c>
      <c r="E8397" s="126">
        <v>0</v>
      </c>
    </row>
    <row r="8398" spans="1:5">
      <c r="A8398" s="87">
        <v>99311</v>
      </c>
      <c r="B8398" s="78" t="s">
        <v>8652</v>
      </c>
      <c r="C8398" s="87" t="s">
        <v>97</v>
      </c>
      <c r="D8398" s="88">
        <v>3939.95</v>
      </c>
      <c r="E8398" s="126">
        <v>0</v>
      </c>
    </row>
    <row r="8399" spans="1:5">
      <c r="A8399" s="87">
        <v>99314</v>
      </c>
      <c r="B8399" s="78" t="s">
        <v>8653</v>
      </c>
      <c r="C8399" s="87" t="s">
        <v>97</v>
      </c>
      <c r="D8399" s="88">
        <v>4202.4799999999996</v>
      </c>
      <c r="E8399" s="126">
        <v>0</v>
      </c>
    </row>
    <row r="8400" spans="1:5">
      <c r="A8400" s="87">
        <v>99304</v>
      </c>
      <c r="B8400" s="78" t="s">
        <v>8654</v>
      </c>
      <c r="C8400" s="87" t="s">
        <v>97</v>
      </c>
      <c r="D8400" s="88">
        <v>3419.41</v>
      </c>
      <c r="E8400" s="126">
        <v>0</v>
      </c>
    </row>
    <row r="8401" spans="1:5">
      <c r="A8401" s="87">
        <v>99306</v>
      </c>
      <c r="B8401" s="78" t="s">
        <v>8655</v>
      </c>
      <c r="C8401" s="87" t="s">
        <v>97</v>
      </c>
      <c r="D8401" s="88">
        <v>3677.33</v>
      </c>
      <c r="E8401" s="126">
        <v>0</v>
      </c>
    </row>
    <row r="8402" spans="1:5">
      <c r="A8402" s="87">
        <v>99309</v>
      </c>
      <c r="B8402" s="78" t="s">
        <v>8656</v>
      </c>
      <c r="C8402" s="87" t="s">
        <v>97</v>
      </c>
      <c r="D8402" s="88">
        <v>3939.95</v>
      </c>
      <c r="E8402" s="126">
        <v>0</v>
      </c>
    </row>
    <row r="8403" spans="1:5">
      <c r="A8403" s="87">
        <v>99327</v>
      </c>
      <c r="B8403" s="78" t="s">
        <v>8657</v>
      </c>
      <c r="C8403" s="87" t="s">
        <v>97</v>
      </c>
      <c r="D8403" s="88">
        <v>4419.83</v>
      </c>
      <c r="E8403" s="126">
        <v>0</v>
      </c>
    </row>
    <row r="8404" spans="1:5">
      <c r="A8404" s="87">
        <v>98009</v>
      </c>
      <c r="B8404" s="78" t="s">
        <v>8658</v>
      </c>
      <c r="C8404" s="87" t="s">
        <v>97</v>
      </c>
      <c r="D8404" s="88">
        <v>1918.53</v>
      </c>
      <c r="E8404" s="126">
        <v>0</v>
      </c>
    </row>
    <row r="8405" spans="1:5">
      <c r="A8405" s="87">
        <v>98011</v>
      </c>
      <c r="B8405" s="78" t="s">
        <v>8659</v>
      </c>
      <c r="C8405" s="87" t="s">
        <v>97</v>
      </c>
      <c r="D8405" s="88">
        <v>2187.94</v>
      </c>
      <c r="E8405" s="126">
        <v>0</v>
      </c>
    </row>
    <row r="8406" spans="1:5">
      <c r="A8406" s="87">
        <v>98013</v>
      </c>
      <c r="B8406" s="78" t="s">
        <v>8660</v>
      </c>
      <c r="C8406" s="87" t="s">
        <v>97</v>
      </c>
      <c r="D8406" s="88">
        <v>2457.4299999999998</v>
      </c>
      <c r="E8406" s="126">
        <v>0</v>
      </c>
    </row>
    <row r="8407" spans="1:5">
      <c r="A8407" s="87">
        <v>98015</v>
      </c>
      <c r="B8407" s="78" t="s">
        <v>8661</v>
      </c>
      <c r="C8407" s="87" t="s">
        <v>97</v>
      </c>
      <c r="D8407" s="88">
        <v>2726.91</v>
      </c>
      <c r="E8407" s="126">
        <v>0</v>
      </c>
    </row>
    <row r="8408" spans="1:5">
      <c r="A8408" s="87">
        <v>98017</v>
      </c>
      <c r="B8408" s="78" t="s">
        <v>8662</v>
      </c>
      <c r="C8408" s="87" t="s">
        <v>97</v>
      </c>
      <c r="D8408" s="88">
        <v>2996.31</v>
      </c>
      <c r="E8408" s="126">
        <v>0</v>
      </c>
    </row>
    <row r="8409" spans="1:5">
      <c r="A8409" s="87">
        <v>98019</v>
      </c>
      <c r="B8409" s="78" t="s">
        <v>8663</v>
      </c>
      <c r="C8409" s="87" t="s">
        <v>97</v>
      </c>
      <c r="D8409" s="88">
        <v>3291.38</v>
      </c>
      <c r="E8409" s="126">
        <v>0</v>
      </c>
    </row>
    <row r="8410" spans="1:5">
      <c r="A8410" s="87">
        <v>97995</v>
      </c>
      <c r="B8410" s="78" t="s">
        <v>8664</v>
      </c>
      <c r="C8410" s="87" t="s">
        <v>97</v>
      </c>
      <c r="D8410" s="88">
        <v>1379.65</v>
      </c>
      <c r="E8410" s="126">
        <v>0</v>
      </c>
    </row>
    <row r="8411" spans="1:5">
      <c r="A8411" s="87">
        <v>97997</v>
      </c>
      <c r="B8411" s="78" t="s">
        <v>8665</v>
      </c>
      <c r="C8411" s="87" t="s">
        <v>97</v>
      </c>
      <c r="D8411" s="88">
        <v>1649.04</v>
      </c>
      <c r="E8411" s="126">
        <v>0</v>
      </c>
    </row>
    <row r="8412" spans="1:5">
      <c r="A8412" s="87">
        <v>97999</v>
      </c>
      <c r="B8412" s="78" t="s">
        <v>8666</v>
      </c>
      <c r="C8412" s="87" t="s">
        <v>97</v>
      </c>
      <c r="D8412" s="88">
        <v>1918.53</v>
      </c>
      <c r="E8412" s="126">
        <v>0</v>
      </c>
    </row>
    <row r="8413" spans="1:5">
      <c r="A8413" s="87">
        <v>98001</v>
      </c>
      <c r="B8413" s="78" t="s">
        <v>8667</v>
      </c>
      <c r="C8413" s="87" t="s">
        <v>97</v>
      </c>
      <c r="D8413" s="88">
        <v>2187.94</v>
      </c>
      <c r="E8413" s="126">
        <v>0</v>
      </c>
    </row>
    <row r="8414" spans="1:5">
      <c r="A8414" s="87">
        <v>98003</v>
      </c>
      <c r="B8414" s="78" t="s">
        <v>8668</v>
      </c>
      <c r="C8414" s="87" t="s">
        <v>97</v>
      </c>
      <c r="D8414" s="88">
        <v>2457.4299999999998</v>
      </c>
      <c r="E8414" s="126">
        <v>0</v>
      </c>
    </row>
    <row r="8415" spans="1:5">
      <c r="A8415" s="87">
        <v>98005</v>
      </c>
      <c r="B8415" s="78" t="s">
        <v>8669</v>
      </c>
      <c r="C8415" s="87" t="s">
        <v>97</v>
      </c>
      <c r="D8415" s="88">
        <v>2726.91</v>
      </c>
      <c r="E8415" s="126">
        <v>0</v>
      </c>
    </row>
    <row r="8416" spans="1:5">
      <c r="A8416" s="87">
        <v>98007</v>
      </c>
      <c r="B8416" s="78" t="s">
        <v>8670</v>
      </c>
      <c r="C8416" s="87" t="s">
        <v>97</v>
      </c>
      <c r="D8416" s="88">
        <v>2996.31</v>
      </c>
      <c r="E8416" s="126">
        <v>0</v>
      </c>
    </row>
    <row r="8417" spans="1:5">
      <c r="A8417" s="87">
        <v>98031</v>
      </c>
      <c r="B8417" s="78" t="s">
        <v>8671</v>
      </c>
      <c r="C8417" s="87" t="s">
        <v>97</v>
      </c>
      <c r="D8417" s="88">
        <v>3027.32</v>
      </c>
      <c r="E8417" s="126">
        <v>0</v>
      </c>
    </row>
    <row r="8418" spans="1:5">
      <c r="A8418" s="87">
        <v>98033</v>
      </c>
      <c r="B8418" s="78" t="s">
        <v>8672</v>
      </c>
      <c r="C8418" s="87" t="s">
        <v>97</v>
      </c>
      <c r="D8418" s="88">
        <v>3296.72</v>
      </c>
      <c r="E8418" s="126">
        <v>0</v>
      </c>
    </row>
    <row r="8419" spans="1:5">
      <c r="A8419" s="87">
        <v>98035</v>
      </c>
      <c r="B8419" s="78" t="s">
        <v>8673</v>
      </c>
      <c r="C8419" s="87" t="s">
        <v>97</v>
      </c>
      <c r="D8419" s="88">
        <v>3566.09</v>
      </c>
      <c r="E8419" s="126">
        <v>0</v>
      </c>
    </row>
    <row r="8420" spans="1:5">
      <c r="A8420" s="87">
        <v>98037</v>
      </c>
      <c r="B8420" s="78" t="s">
        <v>8674</v>
      </c>
      <c r="C8420" s="87" t="s">
        <v>97</v>
      </c>
      <c r="D8420" s="88">
        <v>3840.85</v>
      </c>
      <c r="E8420" s="126">
        <v>0</v>
      </c>
    </row>
    <row r="8421" spans="1:5">
      <c r="A8421" s="87">
        <v>98021</v>
      </c>
      <c r="B8421" s="78" t="s">
        <v>8675</v>
      </c>
      <c r="C8421" s="87" t="s">
        <v>97</v>
      </c>
      <c r="D8421" s="88">
        <v>2483.08</v>
      </c>
      <c r="E8421" s="126">
        <v>0</v>
      </c>
    </row>
    <row r="8422" spans="1:5">
      <c r="A8422" s="87">
        <v>98023</v>
      </c>
      <c r="B8422" s="78" t="s">
        <v>8676</v>
      </c>
      <c r="C8422" s="87" t="s">
        <v>97</v>
      </c>
      <c r="D8422" s="88">
        <v>2752.48</v>
      </c>
      <c r="E8422" s="126">
        <v>0</v>
      </c>
    </row>
    <row r="8423" spans="1:5">
      <c r="A8423" s="87">
        <v>98025</v>
      </c>
      <c r="B8423" s="78" t="s">
        <v>8677</v>
      </c>
      <c r="C8423" s="87" t="s">
        <v>97</v>
      </c>
      <c r="D8423" s="88">
        <v>3021.97</v>
      </c>
      <c r="E8423" s="126">
        <v>0</v>
      </c>
    </row>
    <row r="8424" spans="1:5">
      <c r="A8424" s="87">
        <v>98027</v>
      </c>
      <c r="B8424" s="78" t="s">
        <v>8678</v>
      </c>
      <c r="C8424" s="87" t="s">
        <v>97</v>
      </c>
      <c r="D8424" s="88">
        <v>3291.38</v>
      </c>
      <c r="E8424" s="126">
        <v>0</v>
      </c>
    </row>
    <row r="8425" spans="1:5">
      <c r="A8425" s="87">
        <v>98029</v>
      </c>
      <c r="B8425" s="78" t="s">
        <v>8679</v>
      </c>
      <c r="C8425" s="87" t="s">
        <v>97</v>
      </c>
      <c r="D8425" s="88">
        <v>3566.09</v>
      </c>
      <c r="E8425" s="126">
        <v>0</v>
      </c>
    </row>
    <row r="8426" spans="1:5">
      <c r="A8426" s="87">
        <v>98045</v>
      </c>
      <c r="B8426" s="78" t="s">
        <v>8680</v>
      </c>
      <c r="C8426" s="87" t="s">
        <v>97</v>
      </c>
      <c r="D8426" s="88">
        <v>4115.68</v>
      </c>
      <c r="E8426" s="126">
        <v>0</v>
      </c>
    </row>
    <row r="8427" spans="1:5">
      <c r="A8427" s="87">
        <v>98047</v>
      </c>
      <c r="B8427" s="78" t="s">
        <v>8681</v>
      </c>
      <c r="C8427" s="87" t="s">
        <v>97</v>
      </c>
      <c r="D8427" s="88">
        <v>4390.42</v>
      </c>
      <c r="E8427" s="126">
        <v>0</v>
      </c>
    </row>
    <row r="8428" spans="1:5">
      <c r="A8428" s="87">
        <v>98039</v>
      </c>
      <c r="B8428" s="78" t="s">
        <v>8682</v>
      </c>
      <c r="C8428" s="87" t="s">
        <v>97</v>
      </c>
      <c r="D8428" s="88">
        <v>3571.44</v>
      </c>
      <c r="E8428" s="126">
        <v>0</v>
      </c>
    </row>
    <row r="8429" spans="1:5">
      <c r="A8429" s="87">
        <v>98041</v>
      </c>
      <c r="B8429" s="78" t="s">
        <v>8683</v>
      </c>
      <c r="C8429" s="87" t="s">
        <v>97</v>
      </c>
      <c r="D8429" s="88">
        <v>3840.85</v>
      </c>
      <c r="E8429" s="126">
        <v>0</v>
      </c>
    </row>
    <row r="8430" spans="1:5">
      <c r="A8430" s="87">
        <v>98043</v>
      </c>
      <c r="B8430" s="78" t="s">
        <v>8684</v>
      </c>
      <c r="C8430" s="87" t="s">
        <v>97</v>
      </c>
      <c r="D8430" s="88">
        <v>4115.68</v>
      </c>
      <c r="E8430" s="126">
        <v>0</v>
      </c>
    </row>
    <row r="8431" spans="1:5">
      <c r="A8431" s="87">
        <v>98049</v>
      </c>
      <c r="B8431" s="78" t="s">
        <v>8685</v>
      </c>
      <c r="C8431" s="87" t="s">
        <v>97</v>
      </c>
      <c r="D8431" s="88">
        <v>4612.9399999999996</v>
      </c>
      <c r="E8431" s="126">
        <v>0</v>
      </c>
    </row>
    <row r="8432" spans="1:5">
      <c r="A8432" s="87">
        <v>101809</v>
      </c>
      <c r="B8432" s="78" t="s">
        <v>8686</v>
      </c>
      <c r="C8432" s="87" t="s">
        <v>119</v>
      </c>
      <c r="D8432" s="88">
        <v>2970.74</v>
      </c>
      <c r="E8432" s="126">
        <v>2.3699999999999999E-2</v>
      </c>
    </row>
    <row r="8433" spans="1:5">
      <c r="A8433" s="87">
        <v>99280</v>
      </c>
      <c r="B8433" s="78" t="s">
        <v>8687</v>
      </c>
      <c r="C8433" s="87" t="s">
        <v>119</v>
      </c>
      <c r="D8433" s="88">
        <v>1956.12</v>
      </c>
      <c r="E8433" s="126">
        <v>2.18E-2</v>
      </c>
    </row>
    <row r="8434" spans="1:5">
      <c r="A8434" s="87">
        <v>99292</v>
      </c>
      <c r="B8434" s="78" t="s">
        <v>8688</v>
      </c>
      <c r="C8434" s="87" t="s">
        <v>119</v>
      </c>
      <c r="D8434" s="88">
        <v>2411.73</v>
      </c>
      <c r="E8434" s="126">
        <v>2.3300000000000001E-2</v>
      </c>
    </row>
    <row r="8435" spans="1:5">
      <c r="A8435" s="87">
        <v>99242</v>
      </c>
      <c r="B8435" s="78" t="s">
        <v>8689</v>
      </c>
      <c r="C8435" s="87" t="s">
        <v>119</v>
      </c>
      <c r="D8435" s="88">
        <v>2868.83</v>
      </c>
      <c r="E8435" s="126">
        <v>2.5000000000000001E-2</v>
      </c>
    </row>
    <row r="8436" spans="1:5">
      <c r="A8436" s="87">
        <v>99248</v>
      </c>
      <c r="B8436" s="78" t="s">
        <v>8690</v>
      </c>
      <c r="C8436" s="87" t="s">
        <v>119</v>
      </c>
      <c r="D8436" s="88">
        <v>3671.85</v>
      </c>
      <c r="E8436" s="126">
        <v>2.6800000000000001E-2</v>
      </c>
    </row>
    <row r="8437" spans="1:5">
      <c r="A8437" s="87">
        <v>99275</v>
      </c>
      <c r="B8437" s="78" t="s">
        <v>8691</v>
      </c>
      <c r="C8437" s="87" t="s">
        <v>119</v>
      </c>
      <c r="D8437" s="88">
        <v>860.75</v>
      </c>
      <c r="E8437" s="126">
        <v>5.3400000000000003E-2</v>
      </c>
    </row>
    <row r="8438" spans="1:5">
      <c r="A8438" s="87">
        <v>99285</v>
      </c>
      <c r="B8438" s="78" t="s">
        <v>8692</v>
      </c>
      <c r="C8438" s="87" t="s">
        <v>119</v>
      </c>
      <c r="D8438" s="88">
        <v>1205.81</v>
      </c>
      <c r="E8438" s="126">
        <v>5.9200000000000003E-2</v>
      </c>
    </row>
    <row r="8439" spans="1:5">
      <c r="A8439" s="87">
        <v>102457</v>
      </c>
      <c r="B8439" s="78" t="s">
        <v>8693</v>
      </c>
      <c r="C8439" s="87" t="s">
        <v>119</v>
      </c>
      <c r="D8439" s="88">
        <v>1495.84</v>
      </c>
      <c r="E8439" s="126">
        <v>5.0599999999999999E-2</v>
      </c>
    </row>
    <row r="8440" spans="1:5">
      <c r="A8440" s="87">
        <v>102142</v>
      </c>
      <c r="B8440" s="78" t="s">
        <v>8694</v>
      </c>
      <c r="C8440" s="87" t="s">
        <v>119</v>
      </c>
      <c r="D8440" s="88">
        <v>2323.46</v>
      </c>
      <c r="E8440" s="126">
        <v>5.0500000000000003E-2</v>
      </c>
    </row>
    <row r="8441" spans="1:5">
      <c r="A8441" s="87">
        <v>97980</v>
      </c>
      <c r="B8441" s="78" t="s">
        <v>8695</v>
      </c>
      <c r="C8441" s="87" t="s">
        <v>119</v>
      </c>
      <c r="D8441" s="88">
        <v>2039.94</v>
      </c>
      <c r="E8441" s="126">
        <v>2.0899999999999998E-2</v>
      </c>
    </row>
    <row r="8442" spans="1:5">
      <c r="A8442" s="87">
        <v>98405</v>
      </c>
      <c r="B8442" s="78" t="s">
        <v>8696</v>
      </c>
      <c r="C8442" s="87" t="s">
        <v>119</v>
      </c>
      <c r="D8442" s="88">
        <v>2507.31</v>
      </c>
      <c r="E8442" s="126">
        <v>2.24E-2</v>
      </c>
    </row>
    <row r="8443" spans="1:5">
      <c r="A8443" s="87">
        <v>97988</v>
      </c>
      <c r="B8443" s="78" t="s">
        <v>8697</v>
      </c>
      <c r="C8443" s="87" t="s">
        <v>119</v>
      </c>
      <c r="D8443" s="88">
        <v>2975.12</v>
      </c>
      <c r="E8443" s="126">
        <v>2.41E-2</v>
      </c>
    </row>
    <row r="8444" spans="1:5">
      <c r="A8444" s="87">
        <v>97992</v>
      </c>
      <c r="B8444" s="78" t="s">
        <v>8698</v>
      </c>
      <c r="C8444" s="87" t="s">
        <v>119</v>
      </c>
      <c r="D8444" s="88">
        <v>3800.12</v>
      </c>
      <c r="E8444" s="126">
        <v>2.5899999999999999E-2</v>
      </c>
    </row>
    <row r="8445" spans="1:5">
      <c r="A8445" s="87">
        <v>97978</v>
      </c>
      <c r="B8445" s="78" t="s">
        <v>8699</v>
      </c>
      <c r="C8445" s="87" t="s">
        <v>119</v>
      </c>
      <c r="D8445" s="88">
        <v>870.08</v>
      </c>
      <c r="E8445" s="126">
        <v>5.28E-2</v>
      </c>
    </row>
    <row r="8446" spans="1:5">
      <c r="A8446" s="87">
        <v>98410</v>
      </c>
      <c r="B8446" s="78" t="s">
        <v>8700</v>
      </c>
      <c r="C8446" s="87" t="s">
        <v>119</v>
      </c>
      <c r="D8446" s="88">
        <v>1115.6500000000001</v>
      </c>
      <c r="E8446" s="126">
        <v>5.8500000000000003E-2</v>
      </c>
    </row>
    <row r="8447" spans="1:5">
      <c r="A8447" s="87">
        <v>102139</v>
      </c>
      <c r="B8447" s="78" t="s">
        <v>8701</v>
      </c>
      <c r="C8447" s="87" t="s">
        <v>119</v>
      </c>
      <c r="D8447" s="88">
        <v>1535.07</v>
      </c>
      <c r="E8447" s="126">
        <v>5.4300000000000001E-2</v>
      </c>
    </row>
    <row r="8448" spans="1:5">
      <c r="A8448" s="87">
        <v>102141</v>
      </c>
      <c r="B8448" s="78" t="s">
        <v>8702</v>
      </c>
      <c r="C8448" s="87" t="s">
        <v>119</v>
      </c>
      <c r="D8448" s="88">
        <v>2365.63</v>
      </c>
      <c r="E8448" s="126">
        <v>4.9599999999999998E-2</v>
      </c>
    </row>
    <row r="8449" spans="1:5">
      <c r="A8449" s="87">
        <v>99290</v>
      </c>
      <c r="B8449" s="78" t="s">
        <v>8703</v>
      </c>
      <c r="C8449" s="87" t="s">
        <v>119</v>
      </c>
      <c r="D8449" s="88">
        <v>4094.38</v>
      </c>
      <c r="E8449" s="126">
        <v>2.46E-2</v>
      </c>
    </row>
    <row r="8450" spans="1:5">
      <c r="A8450" s="87">
        <v>99244</v>
      </c>
      <c r="B8450" s="78" t="s">
        <v>8704</v>
      </c>
      <c r="C8450" s="87" t="s">
        <v>119</v>
      </c>
      <c r="D8450" s="88">
        <v>5002.6499999999996</v>
      </c>
      <c r="E8450" s="126">
        <v>3.0499999999999999E-2</v>
      </c>
    </row>
    <row r="8451" spans="1:5">
      <c r="A8451" s="87">
        <v>99256</v>
      </c>
      <c r="B8451" s="78" t="s">
        <v>8705</v>
      </c>
      <c r="C8451" s="87" t="s">
        <v>119</v>
      </c>
      <c r="D8451" s="88">
        <v>5882.45</v>
      </c>
      <c r="E8451" s="126">
        <v>3.09E-2</v>
      </c>
    </row>
    <row r="8452" spans="1:5">
      <c r="A8452" s="87">
        <v>99271</v>
      </c>
      <c r="B8452" s="78" t="s">
        <v>8706</v>
      </c>
      <c r="C8452" s="87" t="s">
        <v>119</v>
      </c>
      <c r="D8452" s="88">
        <v>6762.19</v>
      </c>
      <c r="E8452" s="126">
        <v>3.1300000000000001E-2</v>
      </c>
    </row>
    <row r="8453" spans="1:5">
      <c r="A8453" s="87">
        <v>99284</v>
      </c>
      <c r="B8453" s="78" t="s">
        <v>8707</v>
      </c>
      <c r="C8453" s="87" t="s">
        <v>119</v>
      </c>
      <c r="D8453" s="88">
        <v>7642.06</v>
      </c>
      <c r="E8453" s="126">
        <v>3.15E-2</v>
      </c>
    </row>
    <row r="8454" spans="1:5">
      <c r="A8454" s="87">
        <v>99294</v>
      </c>
      <c r="B8454" s="78" t="s">
        <v>8708</v>
      </c>
      <c r="C8454" s="87" t="s">
        <v>119</v>
      </c>
      <c r="D8454" s="88">
        <v>8521.7800000000007</v>
      </c>
      <c r="E8454" s="126">
        <v>3.1699999999999999E-2</v>
      </c>
    </row>
    <row r="8455" spans="1:5">
      <c r="A8455" s="87">
        <v>99252</v>
      </c>
      <c r="B8455" s="78" t="s">
        <v>8709</v>
      </c>
      <c r="C8455" s="87" t="s">
        <v>119</v>
      </c>
      <c r="D8455" s="88">
        <v>2606.77</v>
      </c>
      <c r="E8455" s="126">
        <v>2.2100000000000002E-2</v>
      </c>
    </row>
    <row r="8456" spans="1:5">
      <c r="A8456" s="87">
        <v>99259</v>
      </c>
      <c r="B8456" s="78" t="s">
        <v>8710</v>
      </c>
      <c r="C8456" s="87" t="s">
        <v>119</v>
      </c>
      <c r="D8456" s="88">
        <v>3302.15</v>
      </c>
      <c r="E8456" s="126">
        <v>2.3E-2</v>
      </c>
    </row>
    <row r="8457" spans="1:5">
      <c r="A8457" s="87">
        <v>99265</v>
      </c>
      <c r="B8457" s="78" t="s">
        <v>8711</v>
      </c>
      <c r="C8457" s="87" t="s">
        <v>119</v>
      </c>
      <c r="D8457" s="88">
        <v>3997.52</v>
      </c>
      <c r="E8457" s="126">
        <v>2.3699999999999999E-2</v>
      </c>
    </row>
    <row r="8458" spans="1:5">
      <c r="A8458" s="87">
        <v>99267</v>
      </c>
      <c r="B8458" s="78" t="s">
        <v>8712</v>
      </c>
      <c r="C8458" s="87" t="s">
        <v>119</v>
      </c>
      <c r="D8458" s="88">
        <v>4692.91</v>
      </c>
      <c r="E8458" s="126">
        <v>2.41E-2</v>
      </c>
    </row>
    <row r="8459" spans="1:5">
      <c r="A8459" s="87">
        <v>99274</v>
      </c>
      <c r="B8459" s="78" t="s">
        <v>8713</v>
      </c>
      <c r="C8459" s="87" t="s">
        <v>119</v>
      </c>
      <c r="D8459" s="88">
        <v>5424.25</v>
      </c>
      <c r="E8459" s="126">
        <v>2.9399999999999999E-2</v>
      </c>
    </row>
    <row r="8460" spans="1:5">
      <c r="A8460" s="87">
        <v>99279</v>
      </c>
      <c r="B8460" s="78" t="s">
        <v>8714</v>
      </c>
      <c r="C8460" s="87" t="s">
        <v>119</v>
      </c>
      <c r="D8460" s="88">
        <v>6124.12</v>
      </c>
      <c r="E8460" s="126">
        <v>2.9700000000000001E-2</v>
      </c>
    </row>
    <row r="8461" spans="1:5">
      <c r="A8461" s="87">
        <v>99286</v>
      </c>
      <c r="B8461" s="78" t="s">
        <v>8715</v>
      </c>
      <c r="C8461" s="87" t="s">
        <v>119</v>
      </c>
      <c r="D8461" s="88">
        <v>6824.09</v>
      </c>
      <c r="E8461" s="126">
        <v>2.9899999999999999E-2</v>
      </c>
    </row>
    <row r="8462" spans="1:5">
      <c r="A8462" s="87">
        <v>99326</v>
      </c>
      <c r="B8462" s="78" t="s">
        <v>8716</v>
      </c>
      <c r="C8462" s="87" t="s">
        <v>119</v>
      </c>
      <c r="D8462" s="88">
        <v>8405.14</v>
      </c>
      <c r="E8462" s="126">
        <v>3.3000000000000002E-2</v>
      </c>
    </row>
    <row r="8463" spans="1:5">
      <c r="A8463" s="87">
        <v>99287</v>
      </c>
      <c r="B8463" s="78" t="s">
        <v>8717</v>
      </c>
      <c r="C8463" s="87" t="s">
        <v>119</v>
      </c>
      <c r="D8463" s="88">
        <v>9678.07</v>
      </c>
      <c r="E8463" s="126">
        <v>3.32E-2</v>
      </c>
    </row>
    <row r="8464" spans="1:5">
      <c r="A8464" s="87">
        <v>99298</v>
      </c>
      <c r="B8464" s="78" t="s">
        <v>8718</v>
      </c>
      <c r="C8464" s="87" t="s">
        <v>119</v>
      </c>
      <c r="D8464" s="88">
        <v>10951.04</v>
      </c>
      <c r="E8464" s="126">
        <v>3.3399999999999999E-2</v>
      </c>
    </row>
    <row r="8465" spans="1:5">
      <c r="A8465" s="87">
        <v>99300</v>
      </c>
      <c r="B8465" s="78" t="s">
        <v>8719</v>
      </c>
      <c r="C8465" s="87" t="s">
        <v>119</v>
      </c>
      <c r="D8465" s="88">
        <v>12224</v>
      </c>
      <c r="E8465" s="126">
        <v>3.3599999999999998E-2</v>
      </c>
    </row>
    <row r="8466" spans="1:5">
      <c r="A8466" s="87">
        <v>99301</v>
      </c>
      <c r="B8466" s="78" t="s">
        <v>8720</v>
      </c>
      <c r="C8466" s="87" t="s">
        <v>119</v>
      </c>
      <c r="D8466" s="88">
        <v>6048.55</v>
      </c>
      <c r="E8466" s="126">
        <v>2.64E-2</v>
      </c>
    </row>
    <row r="8467" spans="1:5">
      <c r="A8467" s="87">
        <v>99312</v>
      </c>
      <c r="B8467" s="78" t="s">
        <v>8721</v>
      </c>
      <c r="C8467" s="87" t="s">
        <v>119</v>
      </c>
      <c r="D8467" s="88">
        <v>7094.94</v>
      </c>
      <c r="E8467" s="126">
        <v>2.6800000000000001E-2</v>
      </c>
    </row>
    <row r="8468" spans="1:5">
      <c r="A8468" s="87">
        <v>99320</v>
      </c>
      <c r="B8468" s="78" t="s">
        <v>8722</v>
      </c>
      <c r="C8468" s="87" t="s">
        <v>119</v>
      </c>
      <c r="D8468" s="88">
        <v>8204.4</v>
      </c>
      <c r="E8468" s="126">
        <v>3.2899999999999999E-2</v>
      </c>
    </row>
    <row r="8469" spans="1:5">
      <c r="A8469" s="87">
        <v>99322</v>
      </c>
      <c r="B8469" s="78" t="s">
        <v>8723</v>
      </c>
      <c r="C8469" s="87" t="s">
        <v>119</v>
      </c>
      <c r="D8469" s="88">
        <v>9258.73</v>
      </c>
      <c r="E8469" s="126">
        <v>3.3099999999999997E-2</v>
      </c>
    </row>
    <row r="8470" spans="1:5">
      <c r="A8470" s="87">
        <v>99324</v>
      </c>
      <c r="B8470" s="78" t="s">
        <v>8724</v>
      </c>
      <c r="C8470" s="87" t="s">
        <v>119</v>
      </c>
      <c r="D8470" s="88">
        <v>10313.120000000001</v>
      </c>
      <c r="E8470" s="126">
        <v>3.3300000000000003E-2</v>
      </c>
    </row>
    <row r="8471" spans="1:5">
      <c r="A8471" s="87">
        <v>99310</v>
      </c>
      <c r="B8471" s="78" t="s">
        <v>8725</v>
      </c>
      <c r="C8471" s="87" t="s">
        <v>119</v>
      </c>
      <c r="D8471" s="88">
        <v>14351.81</v>
      </c>
      <c r="E8471" s="126">
        <v>3.3700000000000001E-2</v>
      </c>
    </row>
    <row r="8472" spans="1:5">
      <c r="A8472" s="87">
        <v>99313</v>
      </c>
      <c r="B8472" s="78" t="s">
        <v>8726</v>
      </c>
      <c r="C8472" s="87" t="s">
        <v>119</v>
      </c>
      <c r="D8472" s="88">
        <v>16007.13</v>
      </c>
      <c r="E8472" s="126">
        <v>3.39E-2</v>
      </c>
    </row>
    <row r="8473" spans="1:5">
      <c r="A8473" s="87">
        <v>99303</v>
      </c>
      <c r="B8473" s="78" t="s">
        <v>8727</v>
      </c>
      <c r="C8473" s="87" t="s">
        <v>119</v>
      </c>
      <c r="D8473" s="88">
        <v>11187.16</v>
      </c>
      <c r="E8473" s="126">
        <v>3.3399999999999999E-2</v>
      </c>
    </row>
    <row r="8474" spans="1:5">
      <c r="A8474" s="87">
        <v>99305</v>
      </c>
      <c r="B8474" s="78" t="s">
        <v>8728</v>
      </c>
      <c r="C8474" s="87" t="s">
        <v>119</v>
      </c>
      <c r="D8474" s="88">
        <v>12651.35</v>
      </c>
      <c r="E8474" s="126">
        <v>3.3599999999999998E-2</v>
      </c>
    </row>
    <row r="8475" spans="1:5">
      <c r="A8475" s="87">
        <v>99308</v>
      </c>
      <c r="B8475" s="78" t="s">
        <v>8729</v>
      </c>
      <c r="C8475" s="87" t="s">
        <v>119</v>
      </c>
      <c r="D8475" s="88">
        <v>14115.62</v>
      </c>
      <c r="E8475" s="126">
        <v>3.3799999999999997E-2</v>
      </c>
    </row>
    <row r="8476" spans="1:5">
      <c r="A8476" s="87">
        <v>99315</v>
      </c>
      <c r="B8476" s="78" t="s">
        <v>8730</v>
      </c>
      <c r="C8476" s="87" t="s">
        <v>119</v>
      </c>
      <c r="D8476" s="88">
        <v>17898.79</v>
      </c>
      <c r="E8476" s="126">
        <v>3.4099999999999998E-2</v>
      </c>
    </row>
    <row r="8477" spans="1:5">
      <c r="A8477" s="87">
        <v>98008</v>
      </c>
      <c r="B8477" s="78" t="s">
        <v>8731</v>
      </c>
      <c r="C8477" s="87" t="s">
        <v>119</v>
      </c>
      <c r="D8477" s="88">
        <v>4199.04</v>
      </c>
      <c r="E8477" s="126">
        <v>2.4E-2</v>
      </c>
    </row>
    <row r="8478" spans="1:5">
      <c r="A8478" s="87">
        <v>98010</v>
      </c>
      <c r="B8478" s="78" t="s">
        <v>8732</v>
      </c>
      <c r="C8478" s="87" t="s">
        <v>119</v>
      </c>
      <c r="D8478" s="88">
        <v>5130.3500000000004</v>
      </c>
      <c r="E8478" s="126">
        <v>2.9700000000000001E-2</v>
      </c>
    </row>
    <row r="8479" spans="1:5">
      <c r="A8479" s="87">
        <v>98012</v>
      </c>
      <c r="B8479" s="78" t="s">
        <v>8733</v>
      </c>
      <c r="C8479" s="87" t="s">
        <v>119</v>
      </c>
      <c r="D8479" s="88">
        <v>6033.16</v>
      </c>
      <c r="E8479" s="126">
        <v>3.0099999999999998E-2</v>
      </c>
    </row>
    <row r="8480" spans="1:5">
      <c r="A8480" s="87">
        <v>98014</v>
      </c>
      <c r="B8480" s="78" t="s">
        <v>8734</v>
      </c>
      <c r="C8480" s="87" t="s">
        <v>119</v>
      </c>
      <c r="D8480" s="88">
        <v>6935.94</v>
      </c>
      <c r="E8480" s="126">
        <v>3.0499999999999999E-2</v>
      </c>
    </row>
    <row r="8481" spans="1:5">
      <c r="A8481" s="87">
        <v>98016</v>
      </c>
      <c r="B8481" s="78" t="s">
        <v>8735</v>
      </c>
      <c r="C8481" s="87" t="s">
        <v>119</v>
      </c>
      <c r="D8481" s="88">
        <v>7838.85</v>
      </c>
      <c r="E8481" s="126">
        <v>3.0700000000000002E-2</v>
      </c>
    </row>
    <row r="8482" spans="1:5">
      <c r="A8482" s="87">
        <v>98018</v>
      </c>
      <c r="B8482" s="78" t="s">
        <v>8736</v>
      </c>
      <c r="C8482" s="87" t="s">
        <v>119</v>
      </c>
      <c r="D8482" s="88">
        <v>8741.58</v>
      </c>
      <c r="E8482" s="126">
        <v>3.09E-2</v>
      </c>
    </row>
    <row r="8483" spans="1:5">
      <c r="A8483" s="87">
        <v>97994</v>
      </c>
      <c r="B8483" s="78" t="s">
        <v>8737</v>
      </c>
      <c r="C8483" s="87" t="s">
        <v>119</v>
      </c>
      <c r="D8483" s="88">
        <v>2673.33</v>
      </c>
      <c r="E8483" s="126">
        <v>2.1499999999999998E-2</v>
      </c>
    </row>
    <row r="8484" spans="1:5">
      <c r="A8484" s="87">
        <v>97996</v>
      </c>
      <c r="B8484" s="78" t="s">
        <v>8738</v>
      </c>
      <c r="C8484" s="87" t="s">
        <v>119</v>
      </c>
      <c r="D8484" s="88">
        <v>3387.08</v>
      </c>
      <c r="E8484" s="126">
        <v>2.2499999999999999E-2</v>
      </c>
    </row>
    <row r="8485" spans="1:5">
      <c r="A8485" s="87">
        <v>98407</v>
      </c>
      <c r="B8485" s="78" t="s">
        <v>8739</v>
      </c>
      <c r="C8485" s="87" t="s">
        <v>119</v>
      </c>
      <c r="D8485" s="88">
        <v>4100.82</v>
      </c>
      <c r="E8485" s="126">
        <v>2.3099999999999999E-2</v>
      </c>
    </row>
    <row r="8486" spans="1:5">
      <c r="A8486" s="87">
        <v>98408</v>
      </c>
      <c r="B8486" s="78" t="s">
        <v>8740</v>
      </c>
      <c r="C8486" s="87" t="s">
        <v>119</v>
      </c>
      <c r="D8486" s="88">
        <v>4814.58</v>
      </c>
      <c r="E8486" s="126">
        <v>2.35E-2</v>
      </c>
    </row>
    <row r="8487" spans="1:5">
      <c r="A8487" s="87">
        <v>98002</v>
      </c>
      <c r="B8487" s="78" t="s">
        <v>8741</v>
      </c>
      <c r="C8487" s="87" t="s">
        <v>119</v>
      </c>
      <c r="D8487" s="88">
        <v>5564.28</v>
      </c>
      <c r="E8487" s="126">
        <v>2.87E-2</v>
      </c>
    </row>
    <row r="8488" spans="1:5">
      <c r="A8488" s="87">
        <v>98406</v>
      </c>
      <c r="B8488" s="78" t="s">
        <v>8742</v>
      </c>
      <c r="C8488" s="87" t="s">
        <v>119</v>
      </c>
      <c r="D8488" s="88">
        <v>6282.53</v>
      </c>
      <c r="E8488" s="126">
        <v>2.8899999999999999E-2</v>
      </c>
    </row>
    <row r="8489" spans="1:5">
      <c r="A8489" s="87">
        <v>98006</v>
      </c>
      <c r="B8489" s="78" t="s">
        <v>8743</v>
      </c>
      <c r="C8489" s="87" t="s">
        <v>119</v>
      </c>
      <c r="D8489" s="88">
        <v>7000.86</v>
      </c>
      <c r="E8489" s="126">
        <v>2.9100000000000001E-2</v>
      </c>
    </row>
    <row r="8490" spans="1:5">
      <c r="A8490" s="87">
        <v>98030</v>
      </c>
      <c r="B8490" s="78" t="s">
        <v>8744</v>
      </c>
      <c r="C8490" s="87" t="s">
        <v>119</v>
      </c>
      <c r="D8490" s="88">
        <v>8621.94</v>
      </c>
      <c r="E8490" s="126">
        <v>3.2199999999999999E-2</v>
      </c>
    </row>
    <row r="8491" spans="1:5">
      <c r="A8491" s="87">
        <v>98032</v>
      </c>
      <c r="B8491" s="78" t="s">
        <v>8745</v>
      </c>
      <c r="C8491" s="87" t="s">
        <v>119</v>
      </c>
      <c r="D8491" s="88">
        <v>9928.52</v>
      </c>
      <c r="E8491" s="126">
        <v>3.2399999999999998E-2</v>
      </c>
    </row>
    <row r="8492" spans="1:5">
      <c r="A8492" s="87">
        <v>98034</v>
      </c>
      <c r="B8492" s="78" t="s">
        <v>8746</v>
      </c>
      <c r="C8492" s="87" t="s">
        <v>119</v>
      </c>
      <c r="D8492" s="88">
        <v>11235.15</v>
      </c>
      <c r="E8492" s="126">
        <v>3.2599999999999997E-2</v>
      </c>
    </row>
    <row r="8493" spans="1:5">
      <c r="A8493" s="87">
        <v>98036</v>
      </c>
      <c r="B8493" s="78" t="s">
        <v>8747</v>
      </c>
      <c r="C8493" s="87" t="s">
        <v>119</v>
      </c>
      <c r="D8493" s="88">
        <v>12541.75</v>
      </c>
      <c r="E8493" s="126">
        <v>3.27E-2</v>
      </c>
    </row>
    <row r="8494" spans="1:5">
      <c r="A8494" s="87">
        <v>98020</v>
      </c>
      <c r="B8494" s="78" t="s">
        <v>8748</v>
      </c>
      <c r="C8494" s="87" t="s">
        <v>119</v>
      </c>
      <c r="D8494" s="88">
        <v>6204.11</v>
      </c>
      <c r="E8494" s="126">
        <v>2.5700000000000001E-2</v>
      </c>
    </row>
    <row r="8495" spans="1:5">
      <c r="A8495" s="87">
        <v>98022</v>
      </c>
      <c r="B8495" s="78" t="s">
        <v>8749</v>
      </c>
      <c r="C8495" s="87" t="s">
        <v>119</v>
      </c>
      <c r="D8495" s="88">
        <v>7277.62</v>
      </c>
      <c r="E8495" s="126">
        <v>2.6100000000000002E-2</v>
      </c>
    </row>
    <row r="8496" spans="1:5">
      <c r="A8496" s="87">
        <v>98024</v>
      </c>
      <c r="B8496" s="78" t="s">
        <v>8750</v>
      </c>
      <c r="C8496" s="87" t="s">
        <v>119</v>
      </c>
      <c r="D8496" s="88">
        <v>8414.2099999999991</v>
      </c>
      <c r="E8496" s="126">
        <v>3.2099999999999997E-2</v>
      </c>
    </row>
    <row r="8497" spans="1:5">
      <c r="A8497" s="87">
        <v>98026</v>
      </c>
      <c r="B8497" s="78" t="s">
        <v>8751</v>
      </c>
      <c r="C8497" s="87" t="s">
        <v>119</v>
      </c>
      <c r="D8497" s="88">
        <v>9495.66</v>
      </c>
      <c r="E8497" s="126">
        <v>3.2300000000000002E-2</v>
      </c>
    </row>
    <row r="8498" spans="1:5">
      <c r="A8498" s="87">
        <v>98028</v>
      </c>
      <c r="B8498" s="78" t="s">
        <v>8752</v>
      </c>
      <c r="C8498" s="87" t="s">
        <v>119</v>
      </c>
      <c r="D8498" s="88">
        <v>10577.19</v>
      </c>
      <c r="E8498" s="126">
        <v>3.2500000000000001E-2</v>
      </c>
    </row>
    <row r="8499" spans="1:5">
      <c r="A8499" s="87">
        <v>98044</v>
      </c>
      <c r="B8499" s="78" t="s">
        <v>8753</v>
      </c>
      <c r="C8499" s="87" t="s">
        <v>119</v>
      </c>
      <c r="D8499" s="88">
        <v>14725.91</v>
      </c>
      <c r="E8499" s="126">
        <v>3.2899999999999999E-2</v>
      </c>
    </row>
    <row r="8500" spans="1:5">
      <c r="A8500" s="87">
        <v>98046</v>
      </c>
      <c r="B8500" s="78" t="s">
        <v>8754</v>
      </c>
      <c r="C8500" s="87" t="s">
        <v>119</v>
      </c>
      <c r="D8500" s="88">
        <v>16424.669999999998</v>
      </c>
      <c r="E8500" s="126">
        <v>3.3099999999999997E-2</v>
      </c>
    </row>
    <row r="8501" spans="1:5">
      <c r="A8501" s="87">
        <v>98038</v>
      </c>
      <c r="B8501" s="78" t="s">
        <v>8755</v>
      </c>
      <c r="C8501" s="87" t="s">
        <v>119</v>
      </c>
      <c r="D8501" s="88">
        <v>11477.69</v>
      </c>
      <c r="E8501" s="126">
        <v>3.2500000000000001E-2</v>
      </c>
    </row>
    <row r="8502" spans="1:5">
      <c r="A8502" s="87">
        <v>98040</v>
      </c>
      <c r="B8502" s="78" t="s">
        <v>8756</v>
      </c>
      <c r="C8502" s="87" t="s">
        <v>119</v>
      </c>
      <c r="D8502" s="88">
        <v>12980.44</v>
      </c>
      <c r="E8502" s="126">
        <v>3.27E-2</v>
      </c>
    </row>
    <row r="8503" spans="1:5">
      <c r="A8503" s="87">
        <v>98042</v>
      </c>
      <c r="B8503" s="78" t="s">
        <v>8757</v>
      </c>
      <c r="C8503" s="87" t="s">
        <v>119</v>
      </c>
      <c r="D8503" s="88">
        <v>14483.27</v>
      </c>
      <c r="E8503" s="126">
        <v>3.2899999999999999E-2</v>
      </c>
    </row>
    <row r="8504" spans="1:5">
      <c r="A8504" s="87">
        <v>98048</v>
      </c>
      <c r="B8504" s="78" t="s">
        <v>8758</v>
      </c>
      <c r="C8504" s="87" t="s">
        <v>119</v>
      </c>
      <c r="D8504" s="88">
        <v>18366.23</v>
      </c>
      <c r="E8504" s="126">
        <v>3.32E-2</v>
      </c>
    </row>
    <row r="8505" spans="1:5">
      <c r="A8505" s="87">
        <v>97955</v>
      </c>
      <c r="B8505" s="78" t="s">
        <v>8759</v>
      </c>
      <c r="C8505" s="87" t="s">
        <v>119</v>
      </c>
      <c r="D8505" s="88">
        <v>2921.63</v>
      </c>
      <c r="E8505" s="126">
        <v>3.0999999999999999E-3</v>
      </c>
    </row>
    <row r="8506" spans="1:5">
      <c r="A8506" s="87">
        <v>97948</v>
      </c>
      <c r="B8506" s="78" t="s">
        <v>8760</v>
      </c>
      <c r="C8506" s="87" t="s">
        <v>119</v>
      </c>
      <c r="D8506" s="88">
        <v>3049.7</v>
      </c>
      <c r="E8506" s="126">
        <v>3.0000000000000001E-3</v>
      </c>
    </row>
    <row r="8507" spans="1:5">
      <c r="A8507" s="87">
        <v>97934</v>
      </c>
      <c r="B8507" s="78" t="s">
        <v>8761</v>
      </c>
      <c r="C8507" s="87" t="s">
        <v>119</v>
      </c>
      <c r="D8507" s="88">
        <v>2207.08</v>
      </c>
      <c r="E8507" s="126">
        <v>6.88E-2</v>
      </c>
    </row>
    <row r="8508" spans="1:5">
      <c r="A8508" s="87">
        <v>97953</v>
      </c>
      <c r="B8508" s="78" t="s">
        <v>8762</v>
      </c>
      <c r="C8508" s="87" t="s">
        <v>119</v>
      </c>
      <c r="D8508" s="88">
        <v>1333.68</v>
      </c>
      <c r="E8508" s="126">
        <v>2.0999999999999999E-3</v>
      </c>
    </row>
    <row r="8509" spans="1:5">
      <c r="A8509" s="87">
        <v>97947</v>
      </c>
      <c r="B8509" s="78" t="s">
        <v>8763</v>
      </c>
      <c r="C8509" s="87" t="s">
        <v>119</v>
      </c>
      <c r="D8509" s="88">
        <v>1654.91</v>
      </c>
      <c r="E8509" s="126">
        <v>1.6999999999999999E-3</v>
      </c>
    </row>
    <row r="8510" spans="1:5">
      <c r="A8510" s="87">
        <v>97933</v>
      </c>
      <c r="B8510" s="78" t="s">
        <v>8764</v>
      </c>
      <c r="C8510" s="87" t="s">
        <v>119</v>
      </c>
      <c r="D8510" s="88">
        <v>901.55</v>
      </c>
      <c r="E8510" s="126">
        <v>2.3699999999999999E-2</v>
      </c>
    </row>
    <row r="8511" spans="1:5">
      <c r="A8511" s="87">
        <v>97961</v>
      </c>
      <c r="B8511" s="78" t="s">
        <v>8765</v>
      </c>
      <c r="C8511" s="87" t="s">
        <v>119</v>
      </c>
      <c r="D8511" s="88">
        <v>2408.25</v>
      </c>
      <c r="E8511" s="126">
        <v>3.5999999999999999E-3</v>
      </c>
    </row>
    <row r="8512" spans="1:5">
      <c r="A8512" s="87">
        <v>97951</v>
      </c>
      <c r="B8512" s="78" t="s">
        <v>8766</v>
      </c>
      <c r="C8512" s="87" t="s">
        <v>119</v>
      </c>
      <c r="D8512" s="88">
        <v>2721.37</v>
      </c>
      <c r="E8512" s="126">
        <v>3.2000000000000002E-3</v>
      </c>
    </row>
    <row r="8513" spans="1:5">
      <c r="A8513" s="87">
        <v>97973</v>
      </c>
      <c r="B8513" s="78" t="s">
        <v>8767</v>
      </c>
      <c r="C8513" s="87" t="s">
        <v>119</v>
      </c>
      <c r="D8513" s="88">
        <v>4491</v>
      </c>
      <c r="E8513" s="126">
        <v>5.1000000000000004E-3</v>
      </c>
    </row>
    <row r="8514" spans="1:5">
      <c r="A8514" s="87">
        <v>97952</v>
      </c>
      <c r="B8514" s="78" t="s">
        <v>8768</v>
      </c>
      <c r="C8514" s="87" t="s">
        <v>119</v>
      </c>
      <c r="D8514" s="88">
        <v>4714.1899999999996</v>
      </c>
      <c r="E8514" s="126">
        <v>4.8999999999999998E-3</v>
      </c>
    </row>
    <row r="8515" spans="1:5">
      <c r="A8515" s="87">
        <v>97957</v>
      </c>
      <c r="B8515" s="78" t="s">
        <v>8769</v>
      </c>
      <c r="C8515" s="87" t="s">
        <v>119</v>
      </c>
      <c r="D8515" s="88">
        <v>2741.83</v>
      </c>
      <c r="E8515" s="126">
        <v>5.4000000000000003E-3</v>
      </c>
    </row>
    <row r="8516" spans="1:5">
      <c r="A8516" s="87">
        <v>97950</v>
      </c>
      <c r="B8516" s="78" t="s">
        <v>8770</v>
      </c>
      <c r="C8516" s="87" t="s">
        <v>119</v>
      </c>
      <c r="D8516" s="88">
        <v>3059.06</v>
      </c>
      <c r="E8516" s="126">
        <v>4.7999999999999996E-3</v>
      </c>
    </row>
    <row r="8517" spans="1:5">
      <c r="A8517" s="87">
        <v>97936</v>
      </c>
      <c r="B8517" s="78" t="s">
        <v>8771</v>
      </c>
      <c r="C8517" s="87" t="s">
        <v>119</v>
      </c>
      <c r="D8517" s="88">
        <v>2000.5</v>
      </c>
      <c r="E8517" s="126">
        <v>8.0199999999999994E-2</v>
      </c>
    </row>
    <row r="8518" spans="1:5">
      <c r="A8518" s="87">
        <v>97956</v>
      </c>
      <c r="B8518" s="78" t="s">
        <v>8772</v>
      </c>
      <c r="C8518" s="87" t="s">
        <v>119</v>
      </c>
      <c r="D8518" s="88">
        <v>1540.14</v>
      </c>
      <c r="E8518" s="126">
        <v>3.8999999999999998E-3</v>
      </c>
    </row>
    <row r="8519" spans="1:5">
      <c r="A8519" s="87">
        <v>97949</v>
      </c>
      <c r="B8519" s="78" t="s">
        <v>8773</v>
      </c>
      <c r="C8519" s="87" t="s">
        <v>119</v>
      </c>
      <c r="D8519" s="88">
        <v>1730.61</v>
      </c>
      <c r="E8519" s="126">
        <v>3.3999999999999998E-3</v>
      </c>
    </row>
    <row r="8520" spans="1:5">
      <c r="A8520" s="87">
        <v>97935</v>
      </c>
      <c r="B8520" s="78" t="s">
        <v>8774</v>
      </c>
      <c r="C8520" s="87" t="s">
        <v>119</v>
      </c>
      <c r="D8520" s="88">
        <v>781.95</v>
      </c>
      <c r="E8520" s="126">
        <v>3.0200000000000001E-2</v>
      </c>
    </row>
    <row r="8521" spans="1:5">
      <c r="A8521" s="87">
        <v>99319</v>
      </c>
      <c r="B8521" s="78" t="s">
        <v>8775</v>
      </c>
      <c r="C8521" s="87" t="s">
        <v>97</v>
      </c>
      <c r="D8521" s="88">
        <v>880.25</v>
      </c>
      <c r="E8521" s="126">
        <v>0</v>
      </c>
    </row>
    <row r="8522" spans="1:5">
      <c r="A8522" s="87">
        <v>99318</v>
      </c>
      <c r="B8522" s="78" t="s">
        <v>8776</v>
      </c>
      <c r="C8522" s="87" t="s">
        <v>97</v>
      </c>
      <c r="D8522" s="88">
        <v>241.6</v>
      </c>
      <c r="E8522" s="126">
        <v>4.0800000000000003E-2</v>
      </c>
    </row>
    <row r="8523" spans="1:5">
      <c r="A8523" s="87">
        <v>98051</v>
      </c>
      <c r="B8523" s="78" t="s">
        <v>8777</v>
      </c>
      <c r="C8523" s="87" t="s">
        <v>97</v>
      </c>
      <c r="D8523" s="88">
        <v>946.99</v>
      </c>
      <c r="E8523" s="126">
        <v>0</v>
      </c>
    </row>
    <row r="8524" spans="1:5">
      <c r="A8524" s="87">
        <v>98050</v>
      </c>
      <c r="B8524" s="78" t="s">
        <v>8778</v>
      </c>
      <c r="C8524" s="87" t="s">
        <v>97</v>
      </c>
      <c r="D8524" s="88">
        <v>242.62</v>
      </c>
      <c r="E8524" s="126">
        <v>4.0599999999999997E-2</v>
      </c>
    </row>
    <row r="8525" spans="1:5">
      <c r="A8525" s="87">
        <v>99272</v>
      </c>
      <c r="B8525" s="78" t="s">
        <v>8779</v>
      </c>
      <c r="C8525" s="87" t="s">
        <v>119</v>
      </c>
      <c r="D8525" s="88">
        <v>1065.3800000000001</v>
      </c>
      <c r="E8525" s="126">
        <v>1.46E-2</v>
      </c>
    </row>
    <row r="8526" spans="1:5">
      <c r="A8526" s="87">
        <v>99273</v>
      </c>
      <c r="B8526" s="78" t="s">
        <v>8780</v>
      </c>
      <c r="C8526" s="87" t="s">
        <v>119</v>
      </c>
      <c r="D8526" s="88">
        <v>1505.62</v>
      </c>
      <c r="E8526" s="126">
        <v>1.03E-2</v>
      </c>
    </row>
    <row r="8527" spans="1:5">
      <c r="A8527" s="87">
        <v>99268</v>
      </c>
      <c r="B8527" s="78" t="s">
        <v>8781</v>
      </c>
      <c r="C8527" s="87" t="s">
        <v>119</v>
      </c>
      <c r="D8527" s="88">
        <v>421.38</v>
      </c>
      <c r="E8527" s="126">
        <v>4.2000000000000003E-2</v>
      </c>
    </row>
    <row r="8528" spans="1:5">
      <c r="A8528" s="87">
        <v>99270</v>
      </c>
      <c r="B8528" s="78" t="s">
        <v>8782</v>
      </c>
      <c r="C8528" s="87" t="s">
        <v>119</v>
      </c>
      <c r="D8528" s="88">
        <v>545.69000000000005</v>
      </c>
      <c r="E8528" s="126">
        <v>4.3099999999999999E-2</v>
      </c>
    </row>
    <row r="8529" spans="1:5">
      <c r="A8529" s="87">
        <v>97976</v>
      </c>
      <c r="B8529" s="78" t="s">
        <v>8783</v>
      </c>
      <c r="C8529" s="87" t="s">
        <v>119</v>
      </c>
      <c r="D8529" s="88">
        <v>1113.22</v>
      </c>
      <c r="E8529" s="126">
        <v>1.4E-2</v>
      </c>
    </row>
    <row r="8530" spans="1:5">
      <c r="A8530" s="87">
        <v>97977</v>
      </c>
      <c r="B8530" s="78" t="s">
        <v>8784</v>
      </c>
      <c r="C8530" s="87" t="s">
        <v>119</v>
      </c>
      <c r="D8530" s="88">
        <v>1590.42</v>
      </c>
      <c r="E8530" s="126">
        <v>9.7999999999999997E-3</v>
      </c>
    </row>
    <row r="8531" spans="1:5">
      <c r="A8531" s="87">
        <v>97974</v>
      </c>
      <c r="B8531" s="78" t="s">
        <v>8785</v>
      </c>
      <c r="C8531" s="87" t="s">
        <v>119</v>
      </c>
      <c r="D8531" s="88">
        <v>426.14</v>
      </c>
      <c r="E8531" s="126">
        <v>4.1599999999999998E-2</v>
      </c>
    </row>
    <row r="8532" spans="1:5">
      <c r="A8532" s="87">
        <v>97975</v>
      </c>
      <c r="B8532" s="78" t="s">
        <v>8786</v>
      </c>
      <c r="C8532" s="87" t="s">
        <v>119</v>
      </c>
      <c r="D8532" s="88">
        <v>551.25</v>
      </c>
      <c r="E8532" s="126">
        <v>4.2700000000000002E-2</v>
      </c>
    </row>
    <row r="8533" spans="1:5">
      <c r="A8533" s="87">
        <v>101798</v>
      </c>
      <c r="B8533" s="78" t="s">
        <v>8787</v>
      </c>
      <c r="C8533" s="87" t="s">
        <v>119</v>
      </c>
      <c r="D8533" s="88">
        <v>317.10000000000002</v>
      </c>
      <c r="E8533" s="126">
        <v>0.84830000000000005</v>
      </c>
    </row>
    <row r="8534" spans="1:5">
      <c r="A8534" s="87">
        <v>101799</v>
      </c>
      <c r="B8534" s="78" t="s">
        <v>8788</v>
      </c>
      <c r="C8534" s="87" t="s">
        <v>119</v>
      </c>
      <c r="D8534" s="88">
        <v>761.85</v>
      </c>
      <c r="E8534" s="126">
        <v>0.89590000000000003</v>
      </c>
    </row>
    <row r="8535" spans="1:5">
      <c r="A8535" s="87">
        <v>102487</v>
      </c>
      <c r="B8535" s="78" t="s">
        <v>8789</v>
      </c>
      <c r="C8535" s="87" t="s">
        <v>445</v>
      </c>
      <c r="D8535" s="88">
        <v>626.64</v>
      </c>
      <c r="E8535" s="126">
        <v>8.9999999999999998E-4</v>
      </c>
    </row>
    <row r="8536" spans="1:5">
      <c r="A8536" s="87">
        <v>102486</v>
      </c>
      <c r="B8536" s="78" t="s">
        <v>8790</v>
      </c>
      <c r="C8536" s="87" t="s">
        <v>445</v>
      </c>
      <c r="D8536" s="88">
        <v>694.52</v>
      </c>
      <c r="E8536" s="126">
        <v>0</v>
      </c>
    </row>
    <row r="8537" spans="1:5">
      <c r="A8537" s="87">
        <v>102474</v>
      </c>
      <c r="B8537" s="78" t="s">
        <v>8791</v>
      </c>
      <c r="C8537" s="87" t="s">
        <v>445</v>
      </c>
      <c r="D8537" s="88">
        <v>632.36</v>
      </c>
      <c r="E8537" s="126">
        <v>0</v>
      </c>
    </row>
    <row r="8538" spans="1:5">
      <c r="A8538" s="87">
        <v>102480</v>
      </c>
      <c r="B8538" s="78" t="s">
        <v>8792</v>
      </c>
      <c r="C8538" s="87" t="s">
        <v>445</v>
      </c>
      <c r="D8538" s="88">
        <v>626.84</v>
      </c>
      <c r="E8538" s="126">
        <v>0</v>
      </c>
    </row>
    <row r="8539" spans="1:5">
      <c r="A8539" s="87">
        <v>94975</v>
      </c>
      <c r="B8539" s="78" t="s">
        <v>231</v>
      </c>
      <c r="C8539" s="87" t="s">
        <v>445</v>
      </c>
      <c r="D8539" s="88">
        <v>549.54</v>
      </c>
      <c r="E8539" s="126">
        <v>0</v>
      </c>
    </row>
    <row r="8540" spans="1:5">
      <c r="A8540" s="87">
        <v>94963</v>
      </c>
      <c r="B8540" s="78" t="s">
        <v>8793</v>
      </c>
      <c r="C8540" s="87" t="s">
        <v>445</v>
      </c>
      <c r="D8540" s="88">
        <v>488.53</v>
      </c>
      <c r="E8540" s="126">
        <v>0</v>
      </c>
    </row>
    <row r="8541" spans="1:5">
      <c r="A8541" s="87">
        <v>94969</v>
      </c>
      <c r="B8541" s="78" t="s">
        <v>8794</v>
      </c>
      <c r="C8541" s="87" t="s">
        <v>445</v>
      </c>
      <c r="D8541" s="88">
        <v>482.47</v>
      </c>
      <c r="E8541" s="126">
        <v>0</v>
      </c>
    </row>
    <row r="8542" spans="1:5">
      <c r="A8542" s="87">
        <v>102475</v>
      </c>
      <c r="B8542" s="78" t="s">
        <v>8795</v>
      </c>
      <c r="C8542" s="87" t="s">
        <v>445</v>
      </c>
      <c r="D8542" s="88">
        <v>680.22</v>
      </c>
      <c r="E8542" s="126">
        <v>0</v>
      </c>
    </row>
    <row r="8543" spans="1:5">
      <c r="A8543" s="87">
        <v>102481</v>
      </c>
      <c r="B8543" s="78" t="s">
        <v>8796</v>
      </c>
      <c r="C8543" s="87" t="s">
        <v>445</v>
      </c>
      <c r="D8543" s="88">
        <v>668.47</v>
      </c>
      <c r="E8543" s="126">
        <v>0</v>
      </c>
    </row>
    <row r="8544" spans="1:5">
      <c r="A8544" s="87">
        <v>94964</v>
      </c>
      <c r="B8544" s="78" t="s">
        <v>8797</v>
      </c>
      <c r="C8544" s="87" t="s">
        <v>445</v>
      </c>
      <c r="D8544" s="88">
        <v>531.74</v>
      </c>
      <c r="E8544" s="126">
        <v>0</v>
      </c>
    </row>
    <row r="8545" spans="1:5">
      <c r="A8545" s="87">
        <v>94970</v>
      </c>
      <c r="B8545" s="78" t="s">
        <v>8798</v>
      </c>
      <c r="C8545" s="87" t="s">
        <v>445</v>
      </c>
      <c r="D8545" s="88">
        <v>519.49</v>
      </c>
      <c r="E8545" s="126">
        <v>0</v>
      </c>
    </row>
    <row r="8546" spans="1:5">
      <c r="A8546" s="87">
        <v>102476</v>
      </c>
      <c r="B8546" s="78" t="s">
        <v>8799</v>
      </c>
      <c r="C8546" s="87" t="s">
        <v>445</v>
      </c>
      <c r="D8546" s="88">
        <v>702.32</v>
      </c>
      <c r="E8546" s="126">
        <v>0</v>
      </c>
    </row>
    <row r="8547" spans="1:5">
      <c r="A8547" s="87">
        <v>102482</v>
      </c>
      <c r="B8547" s="78" t="s">
        <v>8800</v>
      </c>
      <c r="C8547" s="87" t="s">
        <v>445</v>
      </c>
      <c r="D8547" s="88">
        <v>700.48</v>
      </c>
      <c r="E8547" s="126">
        <v>0</v>
      </c>
    </row>
    <row r="8548" spans="1:5">
      <c r="A8548" s="87">
        <v>94965</v>
      </c>
      <c r="B8548" s="78" t="s">
        <v>8801</v>
      </c>
      <c r="C8548" s="87" t="s">
        <v>445</v>
      </c>
      <c r="D8548" s="88">
        <v>552.88</v>
      </c>
      <c r="E8548" s="126">
        <v>0</v>
      </c>
    </row>
    <row r="8549" spans="1:5">
      <c r="A8549" s="87">
        <v>94971</v>
      </c>
      <c r="B8549" s="78" t="s">
        <v>8802</v>
      </c>
      <c r="C8549" s="87" t="s">
        <v>445</v>
      </c>
      <c r="D8549" s="88">
        <v>546.94000000000005</v>
      </c>
      <c r="E8549" s="126">
        <v>0</v>
      </c>
    </row>
    <row r="8550" spans="1:5">
      <c r="A8550" s="87">
        <v>102477</v>
      </c>
      <c r="B8550" s="78" t="s">
        <v>8803</v>
      </c>
      <c r="C8550" s="87" t="s">
        <v>445</v>
      </c>
      <c r="D8550" s="88">
        <v>740.24</v>
      </c>
      <c r="E8550" s="126">
        <v>0</v>
      </c>
    </row>
    <row r="8551" spans="1:5">
      <c r="A8551" s="87">
        <v>102483</v>
      </c>
      <c r="B8551" s="78" t="s">
        <v>8804</v>
      </c>
      <c r="C8551" s="87" t="s">
        <v>445</v>
      </c>
      <c r="D8551" s="88">
        <v>734.31</v>
      </c>
      <c r="E8551" s="126">
        <v>0</v>
      </c>
    </row>
    <row r="8552" spans="1:5">
      <c r="A8552" s="87">
        <v>94966</v>
      </c>
      <c r="B8552" s="78" t="s">
        <v>222</v>
      </c>
      <c r="C8552" s="87" t="s">
        <v>445</v>
      </c>
      <c r="D8552" s="88">
        <v>571.61</v>
      </c>
      <c r="E8552" s="126">
        <v>0</v>
      </c>
    </row>
    <row r="8553" spans="1:5">
      <c r="A8553" s="87">
        <v>94972</v>
      </c>
      <c r="B8553" s="78" t="s">
        <v>8805</v>
      </c>
      <c r="C8553" s="87" t="s">
        <v>445</v>
      </c>
      <c r="D8553" s="88">
        <v>565.65</v>
      </c>
      <c r="E8553" s="126">
        <v>0</v>
      </c>
    </row>
    <row r="8554" spans="1:5">
      <c r="A8554" s="87">
        <v>102478</v>
      </c>
      <c r="B8554" s="78" t="s">
        <v>8806</v>
      </c>
      <c r="C8554" s="87" t="s">
        <v>445</v>
      </c>
      <c r="D8554" s="88">
        <v>799.28</v>
      </c>
      <c r="E8554" s="126">
        <v>0</v>
      </c>
    </row>
    <row r="8555" spans="1:5">
      <c r="A8555" s="87">
        <v>102484</v>
      </c>
      <c r="B8555" s="78" t="s">
        <v>8807</v>
      </c>
      <c r="C8555" s="87" t="s">
        <v>445</v>
      </c>
      <c r="D8555" s="88">
        <v>799.21</v>
      </c>
      <c r="E8555" s="126">
        <v>0</v>
      </c>
    </row>
    <row r="8556" spans="1:5">
      <c r="A8556" s="87">
        <v>94967</v>
      </c>
      <c r="B8556" s="78" t="s">
        <v>8808</v>
      </c>
      <c r="C8556" s="87" t="s">
        <v>445</v>
      </c>
      <c r="D8556" s="88">
        <v>651.5</v>
      </c>
      <c r="E8556" s="126">
        <v>0</v>
      </c>
    </row>
    <row r="8557" spans="1:5">
      <c r="A8557" s="87">
        <v>94973</v>
      </c>
      <c r="B8557" s="78" t="s">
        <v>8809</v>
      </c>
      <c r="C8557" s="87" t="s">
        <v>445</v>
      </c>
      <c r="D8557" s="88">
        <v>643.85</v>
      </c>
      <c r="E8557" s="126">
        <v>0</v>
      </c>
    </row>
    <row r="8558" spans="1:5">
      <c r="A8558" s="87">
        <v>94974</v>
      </c>
      <c r="B8558" s="78" t="s">
        <v>8810</v>
      </c>
      <c r="C8558" s="87" t="s">
        <v>445</v>
      </c>
      <c r="D8558" s="88">
        <v>507.69</v>
      </c>
      <c r="E8558" s="126">
        <v>0</v>
      </c>
    </row>
    <row r="8559" spans="1:5">
      <c r="A8559" s="87">
        <v>94962</v>
      </c>
      <c r="B8559" s="78" t="s">
        <v>8811</v>
      </c>
      <c r="C8559" s="87" t="s">
        <v>445</v>
      </c>
      <c r="D8559" s="88">
        <v>440.99</v>
      </c>
      <c r="E8559" s="126">
        <v>0</v>
      </c>
    </row>
    <row r="8560" spans="1:5">
      <c r="A8560" s="87">
        <v>94968</v>
      </c>
      <c r="B8560" s="78" t="s">
        <v>8812</v>
      </c>
      <c r="C8560" s="87" t="s">
        <v>445</v>
      </c>
      <c r="D8560" s="88">
        <v>438.22</v>
      </c>
      <c r="E8560" s="126">
        <v>0</v>
      </c>
    </row>
    <row r="8561" spans="1:5">
      <c r="A8561" s="87">
        <v>102485</v>
      </c>
      <c r="B8561" s="78" t="s">
        <v>8813</v>
      </c>
      <c r="C8561" s="87" t="s">
        <v>445</v>
      </c>
      <c r="D8561" s="88">
        <v>657.6</v>
      </c>
      <c r="E8561" s="126">
        <v>0</v>
      </c>
    </row>
    <row r="8562" spans="1:5">
      <c r="A8562" s="87">
        <v>102473</v>
      </c>
      <c r="B8562" s="78" t="s">
        <v>8814</v>
      </c>
      <c r="C8562" s="87" t="s">
        <v>445</v>
      </c>
      <c r="D8562" s="88">
        <v>587.77</v>
      </c>
      <c r="E8562" s="126">
        <v>0</v>
      </c>
    </row>
    <row r="8563" spans="1:5">
      <c r="A8563" s="87">
        <v>102479</v>
      </c>
      <c r="B8563" s="78" t="s">
        <v>8815</v>
      </c>
      <c r="C8563" s="87" t="s">
        <v>445</v>
      </c>
      <c r="D8563" s="88">
        <v>585.64</v>
      </c>
      <c r="E8563" s="126">
        <v>0</v>
      </c>
    </row>
    <row r="8564" spans="1:5">
      <c r="A8564" s="87">
        <v>104835</v>
      </c>
      <c r="B8564" s="78" t="s">
        <v>8816</v>
      </c>
      <c r="C8564" s="87" t="s">
        <v>445</v>
      </c>
      <c r="D8564" s="88">
        <v>0</v>
      </c>
      <c r="E8564" s="126"/>
    </row>
    <row r="8565" spans="1:5">
      <c r="A8565" s="87">
        <v>104833</v>
      </c>
      <c r="B8565" s="78" t="s">
        <v>8817</v>
      </c>
      <c r="C8565" s="87" t="s">
        <v>445</v>
      </c>
      <c r="D8565" s="88">
        <v>0</v>
      </c>
      <c r="E8565" s="126"/>
    </row>
    <row r="8566" spans="1:5">
      <c r="A8566" s="87">
        <v>104834</v>
      </c>
      <c r="B8566" s="78" t="s">
        <v>8818</v>
      </c>
      <c r="C8566" s="87" t="s">
        <v>445</v>
      </c>
      <c r="D8566" s="88">
        <v>0</v>
      </c>
      <c r="E8566" s="126"/>
    </row>
    <row r="8567" spans="1:5">
      <c r="A8567" s="87">
        <v>104836</v>
      </c>
      <c r="B8567" s="78" t="s">
        <v>8819</v>
      </c>
      <c r="C8567" s="87" t="s">
        <v>445</v>
      </c>
      <c r="D8567" s="88">
        <v>0</v>
      </c>
      <c r="E8567" s="126"/>
    </row>
    <row r="8568" spans="1:5">
      <c r="A8568" s="87">
        <v>104837</v>
      </c>
      <c r="B8568" s="78" t="s">
        <v>8820</v>
      </c>
      <c r="C8568" s="87" t="s">
        <v>445</v>
      </c>
      <c r="D8568" s="88">
        <v>0</v>
      </c>
      <c r="E8568" s="126"/>
    </row>
    <row r="8569" spans="1:5">
      <c r="A8569" s="87">
        <v>104838</v>
      </c>
      <c r="B8569" s="78" t="s">
        <v>8821</v>
      </c>
      <c r="C8569" s="87" t="s">
        <v>445</v>
      </c>
      <c r="D8569" s="88">
        <v>0</v>
      </c>
      <c r="E8569" s="126"/>
    </row>
    <row r="8570" spans="1:5">
      <c r="A8570" s="87">
        <v>104839</v>
      </c>
      <c r="B8570" s="78" t="s">
        <v>8822</v>
      </c>
      <c r="C8570" s="87" t="s">
        <v>445</v>
      </c>
      <c r="D8570" s="88">
        <v>0</v>
      </c>
      <c r="E8570" s="126"/>
    </row>
    <row r="8571" spans="1:5">
      <c r="A8571" s="87">
        <v>104840</v>
      </c>
      <c r="B8571" s="78" t="s">
        <v>8823</v>
      </c>
      <c r="C8571" s="87" t="s">
        <v>445</v>
      </c>
      <c r="D8571" s="88">
        <v>0</v>
      </c>
      <c r="E8571" s="126"/>
    </row>
    <row r="8572" spans="1:5">
      <c r="A8572" s="87">
        <v>104830</v>
      </c>
      <c r="B8572" s="78" t="s">
        <v>8824</v>
      </c>
      <c r="C8572" s="87" t="s">
        <v>445</v>
      </c>
      <c r="D8572" s="88">
        <v>0</v>
      </c>
      <c r="E8572" s="126"/>
    </row>
    <row r="8573" spans="1:5">
      <c r="A8573" s="87">
        <v>104829</v>
      </c>
      <c r="B8573" s="78" t="s">
        <v>8825</v>
      </c>
      <c r="C8573" s="87" t="s">
        <v>445</v>
      </c>
      <c r="D8573" s="88">
        <v>0</v>
      </c>
      <c r="E8573" s="126"/>
    </row>
    <row r="8574" spans="1:5">
      <c r="A8574" s="87">
        <v>104832</v>
      </c>
      <c r="B8574" s="78" t="s">
        <v>8826</v>
      </c>
      <c r="C8574" s="87" t="s">
        <v>445</v>
      </c>
      <c r="D8574" s="88">
        <v>0</v>
      </c>
      <c r="E8574" s="126"/>
    </row>
    <row r="8575" spans="1:5">
      <c r="A8575" s="87">
        <v>104831</v>
      </c>
      <c r="B8575" s="78" t="s">
        <v>8827</v>
      </c>
      <c r="C8575" s="87" t="s">
        <v>445</v>
      </c>
      <c r="D8575" s="88">
        <v>0</v>
      </c>
      <c r="E8575" s="126"/>
    </row>
    <row r="8576" spans="1:5">
      <c r="A8576" s="87">
        <v>103773</v>
      </c>
      <c r="B8576" s="78" t="s">
        <v>8828</v>
      </c>
      <c r="C8576" s="87" t="s">
        <v>119</v>
      </c>
      <c r="D8576" s="88">
        <v>0</v>
      </c>
      <c r="E8576" s="126"/>
    </row>
    <row r="8577" spans="1:5">
      <c r="A8577" s="87">
        <v>103772</v>
      </c>
      <c r="B8577" s="78" t="s">
        <v>8829</v>
      </c>
      <c r="C8577" s="87" t="s">
        <v>119</v>
      </c>
      <c r="D8577" s="88">
        <v>0</v>
      </c>
      <c r="E8577" s="126"/>
    </row>
    <row r="8578" spans="1:5">
      <c r="A8578" s="87">
        <v>103768</v>
      </c>
      <c r="B8578" s="78" t="s">
        <v>8830</v>
      </c>
      <c r="C8578" s="87" t="s">
        <v>119</v>
      </c>
      <c r="D8578" s="88">
        <v>0</v>
      </c>
      <c r="E8578" s="126"/>
    </row>
    <row r="8579" spans="1:5">
      <c r="A8579" s="87">
        <v>103767</v>
      </c>
      <c r="B8579" s="78" t="s">
        <v>8831</v>
      </c>
      <c r="C8579" s="87" t="s">
        <v>119</v>
      </c>
      <c r="D8579" s="88">
        <v>0</v>
      </c>
      <c r="E8579" s="126"/>
    </row>
    <row r="8580" spans="1:5">
      <c r="A8580" s="87">
        <v>103766</v>
      </c>
      <c r="B8580" s="78" t="s">
        <v>8832</v>
      </c>
      <c r="C8580" s="87" t="s">
        <v>119</v>
      </c>
      <c r="D8580" s="88">
        <v>0</v>
      </c>
      <c r="E8580" s="126"/>
    </row>
    <row r="8581" spans="1:5">
      <c r="A8581" s="87">
        <v>103765</v>
      </c>
      <c r="B8581" s="78" t="s">
        <v>8833</v>
      </c>
      <c r="C8581" s="87" t="s">
        <v>119</v>
      </c>
      <c r="D8581" s="88">
        <v>0</v>
      </c>
      <c r="E8581" s="126"/>
    </row>
    <row r="8582" spans="1:5">
      <c r="A8582" s="87">
        <v>103771</v>
      </c>
      <c r="B8582" s="78" t="s">
        <v>8834</v>
      </c>
      <c r="C8582" s="87" t="s">
        <v>119</v>
      </c>
      <c r="D8582" s="88">
        <v>0</v>
      </c>
      <c r="E8582" s="126"/>
    </row>
    <row r="8583" spans="1:5">
      <c r="A8583" s="87">
        <v>103769</v>
      </c>
      <c r="B8583" s="78" t="s">
        <v>8835</v>
      </c>
      <c r="C8583" s="87" t="s">
        <v>119</v>
      </c>
      <c r="D8583" s="88">
        <v>3020.88</v>
      </c>
      <c r="E8583" s="126">
        <v>0</v>
      </c>
    </row>
    <row r="8584" spans="1:5">
      <c r="A8584" s="87">
        <v>103770</v>
      </c>
      <c r="B8584" s="78" t="s">
        <v>8836</v>
      </c>
      <c r="C8584" s="87" t="s">
        <v>119</v>
      </c>
      <c r="D8584" s="88">
        <v>0</v>
      </c>
      <c r="E8584" s="126"/>
    </row>
    <row r="8585" spans="1:5">
      <c r="A8585" s="87">
        <v>103764</v>
      </c>
      <c r="B8585" s="78" t="s">
        <v>8837</v>
      </c>
      <c r="C8585" s="87" t="s">
        <v>119</v>
      </c>
      <c r="D8585" s="88">
        <v>0</v>
      </c>
      <c r="E8585" s="126"/>
    </row>
    <row r="8586" spans="1:5">
      <c r="A8586" s="87">
        <v>103780</v>
      </c>
      <c r="B8586" s="78" t="s">
        <v>8838</v>
      </c>
      <c r="C8586" s="87" t="s">
        <v>359</v>
      </c>
      <c r="D8586" s="88">
        <v>0</v>
      </c>
      <c r="E8586" s="126"/>
    </row>
    <row r="8587" spans="1:5">
      <c r="A8587" s="87">
        <v>103781</v>
      </c>
      <c r="B8587" s="78" t="s">
        <v>8839</v>
      </c>
      <c r="C8587" s="87" t="s">
        <v>359</v>
      </c>
      <c r="D8587" s="88">
        <v>0</v>
      </c>
      <c r="E8587" s="126"/>
    </row>
    <row r="8588" spans="1:5">
      <c r="A8588" s="87">
        <v>103779</v>
      </c>
      <c r="B8588" s="78" t="s">
        <v>8840</v>
      </c>
      <c r="C8588" s="87" t="s">
        <v>359</v>
      </c>
      <c r="D8588" s="88">
        <v>0</v>
      </c>
      <c r="E8588" s="126"/>
    </row>
    <row r="8589" spans="1:5">
      <c r="A8589" s="87">
        <v>103778</v>
      </c>
      <c r="B8589" s="78" t="s">
        <v>8841</v>
      </c>
      <c r="C8589" s="87" t="s">
        <v>359</v>
      </c>
      <c r="D8589" s="88">
        <v>0</v>
      </c>
      <c r="E8589" s="126"/>
    </row>
    <row r="8590" spans="1:5">
      <c r="A8590" s="87">
        <v>103924</v>
      </c>
      <c r="B8590" s="78" t="s">
        <v>8842</v>
      </c>
      <c r="C8590" s="87" t="s">
        <v>359</v>
      </c>
      <c r="D8590" s="88">
        <v>0</v>
      </c>
      <c r="E8590" s="126"/>
    </row>
    <row r="8591" spans="1:5">
      <c r="A8591" s="87">
        <v>103776</v>
      </c>
      <c r="B8591" s="78" t="s">
        <v>8843</v>
      </c>
      <c r="C8591" s="87" t="s">
        <v>359</v>
      </c>
      <c r="D8591" s="88">
        <v>0</v>
      </c>
      <c r="E8591" s="126"/>
    </row>
    <row r="8592" spans="1:5">
      <c r="A8592" s="87">
        <v>103774</v>
      </c>
      <c r="B8592" s="78" t="s">
        <v>8844</v>
      </c>
      <c r="C8592" s="87" t="s">
        <v>359</v>
      </c>
      <c r="D8592" s="88">
        <v>0</v>
      </c>
      <c r="E8592" s="126"/>
    </row>
    <row r="8593" spans="1:5">
      <c r="A8593" s="87">
        <v>103775</v>
      </c>
      <c r="B8593" s="78" t="s">
        <v>8845</v>
      </c>
      <c r="C8593" s="87" t="s">
        <v>359</v>
      </c>
      <c r="D8593" s="88">
        <v>0</v>
      </c>
      <c r="E8593" s="126"/>
    </row>
    <row r="8594" spans="1:5">
      <c r="A8594" s="87">
        <v>106266</v>
      </c>
      <c r="B8594" s="78" t="s">
        <v>8846</v>
      </c>
      <c r="C8594" s="87" t="s">
        <v>119</v>
      </c>
      <c r="D8594" s="88">
        <v>0</v>
      </c>
      <c r="E8594" s="126"/>
    </row>
    <row r="8595" spans="1:5">
      <c r="A8595" s="87">
        <v>106270</v>
      </c>
      <c r="B8595" s="78" t="s">
        <v>8847</v>
      </c>
      <c r="C8595" s="87" t="s">
        <v>119</v>
      </c>
      <c r="D8595" s="88">
        <v>0</v>
      </c>
      <c r="E8595" s="126"/>
    </row>
    <row r="8596" spans="1:5">
      <c r="A8596" s="87">
        <v>106271</v>
      </c>
      <c r="B8596" s="78" t="s">
        <v>8848</v>
      </c>
      <c r="C8596" s="87" t="s">
        <v>119</v>
      </c>
      <c r="D8596" s="88">
        <v>0</v>
      </c>
      <c r="E8596" s="126"/>
    </row>
    <row r="8597" spans="1:5">
      <c r="A8597" s="87">
        <v>106267</v>
      </c>
      <c r="B8597" s="78" t="s">
        <v>8849</v>
      </c>
      <c r="C8597" s="87" t="s">
        <v>119</v>
      </c>
      <c r="D8597" s="88">
        <v>0</v>
      </c>
      <c r="E8597" s="126"/>
    </row>
    <row r="8598" spans="1:5">
      <c r="A8598" s="87">
        <v>106272</v>
      </c>
      <c r="B8598" s="78" t="s">
        <v>8850</v>
      </c>
      <c r="C8598" s="87" t="s">
        <v>119</v>
      </c>
      <c r="D8598" s="88">
        <v>0</v>
      </c>
      <c r="E8598" s="126"/>
    </row>
    <row r="8599" spans="1:5">
      <c r="A8599" s="87">
        <v>106268</v>
      </c>
      <c r="B8599" s="78" t="s">
        <v>8851</v>
      </c>
      <c r="C8599" s="87" t="s">
        <v>119</v>
      </c>
      <c r="D8599" s="88">
        <v>0</v>
      </c>
      <c r="E8599" s="126"/>
    </row>
    <row r="8600" spans="1:5">
      <c r="A8600" s="87">
        <v>106269</v>
      </c>
      <c r="B8600" s="78" t="s">
        <v>8852</v>
      </c>
      <c r="C8600" s="87" t="s">
        <v>119</v>
      </c>
      <c r="D8600" s="88">
        <v>0</v>
      </c>
      <c r="E8600" s="126"/>
    </row>
    <row r="8601" spans="1:5">
      <c r="A8601" s="87">
        <v>106279</v>
      </c>
      <c r="B8601" s="78" t="s">
        <v>8853</v>
      </c>
      <c r="C8601" s="87" t="s">
        <v>119</v>
      </c>
      <c r="D8601" s="88">
        <v>0</v>
      </c>
      <c r="E8601" s="126"/>
    </row>
    <row r="8602" spans="1:5">
      <c r="A8602" s="87">
        <v>106280</v>
      </c>
      <c r="B8602" s="78" t="s">
        <v>8854</v>
      </c>
      <c r="C8602" s="87" t="s">
        <v>119</v>
      </c>
      <c r="D8602" s="88">
        <v>0</v>
      </c>
      <c r="E8602" s="126"/>
    </row>
    <row r="8603" spans="1:5">
      <c r="A8603" s="87">
        <v>106265</v>
      </c>
      <c r="B8603" s="78" t="s">
        <v>8855</v>
      </c>
      <c r="C8603" s="87" t="s">
        <v>97</v>
      </c>
      <c r="D8603" s="88">
        <v>0</v>
      </c>
      <c r="E8603" s="126"/>
    </row>
    <row r="8604" spans="1:5">
      <c r="A8604" s="87">
        <v>106273</v>
      </c>
      <c r="B8604" s="78" t="s">
        <v>8856</v>
      </c>
      <c r="C8604" s="87" t="s">
        <v>119</v>
      </c>
      <c r="D8604" s="88">
        <v>0</v>
      </c>
      <c r="E8604" s="126"/>
    </row>
    <row r="8605" spans="1:5">
      <c r="A8605" s="87">
        <v>106274</v>
      </c>
      <c r="B8605" s="78" t="s">
        <v>8857</v>
      </c>
      <c r="C8605" s="87" t="s">
        <v>119</v>
      </c>
      <c r="D8605" s="88">
        <v>0</v>
      </c>
      <c r="E8605" s="126"/>
    </row>
    <row r="8606" spans="1:5">
      <c r="A8606" s="87">
        <v>106275</v>
      </c>
      <c r="B8606" s="78" t="s">
        <v>8858</v>
      </c>
      <c r="C8606" s="87" t="s">
        <v>119</v>
      </c>
      <c r="D8606" s="88">
        <v>0</v>
      </c>
      <c r="E8606" s="126"/>
    </row>
    <row r="8607" spans="1:5">
      <c r="A8607" s="87">
        <v>106276</v>
      </c>
      <c r="B8607" s="78" t="s">
        <v>8859</v>
      </c>
      <c r="C8607" s="87" t="s">
        <v>119</v>
      </c>
      <c r="D8607" s="88">
        <v>0</v>
      </c>
      <c r="E8607" s="126"/>
    </row>
    <row r="8608" spans="1:5">
      <c r="A8608" s="87">
        <v>106277</v>
      </c>
      <c r="B8608" s="78" t="s">
        <v>8860</v>
      </c>
      <c r="C8608" s="87" t="s">
        <v>119</v>
      </c>
      <c r="D8608" s="88">
        <v>0</v>
      </c>
      <c r="E8608" s="126"/>
    </row>
    <row r="8609" spans="1:5">
      <c r="A8609" s="87">
        <v>106278</v>
      </c>
      <c r="B8609" s="78" t="s">
        <v>8861</v>
      </c>
      <c r="C8609" s="87" t="s">
        <v>119</v>
      </c>
      <c r="D8609" s="88">
        <v>0</v>
      </c>
      <c r="E8609" s="126"/>
    </row>
    <row r="8610" spans="1:5">
      <c r="A8610" s="87">
        <v>106295</v>
      </c>
      <c r="B8610" s="78" t="s">
        <v>8862</v>
      </c>
      <c r="C8610" s="87" t="s">
        <v>119</v>
      </c>
      <c r="D8610" s="88">
        <v>210.71</v>
      </c>
      <c r="E8610" s="126">
        <v>0.8155</v>
      </c>
    </row>
    <row r="8611" spans="1:5">
      <c r="A8611" s="87">
        <v>106300</v>
      </c>
      <c r="B8611" s="78" t="s">
        <v>8863</v>
      </c>
      <c r="C8611" s="87" t="s">
        <v>119</v>
      </c>
      <c r="D8611" s="88">
        <v>500.94</v>
      </c>
      <c r="E8611" s="126">
        <v>0.72260000000000002</v>
      </c>
    </row>
    <row r="8612" spans="1:5">
      <c r="A8612" s="87">
        <v>106293</v>
      </c>
      <c r="B8612" s="78" t="s">
        <v>8864</v>
      </c>
      <c r="C8612" s="87" t="s">
        <v>119</v>
      </c>
      <c r="D8612" s="88">
        <v>166.48</v>
      </c>
      <c r="E8612" s="126">
        <v>0.8417</v>
      </c>
    </row>
    <row r="8613" spans="1:5">
      <c r="A8613" s="87">
        <v>106297</v>
      </c>
      <c r="B8613" s="78" t="s">
        <v>8865</v>
      </c>
      <c r="C8613" s="87" t="s">
        <v>119</v>
      </c>
      <c r="D8613" s="88">
        <v>253.15</v>
      </c>
      <c r="E8613" s="126">
        <v>0.76149999999999995</v>
      </c>
    </row>
    <row r="8614" spans="1:5">
      <c r="A8614" s="87">
        <v>106298</v>
      </c>
      <c r="B8614" s="78" t="s">
        <v>8866</v>
      </c>
      <c r="C8614" s="87" t="s">
        <v>119</v>
      </c>
      <c r="D8614" s="88">
        <v>386.09</v>
      </c>
      <c r="E8614" s="126">
        <v>0.77270000000000005</v>
      </c>
    </row>
    <row r="8615" spans="1:5">
      <c r="A8615" s="87">
        <v>106301</v>
      </c>
      <c r="B8615" s="78" t="s">
        <v>8867</v>
      </c>
      <c r="C8615" s="87" t="s">
        <v>119</v>
      </c>
      <c r="D8615" s="88">
        <v>750.57</v>
      </c>
      <c r="E8615" s="126">
        <v>0.71089999999999998</v>
      </c>
    </row>
    <row r="8616" spans="1:5">
      <c r="A8616" s="87">
        <v>106292</v>
      </c>
      <c r="B8616" s="78" t="s">
        <v>8868</v>
      </c>
      <c r="C8616" s="87" t="s">
        <v>119</v>
      </c>
      <c r="D8616" s="88">
        <v>158.32</v>
      </c>
      <c r="E8616" s="126">
        <v>0.83360000000000001</v>
      </c>
    </row>
    <row r="8617" spans="1:5">
      <c r="A8617" s="87">
        <v>106282</v>
      </c>
      <c r="B8617" s="78" t="s">
        <v>8869</v>
      </c>
      <c r="C8617" s="87" t="s">
        <v>119</v>
      </c>
      <c r="D8617" s="88">
        <v>90.25</v>
      </c>
      <c r="E8617" s="126">
        <v>0</v>
      </c>
    </row>
    <row r="8618" spans="1:5">
      <c r="A8618" s="87">
        <v>106283</v>
      </c>
      <c r="B8618" s="78" t="s">
        <v>8870</v>
      </c>
      <c r="C8618" s="87" t="s">
        <v>119</v>
      </c>
      <c r="D8618" s="88">
        <v>90.25</v>
      </c>
      <c r="E8618" s="126">
        <v>0</v>
      </c>
    </row>
    <row r="8619" spans="1:5">
      <c r="A8619" s="87">
        <v>106286</v>
      </c>
      <c r="B8619" s="78" t="s">
        <v>8871</v>
      </c>
      <c r="C8619" s="87" t="s">
        <v>119</v>
      </c>
      <c r="D8619" s="88">
        <v>99.64</v>
      </c>
      <c r="E8619" s="126">
        <v>0</v>
      </c>
    </row>
    <row r="8620" spans="1:5">
      <c r="A8620" s="87">
        <v>106287</v>
      </c>
      <c r="B8620" s="78" t="s">
        <v>8872</v>
      </c>
      <c r="C8620" s="87" t="s">
        <v>119</v>
      </c>
      <c r="D8620" s="88">
        <v>115.78</v>
      </c>
      <c r="E8620" s="126">
        <v>0</v>
      </c>
    </row>
    <row r="8621" spans="1:5">
      <c r="A8621" s="87">
        <v>106288</v>
      </c>
      <c r="B8621" s="78" t="s">
        <v>8873</v>
      </c>
      <c r="C8621" s="87" t="s">
        <v>119</v>
      </c>
      <c r="D8621" s="88">
        <v>136.30000000000001</v>
      </c>
      <c r="E8621" s="126">
        <v>0</v>
      </c>
    </row>
    <row r="8622" spans="1:5">
      <c r="A8622" s="87">
        <v>106289</v>
      </c>
      <c r="B8622" s="78" t="s">
        <v>8874</v>
      </c>
      <c r="C8622" s="87" t="s">
        <v>119</v>
      </c>
      <c r="D8622" s="88">
        <v>174.71</v>
      </c>
      <c r="E8622" s="126">
        <v>0</v>
      </c>
    </row>
    <row r="8623" spans="1:5">
      <c r="A8623" s="87">
        <v>106290</v>
      </c>
      <c r="B8623" s="78" t="s">
        <v>8875</v>
      </c>
      <c r="C8623" s="87" t="s">
        <v>119</v>
      </c>
      <c r="D8623" s="88">
        <v>233.23</v>
      </c>
      <c r="E8623" s="126">
        <v>0</v>
      </c>
    </row>
    <row r="8624" spans="1:5">
      <c r="A8624" s="87">
        <v>106291</v>
      </c>
      <c r="B8624" s="78" t="s">
        <v>8876</v>
      </c>
      <c r="C8624" s="87" t="s">
        <v>119</v>
      </c>
      <c r="D8624" s="88">
        <v>336.69</v>
      </c>
      <c r="E8624" s="126">
        <v>0</v>
      </c>
    </row>
    <row r="8625" spans="1:5">
      <c r="A8625" s="87">
        <v>102136</v>
      </c>
      <c r="B8625" s="78" t="s">
        <v>8877</v>
      </c>
      <c r="C8625" s="87" t="s">
        <v>119</v>
      </c>
      <c r="D8625" s="88">
        <v>127.71</v>
      </c>
      <c r="E8625" s="126">
        <v>0</v>
      </c>
    </row>
    <row r="8626" spans="1:5">
      <c r="A8626" s="87">
        <v>106263</v>
      </c>
      <c r="B8626" s="78" t="s">
        <v>8878</v>
      </c>
      <c r="C8626" s="87" t="s">
        <v>119</v>
      </c>
      <c r="D8626" s="88">
        <v>166.72</v>
      </c>
      <c r="E8626" s="126">
        <v>0</v>
      </c>
    </row>
    <row r="8627" spans="1:5">
      <c r="A8627" s="87">
        <v>106259</v>
      </c>
      <c r="B8627" s="78" t="s">
        <v>8879</v>
      </c>
      <c r="C8627" s="87" t="s">
        <v>119</v>
      </c>
      <c r="D8627" s="88">
        <v>0</v>
      </c>
      <c r="E8627" s="126"/>
    </row>
    <row r="8628" spans="1:5">
      <c r="A8628" s="87">
        <v>106261</v>
      </c>
      <c r="B8628" s="78" t="s">
        <v>8880</v>
      </c>
      <c r="C8628" s="87" t="s">
        <v>119</v>
      </c>
      <c r="D8628" s="88">
        <v>0</v>
      </c>
      <c r="E8628" s="126"/>
    </row>
    <row r="8629" spans="1:5">
      <c r="A8629" s="87">
        <v>106260</v>
      </c>
      <c r="B8629" s="78" t="s">
        <v>8881</v>
      </c>
      <c r="C8629" s="87" t="s">
        <v>119</v>
      </c>
      <c r="D8629" s="88">
        <v>0</v>
      </c>
      <c r="E8629" s="126"/>
    </row>
    <row r="8630" spans="1:5">
      <c r="A8630" s="87">
        <v>102134</v>
      </c>
      <c r="B8630" s="78" t="s">
        <v>8882</v>
      </c>
      <c r="C8630" s="87" t="s">
        <v>119</v>
      </c>
      <c r="D8630" s="88">
        <v>0</v>
      </c>
      <c r="E8630" s="126"/>
    </row>
    <row r="8631" spans="1:5">
      <c r="A8631" s="87">
        <v>106262</v>
      </c>
      <c r="B8631" s="78" t="s">
        <v>8883</v>
      </c>
      <c r="C8631" s="87" t="s">
        <v>119</v>
      </c>
      <c r="D8631" s="88">
        <v>0</v>
      </c>
      <c r="E8631" s="126"/>
    </row>
    <row r="8632" spans="1:5">
      <c r="A8632" s="87">
        <v>102135</v>
      </c>
      <c r="B8632" s="78" t="s">
        <v>8884</v>
      </c>
      <c r="C8632" s="87" t="s">
        <v>119</v>
      </c>
      <c r="D8632" s="88">
        <v>0</v>
      </c>
      <c r="E8632" s="126"/>
    </row>
    <row r="8633" spans="1:5">
      <c r="A8633" s="87">
        <v>106302</v>
      </c>
      <c r="B8633" s="78" t="s">
        <v>8885</v>
      </c>
      <c r="C8633" s="87" t="s">
        <v>119</v>
      </c>
      <c r="D8633" s="88">
        <v>0</v>
      </c>
      <c r="E8633" s="126"/>
    </row>
    <row r="8634" spans="1:5">
      <c r="A8634" s="87">
        <v>106284</v>
      </c>
      <c r="B8634" s="78" t="s">
        <v>8886</v>
      </c>
      <c r="C8634" s="87" t="s">
        <v>119</v>
      </c>
      <c r="D8634" s="88">
        <v>0</v>
      </c>
      <c r="E8634" s="126"/>
    </row>
    <row r="8635" spans="1:5">
      <c r="A8635" s="87">
        <v>106285</v>
      </c>
      <c r="B8635" s="78" t="s">
        <v>8887</v>
      </c>
      <c r="C8635" s="87" t="s">
        <v>119</v>
      </c>
      <c r="D8635" s="88">
        <v>0</v>
      </c>
      <c r="E8635" s="126"/>
    </row>
    <row r="8636" spans="1:5">
      <c r="A8636" s="87">
        <v>106296</v>
      </c>
      <c r="B8636" s="78" t="s">
        <v>8888</v>
      </c>
      <c r="C8636" s="87" t="s">
        <v>119</v>
      </c>
      <c r="D8636" s="88">
        <v>0</v>
      </c>
      <c r="E8636" s="126"/>
    </row>
    <row r="8637" spans="1:5">
      <c r="A8637" s="87">
        <v>106299</v>
      </c>
      <c r="B8637" s="78" t="s">
        <v>8889</v>
      </c>
      <c r="C8637" s="87" t="s">
        <v>119</v>
      </c>
      <c r="D8637" s="88">
        <v>230.4</v>
      </c>
      <c r="E8637" s="126">
        <v>0.61909999999999998</v>
      </c>
    </row>
    <row r="8638" spans="1:5">
      <c r="A8638" s="87">
        <v>106294</v>
      </c>
      <c r="B8638" s="78" t="s">
        <v>8890</v>
      </c>
      <c r="C8638" s="87" t="s">
        <v>119</v>
      </c>
      <c r="D8638" s="88">
        <v>0</v>
      </c>
      <c r="E8638" s="126"/>
    </row>
    <row r="8639" spans="1:5">
      <c r="A8639" s="87">
        <v>106281</v>
      </c>
      <c r="B8639" s="78" t="s">
        <v>8891</v>
      </c>
      <c r="C8639" s="87" t="s">
        <v>119</v>
      </c>
      <c r="D8639" s="88">
        <v>0</v>
      </c>
      <c r="E8639" s="126"/>
    </row>
    <row r="8640" spans="1:5">
      <c r="A8640" s="87">
        <v>106264</v>
      </c>
      <c r="B8640" s="78" t="s">
        <v>8892</v>
      </c>
      <c r="C8640" s="87" t="s">
        <v>97</v>
      </c>
      <c r="D8640" s="88">
        <v>0</v>
      </c>
      <c r="E8640" s="126"/>
    </row>
    <row r="8641" spans="1:5">
      <c r="A8641" s="87">
        <v>97097</v>
      </c>
      <c r="B8641" s="78" t="s">
        <v>8893</v>
      </c>
      <c r="C8641" s="87" t="s">
        <v>359</v>
      </c>
      <c r="D8641" s="88">
        <v>41.36</v>
      </c>
      <c r="E8641" s="126">
        <v>2.0000000000000001E-4</v>
      </c>
    </row>
    <row r="8642" spans="1:5">
      <c r="A8642" s="87">
        <v>97089</v>
      </c>
      <c r="B8642" s="78" t="s">
        <v>8894</v>
      </c>
      <c r="C8642" s="87" t="s">
        <v>59</v>
      </c>
      <c r="D8642" s="88">
        <v>12.35</v>
      </c>
      <c r="E8642" s="126">
        <v>0.88180000000000003</v>
      </c>
    </row>
    <row r="8643" spans="1:5">
      <c r="A8643" s="87">
        <v>97090</v>
      </c>
      <c r="B8643" s="78" t="s">
        <v>8895</v>
      </c>
      <c r="C8643" s="87" t="s">
        <v>59</v>
      </c>
      <c r="D8643" s="88">
        <v>12.07</v>
      </c>
      <c r="E8643" s="126">
        <v>0.89480000000000004</v>
      </c>
    </row>
    <row r="8644" spans="1:5">
      <c r="A8644" s="87">
        <v>97091</v>
      </c>
      <c r="B8644" s="78" t="s">
        <v>8896</v>
      </c>
      <c r="C8644" s="87" t="s">
        <v>59</v>
      </c>
      <c r="D8644" s="88">
        <v>11.68</v>
      </c>
      <c r="E8644" s="126">
        <v>0.89980000000000004</v>
      </c>
    </row>
    <row r="8645" spans="1:5">
      <c r="A8645" s="87">
        <v>97092</v>
      </c>
      <c r="B8645" s="78" t="s">
        <v>8897</v>
      </c>
      <c r="C8645" s="87" t="s">
        <v>59</v>
      </c>
      <c r="D8645" s="88">
        <v>11.25</v>
      </c>
      <c r="E8645" s="126">
        <v>0.91020000000000001</v>
      </c>
    </row>
    <row r="8646" spans="1:5">
      <c r="A8646" s="87">
        <v>103053</v>
      </c>
      <c r="B8646" s="78" t="s">
        <v>8898</v>
      </c>
      <c r="C8646" s="87" t="s">
        <v>59</v>
      </c>
      <c r="D8646" s="88">
        <v>0</v>
      </c>
      <c r="E8646" s="126"/>
    </row>
    <row r="8647" spans="1:5">
      <c r="A8647" s="87">
        <v>97093</v>
      </c>
      <c r="B8647" s="78" t="s">
        <v>8899</v>
      </c>
      <c r="C8647" s="87" t="s">
        <v>59</v>
      </c>
      <c r="D8647" s="88">
        <v>10.52</v>
      </c>
      <c r="E8647" s="126">
        <v>0.92110000000000003</v>
      </c>
    </row>
    <row r="8648" spans="1:5">
      <c r="A8648" s="87">
        <v>103054</v>
      </c>
      <c r="B8648" s="78" t="s">
        <v>8900</v>
      </c>
      <c r="C8648" s="87" t="s">
        <v>59</v>
      </c>
      <c r="D8648" s="88">
        <v>0</v>
      </c>
      <c r="E8648" s="126"/>
    </row>
    <row r="8649" spans="1:5">
      <c r="A8649" s="87">
        <v>97088</v>
      </c>
      <c r="B8649" s="78" t="s">
        <v>8901</v>
      </c>
      <c r="C8649" s="87" t="s">
        <v>59</v>
      </c>
      <c r="D8649" s="88">
        <v>13.54</v>
      </c>
      <c r="E8649" s="126">
        <v>0.87739999999999996</v>
      </c>
    </row>
    <row r="8650" spans="1:5">
      <c r="A8650" s="87">
        <v>97087</v>
      </c>
      <c r="B8650" s="78" t="s">
        <v>8902</v>
      </c>
      <c r="C8650" s="87" t="s">
        <v>359</v>
      </c>
      <c r="D8650" s="88">
        <v>2.4500000000000002</v>
      </c>
      <c r="E8650" s="126">
        <v>0</v>
      </c>
    </row>
    <row r="8651" spans="1:5">
      <c r="A8651" s="87">
        <v>97083</v>
      </c>
      <c r="B8651" s="78" t="s">
        <v>8903</v>
      </c>
      <c r="C8651" s="87" t="s">
        <v>359</v>
      </c>
      <c r="D8651" s="88">
        <v>3.4</v>
      </c>
      <c r="E8651" s="126">
        <v>2.06E-2</v>
      </c>
    </row>
    <row r="8652" spans="1:5">
      <c r="A8652" s="87">
        <v>97084</v>
      </c>
      <c r="B8652" s="78" t="s">
        <v>8904</v>
      </c>
      <c r="C8652" s="87" t="s">
        <v>359</v>
      </c>
      <c r="D8652" s="88">
        <v>0.71</v>
      </c>
      <c r="E8652" s="126">
        <v>0</v>
      </c>
    </row>
    <row r="8653" spans="1:5">
      <c r="A8653" s="87">
        <v>97096</v>
      </c>
      <c r="B8653" s="78" t="s">
        <v>8905</v>
      </c>
      <c r="C8653" s="87" t="s">
        <v>445</v>
      </c>
      <c r="D8653" s="88">
        <v>629</v>
      </c>
      <c r="E8653" s="126">
        <v>1E-4</v>
      </c>
    </row>
    <row r="8654" spans="1:5">
      <c r="A8654" s="87">
        <v>97082</v>
      </c>
      <c r="B8654" s="78" t="s">
        <v>8906</v>
      </c>
      <c r="C8654" s="87" t="s">
        <v>445</v>
      </c>
      <c r="D8654" s="88">
        <v>64.64</v>
      </c>
      <c r="E8654" s="126">
        <v>0</v>
      </c>
    </row>
    <row r="8655" spans="1:5">
      <c r="A8655" s="87">
        <v>103076</v>
      </c>
      <c r="B8655" s="78" t="s">
        <v>8907</v>
      </c>
      <c r="C8655" s="87" t="s">
        <v>359</v>
      </c>
      <c r="D8655" s="88">
        <v>141.62</v>
      </c>
      <c r="E8655" s="126">
        <v>0.27729999999999999</v>
      </c>
    </row>
    <row r="8656" spans="1:5">
      <c r="A8656" s="87">
        <v>103067</v>
      </c>
      <c r="B8656" s="78" t="s">
        <v>8908</v>
      </c>
      <c r="C8656" s="87" t="s">
        <v>359</v>
      </c>
      <c r="D8656" s="88">
        <v>0</v>
      </c>
      <c r="E8656" s="126"/>
    </row>
    <row r="8657" spans="1:5">
      <c r="A8657" s="87">
        <v>103077</v>
      </c>
      <c r="B8657" s="78" t="s">
        <v>8909</v>
      </c>
      <c r="C8657" s="87" t="s">
        <v>359</v>
      </c>
      <c r="D8657" s="88">
        <v>184.36</v>
      </c>
      <c r="E8657" s="126">
        <v>0.2581</v>
      </c>
    </row>
    <row r="8658" spans="1:5">
      <c r="A8658" s="87">
        <v>103068</v>
      </c>
      <c r="B8658" s="78" t="s">
        <v>8910</v>
      </c>
      <c r="C8658" s="87" t="s">
        <v>359</v>
      </c>
      <c r="D8658" s="88">
        <v>0</v>
      </c>
      <c r="E8658" s="126"/>
    </row>
    <row r="8659" spans="1:5">
      <c r="A8659" s="87">
        <v>103078</v>
      </c>
      <c r="B8659" s="78" t="s">
        <v>8911</v>
      </c>
      <c r="C8659" s="87" t="s">
        <v>359</v>
      </c>
      <c r="D8659" s="88">
        <v>224.22</v>
      </c>
      <c r="E8659" s="126">
        <v>0.2366</v>
      </c>
    </row>
    <row r="8660" spans="1:5">
      <c r="A8660" s="87">
        <v>103069</v>
      </c>
      <c r="B8660" s="78" t="s">
        <v>8912</v>
      </c>
      <c r="C8660" s="87" t="s">
        <v>359</v>
      </c>
      <c r="D8660" s="88">
        <v>0</v>
      </c>
      <c r="E8660" s="126"/>
    </row>
    <row r="8661" spans="1:5">
      <c r="A8661" s="87">
        <v>103079</v>
      </c>
      <c r="B8661" s="78" t="s">
        <v>8913</v>
      </c>
      <c r="C8661" s="87" t="s">
        <v>359</v>
      </c>
      <c r="D8661" s="88">
        <v>269.43</v>
      </c>
      <c r="E8661" s="126">
        <v>0.23669999999999999</v>
      </c>
    </row>
    <row r="8662" spans="1:5">
      <c r="A8662" s="87">
        <v>103070</v>
      </c>
      <c r="B8662" s="78" t="s">
        <v>8914</v>
      </c>
      <c r="C8662" s="87" t="s">
        <v>359</v>
      </c>
      <c r="D8662" s="88">
        <v>0</v>
      </c>
      <c r="E8662" s="126"/>
    </row>
    <row r="8663" spans="1:5">
      <c r="A8663" s="87">
        <v>103080</v>
      </c>
      <c r="B8663" s="78" t="s">
        <v>8915</v>
      </c>
      <c r="C8663" s="87" t="s">
        <v>359</v>
      </c>
      <c r="D8663" s="88">
        <v>327.81</v>
      </c>
      <c r="E8663" s="126">
        <v>0.2651</v>
      </c>
    </row>
    <row r="8664" spans="1:5">
      <c r="A8664" s="87">
        <v>103071</v>
      </c>
      <c r="B8664" s="78" t="s">
        <v>8916</v>
      </c>
      <c r="C8664" s="87" t="s">
        <v>359</v>
      </c>
      <c r="D8664" s="88">
        <v>0</v>
      </c>
      <c r="E8664" s="126"/>
    </row>
    <row r="8665" spans="1:5">
      <c r="A8665" s="87">
        <v>103075</v>
      </c>
      <c r="B8665" s="78" t="s">
        <v>8917</v>
      </c>
      <c r="C8665" s="87" t="s">
        <v>359</v>
      </c>
      <c r="D8665" s="88">
        <v>207.6</v>
      </c>
      <c r="E8665" s="126">
        <v>0.15379999999999999</v>
      </c>
    </row>
    <row r="8666" spans="1:5">
      <c r="A8666" s="87">
        <v>103062</v>
      </c>
      <c r="B8666" s="78" t="s">
        <v>8918</v>
      </c>
      <c r="C8666" s="87" t="s">
        <v>359</v>
      </c>
      <c r="D8666" s="88">
        <v>0</v>
      </c>
      <c r="E8666" s="126"/>
    </row>
    <row r="8667" spans="1:5">
      <c r="A8667" s="87">
        <v>103065</v>
      </c>
      <c r="B8667" s="78" t="s">
        <v>8919</v>
      </c>
      <c r="C8667" s="87" t="s">
        <v>359</v>
      </c>
      <c r="D8667" s="88">
        <v>0</v>
      </c>
      <c r="E8667" s="126"/>
    </row>
    <row r="8668" spans="1:5">
      <c r="A8668" s="87">
        <v>103063</v>
      </c>
      <c r="B8668" s="78" t="s">
        <v>8920</v>
      </c>
      <c r="C8668" s="87" t="s">
        <v>359</v>
      </c>
      <c r="D8668" s="88">
        <v>0</v>
      </c>
      <c r="E8668" s="126"/>
    </row>
    <row r="8669" spans="1:5">
      <c r="A8669" s="87">
        <v>103066</v>
      </c>
      <c r="B8669" s="78" t="s">
        <v>8921</v>
      </c>
      <c r="C8669" s="87" t="s">
        <v>359</v>
      </c>
      <c r="D8669" s="88">
        <v>0</v>
      </c>
      <c r="E8669" s="126"/>
    </row>
    <row r="8670" spans="1:5">
      <c r="A8670" s="87">
        <v>103064</v>
      </c>
      <c r="B8670" s="78" t="s">
        <v>8922</v>
      </c>
      <c r="C8670" s="87" t="s">
        <v>359</v>
      </c>
      <c r="D8670" s="88">
        <v>0</v>
      </c>
      <c r="E8670" s="126"/>
    </row>
    <row r="8671" spans="1:5">
      <c r="A8671" s="87">
        <v>103074</v>
      </c>
      <c r="B8671" s="78" t="s">
        <v>8923</v>
      </c>
      <c r="C8671" s="87" t="s">
        <v>359</v>
      </c>
      <c r="D8671" s="88">
        <v>166.24</v>
      </c>
      <c r="E8671" s="126">
        <v>0.192</v>
      </c>
    </row>
    <row r="8672" spans="1:5">
      <c r="A8672" s="87">
        <v>103057</v>
      </c>
      <c r="B8672" s="78" t="s">
        <v>8924</v>
      </c>
      <c r="C8672" s="87" t="s">
        <v>359</v>
      </c>
      <c r="D8672" s="88">
        <v>0</v>
      </c>
      <c r="E8672" s="126"/>
    </row>
    <row r="8673" spans="1:5">
      <c r="A8673" s="87">
        <v>103060</v>
      </c>
      <c r="B8673" s="78" t="s">
        <v>8925</v>
      </c>
      <c r="C8673" s="87" t="s">
        <v>359</v>
      </c>
      <c r="D8673" s="88">
        <v>0</v>
      </c>
      <c r="E8673" s="126"/>
    </row>
    <row r="8674" spans="1:5">
      <c r="A8674" s="87">
        <v>103058</v>
      </c>
      <c r="B8674" s="78" t="s">
        <v>8926</v>
      </c>
      <c r="C8674" s="87" t="s">
        <v>359</v>
      </c>
      <c r="D8674" s="88">
        <v>0</v>
      </c>
      <c r="E8674" s="126"/>
    </row>
    <row r="8675" spans="1:5">
      <c r="A8675" s="87">
        <v>103061</v>
      </c>
      <c r="B8675" s="78" t="s">
        <v>8927</v>
      </c>
      <c r="C8675" s="87" t="s">
        <v>359</v>
      </c>
      <c r="D8675" s="88">
        <v>0</v>
      </c>
      <c r="E8675" s="126"/>
    </row>
    <row r="8676" spans="1:5">
      <c r="A8676" s="87">
        <v>103059</v>
      </c>
      <c r="B8676" s="78" t="s">
        <v>8928</v>
      </c>
      <c r="C8676" s="87" t="s">
        <v>359</v>
      </c>
      <c r="D8676" s="88">
        <v>0</v>
      </c>
      <c r="E8676" s="126"/>
    </row>
    <row r="8677" spans="1:5">
      <c r="A8677" s="87">
        <v>97101</v>
      </c>
      <c r="B8677" s="78" t="s">
        <v>8929</v>
      </c>
      <c r="C8677" s="87" t="s">
        <v>359</v>
      </c>
      <c r="D8677" s="88">
        <v>166.47</v>
      </c>
      <c r="E8677" s="126">
        <v>0.2359</v>
      </c>
    </row>
    <row r="8678" spans="1:5">
      <c r="A8678" s="87">
        <v>97098</v>
      </c>
      <c r="B8678" s="78" t="s">
        <v>8930</v>
      </c>
      <c r="C8678" s="87" t="s">
        <v>359</v>
      </c>
      <c r="D8678" s="88">
        <v>0</v>
      </c>
      <c r="E8678" s="126"/>
    </row>
    <row r="8679" spans="1:5">
      <c r="A8679" s="87">
        <v>97102</v>
      </c>
      <c r="B8679" s="78" t="s">
        <v>8931</v>
      </c>
      <c r="C8679" s="87" t="s">
        <v>359</v>
      </c>
      <c r="D8679" s="88">
        <v>209.21</v>
      </c>
      <c r="E8679" s="126">
        <v>0.22750000000000001</v>
      </c>
    </row>
    <row r="8680" spans="1:5">
      <c r="A8680" s="87">
        <v>97099</v>
      </c>
      <c r="B8680" s="78" t="s">
        <v>8932</v>
      </c>
      <c r="C8680" s="87" t="s">
        <v>359</v>
      </c>
      <c r="D8680" s="88">
        <v>0</v>
      </c>
      <c r="E8680" s="126"/>
    </row>
    <row r="8681" spans="1:5">
      <c r="A8681" s="87">
        <v>97103</v>
      </c>
      <c r="B8681" s="78" t="s">
        <v>8933</v>
      </c>
      <c r="C8681" s="87" t="s">
        <v>359</v>
      </c>
      <c r="D8681" s="88">
        <v>249.07</v>
      </c>
      <c r="E8681" s="126">
        <v>0.21299999999999999</v>
      </c>
    </row>
    <row r="8682" spans="1:5">
      <c r="A8682" s="87">
        <v>97100</v>
      </c>
      <c r="B8682" s="78" t="s">
        <v>8934</v>
      </c>
      <c r="C8682" s="87" t="s">
        <v>359</v>
      </c>
      <c r="D8682" s="88">
        <v>0</v>
      </c>
      <c r="E8682" s="126"/>
    </row>
    <row r="8683" spans="1:5">
      <c r="A8683" s="87">
        <v>103072</v>
      </c>
      <c r="B8683" s="78" t="s">
        <v>8935</v>
      </c>
      <c r="C8683" s="87" t="s">
        <v>359</v>
      </c>
      <c r="D8683" s="88">
        <v>294.27999999999997</v>
      </c>
      <c r="E8683" s="126">
        <v>0.2167</v>
      </c>
    </row>
    <row r="8684" spans="1:5">
      <c r="A8684" s="87">
        <v>103055</v>
      </c>
      <c r="B8684" s="78" t="s">
        <v>8936</v>
      </c>
      <c r="C8684" s="87" t="s">
        <v>359</v>
      </c>
      <c r="D8684" s="88">
        <v>0</v>
      </c>
      <c r="E8684" s="126"/>
    </row>
    <row r="8685" spans="1:5">
      <c r="A8685" s="87">
        <v>103073</v>
      </c>
      <c r="B8685" s="78" t="s">
        <v>8937</v>
      </c>
      <c r="C8685" s="87" t="s">
        <v>359</v>
      </c>
      <c r="D8685" s="88">
        <v>352.66</v>
      </c>
      <c r="E8685" s="126">
        <v>0.24640000000000001</v>
      </c>
    </row>
    <row r="8686" spans="1:5">
      <c r="A8686" s="87">
        <v>103056</v>
      </c>
      <c r="B8686" s="78" t="s">
        <v>8938</v>
      </c>
      <c r="C8686" s="87" t="s">
        <v>359</v>
      </c>
      <c r="D8686" s="88">
        <v>0</v>
      </c>
      <c r="E8686" s="126"/>
    </row>
    <row r="8687" spans="1:5">
      <c r="A8687" s="87">
        <v>97086</v>
      </c>
      <c r="B8687" s="78" t="s">
        <v>8939</v>
      </c>
      <c r="C8687" s="87" t="s">
        <v>359</v>
      </c>
      <c r="D8687" s="88">
        <v>132.52000000000001</v>
      </c>
      <c r="E8687" s="126">
        <v>0</v>
      </c>
    </row>
    <row r="8688" spans="1:5">
      <c r="A8688" s="87">
        <v>97085</v>
      </c>
      <c r="B8688" s="78" t="s">
        <v>8940</v>
      </c>
      <c r="C8688" s="87" t="s">
        <v>359</v>
      </c>
      <c r="D8688" s="88">
        <v>0</v>
      </c>
      <c r="E8688" s="126"/>
    </row>
    <row r="8689" spans="1:5">
      <c r="A8689" s="87">
        <v>104766</v>
      </c>
      <c r="B8689" s="78" t="s">
        <v>8941</v>
      </c>
      <c r="C8689" s="87" t="s">
        <v>97</v>
      </c>
      <c r="D8689" s="88">
        <v>15.91</v>
      </c>
      <c r="E8689" s="126">
        <v>0</v>
      </c>
    </row>
    <row r="8690" spans="1:5">
      <c r="A8690" s="87">
        <v>90467</v>
      </c>
      <c r="B8690" s="78" t="s">
        <v>8942</v>
      </c>
      <c r="C8690" s="87" t="s">
        <v>97</v>
      </c>
      <c r="D8690" s="88">
        <v>23.24</v>
      </c>
      <c r="E8690" s="126">
        <v>0</v>
      </c>
    </row>
    <row r="8691" spans="1:5">
      <c r="A8691" s="87">
        <v>90466</v>
      </c>
      <c r="B8691" s="78" t="s">
        <v>8943</v>
      </c>
      <c r="C8691" s="87" t="s">
        <v>97</v>
      </c>
      <c r="D8691" s="88">
        <v>15.44</v>
      </c>
      <c r="E8691" s="126">
        <v>0</v>
      </c>
    </row>
    <row r="8692" spans="1:5">
      <c r="A8692" s="87">
        <v>90469</v>
      </c>
      <c r="B8692" s="78" t="s">
        <v>8944</v>
      </c>
      <c r="C8692" s="87" t="s">
        <v>97</v>
      </c>
      <c r="D8692" s="88">
        <v>11.98</v>
      </c>
      <c r="E8692" s="126">
        <v>0</v>
      </c>
    </row>
    <row r="8693" spans="1:5">
      <c r="A8693" s="87">
        <v>90470</v>
      </c>
      <c r="B8693" s="78" t="s">
        <v>8945</v>
      </c>
      <c r="C8693" s="87" t="s">
        <v>97</v>
      </c>
      <c r="D8693" s="88">
        <v>16.010000000000002</v>
      </c>
      <c r="E8693" s="126">
        <v>0</v>
      </c>
    </row>
    <row r="8694" spans="1:5">
      <c r="A8694" s="87">
        <v>90468</v>
      </c>
      <c r="B8694" s="78" t="s">
        <v>8946</v>
      </c>
      <c r="C8694" s="87" t="s">
        <v>97</v>
      </c>
      <c r="D8694" s="88">
        <v>7.89</v>
      </c>
      <c r="E8694" s="126">
        <v>0</v>
      </c>
    </row>
    <row r="8695" spans="1:5">
      <c r="A8695" s="87">
        <v>91188</v>
      </c>
      <c r="B8695" s="78" t="s">
        <v>8947</v>
      </c>
      <c r="C8695" s="87" t="s">
        <v>119</v>
      </c>
      <c r="D8695" s="88">
        <v>13.24</v>
      </c>
      <c r="E8695" s="126">
        <v>1.5100000000000001E-2</v>
      </c>
    </row>
    <row r="8696" spans="1:5">
      <c r="A8696" s="87">
        <v>91189</v>
      </c>
      <c r="B8696" s="78" t="s">
        <v>8948</v>
      </c>
      <c r="C8696" s="87" t="s">
        <v>119</v>
      </c>
      <c r="D8696" s="88">
        <v>75.489999999999995</v>
      </c>
      <c r="E8696" s="126">
        <v>1.8700000000000001E-2</v>
      </c>
    </row>
    <row r="8697" spans="1:5">
      <c r="A8697" s="87">
        <v>91192</v>
      </c>
      <c r="B8697" s="78" t="s">
        <v>8949</v>
      </c>
      <c r="C8697" s="87" t="s">
        <v>119</v>
      </c>
      <c r="D8697" s="88">
        <v>23.45</v>
      </c>
      <c r="E8697" s="126">
        <v>0</v>
      </c>
    </row>
    <row r="8698" spans="1:5">
      <c r="A8698" s="87">
        <v>91190</v>
      </c>
      <c r="B8698" s="78" t="s">
        <v>8950</v>
      </c>
      <c r="C8698" s="87" t="s">
        <v>119</v>
      </c>
      <c r="D8698" s="88">
        <v>10.87</v>
      </c>
      <c r="E8698" s="126">
        <v>0</v>
      </c>
    </row>
    <row r="8699" spans="1:5">
      <c r="A8699" s="87">
        <v>91191</v>
      </c>
      <c r="B8699" s="78" t="s">
        <v>8951</v>
      </c>
      <c r="C8699" s="87" t="s">
        <v>119</v>
      </c>
      <c r="D8699" s="88">
        <v>15.38</v>
      </c>
      <c r="E8699" s="126">
        <v>0</v>
      </c>
    </row>
    <row r="8700" spans="1:5">
      <c r="A8700" s="87">
        <v>95541</v>
      </c>
      <c r="B8700" s="78" t="s">
        <v>8952</v>
      </c>
      <c r="C8700" s="87" t="s">
        <v>119</v>
      </c>
      <c r="D8700" s="88">
        <v>22.93</v>
      </c>
      <c r="E8700" s="126">
        <v>0</v>
      </c>
    </row>
    <row r="8701" spans="1:5">
      <c r="A8701" s="87">
        <v>96564</v>
      </c>
      <c r="B8701" s="78" t="s">
        <v>8953</v>
      </c>
      <c r="C8701" s="87" t="s">
        <v>97</v>
      </c>
      <c r="D8701" s="88">
        <v>0</v>
      </c>
      <c r="E8701" s="126"/>
    </row>
    <row r="8702" spans="1:5">
      <c r="A8702" s="87">
        <v>104785</v>
      </c>
      <c r="B8702" s="78" t="s">
        <v>8954</v>
      </c>
      <c r="C8702" s="87" t="s">
        <v>97</v>
      </c>
      <c r="D8702" s="88">
        <v>13.94</v>
      </c>
      <c r="E8702" s="126">
        <v>0</v>
      </c>
    </row>
    <row r="8703" spans="1:5">
      <c r="A8703" s="87">
        <v>91166</v>
      </c>
      <c r="B8703" s="78" t="s">
        <v>8955</v>
      </c>
      <c r="C8703" s="87" t="s">
        <v>97</v>
      </c>
      <c r="D8703" s="88">
        <v>4.6900000000000004</v>
      </c>
      <c r="E8703" s="126">
        <v>0</v>
      </c>
    </row>
    <row r="8704" spans="1:5">
      <c r="A8704" s="87">
        <v>91167</v>
      </c>
      <c r="B8704" s="78" t="s">
        <v>8956</v>
      </c>
      <c r="C8704" s="87" t="s">
        <v>97</v>
      </c>
      <c r="D8704" s="88">
        <v>11.21</v>
      </c>
      <c r="E8704" s="126">
        <v>0</v>
      </c>
    </row>
    <row r="8705" spans="1:5">
      <c r="A8705" s="87">
        <v>91176</v>
      </c>
      <c r="B8705" s="78" t="s">
        <v>8957</v>
      </c>
      <c r="C8705" s="87" t="s">
        <v>97</v>
      </c>
      <c r="D8705" s="88">
        <v>19.559999999999999</v>
      </c>
      <c r="E8705" s="126">
        <v>0</v>
      </c>
    </row>
    <row r="8706" spans="1:5">
      <c r="A8706" s="87">
        <v>91182</v>
      </c>
      <c r="B8706" s="78" t="s">
        <v>8958</v>
      </c>
      <c r="C8706" s="87" t="s">
        <v>97</v>
      </c>
      <c r="D8706" s="88">
        <v>25.44</v>
      </c>
      <c r="E8706" s="126">
        <v>3.6200000000000003E-2</v>
      </c>
    </row>
    <row r="8707" spans="1:5">
      <c r="A8707" s="87">
        <v>91186</v>
      </c>
      <c r="B8707" s="78" t="s">
        <v>8959</v>
      </c>
      <c r="C8707" s="87" t="s">
        <v>97</v>
      </c>
      <c r="D8707" s="88">
        <v>27.8</v>
      </c>
      <c r="E8707" s="126">
        <v>4.3200000000000002E-2</v>
      </c>
    </row>
    <row r="8708" spans="1:5">
      <c r="A8708" s="87">
        <v>91171</v>
      </c>
      <c r="B8708" s="78" t="s">
        <v>8960</v>
      </c>
      <c r="C8708" s="87" t="s">
        <v>97</v>
      </c>
      <c r="D8708" s="88">
        <v>18.600000000000001</v>
      </c>
      <c r="E8708" s="126">
        <v>0</v>
      </c>
    </row>
    <row r="8709" spans="1:5">
      <c r="A8709" s="87">
        <v>91187</v>
      </c>
      <c r="B8709" s="78" t="s">
        <v>8961</v>
      </c>
      <c r="C8709" s="87" t="s">
        <v>97</v>
      </c>
      <c r="D8709" s="88">
        <v>24.77</v>
      </c>
      <c r="E8709" s="126">
        <v>4.5999999999999999E-2</v>
      </c>
    </row>
    <row r="8710" spans="1:5">
      <c r="A8710" s="87">
        <v>91172</v>
      </c>
      <c r="B8710" s="78" t="s">
        <v>8962</v>
      </c>
      <c r="C8710" s="87" t="s">
        <v>97</v>
      </c>
      <c r="D8710" s="88">
        <v>21.49</v>
      </c>
      <c r="E8710" s="126">
        <v>0</v>
      </c>
    </row>
    <row r="8711" spans="1:5">
      <c r="A8711" s="87">
        <v>91185</v>
      </c>
      <c r="B8711" s="78" t="s">
        <v>8963</v>
      </c>
      <c r="C8711" s="87" t="s">
        <v>97</v>
      </c>
      <c r="D8711" s="88">
        <v>25.44</v>
      </c>
      <c r="E8711" s="126">
        <v>3.6200000000000003E-2</v>
      </c>
    </row>
    <row r="8712" spans="1:5">
      <c r="A8712" s="87">
        <v>91170</v>
      </c>
      <c r="B8712" s="78" t="s">
        <v>8964</v>
      </c>
      <c r="C8712" s="87" t="s">
        <v>97</v>
      </c>
      <c r="D8712" s="88">
        <v>11.21</v>
      </c>
      <c r="E8712" s="126">
        <v>0</v>
      </c>
    </row>
    <row r="8713" spans="1:5">
      <c r="A8713" s="87">
        <v>91180</v>
      </c>
      <c r="B8713" s="78" t="s">
        <v>8965</v>
      </c>
      <c r="C8713" s="87" t="s">
        <v>97</v>
      </c>
      <c r="D8713" s="88">
        <v>26.04</v>
      </c>
      <c r="E8713" s="126">
        <v>0</v>
      </c>
    </row>
    <row r="8714" spans="1:5">
      <c r="A8714" s="87">
        <v>91181</v>
      </c>
      <c r="B8714" s="78" t="s">
        <v>8966</v>
      </c>
      <c r="C8714" s="87" t="s">
        <v>97</v>
      </c>
      <c r="D8714" s="88">
        <v>27.19</v>
      </c>
      <c r="E8714" s="126">
        <v>0</v>
      </c>
    </row>
    <row r="8715" spans="1:5">
      <c r="A8715" s="87">
        <v>91179</v>
      </c>
      <c r="B8715" s="78" t="s">
        <v>8967</v>
      </c>
      <c r="C8715" s="87" t="s">
        <v>97</v>
      </c>
      <c r="D8715" s="88">
        <v>19.559999999999999</v>
      </c>
      <c r="E8715" s="126">
        <v>0</v>
      </c>
    </row>
    <row r="8716" spans="1:5">
      <c r="A8716" s="87">
        <v>91174</v>
      </c>
      <c r="B8716" s="78" t="s">
        <v>8968</v>
      </c>
      <c r="C8716" s="87" t="s">
        <v>97</v>
      </c>
      <c r="D8716" s="88">
        <v>7.43</v>
      </c>
      <c r="E8716" s="126">
        <v>0</v>
      </c>
    </row>
    <row r="8717" spans="1:5">
      <c r="A8717" s="87">
        <v>91175</v>
      </c>
      <c r="B8717" s="78" t="s">
        <v>8969</v>
      </c>
      <c r="C8717" s="87" t="s">
        <v>97</v>
      </c>
      <c r="D8717" s="88">
        <v>11.59</v>
      </c>
      <c r="E8717" s="126">
        <v>0</v>
      </c>
    </row>
    <row r="8718" spans="1:5">
      <c r="A8718" s="87">
        <v>91173</v>
      </c>
      <c r="B8718" s="78" t="s">
        <v>8970</v>
      </c>
      <c r="C8718" s="87" t="s">
        <v>97</v>
      </c>
      <c r="D8718" s="88">
        <v>4.18</v>
      </c>
      <c r="E8718" s="126">
        <v>0</v>
      </c>
    </row>
    <row r="8719" spans="1:5">
      <c r="A8719" s="87">
        <v>104759</v>
      </c>
      <c r="B8719" s="78" t="s">
        <v>8971</v>
      </c>
      <c r="C8719" s="87" t="s">
        <v>119</v>
      </c>
      <c r="D8719" s="88">
        <v>40.04</v>
      </c>
      <c r="E8719" s="126">
        <v>0</v>
      </c>
    </row>
    <row r="8720" spans="1:5">
      <c r="A8720" s="87">
        <v>104760</v>
      </c>
      <c r="B8720" s="78" t="s">
        <v>8972</v>
      </c>
      <c r="C8720" s="87" t="s">
        <v>119</v>
      </c>
      <c r="D8720" s="88">
        <v>58.49</v>
      </c>
      <c r="E8720" s="126">
        <v>0</v>
      </c>
    </row>
    <row r="8721" spans="1:5">
      <c r="A8721" s="87">
        <v>104758</v>
      </c>
      <c r="B8721" s="78" t="s">
        <v>8973</v>
      </c>
      <c r="C8721" s="87" t="s">
        <v>119</v>
      </c>
      <c r="D8721" s="88">
        <v>15.02</v>
      </c>
      <c r="E8721" s="126">
        <v>0</v>
      </c>
    </row>
    <row r="8722" spans="1:5">
      <c r="A8722" s="87">
        <v>90437</v>
      </c>
      <c r="B8722" s="78" t="s">
        <v>8974</v>
      </c>
      <c r="C8722" s="87" t="s">
        <v>119</v>
      </c>
      <c r="D8722" s="88">
        <v>38.49</v>
      </c>
      <c r="E8722" s="126">
        <v>0</v>
      </c>
    </row>
    <row r="8723" spans="1:5">
      <c r="A8723" s="87">
        <v>90438</v>
      </c>
      <c r="B8723" s="78" t="s">
        <v>8975</v>
      </c>
      <c r="C8723" s="87" t="s">
        <v>119</v>
      </c>
      <c r="D8723" s="88">
        <v>56.22</v>
      </c>
      <c r="E8723" s="126">
        <v>0</v>
      </c>
    </row>
    <row r="8724" spans="1:5">
      <c r="A8724" s="87">
        <v>90436</v>
      </c>
      <c r="B8724" s="78" t="s">
        <v>8976</v>
      </c>
      <c r="C8724" s="87" t="s">
        <v>119</v>
      </c>
      <c r="D8724" s="88">
        <v>14.44</v>
      </c>
      <c r="E8724" s="126">
        <v>0</v>
      </c>
    </row>
    <row r="8725" spans="1:5">
      <c r="A8725" s="87">
        <v>104770</v>
      </c>
      <c r="B8725" s="78" t="s">
        <v>8977</v>
      </c>
      <c r="C8725" s="87" t="s">
        <v>119</v>
      </c>
      <c r="D8725" s="88">
        <v>1.69</v>
      </c>
      <c r="E8725" s="126">
        <v>0</v>
      </c>
    </row>
    <row r="8726" spans="1:5">
      <c r="A8726" s="87">
        <v>104772</v>
      </c>
      <c r="B8726" s="78" t="s">
        <v>8978</v>
      </c>
      <c r="C8726" s="87" t="s">
        <v>119</v>
      </c>
      <c r="D8726" s="88">
        <v>2.4700000000000002</v>
      </c>
      <c r="E8726" s="126">
        <v>0</v>
      </c>
    </row>
    <row r="8727" spans="1:5">
      <c r="A8727" s="87">
        <v>104768</v>
      </c>
      <c r="B8727" s="78" t="s">
        <v>8979</v>
      </c>
      <c r="C8727" s="87" t="s">
        <v>119</v>
      </c>
      <c r="D8727" s="88">
        <v>0.63</v>
      </c>
      <c r="E8727" s="126">
        <v>0</v>
      </c>
    </row>
    <row r="8728" spans="1:5">
      <c r="A8728" s="87">
        <v>104769</v>
      </c>
      <c r="B8728" s="78" t="s">
        <v>8980</v>
      </c>
      <c r="C8728" s="87" t="s">
        <v>119</v>
      </c>
      <c r="D8728" s="88">
        <v>1.63</v>
      </c>
      <c r="E8728" s="126">
        <v>0</v>
      </c>
    </row>
    <row r="8729" spans="1:5">
      <c r="A8729" s="87">
        <v>104771</v>
      </c>
      <c r="B8729" s="78" t="s">
        <v>8981</v>
      </c>
      <c r="C8729" s="87" t="s">
        <v>119</v>
      </c>
      <c r="D8729" s="88">
        <v>2.38</v>
      </c>
      <c r="E8729" s="126">
        <v>0</v>
      </c>
    </row>
    <row r="8730" spans="1:5">
      <c r="A8730" s="87">
        <v>104767</v>
      </c>
      <c r="B8730" s="78" t="s">
        <v>8982</v>
      </c>
      <c r="C8730" s="87" t="s">
        <v>119</v>
      </c>
      <c r="D8730" s="88">
        <v>0.6</v>
      </c>
      <c r="E8730" s="126">
        <v>0</v>
      </c>
    </row>
    <row r="8731" spans="1:5">
      <c r="A8731" s="87">
        <v>104762</v>
      </c>
      <c r="B8731" s="78" t="s">
        <v>8983</v>
      </c>
      <c r="C8731" s="87" t="s">
        <v>119</v>
      </c>
      <c r="D8731" s="88">
        <v>22.67</v>
      </c>
      <c r="E8731" s="126">
        <v>3.5700000000000003E-2</v>
      </c>
    </row>
    <row r="8732" spans="1:5">
      <c r="A8732" s="87">
        <v>104763</v>
      </c>
      <c r="B8732" s="78" t="s">
        <v>8984</v>
      </c>
      <c r="C8732" s="87" t="s">
        <v>119</v>
      </c>
      <c r="D8732" s="88">
        <v>33.119999999999997</v>
      </c>
      <c r="E8732" s="126">
        <v>3.5900000000000001E-2</v>
      </c>
    </row>
    <row r="8733" spans="1:5">
      <c r="A8733" s="87">
        <v>104761</v>
      </c>
      <c r="B8733" s="78" t="s">
        <v>8985</v>
      </c>
      <c r="C8733" s="87" t="s">
        <v>119</v>
      </c>
      <c r="D8733" s="88">
        <v>8.5</v>
      </c>
      <c r="E8733" s="126">
        <v>3.4099999999999998E-2</v>
      </c>
    </row>
    <row r="8734" spans="1:5">
      <c r="A8734" s="87">
        <v>90440</v>
      </c>
      <c r="B8734" s="78" t="s">
        <v>8986</v>
      </c>
      <c r="C8734" s="87" t="s">
        <v>119</v>
      </c>
      <c r="D8734" s="88">
        <v>22.45</v>
      </c>
      <c r="E8734" s="126">
        <v>3.61E-2</v>
      </c>
    </row>
    <row r="8735" spans="1:5">
      <c r="A8735" s="87">
        <v>90441</v>
      </c>
      <c r="B8735" s="78" t="s">
        <v>8987</v>
      </c>
      <c r="C8735" s="87" t="s">
        <v>119</v>
      </c>
      <c r="D8735" s="88">
        <v>32.799999999999997</v>
      </c>
      <c r="E8735" s="126">
        <v>3.6299999999999999E-2</v>
      </c>
    </row>
    <row r="8736" spans="1:5">
      <c r="A8736" s="87">
        <v>90439</v>
      </c>
      <c r="B8736" s="78" t="s">
        <v>8988</v>
      </c>
      <c r="C8736" s="87" t="s">
        <v>119</v>
      </c>
      <c r="D8736" s="88">
        <v>8.42</v>
      </c>
      <c r="E8736" s="126">
        <v>3.44E-2</v>
      </c>
    </row>
    <row r="8737" spans="1:5">
      <c r="A8737" s="87">
        <v>104776</v>
      </c>
      <c r="B8737" s="78" t="s">
        <v>8989</v>
      </c>
      <c r="C8737" s="87" t="s">
        <v>119</v>
      </c>
      <c r="D8737" s="88">
        <v>6</v>
      </c>
      <c r="E8737" s="126">
        <v>0.1</v>
      </c>
    </row>
    <row r="8738" spans="1:5">
      <c r="A8738" s="87">
        <v>104778</v>
      </c>
      <c r="B8738" s="78" t="s">
        <v>8990</v>
      </c>
      <c r="C8738" s="87" t="s">
        <v>119</v>
      </c>
      <c r="D8738" s="88">
        <v>8.77</v>
      </c>
      <c r="E8738" s="126">
        <v>0.1003</v>
      </c>
    </row>
    <row r="8739" spans="1:5">
      <c r="A8739" s="87">
        <v>104774</v>
      </c>
      <c r="B8739" s="78" t="s">
        <v>8991</v>
      </c>
      <c r="C8739" s="87" t="s">
        <v>119</v>
      </c>
      <c r="D8739" s="88">
        <v>2.2400000000000002</v>
      </c>
      <c r="E8739" s="126">
        <v>9.8199999999999996E-2</v>
      </c>
    </row>
    <row r="8740" spans="1:5">
      <c r="A8740" s="87">
        <v>104775</v>
      </c>
      <c r="B8740" s="78" t="s">
        <v>8992</v>
      </c>
      <c r="C8740" s="87" t="s">
        <v>119</v>
      </c>
      <c r="D8740" s="88">
        <v>5.8</v>
      </c>
      <c r="E8740" s="126">
        <v>0.10340000000000001</v>
      </c>
    </row>
    <row r="8741" spans="1:5">
      <c r="A8741" s="87">
        <v>104777</v>
      </c>
      <c r="B8741" s="78" t="s">
        <v>8993</v>
      </c>
      <c r="C8741" s="87" t="s">
        <v>119</v>
      </c>
      <c r="D8741" s="88">
        <v>8.4700000000000006</v>
      </c>
      <c r="E8741" s="126">
        <v>0.10390000000000001</v>
      </c>
    </row>
    <row r="8742" spans="1:5">
      <c r="A8742" s="87">
        <v>104773</v>
      </c>
      <c r="B8742" s="78" t="s">
        <v>8994</v>
      </c>
      <c r="C8742" s="87" t="s">
        <v>119</v>
      </c>
      <c r="D8742" s="88">
        <v>2.16</v>
      </c>
      <c r="E8742" s="126">
        <v>0.1019</v>
      </c>
    </row>
    <row r="8743" spans="1:5">
      <c r="A8743" s="87">
        <v>104782</v>
      </c>
      <c r="B8743" s="78" t="s">
        <v>8995</v>
      </c>
      <c r="C8743" s="87" t="s">
        <v>119</v>
      </c>
      <c r="D8743" s="88">
        <v>54.27</v>
      </c>
      <c r="E8743" s="126">
        <v>0</v>
      </c>
    </row>
    <row r="8744" spans="1:5">
      <c r="A8744" s="87">
        <v>90451</v>
      </c>
      <c r="B8744" s="78" t="s">
        <v>8996</v>
      </c>
      <c r="C8744" s="87" t="s">
        <v>119</v>
      </c>
      <c r="D8744" s="88">
        <v>6.11</v>
      </c>
      <c r="E8744" s="126">
        <v>0.24390000000000001</v>
      </c>
    </row>
    <row r="8745" spans="1:5">
      <c r="A8745" s="87">
        <v>90452</v>
      </c>
      <c r="B8745" s="78" t="s">
        <v>8997</v>
      </c>
      <c r="C8745" s="87" t="s">
        <v>119</v>
      </c>
      <c r="D8745" s="88">
        <v>22.9</v>
      </c>
      <c r="E8745" s="126">
        <v>0.64890000000000003</v>
      </c>
    </row>
    <row r="8746" spans="1:5">
      <c r="A8746" s="87">
        <v>90455</v>
      </c>
      <c r="B8746" s="78" t="s">
        <v>8998</v>
      </c>
      <c r="C8746" s="87" t="s">
        <v>119</v>
      </c>
      <c r="D8746" s="88">
        <v>7.46</v>
      </c>
      <c r="E8746" s="126">
        <v>0</v>
      </c>
    </row>
    <row r="8747" spans="1:5">
      <c r="A8747" s="87">
        <v>104784</v>
      </c>
      <c r="B8747" s="78" t="s">
        <v>8999</v>
      </c>
      <c r="C8747" s="87" t="s">
        <v>119</v>
      </c>
      <c r="D8747" s="88">
        <v>12.46</v>
      </c>
      <c r="E8747" s="126">
        <v>0</v>
      </c>
    </row>
    <row r="8748" spans="1:5">
      <c r="A8748" s="87">
        <v>90453</v>
      </c>
      <c r="B8748" s="78" t="s">
        <v>9000</v>
      </c>
      <c r="C8748" s="87" t="s">
        <v>119</v>
      </c>
      <c r="D8748" s="88">
        <v>3.63</v>
      </c>
      <c r="E8748" s="126">
        <v>0</v>
      </c>
    </row>
    <row r="8749" spans="1:5">
      <c r="A8749" s="87">
        <v>104783</v>
      </c>
      <c r="B8749" s="78" t="s">
        <v>9001</v>
      </c>
      <c r="C8749" s="87" t="s">
        <v>119</v>
      </c>
      <c r="D8749" s="88">
        <v>4.57</v>
      </c>
      <c r="E8749" s="126">
        <v>0</v>
      </c>
    </row>
    <row r="8750" spans="1:5">
      <c r="A8750" s="87">
        <v>90454</v>
      </c>
      <c r="B8750" s="78" t="s">
        <v>9002</v>
      </c>
      <c r="C8750" s="87" t="s">
        <v>119</v>
      </c>
      <c r="D8750" s="88">
        <v>5.78</v>
      </c>
      <c r="E8750" s="126">
        <v>0</v>
      </c>
    </row>
    <row r="8751" spans="1:5">
      <c r="A8751" s="87">
        <v>90459</v>
      </c>
      <c r="B8751" s="78" t="s">
        <v>9003</v>
      </c>
      <c r="C8751" s="87" t="s">
        <v>119</v>
      </c>
      <c r="D8751" s="88">
        <v>47.35</v>
      </c>
      <c r="E8751" s="126">
        <v>0</v>
      </c>
    </row>
    <row r="8752" spans="1:5">
      <c r="A8752" s="87">
        <v>90456</v>
      </c>
      <c r="B8752" s="78" t="s">
        <v>9004</v>
      </c>
      <c r="C8752" s="87" t="s">
        <v>119</v>
      </c>
      <c r="D8752" s="88">
        <v>5.35</v>
      </c>
      <c r="E8752" s="126">
        <v>0</v>
      </c>
    </row>
    <row r="8753" spans="1:5">
      <c r="A8753" s="87">
        <v>90458</v>
      </c>
      <c r="B8753" s="78" t="s">
        <v>9005</v>
      </c>
      <c r="C8753" s="87" t="s">
        <v>119</v>
      </c>
      <c r="D8753" s="88">
        <v>34.81</v>
      </c>
      <c r="E8753" s="126">
        <v>0</v>
      </c>
    </row>
    <row r="8754" spans="1:5">
      <c r="A8754" s="87">
        <v>90457</v>
      </c>
      <c r="B8754" s="78" t="s">
        <v>9006</v>
      </c>
      <c r="C8754" s="87" t="s">
        <v>119</v>
      </c>
      <c r="D8754" s="88">
        <v>12.2</v>
      </c>
      <c r="E8754" s="126">
        <v>0</v>
      </c>
    </row>
    <row r="8755" spans="1:5">
      <c r="A8755" s="87">
        <v>90447</v>
      </c>
      <c r="B8755" s="78" t="s">
        <v>9007</v>
      </c>
      <c r="C8755" s="87" t="s">
        <v>97</v>
      </c>
      <c r="D8755" s="88">
        <v>8.07</v>
      </c>
      <c r="E8755" s="126">
        <v>0</v>
      </c>
    </row>
    <row r="8756" spans="1:5">
      <c r="A8756" s="87">
        <v>91222</v>
      </c>
      <c r="B8756" s="78" t="s">
        <v>9008</v>
      </c>
      <c r="C8756" s="87" t="s">
        <v>97</v>
      </c>
      <c r="D8756" s="88">
        <v>8.61</v>
      </c>
      <c r="E8756" s="126">
        <v>0</v>
      </c>
    </row>
    <row r="8757" spans="1:5">
      <c r="A8757" s="87">
        <v>90443</v>
      </c>
      <c r="B8757" s="78" t="s">
        <v>9009</v>
      </c>
      <c r="C8757" s="87" t="s">
        <v>97</v>
      </c>
      <c r="D8757" s="88">
        <v>7.76</v>
      </c>
      <c r="E8757" s="126">
        <v>0</v>
      </c>
    </row>
    <row r="8758" spans="1:5">
      <c r="A8758" s="87">
        <v>104780</v>
      </c>
      <c r="B8758" s="78" t="s">
        <v>9010</v>
      </c>
      <c r="C8758" s="87" t="s">
        <v>97</v>
      </c>
      <c r="D8758" s="88">
        <v>5.17</v>
      </c>
      <c r="E8758" s="126">
        <v>1.9E-3</v>
      </c>
    </row>
    <row r="8759" spans="1:5">
      <c r="A8759" s="87">
        <v>104781</v>
      </c>
      <c r="B8759" s="78" t="s">
        <v>9011</v>
      </c>
      <c r="C8759" s="87" t="s">
        <v>97</v>
      </c>
      <c r="D8759" s="88">
        <v>5.92</v>
      </c>
      <c r="E8759" s="126">
        <v>1.6999999999999999E-3</v>
      </c>
    </row>
    <row r="8760" spans="1:5">
      <c r="A8760" s="87">
        <v>104779</v>
      </c>
      <c r="B8760" s="78" t="s">
        <v>9012</v>
      </c>
      <c r="C8760" s="87" t="s">
        <v>97</v>
      </c>
      <c r="D8760" s="88">
        <v>5.13</v>
      </c>
      <c r="E8760" s="126">
        <v>1.9E-3</v>
      </c>
    </row>
    <row r="8761" spans="1:5">
      <c r="A8761" s="87">
        <v>104787</v>
      </c>
      <c r="B8761" s="78" t="s">
        <v>9013</v>
      </c>
      <c r="C8761" s="87" t="s">
        <v>97</v>
      </c>
      <c r="D8761" s="88">
        <v>7.43</v>
      </c>
      <c r="E8761" s="126">
        <v>3.5000000000000003E-2</v>
      </c>
    </row>
    <row r="8762" spans="1:5">
      <c r="A8762" s="87">
        <v>104788</v>
      </c>
      <c r="B8762" s="78" t="s">
        <v>9014</v>
      </c>
      <c r="C8762" s="87" t="s">
        <v>97</v>
      </c>
      <c r="D8762" s="88">
        <v>9.86</v>
      </c>
      <c r="E8762" s="126">
        <v>3.5499999999999997E-2</v>
      </c>
    </row>
    <row r="8763" spans="1:5">
      <c r="A8763" s="87">
        <v>104786</v>
      </c>
      <c r="B8763" s="78" t="s">
        <v>9015</v>
      </c>
      <c r="C8763" s="87" t="s">
        <v>97</v>
      </c>
      <c r="D8763" s="88">
        <v>5.6</v>
      </c>
      <c r="E8763" s="126">
        <v>3.5700000000000003E-2</v>
      </c>
    </row>
    <row r="8764" spans="1:5">
      <c r="A8764" s="87">
        <v>90445</v>
      </c>
      <c r="B8764" s="78" t="s">
        <v>9016</v>
      </c>
      <c r="C8764" s="87" t="s">
        <v>97</v>
      </c>
      <c r="D8764" s="88">
        <v>15.07</v>
      </c>
      <c r="E8764" s="126">
        <v>2.06E-2</v>
      </c>
    </row>
    <row r="8765" spans="1:5">
      <c r="A8765" s="87">
        <v>90446</v>
      </c>
      <c r="B8765" s="78" t="s">
        <v>9017</v>
      </c>
      <c r="C8765" s="87" t="s">
        <v>97</v>
      </c>
      <c r="D8765" s="88">
        <v>20.02</v>
      </c>
      <c r="E8765" s="126">
        <v>2.1000000000000001E-2</v>
      </c>
    </row>
    <row r="8766" spans="1:5">
      <c r="A8766" s="87">
        <v>90444</v>
      </c>
      <c r="B8766" s="78" t="s">
        <v>9018</v>
      </c>
      <c r="C8766" s="87" t="s">
        <v>97</v>
      </c>
      <c r="D8766" s="88">
        <v>11.36</v>
      </c>
      <c r="E8766" s="126">
        <v>2.0199999999999999E-2</v>
      </c>
    </row>
    <row r="8767" spans="1:5">
      <c r="A8767" s="87">
        <v>104764</v>
      </c>
      <c r="B8767" s="78" t="s">
        <v>9019</v>
      </c>
      <c r="C8767" s="87" t="s">
        <v>97</v>
      </c>
      <c r="D8767" s="88">
        <v>22.31</v>
      </c>
      <c r="E8767" s="126">
        <v>0.25059999999999999</v>
      </c>
    </row>
    <row r="8768" spans="1:5">
      <c r="A8768" s="87">
        <v>90460</v>
      </c>
      <c r="B8768" s="78" t="s">
        <v>9020</v>
      </c>
      <c r="C8768" s="87" t="s">
        <v>97</v>
      </c>
      <c r="D8768" s="88">
        <v>27.81</v>
      </c>
      <c r="E8768" s="126">
        <v>0.28689999999999999</v>
      </c>
    </row>
    <row r="8769" spans="1:5">
      <c r="A8769" s="87">
        <v>90462</v>
      </c>
      <c r="B8769" s="78" t="s">
        <v>9021</v>
      </c>
      <c r="C8769" s="87" t="s">
        <v>97</v>
      </c>
      <c r="D8769" s="88">
        <v>4.87</v>
      </c>
      <c r="E8769" s="126">
        <v>0.30599999999999999</v>
      </c>
    </row>
    <row r="8770" spans="1:5">
      <c r="A8770" s="87">
        <v>104765</v>
      </c>
      <c r="B8770" s="78" t="s">
        <v>9022</v>
      </c>
      <c r="C8770" s="87" t="s">
        <v>97</v>
      </c>
      <c r="D8770" s="88">
        <v>17.29</v>
      </c>
      <c r="E8770" s="126">
        <v>0.16139999999999999</v>
      </c>
    </row>
    <row r="8771" spans="1:5">
      <c r="A8771" s="87">
        <v>90461</v>
      </c>
      <c r="B8771" s="78" t="s">
        <v>9023</v>
      </c>
      <c r="C8771" s="87" t="s">
        <v>97</v>
      </c>
      <c r="D8771" s="88">
        <v>20.010000000000002</v>
      </c>
      <c r="E8771" s="126">
        <v>0.19939999999999999</v>
      </c>
    </row>
    <row r="8772" spans="1:5">
      <c r="A8772" s="87">
        <v>90463</v>
      </c>
      <c r="B8772" s="78" t="s">
        <v>9024</v>
      </c>
      <c r="C8772" s="87" t="s">
        <v>97</v>
      </c>
      <c r="D8772" s="88">
        <v>3.99</v>
      </c>
      <c r="E8772" s="126">
        <v>0.24809999999999999</v>
      </c>
    </row>
    <row r="8773" spans="1:5">
      <c r="A8773" s="87">
        <v>96560</v>
      </c>
      <c r="B8773" s="78" t="s">
        <v>9025</v>
      </c>
      <c r="C8773" s="87" t="s">
        <v>359</v>
      </c>
      <c r="D8773" s="88">
        <v>34.93</v>
      </c>
      <c r="E8773" s="126">
        <v>0.17780000000000001</v>
      </c>
    </row>
    <row r="8774" spans="1:5">
      <c r="A8774" s="87">
        <v>96559</v>
      </c>
      <c r="B8774" s="78" t="s">
        <v>9026</v>
      </c>
      <c r="C8774" s="87" t="s">
        <v>359</v>
      </c>
      <c r="D8774" s="88">
        <v>38.43</v>
      </c>
      <c r="E8774" s="126">
        <v>0.25869999999999999</v>
      </c>
    </row>
    <row r="8775" spans="1:5">
      <c r="A8775" s="87">
        <v>96562</v>
      </c>
      <c r="B8775" s="78" t="s">
        <v>9027</v>
      </c>
      <c r="C8775" s="87" t="s">
        <v>97</v>
      </c>
      <c r="D8775" s="88">
        <v>54.19</v>
      </c>
      <c r="E8775" s="126">
        <v>0.18340000000000001</v>
      </c>
    </row>
    <row r="8776" spans="1:5">
      <c r="A8776" s="87">
        <v>96563</v>
      </c>
      <c r="B8776" s="78" t="s">
        <v>9028</v>
      </c>
      <c r="C8776" s="87" t="s">
        <v>97</v>
      </c>
      <c r="D8776" s="88">
        <v>60.72</v>
      </c>
      <c r="E8776" s="126">
        <v>0.16370000000000001</v>
      </c>
    </row>
    <row r="8777" spans="1:5">
      <c r="A8777" s="87">
        <v>102469</v>
      </c>
      <c r="B8777" s="78" t="s">
        <v>9029</v>
      </c>
      <c r="C8777" s="87" t="s">
        <v>359</v>
      </c>
      <c r="D8777" s="88">
        <v>0</v>
      </c>
      <c r="E8777" s="126"/>
    </row>
    <row r="8778" spans="1:5">
      <c r="A8778" s="87">
        <v>104388</v>
      </c>
      <c r="B8778" s="78" t="s">
        <v>9030</v>
      </c>
      <c r="C8778" s="87" t="s">
        <v>359</v>
      </c>
      <c r="D8778" s="88">
        <v>0</v>
      </c>
      <c r="E8778" s="126"/>
    </row>
    <row r="8779" spans="1:5">
      <c r="A8779" s="87">
        <v>104387</v>
      </c>
      <c r="B8779" s="78" t="s">
        <v>9031</v>
      </c>
      <c r="C8779" s="87" t="s">
        <v>445</v>
      </c>
      <c r="D8779" s="88">
        <v>0</v>
      </c>
      <c r="E8779" s="126"/>
    </row>
    <row r="8780" spans="1:5">
      <c r="A8780" s="87">
        <v>104364</v>
      </c>
      <c r="B8780" s="78" t="s">
        <v>9032</v>
      </c>
      <c r="C8780" s="87" t="s">
        <v>445</v>
      </c>
      <c r="D8780" s="88">
        <v>0</v>
      </c>
      <c r="E8780" s="126"/>
    </row>
    <row r="8781" spans="1:5">
      <c r="A8781" s="87">
        <v>102097</v>
      </c>
      <c r="B8781" s="78" t="s">
        <v>9033</v>
      </c>
      <c r="C8781" s="87" t="s">
        <v>445</v>
      </c>
      <c r="D8781" s="88">
        <v>0</v>
      </c>
      <c r="E8781" s="126"/>
    </row>
    <row r="8782" spans="1:5">
      <c r="A8782" s="87">
        <v>104365</v>
      </c>
      <c r="B8782" s="78" t="s">
        <v>9034</v>
      </c>
      <c r="C8782" s="87" t="s">
        <v>445</v>
      </c>
      <c r="D8782" s="88">
        <v>0</v>
      </c>
      <c r="E8782" s="126"/>
    </row>
    <row r="8783" spans="1:5">
      <c r="A8783" s="87">
        <v>101870</v>
      </c>
      <c r="B8783" s="78" t="s">
        <v>9035</v>
      </c>
      <c r="C8783" s="87" t="s">
        <v>359</v>
      </c>
      <c r="D8783" s="88">
        <v>43.42</v>
      </c>
      <c r="E8783" s="126">
        <v>3.0000000000000001E-3</v>
      </c>
    </row>
    <row r="8784" spans="1:5">
      <c r="A8784" s="87">
        <v>101866</v>
      </c>
      <c r="B8784" s="78" t="s">
        <v>9036</v>
      </c>
      <c r="C8784" s="87" t="s">
        <v>359</v>
      </c>
      <c r="D8784" s="88">
        <v>37.32</v>
      </c>
      <c r="E8784" s="126">
        <v>2.0999999999999999E-3</v>
      </c>
    </row>
    <row r="8785" spans="1:5">
      <c r="A8785" s="87">
        <v>101867</v>
      </c>
      <c r="B8785" s="78" t="s">
        <v>9037</v>
      </c>
      <c r="C8785" s="87" t="s">
        <v>359</v>
      </c>
      <c r="D8785" s="88">
        <v>42</v>
      </c>
      <c r="E8785" s="126">
        <v>2.5999999999999999E-3</v>
      </c>
    </row>
    <row r="8786" spans="1:5">
      <c r="A8786" s="87">
        <v>101868</v>
      </c>
      <c r="B8786" s="78" t="s">
        <v>9038</v>
      </c>
      <c r="C8786" s="87" t="s">
        <v>359</v>
      </c>
      <c r="D8786" s="88">
        <v>34.049999999999997</v>
      </c>
      <c r="E8786" s="126">
        <v>1.5E-3</v>
      </c>
    </row>
    <row r="8787" spans="1:5">
      <c r="A8787" s="87">
        <v>101869</v>
      </c>
      <c r="B8787" s="78" t="s">
        <v>9039</v>
      </c>
      <c r="C8787" s="87" t="s">
        <v>359</v>
      </c>
      <c r="D8787" s="88">
        <v>38.74</v>
      </c>
      <c r="E8787" s="126">
        <v>2.3E-3</v>
      </c>
    </row>
    <row r="8788" spans="1:5">
      <c r="A8788" s="87">
        <v>101856</v>
      </c>
      <c r="B8788" s="78" t="s">
        <v>9040</v>
      </c>
      <c r="C8788" s="87" t="s">
        <v>359</v>
      </c>
      <c r="D8788" s="88">
        <v>31.18</v>
      </c>
      <c r="E8788" s="126">
        <v>1E-3</v>
      </c>
    </row>
    <row r="8789" spans="1:5">
      <c r="A8789" s="87">
        <v>101865</v>
      </c>
      <c r="B8789" s="78" t="s">
        <v>9041</v>
      </c>
      <c r="C8789" s="87" t="s">
        <v>359</v>
      </c>
      <c r="D8789" s="88">
        <v>41.54</v>
      </c>
      <c r="E8789" s="126">
        <v>2.8999999999999998E-3</v>
      </c>
    </row>
    <row r="8790" spans="1:5">
      <c r="A8790" s="87">
        <v>101861</v>
      </c>
      <c r="B8790" s="78" t="s">
        <v>9042</v>
      </c>
      <c r="C8790" s="87" t="s">
        <v>359</v>
      </c>
      <c r="D8790" s="88">
        <v>37.090000000000003</v>
      </c>
      <c r="E8790" s="126">
        <v>1.9E-3</v>
      </c>
    </row>
    <row r="8791" spans="1:5">
      <c r="A8791" s="87">
        <v>101862</v>
      </c>
      <c r="B8791" s="78" t="s">
        <v>9043</v>
      </c>
      <c r="C8791" s="87" t="s">
        <v>359</v>
      </c>
      <c r="D8791" s="88">
        <v>40.119999999999997</v>
      </c>
      <c r="E8791" s="126">
        <v>2.5000000000000001E-3</v>
      </c>
    </row>
    <row r="8792" spans="1:5">
      <c r="A8792" s="87">
        <v>101863</v>
      </c>
      <c r="B8792" s="78" t="s">
        <v>9044</v>
      </c>
      <c r="C8792" s="87" t="s">
        <v>359</v>
      </c>
      <c r="D8792" s="88">
        <v>32.159999999999997</v>
      </c>
      <c r="E8792" s="126">
        <v>8.9999999999999998E-4</v>
      </c>
    </row>
    <row r="8793" spans="1:5">
      <c r="A8793" s="87">
        <v>101864</v>
      </c>
      <c r="B8793" s="78" t="s">
        <v>9045</v>
      </c>
      <c r="C8793" s="87" t="s">
        <v>359</v>
      </c>
      <c r="D8793" s="88">
        <v>36.85</v>
      </c>
      <c r="E8793" s="126">
        <v>1.9E-3</v>
      </c>
    </row>
    <row r="8794" spans="1:5">
      <c r="A8794" s="87">
        <v>101860</v>
      </c>
      <c r="B8794" s="78" t="s">
        <v>9046</v>
      </c>
      <c r="C8794" s="87" t="s">
        <v>359</v>
      </c>
      <c r="D8794" s="88">
        <v>39.42</v>
      </c>
      <c r="E8794" s="126">
        <v>2.5000000000000001E-3</v>
      </c>
    </row>
    <row r="8795" spans="1:5">
      <c r="A8795" s="87">
        <v>101857</v>
      </c>
      <c r="B8795" s="78" t="s">
        <v>9047</v>
      </c>
      <c r="C8795" s="87" t="s">
        <v>359</v>
      </c>
      <c r="D8795" s="88">
        <v>38.1</v>
      </c>
      <c r="E8795" s="126">
        <v>2.0999999999999999E-3</v>
      </c>
    </row>
    <row r="8796" spans="1:5">
      <c r="A8796" s="87">
        <v>101858</v>
      </c>
      <c r="B8796" s="78" t="s">
        <v>9048</v>
      </c>
      <c r="C8796" s="87" t="s">
        <v>359</v>
      </c>
      <c r="D8796" s="88">
        <v>31.76</v>
      </c>
      <c r="E8796" s="126">
        <v>8.9999999999999998E-4</v>
      </c>
    </row>
    <row r="8797" spans="1:5">
      <c r="A8797" s="87">
        <v>101859</v>
      </c>
      <c r="B8797" s="78" t="s">
        <v>9049</v>
      </c>
      <c r="C8797" s="87" t="s">
        <v>359</v>
      </c>
      <c r="D8797" s="88">
        <v>34.729999999999997</v>
      </c>
      <c r="E8797" s="126">
        <v>1.4E-3</v>
      </c>
    </row>
    <row r="8798" spans="1:5">
      <c r="A8798" s="87">
        <v>101852</v>
      </c>
      <c r="B8798" s="78" t="s">
        <v>9050</v>
      </c>
      <c r="C8798" s="87" t="s">
        <v>359</v>
      </c>
      <c r="D8798" s="88">
        <v>82.27</v>
      </c>
      <c r="E8798" s="126">
        <v>0.11749999999999999</v>
      </c>
    </row>
    <row r="8799" spans="1:5">
      <c r="A8799" s="87">
        <v>104385</v>
      </c>
      <c r="B8799" s="78" t="s">
        <v>9051</v>
      </c>
      <c r="C8799" s="87" t="s">
        <v>359</v>
      </c>
      <c r="D8799" s="88">
        <v>0</v>
      </c>
      <c r="E8799" s="126"/>
    </row>
    <row r="8800" spans="1:5">
      <c r="A8800" s="87">
        <v>101850</v>
      </c>
      <c r="B8800" s="78" t="s">
        <v>9052</v>
      </c>
      <c r="C8800" s="87" t="s">
        <v>359</v>
      </c>
      <c r="D8800" s="88">
        <v>66.27</v>
      </c>
      <c r="E8800" s="126">
        <v>0.13200000000000001</v>
      </c>
    </row>
    <row r="8801" spans="1:5">
      <c r="A8801" s="87">
        <v>101855</v>
      </c>
      <c r="B8801" s="78" t="s">
        <v>9053</v>
      </c>
      <c r="C8801" s="87" t="s">
        <v>359</v>
      </c>
      <c r="D8801" s="88">
        <v>88.42</v>
      </c>
      <c r="E8801" s="126">
        <v>9.1399999999999995E-2</v>
      </c>
    </row>
    <row r="8802" spans="1:5">
      <c r="A8802" s="87">
        <v>104386</v>
      </c>
      <c r="B8802" s="78" t="s">
        <v>9054</v>
      </c>
      <c r="C8802" s="87" t="s">
        <v>359</v>
      </c>
      <c r="D8802" s="88">
        <v>0</v>
      </c>
      <c r="E8802" s="126"/>
    </row>
    <row r="8803" spans="1:5">
      <c r="A8803" s="87">
        <v>101853</v>
      </c>
      <c r="B8803" s="78" t="s">
        <v>9055</v>
      </c>
      <c r="C8803" s="87" t="s">
        <v>359</v>
      </c>
      <c r="D8803" s="88">
        <v>59.79</v>
      </c>
      <c r="E8803" s="126">
        <v>0.1198</v>
      </c>
    </row>
    <row r="8804" spans="1:5">
      <c r="A8804" s="87">
        <v>101849</v>
      </c>
      <c r="B8804" s="78" t="s">
        <v>9056</v>
      </c>
      <c r="C8804" s="87" t="s">
        <v>445</v>
      </c>
      <c r="D8804" s="88">
        <v>187.34</v>
      </c>
      <c r="E8804" s="126">
        <v>8.7800000000000003E-2</v>
      </c>
    </row>
    <row r="8805" spans="1:5">
      <c r="A8805" s="87">
        <v>101841</v>
      </c>
      <c r="B8805" s="78" t="s">
        <v>9057</v>
      </c>
      <c r="C8805" s="87" t="s">
        <v>445</v>
      </c>
      <c r="D8805" s="88">
        <v>108.68</v>
      </c>
      <c r="E8805" s="126">
        <v>0.1193</v>
      </c>
    </row>
    <row r="8806" spans="1:5">
      <c r="A8806" s="87">
        <v>101843</v>
      </c>
      <c r="B8806" s="78" t="s">
        <v>9058</v>
      </c>
      <c r="C8806" s="87" t="s">
        <v>445</v>
      </c>
      <c r="D8806" s="88">
        <v>183.49</v>
      </c>
      <c r="E8806" s="126">
        <v>7.0699999999999999E-2</v>
      </c>
    </row>
    <row r="8807" spans="1:5">
      <c r="A8807" s="87">
        <v>101844</v>
      </c>
      <c r="B8807" s="78" t="s">
        <v>9059</v>
      </c>
      <c r="C8807" s="87" t="s">
        <v>445</v>
      </c>
      <c r="D8807" s="88">
        <v>218.49</v>
      </c>
      <c r="E8807" s="126">
        <v>5.9400000000000001E-2</v>
      </c>
    </row>
    <row r="8808" spans="1:5">
      <c r="A8808" s="87">
        <v>101845</v>
      </c>
      <c r="B8808" s="78" t="s">
        <v>9060</v>
      </c>
      <c r="C8808" s="87" t="s">
        <v>445</v>
      </c>
      <c r="D8808" s="88">
        <v>253.01</v>
      </c>
      <c r="E8808" s="126">
        <v>5.1299999999999998E-2</v>
      </c>
    </row>
    <row r="8809" spans="1:5">
      <c r="A8809" s="87">
        <v>101842</v>
      </c>
      <c r="B8809" s="78" t="s">
        <v>9061</v>
      </c>
      <c r="C8809" s="87" t="s">
        <v>445</v>
      </c>
      <c r="D8809" s="88">
        <v>94.84</v>
      </c>
      <c r="E8809" s="126">
        <v>0.1368</v>
      </c>
    </row>
    <row r="8810" spans="1:5">
      <c r="A8810" s="87">
        <v>101846</v>
      </c>
      <c r="B8810" s="78" t="s">
        <v>9062</v>
      </c>
      <c r="C8810" s="87" t="s">
        <v>445</v>
      </c>
      <c r="D8810" s="88">
        <v>170.21</v>
      </c>
      <c r="E8810" s="126">
        <v>7.6200000000000004E-2</v>
      </c>
    </row>
    <row r="8811" spans="1:5">
      <c r="A8811" s="87">
        <v>101847</v>
      </c>
      <c r="B8811" s="78" t="s">
        <v>9063</v>
      </c>
      <c r="C8811" s="87" t="s">
        <v>445</v>
      </c>
      <c r="D8811" s="88">
        <v>205.48</v>
      </c>
      <c r="E8811" s="126">
        <v>6.3100000000000003E-2</v>
      </c>
    </row>
    <row r="8812" spans="1:5">
      <c r="A8812" s="87">
        <v>101848</v>
      </c>
      <c r="B8812" s="78" t="s">
        <v>9064</v>
      </c>
      <c r="C8812" s="87" t="s">
        <v>445</v>
      </c>
      <c r="D8812" s="88">
        <v>240.28</v>
      </c>
      <c r="E8812" s="126">
        <v>5.3999999999999999E-2</v>
      </c>
    </row>
    <row r="8813" spans="1:5">
      <c r="A8813" s="87">
        <v>101839</v>
      </c>
      <c r="B8813" s="78" t="s">
        <v>9065</v>
      </c>
      <c r="C8813" s="87" t="s">
        <v>445</v>
      </c>
      <c r="D8813" s="88">
        <v>140.44999999999999</v>
      </c>
      <c r="E8813" s="126">
        <v>9.2299999999999993E-2</v>
      </c>
    </row>
    <row r="8814" spans="1:5">
      <c r="A8814" s="87">
        <v>101840</v>
      </c>
      <c r="B8814" s="78" t="s">
        <v>9066</v>
      </c>
      <c r="C8814" s="87" t="s">
        <v>445</v>
      </c>
      <c r="D8814" s="88">
        <v>221.97</v>
      </c>
      <c r="E8814" s="126">
        <v>0.1726</v>
      </c>
    </row>
    <row r="8815" spans="1:5">
      <c r="A8815" s="87">
        <v>101837</v>
      </c>
      <c r="B8815" s="78" t="s">
        <v>9067</v>
      </c>
      <c r="C8815" s="87" t="s">
        <v>445</v>
      </c>
      <c r="D8815" s="88">
        <v>66.12</v>
      </c>
      <c r="E8815" s="126">
        <v>0.19620000000000001</v>
      </c>
    </row>
    <row r="8816" spans="1:5">
      <c r="A8816" s="87">
        <v>101838</v>
      </c>
      <c r="B8816" s="78" t="s">
        <v>9068</v>
      </c>
      <c r="C8816" s="87" t="s">
        <v>445</v>
      </c>
      <c r="D8816" s="88">
        <v>103.79</v>
      </c>
      <c r="E8816" s="126">
        <v>0.125</v>
      </c>
    </row>
    <row r="8817" spans="1:5">
      <c r="A8817" s="87">
        <v>101836</v>
      </c>
      <c r="B8817" s="78" t="s">
        <v>9069</v>
      </c>
      <c r="C8817" s="87" t="s">
        <v>445</v>
      </c>
      <c r="D8817" s="88">
        <v>25.66</v>
      </c>
      <c r="E8817" s="126">
        <v>0.50549999999999995</v>
      </c>
    </row>
    <row r="8818" spans="1:5">
      <c r="A8818" s="87">
        <v>101835</v>
      </c>
      <c r="B8818" s="78" t="s">
        <v>9070</v>
      </c>
      <c r="C8818" s="87" t="s">
        <v>445</v>
      </c>
      <c r="D8818" s="88">
        <v>282.66000000000003</v>
      </c>
      <c r="E8818" s="126">
        <v>1.7399999999999999E-2</v>
      </c>
    </row>
    <row r="8819" spans="1:5">
      <c r="A8819" s="87">
        <v>101827</v>
      </c>
      <c r="B8819" s="78" t="s">
        <v>9071</v>
      </c>
      <c r="C8819" s="87" t="s">
        <v>445</v>
      </c>
      <c r="D8819" s="88">
        <v>204</v>
      </c>
      <c r="E8819" s="126">
        <v>7.1000000000000004E-3</v>
      </c>
    </row>
    <row r="8820" spans="1:5">
      <c r="A8820" s="87">
        <v>101829</v>
      </c>
      <c r="B8820" s="78" t="s">
        <v>9072</v>
      </c>
      <c r="C8820" s="87" t="s">
        <v>445</v>
      </c>
      <c r="D8820" s="88">
        <v>278.81</v>
      </c>
      <c r="E8820" s="126">
        <v>5.1999999999999998E-3</v>
      </c>
    </row>
    <row r="8821" spans="1:5">
      <c r="A8821" s="87">
        <v>101830</v>
      </c>
      <c r="B8821" s="78" t="s">
        <v>9073</v>
      </c>
      <c r="C8821" s="87" t="s">
        <v>445</v>
      </c>
      <c r="D8821" s="88">
        <v>313.81</v>
      </c>
      <c r="E8821" s="126">
        <v>4.5999999999999999E-3</v>
      </c>
    </row>
    <row r="8822" spans="1:5">
      <c r="A8822" s="87">
        <v>101831</v>
      </c>
      <c r="B8822" s="78" t="s">
        <v>9074</v>
      </c>
      <c r="C8822" s="87" t="s">
        <v>445</v>
      </c>
      <c r="D8822" s="88">
        <v>348.33</v>
      </c>
      <c r="E8822" s="126">
        <v>4.1999999999999997E-3</v>
      </c>
    </row>
    <row r="8823" spans="1:5">
      <c r="A8823" s="87">
        <v>101828</v>
      </c>
      <c r="B8823" s="78" t="s">
        <v>9075</v>
      </c>
      <c r="C8823" s="87" t="s">
        <v>445</v>
      </c>
      <c r="D8823" s="88">
        <v>190.16</v>
      </c>
      <c r="E8823" s="126">
        <v>7.6E-3</v>
      </c>
    </row>
    <row r="8824" spans="1:5">
      <c r="A8824" s="87">
        <v>101832</v>
      </c>
      <c r="B8824" s="78" t="s">
        <v>9076</v>
      </c>
      <c r="C8824" s="87" t="s">
        <v>445</v>
      </c>
      <c r="D8824" s="88">
        <v>265.52999999999997</v>
      </c>
      <c r="E8824" s="126">
        <v>5.4999999999999997E-3</v>
      </c>
    </row>
    <row r="8825" spans="1:5">
      <c r="A8825" s="87">
        <v>101833</v>
      </c>
      <c r="B8825" s="78" t="s">
        <v>9077</v>
      </c>
      <c r="C8825" s="87" t="s">
        <v>445</v>
      </c>
      <c r="D8825" s="88">
        <v>300.8</v>
      </c>
      <c r="E8825" s="126">
        <v>4.7999999999999996E-3</v>
      </c>
    </row>
    <row r="8826" spans="1:5">
      <c r="A8826" s="87">
        <v>101834</v>
      </c>
      <c r="B8826" s="78" t="s">
        <v>9078</v>
      </c>
      <c r="C8826" s="87" t="s">
        <v>445</v>
      </c>
      <c r="D8826" s="88">
        <v>335.6</v>
      </c>
      <c r="E8826" s="126">
        <v>4.3E-3</v>
      </c>
    </row>
    <row r="8827" spans="1:5">
      <c r="A8827" s="87">
        <v>101825</v>
      </c>
      <c r="B8827" s="78" t="s">
        <v>9079</v>
      </c>
      <c r="C8827" s="87" t="s">
        <v>445</v>
      </c>
      <c r="D8827" s="88">
        <v>235.77</v>
      </c>
      <c r="E8827" s="126">
        <v>6.1999999999999998E-3</v>
      </c>
    </row>
    <row r="8828" spans="1:5">
      <c r="A8828" s="87">
        <v>101826</v>
      </c>
      <c r="B8828" s="78" t="s">
        <v>9080</v>
      </c>
      <c r="C8828" s="87" t="s">
        <v>445</v>
      </c>
      <c r="D8828" s="88">
        <v>271.95</v>
      </c>
      <c r="E8828" s="126">
        <v>5.3E-3</v>
      </c>
    </row>
    <row r="8829" spans="1:5">
      <c r="A8829" s="87">
        <v>101823</v>
      </c>
      <c r="B8829" s="78" t="s">
        <v>9081</v>
      </c>
      <c r="C8829" s="87" t="s">
        <v>445</v>
      </c>
      <c r="D8829" s="88">
        <v>161.44</v>
      </c>
      <c r="E8829" s="126">
        <v>8.9999999999999993E-3</v>
      </c>
    </row>
    <row r="8830" spans="1:5">
      <c r="A8830" s="87">
        <v>101824</v>
      </c>
      <c r="B8830" s="78" t="s">
        <v>9082</v>
      </c>
      <c r="C8830" s="87" t="s">
        <v>445</v>
      </c>
      <c r="D8830" s="88">
        <v>199.11</v>
      </c>
      <c r="E8830" s="126">
        <v>7.3000000000000001E-3</v>
      </c>
    </row>
    <row r="8831" spans="1:5">
      <c r="A8831" s="87">
        <v>101822</v>
      </c>
      <c r="B8831" s="78" t="s">
        <v>9083</v>
      </c>
      <c r="C8831" s="87" t="s">
        <v>445</v>
      </c>
      <c r="D8831" s="88">
        <v>120.98</v>
      </c>
      <c r="E8831" s="126">
        <v>1.2E-2</v>
      </c>
    </row>
    <row r="8832" spans="1:5">
      <c r="A8832" s="87">
        <v>101819</v>
      </c>
      <c r="B8832" s="78" t="s">
        <v>9084</v>
      </c>
      <c r="C8832" s="87" t="s">
        <v>359</v>
      </c>
      <c r="D8832" s="88">
        <v>72.5</v>
      </c>
      <c r="E8832" s="126">
        <v>5.1000000000000004E-3</v>
      </c>
    </row>
    <row r="8833" spans="1:5">
      <c r="A8833" s="87">
        <v>104370</v>
      </c>
      <c r="B8833" s="78" t="s">
        <v>9085</v>
      </c>
      <c r="C8833" s="87" t="s">
        <v>359</v>
      </c>
      <c r="D8833" s="88">
        <v>0</v>
      </c>
      <c r="E8833" s="126"/>
    </row>
    <row r="8834" spans="1:5">
      <c r="A8834" s="87">
        <v>101817</v>
      </c>
      <c r="B8834" s="78" t="s">
        <v>9086</v>
      </c>
      <c r="C8834" s="87" t="s">
        <v>359</v>
      </c>
      <c r="D8834" s="88">
        <v>56.9</v>
      </c>
      <c r="E8834" s="126">
        <v>5.7999999999999996E-3</v>
      </c>
    </row>
    <row r="8835" spans="1:5">
      <c r="A8835" s="87">
        <v>101816</v>
      </c>
      <c r="B8835" s="78" t="s">
        <v>9087</v>
      </c>
      <c r="C8835" s="87" t="s">
        <v>359</v>
      </c>
      <c r="D8835" s="88">
        <v>80.69</v>
      </c>
      <c r="E8835" s="126">
        <v>3.8E-3</v>
      </c>
    </row>
    <row r="8836" spans="1:5">
      <c r="A8836" s="87">
        <v>104369</v>
      </c>
      <c r="B8836" s="78" t="s">
        <v>9088</v>
      </c>
      <c r="C8836" s="87" t="s">
        <v>359</v>
      </c>
      <c r="D8836" s="88">
        <v>0</v>
      </c>
      <c r="E8836" s="126"/>
    </row>
    <row r="8837" spans="1:5">
      <c r="A8837" s="87">
        <v>101820</v>
      </c>
      <c r="B8837" s="78" t="s">
        <v>9089</v>
      </c>
      <c r="C8837" s="87" t="s">
        <v>359</v>
      </c>
      <c r="D8837" s="88">
        <v>47.05</v>
      </c>
      <c r="E8837" s="126">
        <v>3.5999999999999999E-3</v>
      </c>
    </row>
    <row r="8838" spans="1:5">
      <c r="A8838" s="87">
        <v>102988</v>
      </c>
      <c r="B8838" s="78" t="s">
        <v>9090</v>
      </c>
      <c r="C8838" s="87" t="s">
        <v>359</v>
      </c>
      <c r="D8838" s="88">
        <v>61.41</v>
      </c>
      <c r="E8838" s="126">
        <v>4.8999999999999998E-3</v>
      </c>
    </row>
    <row r="8839" spans="1:5">
      <c r="A8839" s="87">
        <v>101814</v>
      </c>
      <c r="B8839" s="78" t="s">
        <v>9091</v>
      </c>
      <c r="C8839" s="87" t="s">
        <v>359</v>
      </c>
      <c r="D8839" s="88">
        <v>52.35</v>
      </c>
      <c r="E8839" s="126">
        <v>5.1999999999999998E-3</v>
      </c>
    </row>
    <row r="8840" spans="1:5">
      <c r="A8840" s="87">
        <v>102098</v>
      </c>
      <c r="B8840" s="78" t="s">
        <v>9092</v>
      </c>
      <c r="C8840" s="87" t="s">
        <v>445</v>
      </c>
      <c r="D8840" s="88">
        <v>2742.03</v>
      </c>
      <c r="E8840" s="126">
        <v>8.3000000000000004E-2</v>
      </c>
    </row>
    <row r="8841" spans="1:5">
      <c r="A8841" s="87">
        <v>104366</v>
      </c>
      <c r="B8841" s="78" t="s">
        <v>9093</v>
      </c>
      <c r="C8841" s="87" t="s">
        <v>445</v>
      </c>
      <c r="D8841" s="88">
        <v>0</v>
      </c>
      <c r="E8841" s="126"/>
    </row>
    <row r="8842" spans="1:5">
      <c r="A8842" s="87">
        <v>102099</v>
      </c>
      <c r="B8842" s="78" t="s">
        <v>9094</v>
      </c>
      <c r="C8842" s="87" t="s">
        <v>445</v>
      </c>
      <c r="D8842" s="88">
        <v>0</v>
      </c>
      <c r="E8842" s="126"/>
    </row>
    <row r="8843" spans="1:5">
      <c r="A8843" s="87">
        <v>104367</v>
      </c>
      <c r="B8843" s="78" t="s">
        <v>9095</v>
      </c>
      <c r="C8843" s="87" t="s">
        <v>445</v>
      </c>
      <c r="D8843" s="88">
        <v>0</v>
      </c>
      <c r="E8843" s="126"/>
    </row>
    <row r="8844" spans="1:5">
      <c r="A8844" s="87">
        <v>92994</v>
      </c>
      <c r="B8844" s="78" t="s">
        <v>9096</v>
      </c>
      <c r="C8844" s="87" t="s">
        <v>97</v>
      </c>
      <c r="D8844" s="88">
        <v>137.5</v>
      </c>
      <c r="E8844" s="126">
        <v>0</v>
      </c>
    </row>
    <row r="8845" spans="1:5">
      <c r="A8845" s="87">
        <v>92996</v>
      </c>
      <c r="B8845" s="78" t="s">
        <v>9097</v>
      </c>
      <c r="C8845" s="87" t="s">
        <v>97</v>
      </c>
      <c r="D8845" s="88">
        <v>166.37</v>
      </c>
      <c r="E8845" s="126">
        <v>0</v>
      </c>
    </row>
    <row r="8846" spans="1:5">
      <c r="A8846" s="87">
        <v>92998</v>
      </c>
      <c r="B8846" s="78" t="s">
        <v>9098</v>
      </c>
      <c r="C8846" s="87" t="s">
        <v>97</v>
      </c>
      <c r="D8846" s="88">
        <v>203.92</v>
      </c>
      <c r="E8846" s="126">
        <v>0</v>
      </c>
    </row>
    <row r="8847" spans="1:5">
      <c r="A8847" s="87">
        <v>93000</v>
      </c>
      <c r="B8847" s="78" t="s">
        <v>9099</v>
      </c>
      <c r="C8847" s="87" t="s">
        <v>97</v>
      </c>
      <c r="D8847" s="88">
        <v>270.04000000000002</v>
      </c>
      <c r="E8847" s="126">
        <v>0</v>
      </c>
    </row>
    <row r="8848" spans="1:5">
      <c r="A8848" s="87">
        <v>92984</v>
      </c>
      <c r="B8848" s="78" t="s">
        <v>9100</v>
      </c>
      <c r="C8848" s="87" t="s">
        <v>97</v>
      </c>
      <c r="D8848" s="88">
        <v>29.36</v>
      </c>
      <c r="E8848" s="126">
        <v>0</v>
      </c>
    </row>
    <row r="8849" spans="1:5">
      <c r="A8849" s="87">
        <v>93002</v>
      </c>
      <c r="B8849" s="78" t="s">
        <v>9101</v>
      </c>
      <c r="C8849" s="87" t="s">
        <v>97</v>
      </c>
      <c r="D8849" s="88">
        <v>349.25</v>
      </c>
      <c r="E8849" s="126">
        <v>0</v>
      </c>
    </row>
    <row r="8850" spans="1:5">
      <c r="A8850" s="87">
        <v>92986</v>
      </c>
      <c r="B8850" s="78" t="s">
        <v>9102</v>
      </c>
      <c r="C8850" s="87" t="s">
        <v>97</v>
      </c>
      <c r="D8850" s="88">
        <v>40.64</v>
      </c>
      <c r="E8850" s="126">
        <v>0</v>
      </c>
    </row>
    <row r="8851" spans="1:5">
      <c r="A8851" s="87">
        <v>92988</v>
      </c>
      <c r="B8851" s="78" t="s">
        <v>9103</v>
      </c>
      <c r="C8851" s="87" t="s">
        <v>97</v>
      </c>
      <c r="D8851" s="88">
        <v>59.04</v>
      </c>
      <c r="E8851" s="126">
        <v>0</v>
      </c>
    </row>
    <row r="8852" spans="1:5">
      <c r="A8852" s="87">
        <v>92990</v>
      </c>
      <c r="B8852" s="78" t="s">
        <v>9104</v>
      </c>
      <c r="C8852" s="87" t="s">
        <v>97</v>
      </c>
      <c r="D8852" s="88">
        <v>81.790000000000006</v>
      </c>
      <c r="E8852" s="126">
        <v>0</v>
      </c>
    </row>
    <row r="8853" spans="1:5">
      <c r="A8853" s="87">
        <v>92992</v>
      </c>
      <c r="B8853" s="78" t="s">
        <v>9105</v>
      </c>
      <c r="C8853" s="87" t="s">
        <v>97</v>
      </c>
      <c r="D8853" s="88">
        <v>105.77</v>
      </c>
      <c r="E8853" s="126">
        <v>0</v>
      </c>
    </row>
    <row r="8854" spans="1:5">
      <c r="A8854" s="87">
        <v>103491</v>
      </c>
      <c r="B8854" s="78" t="s">
        <v>9106</v>
      </c>
      <c r="C8854" s="87" t="s">
        <v>445</v>
      </c>
      <c r="D8854" s="88">
        <v>630.19000000000005</v>
      </c>
      <c r="E8854" s="126">
        <v>0</v>
      </c>
    </row>
    <row r="8855" spans="1:5">
      <c r="A8855" s="87">
        <v>93026</v>
      </c>
      <c r="B8855" s="78" t="s">
        <v>9107</v>
      </c>
      <c r="C8855" s="87" t="s">
        <v>119</v>
      </c>
      <c r="D8855" s="88">
        <v>98.39</v>
      </c>
      <c r="E8855" s="126">
        <v>0</v>
      </c>
    </row>
    <row r="8856" spans="1:5">
      <c r="A8856" s="87">
        <v>93018</v>
      </c>
      <c r="B8856" s="78" t="s">
        <v>9108</v>
      </c>
      <c r="C8856" s="87" t="s">
        <v>119</v>
      </c>
      <c r="D8856" s="88">
        <v>25.13</v>
      </c>
      <c r="E8856" s="126">
        <v>0</v>
      </c>
    </row>
    <row r="8857" spans="1:5">
      <c r="A8857" s="87">
        <v>93020</v>
      </c>
      <c r="B8857" s="78" t="s">
        <v>9109</v>
      </c>
      <c r="C8857" s="87" t="s">
        <v>119</v>
      </c>
      <c r="D8857" s="88">
        <v>32.630000000000003</v>
      </c>
      <c r="E8857" s="126">
        <v>0</v>
      </c>
    </row>
    <row r="8858" spans="1:5">
      <c r="A8858" s="87">
        <v>93022</v>
      </c>
      <c r="B8858" s="78" t="s">
        <v>9110</v>
      </c>
      <c r="C8858" s="87" t="s">
        <v>119</v>
      </c>
      <c r="D8858" s="88">
        <v>56.34</v>
      </c>
      <c r="E8858" s="126">
        <v>0</v>
      </c>
    </row>
    <row r="8859" spans="1:5">
      <c r="A8859" s="87">
        <v>93024</v>
      </c>
      <c r="B8859" s="78" t="s">
        <v>9111</v>
      </c>
      <c r="C8859" s="87" t="s">
        <v>119</v>
      </c>
      <c r="D8859" s="88">
        <v>58.98</v>
      </c>
      <c r="E8859" s="126">
        <v>0</v>
      </c>
    </row>
    <row r="8860" spans="1:5">
      <c r="A8860" s="87">
        <v>97670</v>
      </c>
      <c r="B8860" s="78" t="s">
        <v>9112</v>
      </c>
      <c r="C8860" s="87" t="s">
        <v>97</v>
      </c>
      <c r="D8860" s="88">
        <v>22.77</v>
      </c>
      <c r="E8860" s="126">
        <v>0.61260000000000003</v>
      </c>
    </row>
    <row r="8861" spans="1:5">
      <c r="A8861" s="87">
        <v>103486</v>
      </c>
      <c r="B8861" s="78" t="s">
        <v>9113</v>
      </c>
      <c r="C8861" s="87" t="s">
        <v>97</v>
      </c>
      <c r="D8861" s="88">
        <v>0</v>
      </c>
      <c r="E8861" s="126"/>
    </row>
    <row r="8862" spans="1:5">
      <c r="A8862" s="87">
        <v>103487</v>
      </c>
      <c r="B8862" s="78" t="s">
        <v>9114</v>
      </c>
      <c r="C8862" s="87" t="s">
        <v>97</v>
      </c>
      <c r="D8862" s="88">
        <v>0</v>
      </c>
      <c r="E8862" s="126"/>
    </row>
    <row r="8863" spans="1:5">
      <c r="A8863" s="87">
        <v>103488</v>
      </c>
      <c r="B8863" s="78" t="s">
        <v>9115</v>
      </c>
      <c r="C8863" s="87" t="s">
        <v>97</v>
      </c>
      <c r="D8863" s="88">
        <v>0</v>
      </c>
      <c r="E8863" s="126"/>
    </row>
    <row r="8864" spans="1:5">
      <c r="A8864" s="87">
        <v>103489</v>
      </c>
      <c r="B8864" s="78" t="s">
        <v>9116</v>
      </c>
      <c r="C8864" s="87" t="s">
        <v>97</v>
      </c>
      <c r="D8864" s="88">
        <v>0</v>
      </c>
      <c r="E8864" s="126"/>
    </row>
    <row r="8865" spans="1:5">
      <c r="A8865" s="87">
        <v>97667</v>
      </c>
      <c r="B8865" s="78" t="s">
        <v>9117</v>
      </c>
      <c r="C8865" s="87" t="s">
        <v>97</v>
      </c>
      <c r="D8865" s="88">
        <v>8.41</v>
      </c>
      <c r="E8865" s="126">
        <v>0.59099999999999997</v>
      </c>
    </row>
    <row r="8866" spans="1:5">
      <c r="A8866" s="87">
        <v>97668</v>
      </c>
      <c r="B8866" s="78" t="s">
        <v>9118</v>
      </c>
      <c r="C8866" s="87" t="s">
        <v>97</v>
      </c>
      <c r="D8866" s="88">
        <v>11.99</v>
      </c>
      <c r="E8866" s="126">
        <v>0.59630000000000005</v>
      </c>
    </row>
    <row r="8867" spans="1:5">
      <c r="A8867" s="87">
        <v>97669</v>
      </c>
      <c r="B8867" s="78" t="s">
        <v>9119</v>
      </c>
      <c r="C8867" s="87" t="s">
        <v>97</v>
      </c>
      <c r="D8867" s="88">
        <v>17.760000000000002</v>
      </c>
      <c r="E8867" s="126">
        <v>0.56359999999999999</v>
      </c>
    </row>
    <row r="8868" spans="1:5">
      <c r="A8868" s="87">
        <v>93012</v>
      </c>
      <c r="B8868" s="78" t="s">
        <v>9120</v>
      </c>
      <c r="C8868" s="87" t="s">
        <v>97</v>
      </c>
      <c r="D8868" s="88">
        <v>74.37</v>
      </c>
      <c r="E8868" s="126">
        <v>0</v>
      </c>
    </row>
    <row r="8869" spans="1:5">
      <c r="A8869" s="87">
        <v>93008</v>
      </c>
      <c r="B8869" s="78" t="s">
        <v>9121</v>
      </c>
      <c r="C8869" s="87" t="s">
        <v>97</v>
      </c>
      <c r="D8869" s="88">
        <v>19.21</v>
      </c>
      <c r="E8869" s="126">
        <v>0</v>
      </c>
    </row>
    <row r="8870" spans="1:5">
      <c r="A8870" s="87">
        <v>93009</v>
      </c>
      <c r="B8870" s="78" t="s">
        <v>9122</v>
      </c>
      <c r="C8870" s="87" t="s">
        <v>97</v>
      </c>
      <c r="D8870" s="88">
        <v>28.63</v>
      </c>
      <c r="E8870" s="126">
        <v>0</v>
      </c>
    </row>
    <row r="8871" spans="1:5">
      <c r="A8871" s="87">
        <v>93010</v>
      </c>
      <c r="B8871" s="78" t="s">
        <v>9123</v>
      </c>
      <c r="C8871" s="87" t="s">
        <v>97</v>
      </c>
      <c r="D8871" s="88">
        <v>40.01</v>
      </c>
      <c r="E8871" s="126">
        <v>0</v>
      </c>
    </row>
    <row r="8872" spans="1:5">
      <c r="A8872" s="87">
        <v>93011</v>
      </c>
      <c r="B8872" s="78" t="s">
        <v>9124</v>
      </c>
      <c r="C8872" s="87" t="s">
        <v>97</v>
      </c>
      <c r="D8872" s="88">
        <v>49.04</v>
      </c>
      <c r="E8872" s="126">
        <v>0</v>
      </c>
    </row>
    <row r="8873" spans="1:5">
      <c r="A8873" s="87">
        <v>103492</v>
      </c>
      <c r="B8873" s="78" t="s">
        <v>9125</v>
      </c>
      <c r="C8873" s="87" t="s">
        <v>97</v>
      </c>
      <c r="D8873" s="88">
        <v>0</v>
      </c>
      <c r="E8873" s="126"/>
    </row>
    <row r="8874" spans="1:5">
      <c r="A8874" s="87">
        <v>93017</v>
      </c>
      <c r="B8874" s="78" t="s">
        <v>9126</v>
      </c>
      <c r="C8874" s="87" t="s">
        <v>119</v>
      </c>
      <c r="D8874" s="88">
        <v>59.15</v>
      </c>
      <c r="E8874" s="126">
        <v>0</v>
      </c>
    </row>
    <row r="8875" spans="1:5">
      <c r="A8875" s="87">
        <v>93013</v>
      </c>
      <c r="B8875" s="78" t="s">
        <v>9127</v>
      </c>
      <c r="C8875" s="87" t="s">
        <v>119</v>
      </c>
      <c r="D8875" s="88">
        <v>16.41</v>
      </c>
      <c r="E8875" s="126">
        <v>0</v>
      </c>
    </row>
    <row r="8876" spans="1:5">
      <c r="A8876" s="87">
        <v>93014</v>
      </c>
      <c r="B8876" s="78" t="s">
        <v>9128</v>
      </c>
      <c r="C8876" s="87" t="s">
        <v>119</v>
      </c>
      <c r="D8876" s="88">
        <v>20.329999999999998</v>
      </c>
      <c r="E8876" s="126">
        <v>0</v>
      </c>
    </row>
    <row r="8877" spans="1:5">
      <c r="A8877" s="87">
        <v>93015</v>
      </c>
      <c r="B8877" s="78" t="s">
        <v>9129</v>
      </c>
      <c r="C8877" s="87" t="s">
        <v>119</v>
      </c>
      <c r="D8877" s="88">
        <v>31.62</v>
      </c>
      <c r="E8877" s="126">
        <v>0</v>
      </c>
    </row>
    <row r="8878" spans="1:5">
      <c r="A8878" s="87">
        <v>93016</v>
      </c>
      <c r="B8878" s="78" t="s">
        <v>9130</v>
      </c>
      <c r="C8878" s="87" t="s">
        <v>119</v>
      </c>
      <c r="D8878" s="88">
        <v>38.76</v>
      </c>
      <c r="E8878" s="126">
        <v>0</v>
      </c>
    </row>
    <row r="8879" spans="1:5">
      <c r="A8879" s="87">
        <v>103490</v>
      </c>
      <c r="B8879" s="78" t="s">
        <v>9131</v>
      </c>
      <c r="C8879" s="87" t="s">
        <v>445</v>
      </c>
      <c r="D8879" s="88">
        <v>3123.99</v>
      </c>
      <c r="E8879" s="126">
        <v>1.06E-2</v>
      </c>
    </row>
    <row r="8880" spans="1:5">
      <c r="A8880" s="87">
        <v>106082</v>
      </c>
      <c r="B8880" s="78" t="s">
        <v>9132</v>
      </c>
      <c r="C8880" s="87" t="s">
        <v>119</v>
      </c>
      <c r="D8880" s="88">
        <v>21.25</v>
      </c>
      <c r="E8880" s="126">
        <v>0</v>
      </c>
    </row>
    <row r="8881" spans="1:5">
      <c r="A8881" s="87">
        <v>98306</v>
      </c>
      <c r="B8881" s="78" t="s">
        <v>9133</v>
      </c>
      <c r="C8881" s="87" t="s">
        <v>119</v>
      </c>
      <c r="D8881" s="88">
        <v>78.28</v>
      </c>
      <c r="E8881" s="126">
        <v>0</v>
      </c>
    </row>
    <row r="8882" spans="1:5">
      <c r="A8882" s="87">
        <v>100553</v>
      </c>
      <c r="B8882" s="78" t="s">
        <v>9134</v>
      </c>
      <c r="C8882" s="87" t="s">
        <v>97</v>
      </c>
      <c r="D8882" s="88">
        <v>23.58</v>
      </c>
      <c r="E8882" s="126">
        <v>0</v>
      </c>
    </row>
    <row r="8883" spans="1:5">
      <c r="A8883" s="87">
        <v>100554</v>
      </c>
      <c r="B8883" s="78" t="s">
        <v>9135</v>
      </c>
      <c r="C8883" s="87" t="s">
        <v>97</v>
      </c>
      <c r="D8883" s="88">
        <v>6.01</v>
      </c>
      <c r="E8883" s="126">
        <v>0</v>
      </c>
    </row>
    <row r="8884" spans="1:5">
      <c r="A8884" s="87">
        <v>98300</v>
      </c>
      <c r="B8884" s="78" t="s">
        <v>9136</v>
      </c>
      <c r="C8884" s="87" t="s">
        <v>97</v>
      </c>
      <c r="D8884" s="88">
        <v>6.08</v>
      </c>
      <c r="E8884" s="126">
        <v>0</v>
      </c>
    </row>
    <row r="8885" spans="1:5">
      <c r="A8885" s="87">
        <v>98295</v>
      </c>
      <c r="B8885" s="78" t="s">
        <v>9137</v>
      </c>
      <c r="C8885" s="87" t="s">
        <v>97</v>
      </c>
      <c r="D8885" s="88">
        <v>5.63</v>
      </c>
      <c r="E8885" s="126">
        <v>0</v>
      </c>
    </row>
    <row r="8886" spans="1:5">
      <c r="A8886" s="87">
        <v>98294</v>
      </c>
      <c r="B8886" s="78" t="s">
        <v>9138</v>
      </c>
      <c r="C8886" s="87" t="s">
        <v>97</v>
      </c>
      <c r="D8886" s="88">
        <v>7.62</v>
      </c>
      <c r="E8886" s="126">
        <v>0</v>
      </c>
    </row>
    <row r="8887" spans="1:5">
      <c r="A8887" s="87">
        <v>98297</v>
      </c>
      <c r="B8887" s="78" t="s">
        <v>9139</v>
      </c>
      <c r="C8887" s="87" t="s">
        <v>97</v>
      </c>
      <c r="D8887" s="88">
        <v>7.94</v>
      </c>
      <c r="E8887" s="126">
        <v>0</v>
      </c>
    </row>
    <row r="8888" spans="1:5">
      <c r="A8888" s="87">
        <v>98296</v>
      </c>
      <c r="B8888" s="78" t="s">
        <v>9140</v>
      </c>
      <c r="C8888" s="87" t="s">
        <v>97</v>
      </c>
      <c r="D8888" s="88">
        <v>10</v>
      </c>
      <c r="E8888" s="126">
        <v>0</v>
      </c>
    </row>
    <row r="8889" spans="1:5">
      <c r="A8889" s="87">
        <v>98299</v>
      </c>
      <c r="B8889" s="78" t="s">
        <v>9141</v>
      </c>
      <c r="C8889" s="87" t="s">
        <v>97</v>
      </c>
      <c r="D8889" s="88">
        <v>20.21</v>
      </c>
      <c r="E8889" s="126">
        <v>0</v>
      </c>
    </row>
    <row r="8890" spans="1:5">
      <c r="A8890" s="87">
        <v>98298</v>
      </c>
      <c r="B8890" s="78" t="s">
        <v>9142</v>
      </c>
      <c r="C8890" s="87" t="s">
        <v>97</v>
      </c>
      <c r="D8890" s="88">
        <v>22.27</v>
      </c>
      <c r="E8890" s="126">
        <v>0</v>
      </c>
    </row>
    <row r="8891" spans="1:5">
      <c r="A8891" s="87">
        <v>98261</v>
      </c>
      <c r="B8891" s="78" t="s">
        <v>9143</v>
      </c>
      <c r="C8891" s="87" t="s">
        <v>97</v>
      </c>
      <c r="D8891" s="88">
        <v>3.14</v>
      </c>
      <c r="E8891" s="126">
        <v>0</v>
      </c>
    </row>
    <row r="8892" spans="1:5">
      <c r="A8892" s="87">
        <v>98287</v>
      </c>
      <c r="B8892" s="78" t="s">
        <v>9144</v>
      </c>
      <c r="C8892" s="87" t="s">
        <v>97</v>
      </c>
      <c r="D8892" s="88">
        <v>1.26</v>
      </c>
      <c r="E8892" s="126">
        <v>0</v>
      </c>
    </row>
    <row r="8893" spans="1:5">
      <c r="A8893" s="87">
        <v>98280</v>
      </c>
      <c r="B8893" s="78" t="s">
        <v>9145</v>
      </c>
      <c r="C8893" s="87" t="s">
        <v>97</v>
      </c>
      <c r="D8893" s="88">
        <v>6.27</v>
      </c>
      <c r="E8893" s="126">
        <v>0</v>
      </c>
    </row>
    <row r="8894" spans="1:5">
      <c r="A8894" s="87">
        <v>98288</v>
      </c>
      <c r="B8894" s="78" t="s">
        <v>9146</v>
      </c>
      <c r="C8894" s="87" t="s">
        <v>97</v>
      </c>
      <c r="D8894" s="88">
        <v>1.99</v>
      </c>
      <c r="E8894" s="126">
        <v>0</v>
      </c>
    </row>
    <row r="8895" spans="1:5">
      <c r="A8895" s="87">
        <v>98281</v>
      </c>
      <c r="B8895" s="78" t="s">
        <v>9147</v>
      </c>
      <c r="C8895" s="87" t="s">
        <v>97</v>
      </c>
      <c r="D8895" s="88">
        <v>7</v>
      </c>
      <c r="E8895" s="126">
        <v>0</v>
      </c>
    </row>
    <row r="8896" spans="1:5">
      <c r="A8896" s="87">
        <v>98262</v>
      </c>
      <c r="B8896" s="78" t="s">
        <v>9148</v>
      </c>
      <c r="C8896" s="87" t="s">
        <v>97</v>
      </c>
      <c r="D8896" s="88">
        <v>3.87</v>
      </c>
      <c r="E8896" s="126">
        <v>0</v>
      </c>
    </row>
    <row r="8897" spans="1:5">
      <c r="A8897" s="87">
        <v>98289</v>
      </c>
      <c r="B8897" s="78" t="s">
        <v>9149</v>
      </c>
      <c r="C8897" s="87" t="s">
        <v>97</v>
      </c>
      <c r="D8897" s="88">
        <v>2.16</v>
      </c>
      <c r="E8897" s="126">
        <v>0</v>
      </c>
    </row>
    <row r="8898" spans="1:5">
      <c r="A8898" s="87">
        <v>98282</v>
      </c>
      <c r="B8898" s="78" t="s">
        <v>9150</v>
      </c>
      <c r="C8898" s="87" t="s">
        <v>97</v>
      </c>
      <c r="D8898" s="88">
        <v>7.17</v>
      </c>
      <c r="E8898" s="126">
        <v>0</v>
      </c>
    </row>
    <row r="8899" spans="1:5">
      <c r="A8899" s="87">
        <v>98263</v>
      </c>
      <c r="B8899" s="78" t="s">
        <v>9151</v>
      </c>
      <c r="C8899" s="87" t="s">
        <v>97</v>
      </c>
      <c r="D8899" s="88">
        <v>4.04</v>
      </c>
      <c r="E8899" s="126">
        <v>0</v>
      </c>
    </row>
    <row r="8900" spans="1:5">
      <c r="A8900" s="87">
        <v>98290</v>
      </c>
      <c r="B8900" s="78" t="s">
        <v>9152</v>
      </c>
      <c r="C8900" s="87" t="s">
        <v>97</v>
      </c>
      <c r="D8900" s="88">
        <v>2.95</v>
      </c>
      <c r="E8900" s="126">
        <v>0</v>
      </c>
    </row>
    <row r="8901" spans="1:5">
      <c r="A8901" s="87">
        <v>98283</v>
      </c>
      <c r="B8901" s="78" t="s">
        <v>9153</v>
      </c>
      <c r="C8901" s="87" t="s">
        <v>97</v>
      </c>
      <c r="D8901" s="88">
        <v>7.96</v>
      </c>
      <c r="E8901" s="126">
        <v>0</v>
      </c>
    </row>
    <row r="8902" spans="1:5">
      <c r="A8902" s="87">
        <v>98264</v>
      </c>
      <c r="B8902" s="78" t="s">
        <v>9154</v>
      </c>
      <c r="C8902" s="87" t="s">
        <v>97</v>
      </c>
      <c r="D8902" s="88">
        <v>4.83</v>
      </c>
      <c r="E8902" s="126">
        <v>0</v>
      </c>
    </row>
    <row r="8903" spans="1:5">
      <c r="A8903" s="87">
        <v>98273</v>
      </c>
      <c r="B8903" s="78" t="s">
        <v>9155</v>
      </c>
      <c r="C8903" s="87" t="s">
        <v>97</v>
      </c>
      <c r="D8903" s="88">
        <v>2.4</v>
      </c>
      <c r="E8903" s="126">
        <v>0</v>
      </c>
    </row>
    <row r="8904" spans="1:5">
      <c r="A8904" s="87">
        <v>98291</v>
      </c>
      <c r="B8904" s="78" t="s">
        <v>9156</v>
      </c>
      <c r="C8904" s="87" t="s">
        <v>97</v>
      </c>
      <c r="D8904" s="88">
        <v>3.48</v>
      </c>
      <c r="E8904" s="126">
        <v>0</v>
      </c>
    </row>
    <row r="8905" spans="1:5">
      <c r="A8905" s="87">
        <v>98284</v>
      </c>
      <c r="B8905" s="78" t="s">
        <v>9157</v>
      </c>
      <c r="C8905" s="87" t="s">
        <v>97</v>
      </c>
      <c r="D8905" s="88">
        <v>8.49</v>
      </c>
      <c r="E8905" s="126">
        <v>0</v>
      </c>
    </row>
    <row r="8906" spans="1:5">
      <c r="A8906" s="87">
        <v>98265</v>
      </c>
      <c r="B8906" s="78" t="s">
        <v>9158</v>
      </c>
      <c r="C8906" s="87" t="s">
        <v>97</v>
      </c>
      <c r="D8906" s="88">
        <v>5.36</v>
      </c>
      <c r="E8906" s="126">
        <v>0</v>
      </c>
    </row>
    <row r="8907" spans="1:5">
      <c r="A8907" s="87">
        <v>98274</v>
      </c>
      <c r="B8907" s="78" t="s">
        <v>9159</v>
      </c>
      <c r="C8907" s="87" t="s">
        <v>97</v>
      </c>
      <c r="D8907" s="88">
        <v>2.92</v>
      </c>
      <c r="E8907" s="126">
        <v>0</v>
      </c>
    </row>
    <row r="8908" spans="1:5">
      <c r="A8908" s="87">
        <v>98292</v>
      </c>
      <c r="B8908" s="78" t="s">
        <v>9160</v>
      </c>
      <c r="C8908" s="87" t="s">
        <v>97</v>
      </c>
      <c r="D8908" s="88">
        <v>4.2</v>
      </c>
      <c r="E8908" s="126">
        <v>0</v>
      </c>
    </row>
    <row r="8909" spans="1:5">
      <c r="A8909" s="87">
        <v>98285</v>
      </c>
      <c r="B8909" s="78" t="s">
        <v>9161</v>
      </c>
      <c r="C8909" s="87" t="s">
        <v>97</v>
      </c>
      <c r="D8909" s="88">
        <v>9.2100000000000009</v>
      </c>
      <c r="E8909" s="126">
        <v>0</v>
      </c>
    </row>
    <row r="8910" spans="1:5">
      <c r="A8910" s="87">
        <v>98266</v>
      </c>
      <c r="B8910" s="78" t="s">
        <v>9162</v>
      </c>
      <c r="C8910" s="87" t="s">
        <v>97</v>
      </c>
      <c r="D8910" s="88">
        <v>6.08</v>
      </c>
      <c r="E8910" s="126">
        <v>0</v>
      </c>
    </row>
    <row r="8911" spans="1:5">
      <c r="A8911" s="87">
        <v>98275</v>
      </c>
      <c r="B8911" s="78" t="s">
        <v>9163</v>
      </c>
      <c r="C8911" s="87" t="s">
        <v>97</v>
      </c>
      <c r="D8911" s="88">
        <v>3.64</v>
      </c>
      <c r="E8911" s="126">
        <v>0</v>
      </c>
    </row>
    <row r="8912" spans="1:5">
      <c r="A8912" s="87">
        <v>98293</v>
      </c>
      <c r="B8912" s="78" t="s">
        <v>9164</v>
      </c>
      <c r="C8912" s="87" t="s">
        <v>97</v>
      </c>
      <c r="D8912" s="88">
        <v>7.73</v>
      </c>
      <c r="E8912" s="126">
        <v>0</v>
      </c>
    </row>
    <row r="8913" spans="1:5">
      <c r="A8913" s="87">
        <v>98286</v>
      </c>
      <c r="B8913" s="78" t="s">
        <v>9165</v>
      </c>
      <c r="C8913" s="87" t="s">
        <v>97</v>
      </c>
      <c r="D8913" s="88">
        <v>12.74</v>
      </c>
      <c r="E8913" s="126">
        <v>0</v>
      </c>
    </row>
    <row r="8914" spans="1:5">
      <c r="A8914" s="87">
        <v>98267</v>
      </c>
      <c r="B8914" s="78" t="s">
        <v>9166</v>
      </c>
      <c r="C8914" s="87" t="s">
        <v>97</v>
      </c>
      <c r="D8914" s="88">
        <v>9.6</v>
      </c>
      <c r="E8914" s="126">
        <v>0</v>
      </c>
    </row>
    <row r="8915" spans="1:5">
      <c r="A8915" s="87">
        <v>98276</v>
      </c>
      <c r="B8915" s="78" t="s">
        <v>9167</v>
      </c>
      <c r="C8915" s="87" t="s">
        <v>97</v>
      </c>
      <c r="D8915" s="88">
        <v>7.17</v>
      </c>
      <c r="E8915" s="126">
        <v>0</v>
      </c>
    </row>
    <row r="8916" spans="1:5">
      <c r="A8916" s="87">
        <v>98268</v>
      </c>
      <c r="B8916" s="78" t="s">
        <v>9168</v>
      </c>
      <c r="C8916" s="87" t="s">
        <v>97</v>
      </c>
      <c r="D8916" s="88">
        <v>15.41</v>
      </c>
      <c r="E8916" s="126">
        <v>0</v>
      </c>
    </row>
    <row r="8917" spans="1:5">
      <c r="A8917" s="87">
        <v>98277</v>
      </c>
      <c r="B8917" s="78" t="s">
        <v>9169</v>
      </c>
      <c r="C8917" s="87" t="s">
        <v>97</v>
      </c>
      <c r="D8917" s="88">
        <v>12.97</v>
      </c>
      <c r="E8917" s="126">
        <v>0</v>
      </c>
    </row>
    <row r="8918" spans="1:5">
      <c r="A8918" s="87">
        <v>98272</v>
      </c>
      <c r="B8918" s="78" t="s">
        <v>9170</v>
      </c>
      <c r="C8918" s="87" t="s">
        <v>97</v>
      </c>
      <c r="D8918" s="88">
        <v>101.8</v>
      </c>
      <c r="E8918" s="126">
        <v>0</v>
      </c>
    </row>
    <row r="8919" spans="1:5">
      <c r="A8919" s="87">
        <v>98269</v>
      </c>
      <c r="B8919" s="78" t="s">
        <v>9171</v>
      </c>
      <c r="C8919" s="87" t="s">
        <v>97</v>
      </c>
      <c r="D8919" s="88">
        <v>21.02</v>
      </c>
      <c r="E8919" s="126">
        <v>0</v>
      </c>
    </row>
    <row r="8920" spans="1:5">
      <c r="A8920" s="87">
        <v>98278</v>
      </c>
      <c r="B8920" s="78" t="s">
        <v>9172</v>
      </c>
      <c r="C8920" s="87" t="s">
        <v>97</v>
      </c>
      <c r="D8920" s="88">
        <v>18.59</v>
      </c>
      <c r="E8920" s="126">
        <v>0</v>
      </c>
    </row>
    <row r="8921" spans="1:5">
      <c r="A8921" s="87">
        <v>98270</v>
      </c>
      <c r="B8921" s="78" t="s">
        <v>9173</v>
      </c>
      <c r="C8921" s="87" t="s">
        <v>97</v>
      </c>
      <c r="D8921" s="88">
        <v>31.63</v>
      </c>
      <c r="E8921" s="126">
        <v>0</v>
      </c>
    </row>
    <row r="8922" spans="1:5">
      <c r="A8922" s="87">
        <v>98279</v>
      </c>
      <c r="B8922" s="78" t="s">
        <v>9174</v>
      </c>
      <c r="C8922" s="87" t="s">
        <v>97</v>
      </c>
      <c r="D8922" s="88">
        <v>29.2</v>
      </c>
      <c r="E8922" s="126">
        <v>0</v>
      </c>
    </row>
    <row r="8923" spans="1:5">
      <c r="A8923" s="87">
        <v>98271</v>
      </c>
      <c r="B8923" s="78" t="s">
        <v>9175</v>
      </c>
      <c r="C8923" s="87" t="s">
        <v>97</v>
      </c>
      <c r="D8923" s="88">
        <v>44.43</v>
      </c>
      <c r="E8923" s="126">
        <v>0</v>
      </c>
    </row>
    <row r="8924" spans="1:5">
      <c r="A8924" s="87">
        <v>98400</v>
      </c>
      <c r="B8924" s="78" t="s">
        <v>9176</v>
      </c>
      <c r="C8924" s="87" t="s">
        <v>97</v>
      </c>
      <c r="D8924" s="88">
        <v>11.77</v>
      </c>
      <c r="E8924" s="126">
        <v>0</v>
      </c>
    </row>
    <row r="8925" spans="1:5">
      <c r="A8925" s="87">
        <v>98401</v>
      </c>
      <c r="B8925" s="78" t="s">
        <v>9177</v>
      </c>
      <c r="C8925" s="87" t="s">
        <v>97</v>
      </c>
      <c r="D8925" s="88">
        <v>18.420000000000002</v>
      </c>
      <c r="E8925" s="126">
        <v>0</v>
      </c>
    </row>
    <row r="8926" spans="1:5">
      <c r="A8926" s="87">
        <v>98402</v>
      </c>
      <c r="B8926" s="78" t="s">
        <v>9178</v>
      </c>
      <c r="C8926" s="87" t="s">
        <v>97</v>
      </c>
      <c r="D8926" s="88">
        <v>21.48</v>
      </c>
      <c r="E8926" s="126">
        <v>0</v>
      </c>
    </row>
    <row r="8927" spans="1:5">
      <c r="A8927" s="87">
        <v>100556</v>
      </c>
      <c r="B8927" s="78" t="s">
        <v>9179</v>
      </c>
      <c r="C8927" s="87" t="s">
        <v>119</v>
      </c>
      <c r="D8927" s="88">
        <v>28.55</v>
      </c>
      <c r="E8927" s="126">
        <v>0</v>
      </c>
    </row>
    <row r="8928" spans="1:5">
      <c r="A8928" s="87">
        <v>106083</v>
      </c>
      <c r="B8928" s="78" t="s">
        <v>9180</v>
      </c>
      <c r="C8928" s="87" t="s">
        <v>119</v>
      </c>
      <c r="D8928" s="88">
        <v>0</v>
      </c>
      <c r="E8928" s="126"/>
    </row>
    <row r="8929" spans="1:5">
      <c r="A8929" s="87">
        <v>100557</v>
      </c>
      <c r="B8929" s="78" t="s">
        <v>9181</v>
      </c>
      <c r="C8929" s="87" t="s">
        <v>119</v>
      </c>
      <c r="D8929" s="88">
        <v>393.12</v>
      </c>
      <c r="E8929" s="126">
        <v>0</v>
      </c>
    </row>
    <row r="8930" spans="1:5">
      <c r="A8930" s="87">
        <v>106088</v>
      </c>
      <c r="B8930" s="78" t="s">
        <v>9182</v>
      </c>
      <c r="C8930" s="87" t="s">
        <v>119</v>
      </c>
      <c r="D8930" s="88">
        <v>0</v>
      </c>
      <c r="E8930" s="126"/>
    </row>
    <row r="8931" spans="1:5">
      <c r="A8931" s="87">
        <v>106081</v>
      </c>
      <c r="B8931" s="78" t="s">
        <v>9183</v>
      </c>
      <c r="C8931" s="87" t="s">
        <v>119</v>
      </c>
      <c r="D8931" s="88">
        <v>0</v>
      </c>
      <c r="E8931" s="126"/>
    </row>
    <row r="8932" spans="1:5">
      <c r="A8932" s="87">
        <v>106080</v>
      </c>
      <c r="B8932" s="78" t="s">
        <v>9184</v>
      </c>
      <c r="C8932" s="87" t="s">
        <v>119</v>
      </c>
      <c r="D8932" s="88">
        <v>0</v>
      </c>
      <c r="E8932" s="126"/>
    </row>
    <row r="8933" spans="1:5">
      <c r="A8933" s="87">
        <v>98301</v>
      </c>
      <c r="B8933" s="78" t="s">
        <v>9185</v>
      </c>
      <c r="C8933" s="87" t="s">
        <v>119</v>
      </c>
      <c r="D8933" s="88">
        <v>820.69</v>
      </c>
      <c r="E8933" s="126">
        <v>0</v>
      </c>
    </row>
    <row r="8934" spans="1:5">
      <c r="A8934" s="87">
        <v>98302</v>
      </c>
      <c r="B8934" s="78" t="s">
        <v>9186</v>
      </c>
      <c r="C8934" s="87" t="s">
        <v>119</v>
      </c>
      <c r="D8934" s="88">
        <v>1756.61</v>
      </c>
      <c r="E8934" s="126">
        <v>0</v>
      </c>
    </row>
    <row r="8935" spans="1:5">
      <c r="A8935" s="87">
        <v>98593</v>
      </c>
      <c r="B8935" s="78" t="s">
        <v>9187</v>
      </c>
      <c r="C8935" s="87" t="s">
        <v>119</v>
      </c>
      <c r="D8935" s="88">
        <v>3878.66</v>
      </c>
      <c r="E8935" s="126">
        <v>0</v>
      </c>
    </row>
    <row r="8936" spans="1:5">
      <c r="A8936" s="87">
        <v>98304</v>
      </c>
      <c r="B8936" s="78" t="s">
        <v>9188</v>
      </c>
      <c r="C8936" s="87" t="s">
        <v>119</v>
      </c>
      <c r="D8936" s="88">
        <v>5787.01</v>
      </c>
      <c r="E8936" s="126">
        <v>0</v>
      </c>
    </row>
    <row r="8937" spans="1:5">
      <c r="A8937" s="87">
        <v>106079</v>
      </c>
      <c r="B8937" s="78" t="s">
        <v>9189</v>
      </c>
      <c r="C8937" s="87" t="s">
        <v>119</v>
      </c>
      <c r="D8937" s="88">
        <v>0</v>
      </c>
      <c r="E8937" s="126"/>
    </row>
    <row r="8938" spans="1:5">
      <c r="A8938" s="87">
        <v>100561</v>
      </c>
      <c r="B8938" s="78" t="s">
        <v>9190</v>
      </c>
      <c r="C8938" s="87" t="s">
        <v>119</v>
      </c>
      <c r="D8938" s="88">
        <v>144.53</v>
      </c>
      <c r="E8938" s="126">
        <v>0</v>
      </c>
    </row>
    <row r="8939" spans="1:5">
      <c r="A8939" s="87">
        <v>100562</v>
      </c>
      <c r="B8939" s="78" t="s">
        <v>9191</v>
      </c>
      <c r="C8939" s="87" t="s">
        <v>119</v>
      </c>
      <c r="D8939" s="88">
        <v>232.25</v>
      </c>
      <c r="E8939" s="126">
        <v>0</v>
      </c>
    </row>
    <row r="8940" spans="1:5">
      <c r="A8940" s="87">
        <v>100560</v>
      </c>
      <c r="B8940" s="78" t="s">
        <v>9192</v>
      </c>
      <c r="C8940" s="87" t="s">
        <v>119</v>
      </c>
      <c r="D8940" s="88">
        <v>73.3</v>
      </c>
      <c r="E8940" s="126">
        <v>0</v>
      </c>
    </row>
    <row r="8941" spans="1:5">
      <c r="A8941" s="87">
        <v>100563</v>
      </c>
      <c r="B8941" s="78" t="s">
        <v>9193</v>
      </c>
      <c r="C8941" s="87" t="s">
        <v>119</v>
      </c>
      <c r="D8941" s="88">
        <v>342.52</v>
      </c>
      <c r="E8941" s="126">
        <v>0</v>
      </c>
    </row>
    <row r="8942" spans="1:5">
      <c r="A8942" s="87">
        <v>100555</v>
      </c>
      <c r="B8942" s="78" t="s">
        <v>9194</v>
      </c>
      <c r="C8942" s="87" t="s">
        <v>119</v>
      </c>
      <c r="D8942" s="88">
        <v>2274.02</v>
      </c>
      <c r="E8942" s="126">
        <v>0</v>
      </c>
    </row>
    <row r="8943" spans="1:5">
      <c r="A8943" s="87">
        <v>106084</v>
      </c>
      <c r="B8943" s="78" t="s">
        <v>9195</v>
      </c>
      <c r="C8943" s="87" t="s">
        <v>119</v>
      </c>
      <c r="D8943" s="88">
        <v>0</v>
      </c>
      <c r="E8943" s="126"/>
    </row>
    <row r="8944" spans="1:5">
      <c r="A8944" s="87">
        <v>106087</v>
      </c>
      <c r="B8944" s="78" t="s">
        <v>9196</v>
      </c>
      <c r="C8944" s="87" t="s">
        <v>119</v>
      </c>
      <c r="D8944" s="88">
        <v>0</v>
      </c>
      <c r="E8944" s="126"/>
    </row>
    <row r="8945" spans="1:5">
      <c r="A8945" s="87">
        <v>106085</v>
      </c>
      <c r="B8945" s="78" t="s">
        <v>9197</v>
      </c>
      <c r="C8945" s="87" t="s">
        <v>119</v>
      </c>
      <c r="D8945" s="88">
        <v>0</v>
      </c>
      <c r="E8945" s="126"/>
    </row>
    <row r="8946" spans="1:5">
      <c r="A8946" s="87">
        <v>106086</v>
      </c>
      <c r="B8946" s="78" t="s">
        <v>9198</v>
      </c>
      <c r="C8946" s="87" t="s">
        <v>119</v>
      </c>
      <c r="D8946" s="88">
        <v>0</v>
      </c>
      <c r="E8946" s="126"/>
    </row>
    <row r="8947" spans="1:5">
      <c r="A8947" s="87">
        <v>98305</v>
      </c>
      <c r="B8947" s="78" t="s">
        <v>9199</v>
      </c>
      <c r="C8947" s="87" t="s">
        <v>119</v>
      </c>
      <c r="D8947" s="88">
        <v>4582.21</v>
      </c>
      <c r="E8947" s="126">
        <v>0</v>
      </c>
    </row>
    <row r="8948" spans="1:5">
      <c r="A8948" s="87">
        <v>98307</v>
      </c>
      <c r="B8948" s="78" t="s">
        <v>9200</v>
      </c>
      <c r="C8948" s="87" t="s">
        <v>119</v>
      </c>
      <c r="D8948" s="88">
        <v>51.5</v>
      </c>
      <c r="E8948" s="126">
        <v>0</v>
      </c>
    </row>
    <row r="8949" spans="1:5">
      <c r="A8949" s="87">
        <v>98308</v>
      </c>
      <c r="B8949" s="78" t="s">
        <v>9201</v>
      </c>
      <c r="C8949" s="87" t="s">
        <v>119</v>
      </c>
      <c r="D8949" s="88">
        <v>37.68</v>
      </c>
      <c r="E8949" s="126">
        <v>0</v>
      </c>
    </row>
    <row r="8950" spans="1:5">
      <c r="A8950" s="87">
        <v>106077</v>
      </c>
      <c r="B8950" s="78" t="s">
        <v>9202</v>
      </c>
      <c r="C8950" s="87" t="s">
        <v>119</v>
      </c>
      <c r="D8950" s="88">
        <v>0</v>
      </c>
      <c r="E8950" s="126"/>
    </row>
    <row r="8951" spans="1:5">
      <c r="A8951" s="87">
        <v>106078</v>
      </c>
      <c r="B8951" s="78" t="s">
        <v>9203</v>
      </c>
      <c r="C8951" s="87" t="s">
        <v>119</v>
      </c>
      <c r="D8951" s="88">
        <v>0</v>
      </c>
      <c r="E8951" s="126"/>
    </row>
    <row r="8952" spans="1:5">
      <c r="A8952" s="87">
        <v>103401</v>
      </c>
      <c r="B8952" s="78" t="s">
        <v>9204</v>
      </c>
      <c r="C8952" s="87" t="s">
        <v>119</v>
      </c>
      <c r="D8952" s="88">
        <v>19.64</v>
      </c>
      <c r="E8952" s="126">
        <v>0</v>
      </c>
    </row>
    <row r="8953" spans="1:5">
      <c r="A8953" s="87">
        <v>103402</v>
      </c>
      <c r="B8953" s="78" t="s">
        <v>9205</v>
      </c>
      <c r="C8953" s="87" t="s">
        <v>119</v>
      </c>
      <c r="D8953" s="88">
        <v>28.57</v>
      </c>
      <c r="E8953" s="126">
        <v>0</v>
      </c>
    </row>
    <row r="8954" spans="1:5">
      <c r="A8954" s="87">
        <v>103403</v>
      </c>
      <c r="B8954" s="78" t="s">
        <v>9206</v>
      </c>
      <c r="C8954" s="87" t="s">
        <v>119</v>
      </c>
      <c r="D8954" s="88">
        <v>32.14</v>
      </c>
      <c r="E8954" s="126">
        <v>0</v>
      </c>
    </row>
    <row r="8955" spans="1:5">
      <c r="A8955" s="87">
        <v>103397</v>
      </c>
      <c r="B8955" s="78" t="s">
        <v>9207</v>
      </c>
      <c r="C8955" s="87" t="s">
        <v>119</v>
      </c>
      <c r="D8955" s="88">
        <v>3.57</v>
      </c>
      <c r="E8955" s="126">
        <v>0</v>
      </c>
    </row>
    <row r="8956" spans="1:5">
      <c r="A8956" s="87">
        <v>103404</v>
      </c>
      <c r="B8956" s="78" t="s">
        <v>9208</v>
      </c>
      <c r="C8956" s="87" t="s">
        <v>119</v>
      </c>
      <c r="D8956" s="88">
        <v>35.71</v>
      </c>
      <c r="E8956" s="126">
        <v>0</v>
      </c>
    </row>
    <row r="8957" spans="1:5">
      <c r="A8957" s="87">
        <v>103405</v>
      </c>
      <c r="B8957" s="78" t="s">
        <v>9209</v>
      </c>
      <c r="C8957" s="87" t="s">
        <v>119</v>
      </c>
      <c r="D8957" s="88">
        <v>40.17</v>
      </c>
      <c r="E8957" s="126">
        <v>0</v>
      </c>
    </row>
    <row r="8958" spans="1:5">
      <c r="A8958" s="87">
        <v>103406</v>
      </c>
      <c r="B8958" s="78" t="s">
        <v>9210</v>
      </c>
      <c r="C8958" s="87" t="s">
        <v>119</v>
      </c>
      <c r="D8958" s="88">
        <v>44.65</v>
      </c>
      <c r="E8958" s="126">
        <v>0</v>
      </c>
    </row>
    <row r="8959" spans="1:5">
      <c r="A8959" s="87">
        <v>103407</v>
      </c>
      <c r="B8959" s="78" t="s">
        <v>9211</v>
      </c>
      <c r="C8959" s="87" t="s">
        <v>119</v>
      </c>
      <c r="D8959" s="88">
        <v>50</v>
      </c>
      <c r="E8959" s="126">
        <v>0</v>
      </c>
    </row>
    <row r="8960" spans="1:5">
      <c r="A8960" s="87">
        <v>103408</v>
      </c>
      <c r="B8960" s="78" t="s">
        <v>9212</v>
      </c>
      <c r="C8960" s="87" t="s">
        <v>119</v>
      </c>
      <c r="D8960" s="88">
        <v>56.25</v>
      </c>
      <c r="E8960" s="126">
        <v>0</v>
      </c>
    </row>
    <row r="8961" spans="1:5">
      <c r="A8961" s="87">
        <v>103398</v>
      </c>
      <c r="B8961" s="78" t="s">
        <v>9213</v>
      </c>
      <c r="C8961" s="87" t="s">
        <v>119</v>
      </c>
      <c r="D8961" s="88">
        <v>5.71</v>
      </c>
      <c r="E8961" s="126">
        <v>0</v>
      </c>
    </row>
    <row r="8962" spans="1:5">
      <c r="A8962" s="87">
        <v>103409</v>
      </c>
      <c r="B8962" s="78" t="s">
        <v>9214</v>
      </c>
      <c r="C8962" s="87" t="s">
        <v>119</v>
      </c>
      <c r="D8962" s="88">
        <v>63.4</v>
      </c>
      <c r="E8962" s="126">
        <v>0</v>
      </c>
    </row>
    <row r="8963" spans="1:5">
      <c r="A8963" s="87">
        <v>103410</v>
      </c>
      <c r="B8963" s="78" t="s">
        <v>9215</v>
      </c>
      <c r="C8963" s="87" t="s">
        <v>119</v>
      </c>
      <c r="D8963" s="88">
        <v>71.430000000000007</v>
      </c>
      <c r="E8963" s="126">
        <v>0</v>
      </c>
    </row>
    <row r="8964" spans="1:5">
      <c r="A8964" s="87">
        <v>103399</v>
      </c>
      <c r="B8964" s="78" t="s">
        <v>9216</v>
      </c>
      <c r="C8964" s="87" t="s">
        <v>119</v>
      </c>
      <c r="D8964" s="88">
        <v>11.24</v>
      </c>
      <c r="E8964" s="126">
        <v>0</v>
      </c>
    </row>
    <row r="8965" spans="1:5">
      <c r="A8965" s="87">
        <v>103400</v>
      </c>
      <c r="B8965" s="78" t="s">
        <v>9217</v>
      </c>
      <c r="C8965" s="87" t="s">
        <v>119</v>
      </c>
      <c r="D8965" s="88">
        <v>16.059999999999999</v>
      </c>
      <c r="E8965" s="126">
        <v>0</v>
      </c>
    </row>
    <row r="8966" spans="1:5">
      <c r="A8966" s="87">
        <v>103415</v>
      </c>
      <c r="B8966" s="78" t="s">
        <v>9218</v>
      </c>
      <c r="C8966" s="87" t="s">
        <v>119</v>
      </c>
      <c r="D8966" s="88">
        <v>39.28</v>
      </c>
      <c r="E8966" s="126">
        <v>0</v>
      </c>
    </row>
    <row r="8967" spans="1:5">
      <c r="A8967" s="87">
        <v>103416</v>
      </c>
      <c r="B8967" s="78" t="s">
        <v>9219</v>
      </c>
      <c r="C8967" s="87" t="s">
        <v>119</v>
      </c>
      <c r="D8967" s="88">
        <v>57.14</v>
      </c>
      <c r="E8967" s="126">
        <v>0</v>
      </c>
    </row>
    <row r="8968" spans="1:5">
      <c r="A8968" s="87">
        <v>103417</v>
      </c>
      <c r="B8968" s="78" t="s">
        <v>9220</v>
      </c>
      <c r="C8968" s="87" t="s">
        <v>119</v>
      </c>
      <c r="D8968" s="88">
        <v>64.290000000000006</v>
      </c>
      <c r="E8968" s="126">
        <v>0</v>
      </c>
    </row>
    <row r="8969" spans="1:5">
      <c r="A8969" s="87">
        <v>103411</v>
      </c>
      <c r="B8969" s="78" t="s">
        <v>9221</v>
      </c>
      <c r="C8969" s="87" t="s">
        <v>119</v>
      </c>
      <c r="D8969" s="88">
        <v>7.13</v>
      </c>
      <c r="E8969" s="126">
        <v>0</v>
      </c>
    </row>
    <row r="8970" spans="1:5">
      <c r="A8970" s="87">
        <v>103418</v>
      </c>
      <c r="B8970" s="78" t="s">
        <v>9222</v>
      </c>
      <c r="C8970" s="87" t="s">
        <v>119</v>
      </c>
      <c r="D8970" s="88">
        <v>71.430000000000007</v>
      </c>
      <c r="E8970" s="126">
        <v>0</v>
      </c>
    </row>
    <row r="8971" spans="1:5">
      <c r="A8971" s="87">
        <v>103419</v>
      </c>
      <c r="B8971" s="78" t="s">
        <v>9223</v>
      </c>
      <c r="C8971" s="87" t="s">
        <v>119</v>
      </c>
      <c r="D8971" s="88">
        <v>80.36</v>
      </c>
      <c r="E8971" s="126">
        <v>0</v>
      </c>
    </row>
    <row r="8972" spans="1:5">
      <c r="A8972" s="87">
        <v>103420</v>
      </c>
      <c r="B8972" s="78" t="s">
        <v>9224</v>
      </c>
      <c r="C8972" s="87" t="s">
        <v>119</v>
      </c>
      <c r="D8972" s="88">
        <v>89.3</v>
      </c>
      <c r="E8972" s="126">
        <v>0</v>
      </c>
    </row>
    <row r="8973" spans="1:5">
      <c r="A8973" s="87">
        <v>103421</v>
      </c>
      <c r="B8973" s="78" t="s">
        <v>9225</v>
      </c>
      <c r="C8973" s="87" t="s">
        <v>119</v>
      </c>
      <c r="D8973" s="88">
        <v>100.01</v>
      </c>
      <c r="E8973" s="126">
        <v>0</v>
      </c>
    </row>
    <row r="8974" spans="1:5">
      <c r="A8974" s="87">
        <v>103422</v>
      </c>
      <c r="B8974" s="78" t="s">
        <v>9226</v>
      </c>
      <c r="C8974" s="87" t="s">
        <v>119</v>
      </c>
      <c r="D8974" s="88">
        <v>112.51</v>
      </c>
      <c r="E8974" s="126">
        <v>0</v>
      </c>
    </row>
    <row r="8975" spans="1:5">
      <c r="A8975" s="87">
        <v>103412</v>
      </c>
      <c r="B8975" s="78" t="s">
        <v>9227</v>
      </c>
      <c r="C8975" s="87" t="s">
        <v>119</v>
      </c>
      <c r="D8975" s="88">
        <v>11.42</v>
      </c>
      <c r="E8975" s="126">
        <v>0</v>
      </c>
    </row>
    <row r="8976" spans="1:5">
      <c r="A8976" s="87">
        <v>103423</v>
      </c>
      <c r="B8976" s="78" t="s">
        <v>9228</v>
      </c>
      <c r="C8976" s="87" t="s">
        <v>119</v>
      </c>
      <c r="D8976" s="88">
        <v>126.81</v>
      </c>
      <c r="E8976" s="126">
        <v>0</v>
      </c>
    </row>
    <row r="8977" spans="1:5">
      <c r="A8977" s="87">
        <v>103424</v>
      </c>
      <c r="B8977" s="78" t="s">
        <v>9229</v>
      </c>
      <c r="C8977" s="87" t="s">
        <v>119</v>
      </c>
      <c r="D8977" s="88">
        <v>142.87</v>
      </c>
      <c r="E8977" s="126">
        <v>0</v>
      </c>
    </row>
    <row r="8978" spans="1:5">
      <c r="A8978" s="87">
        <v>103413</v>
      </c>
      <c r="B8978" s="78" t="s">
        <v>9230</v>
      </c>
      <c r="C8978" s="87" t="s">
        <v>119</v>
      </c>
      <c r="D8978" s="88">
        <v>22.5</v>
      </c>
      <c r="E8978" s="126">
        <v>0</v>
      </c>
    </row>
    <row r="8979" spans="1:5">
      <c r="A8979" s="87">
        <v>103414</v>
      </c>
      <c r="B8979" s="78" t="s">
        <v>9231</v>
      </c>
      <c r="C8979" s="87" t="s">
        <v>119</v>
      </c>
      <c r="D8979" s="88">
        <v>32.14</v>
      </c>
      <c r="E8979" s="126">
        <v>0</v>
      </c>
    </row>
    <row r="8980" spans="1:5">
      <c r="A8980" s="87">
        <v>103432</v>
      </c>
      <c r="B8980" s="78" t="s">
        <v>9232</v>
      </c>
      <c r="C8980" s="87" t="s">
        <v>119</v>
      </c>
      <c r="D8980" s="88">
        <v>1644.55</v>
      </c>
      <c r="E8980" s="126">
        <v>0.97829999999999995</v>
      </c>
    </row>
    <row r="8981" spans="1:5">
      <c r="A8981" s="87">
        <v>103430</v>
      </c>
      <c r="B8981" s="78" t="s">
        <v>9233</v>
      </c>
      <c r="C8981" s="87" t="s">
        <v>119</v>
      </c>
      <c r="D8981" s="88">
        <v>34.630000000000003</v>
      </c>
      <c r="E8981" s="126">
        <v>0.83509999999999995</v>
      </c>
    </row>
    <row r="8982" spans="1:5">
      <c r="A8982" s="87">
        <v>103431</v>
      </c>
      <c r="B8982" s="78" t="s">
        <v>9234</v>
      </c>
      <c r="C8982" s="87" t="s">
        <v>119</v>
      </c>
      <c r="D8982" s="88">
        <v>60.6</v>
      </c>
      <c r="E8982" s="126">
        <v>0.8145</v>
      </c>
    </row>
    <row r="8983" spans="1:5">
      <c r="A8983" s="87">
        <v>103433</v>
      </c>
      <c r="B8983" s="78" t="s">
        <v>9235</v>
      </c>
      <c r="C8983" s="87" t="s">
        <v>119</v>
      </c>
      <c r="D8983" s="88">
        <v>34.409999999999997</v>
      </c>
      <c r="E8983" s="126">
        <v>0.89629999999999999</v>
      </c>
    </row>
    <row r="8984" spans="1:5">
      <c r="A8984" s="87">
        <v>103434</v>
      </c>
      <c r="B8984" s="78" t="s">
        <v>9236</v>
      </c>
      <c r="C8984" s="87" t="s">
        <v>119</v>
      </c>
      <c r="D8984" s="88">
        <v>47.54</v>
      </c>
      <c r="E8984" s="126">
        <v>0.87990000000000002</v>
      </c>
    </row>
    <row r="8985" spans="1:5">
      <c r="A8985" s="87">
        <v>103435</v>
      </c>
      <c r="B8985" s="78" t="s">
        <v>9237</v>
      </c>
      <c r="C8985" s="87" t="s">
        <v>119</v>
      </c>
      <c r="D8985" s="88">
        <v>88.4</v>
      </c>
      <c r="E8985" s="126">
        <v>0.87290000000000001</v>
      </c>
    </row>
    <row r="8986" spans="1:5">
      <c r="A8986" s="87">
        <v>103436</v>
      </c>
      <c r="B8986" s="78" t="s">
        <v>9238</v>
      </c>
      <c r="C8986" s="87" t="s">
        <v>119</v>
      </c>
      <c r="D8986" s="88">
        <v>2330.13</v>
      </c>
      <c r="E8986" s="126">
        <v>0.98470000000000002</v>
      </c>
    </row>
    <row r="8987" spans="1:5">
      <c r="A8987" s="87">
        <v>103482</v>
      </c>
      <c r="B8987" s="78" t="s">
        <v>9239</v>
      </c>
      <c r="C8987" s="87" t="s">
        <v>119</v>
      </c>
      <c r="D8987" s="88">
        <v>0</v>
      </c>
      <c r="E8987" s="126"/>
    </row>
    <row r="8988" spans="1:5">
      <c r="A8988" s="87">
        <v>103465</v>
      </c>
      <c r="B8988" s="78" t="s">
        <v>9240</v>
      </c>
      <c r="C8988" s="87" t="s">
        <v>119</v>
      </c>
      <c r="D8988" s="88">
        <v>0</v>
      </c>
      <c r="E8988" s="126"/>
    </row>
    <row r="8989" spans="1:5">
      <c r="A8989" s="87">
        <v>103483</v>
      </c>
      <c r="B8989" s="78" t="s">
        <v>9241</v>
      </c>
      <c r="C8989" s="87" t="s">
        <v>119</v>
      </c>
      <c r="D8989" s="88">
        <v>0</v>
      </c>
      <c r="E8989" s="126"/>
    </row>
    <row r="8990" spans="1:5">
      <c r="A8990" s="87">
        <v>103484</v>
      </c>
      <c r="B8990" s="78" t="s">
        <v>9242</v>
      </c>
      <c r="C8990" s="87" t="s">
        <v>119</v>
      </c>
      <c r="D8990" s="88">
        <v>0</v>
      </c>
      <c r="E8990" s="126"/>
    </row>
    <row r="8991" spans="1:5">
      <c r="A8991" s="87">
        <v>103466</v>
      </c>
      <c r="B8991" s="78" t="s">
        <v>9243</v>
      </c>
      <c r="C8991" s="87" t="s">
        <v>119</v>
      </c>
      <c r="D8991" s="88">
        <v>0</v>
      </c>
      <c r="E8991" s="126"/>
    </row>
    <row r="8992" spans="1:5">
      <c r="A8992" s="87">
        <v>103485</v>
      </c>
      <c r="B8992" s="78" t="s">
        <v>9244</v>
      </c>
      <c r="C8992" s="87" t="s">
        <v>119</v>
      </c>
      <c r="D8992" s="88">
        <v>0</v>
      </c>
      <c r="E8992" s="126"/>
    </row>
    <row r="8993" spans="1:5">
      <c r="A8993" s="87">
        <v>103467</v>
      </c>
      <c r="B8993" s="78" t="s">
        <v>9245</v>
      </c>
      <c r="C8993" s="87" t="s">
        <v>119</v>
      </c>
      <c r="D8993" s="88">
        <v>0</v>
      </c>
      <c r="E8993" s="126"/>
    </row>
    <row r="8994" spans="1:5">
      <c r="A8994" s="87">
        <v>103461</v>
      </c>
      <c r="B8994" s="78" t="s">
        <v>9246</v>
      </c>
      <c r="C8994" s="87" t="s">
        <v>119</v>
      </c>
      <c r="D8994" s="88">
        <v>0</v>
      </c>
      <c r="E8994" s="126"/>
    </row>
    <row r="8995" spans="1:5">
      <c r="A8995" s="87">
        <v>103468</v>
      </c>
      <c r="B8995" s="78" t="s">
        <v>9247</v>
      </c>
      <c r="C8995" s="87" t="s">
        <v>119</v>
      </c>
      <c r="D8995" s="88">
        <v>0</v>
      </c>
      <c r="E8995" s="126"/>
    </row>
    <row r="8996" spans="1:5">
      <c r="A8996" s="87">
        <v>103469</v>
      </c>
      <c r="B8996" s="78" t="s">
        <v>9248</v>
      </c>
      <c r="C8996" s="87" t="s">
        <v>119</v>
      </c>
      <c r="D8996" s="88">
        <v>0</v>
      </c>
      <c r="E8996" s="126"/>
    </row>
    <row r="8997" spans="1:5">
      <c r="A8997" s="87">
        <v>103470</v>
      </c>
      <c r="B8997" s="78" t="s">
        <v>9249</v>
      </c>
      <c r="C8997" s="87" t="s">
        <v>119</v>
      </c>
      <c r="D8997" s="88">
        <v>0</v>
      </c>
      <c r="E8997" s="126"/>
    </row>
    <row r="8998" spans="1:5">
      <c r="A8998" s="87">
        <v>103471</v>
      </c>
      <c r="B8998" s="78" t="s">
        <v>9250</v>
      </c>
      <c r="C8998" s="87" t="s">
        <v>119</v>
      </c>
      <c r="D8998" s="88">
        <v>0</v>
      </c>
      <c r="E8998" s="126"/>
    </row>
    <row r="8999" spans="1:5">
      <c r="A8999" s="87">
        <v>103472</v>
      </c>
      <c r="B8999" s="78" t="s">
        <v>9251</v>
      </c>
      <c r="C8999" s="87" t="s">
        <v>119</v>
      </c>
      <c r="D8999" s="88">
        <v>0</v>
      </c>
      <c r="E8999" s="126"/>
    </row>
    <row r="9000" spans="1:5">
      <c r="A9000" s="87">
        <v>103462</v>
      </c>
      <c r="B9000" s="78" t="s">
        <v>9252</v>
      </c>
      <c r="C9000" s="87" t="s">
        <v>119</v>
      </c>
      <c r="D9000" s="88">
        <v>0</v>
      </c>
      <c r="E9000" s="126"/>
    </row>
    <row r="9001" spans="1:5">
      <c r="A9001" s="87">
        <v>103473</v>
      </c>
      <c r="B9001" s="78" t="s">
        <v>9253</v>
      </c>
      <c r="C9001" s="87" t="s">
        <v>119</v>
      </c>
      <c r="D9001" s="88">
        <v>0</v>
      </c>
      <c r="E9001" s="126"/>
    </row>
    <row r="9002" spans="1:5">
      <c r="A9002" s="87">
        <v>103474</v>
      </c>
      <c r="B9002" s="78" t="s">
        <v>9254</v>
      </c>
      <c r="C9002" s="87" t="s">
        <v>119</v>
      </c>
      <c r="D9002" s="88">
        <v>0</v>
      </c>
      <c r="E9002" s="126"/>
    </row>
    <row r="9003" spans="1:5">
      <c r="A9003" s="87">
        <v>103475</v>
      </c>
      <c r="B9003" s="78" t="s">
        <v>9255</v>
      </c>
      <c r="C9003" s="87" t="s">
        <v>119</v>
      </c>
      <c r="D9003" s="88">
        <v>0</v>
      </c>
      <c r="E9003" s="126"/>
    </row>
    <row r="9004" spans="1:5">
      <c r="A9004" s="87">
        <v>103476</v>
      </c>
      <c r="B9004" s="78" t="s">
        <v>9256</v>
      </c>
      <c r="C9004" s="87" t="s">
        <v>119</v>
      </c>
      <c r="D9004" s="88">
        <v>0</v>
      </c>
      <c r="E9004" s="126"/>
    </row>
    <row r="9005" spans="1:5">
      <c r="A9005" s="87">
        <v>103477</v>
      </c>
      <c r="B9005" s="78" t="s">
        <v>9257</v>
      </c>
      <c r="C9005" s="87" t="s">
        <v>119</v>
      </c>
      <c r="D9005" s="88">
        <v>0</v>
      </c>
      <c r="E9005" s="126"/>
    </row>
    <row r="9006" spans="1:5">
      <c r="A9006" s="87">
        <v>103463</v>
      </c>
      <c r="B9006" s="78" t="s">
        <v>9258</v>
      </c>
      <c r="C9006" s="87" t="s">
        <v>119</v>
      </c>
      <c r="D9006" s="88">
        <v>0</v>
      </c>
      <c r="E9006" s="126"/>
    </row>
    <row r="9007" spans="1:5">
      <c r="A9007" s="87">
        <v>103478</v>
      </c>
      <c r="B9007" s="78" t="s">
        <v>9259</v>
      </c>
      <c r="C9007" s="87" t="s">
        <v>119</v>
      </c>
      <c r="D9007" s="88">
        <v>0</v>
      </c>
      <c r="E9007" s="126"/>
    </row>
    <row r="9008" spans="1:5">
      <c r="A9008" s="87">
        <v>103479</v>
      </c>
      <c r="B9008" s="78" t="s">
        <v>9260</v>
      </c>
      <c r="C9008" s="87" t="s">
        <v>119</v>
      </c>
      <c r="D9008" s="88">
        <v>0</v>
      </c>
      <c r="E9008" s="126"/>
    </row>
    <row r="9009" spans="1:5">
      <c r="A9009" s="87">
        <v>103480</v>
      </c>
      <c r="B9009" s="78" t="s">
        <v>9261</v>
      </c>
      <c r="C9009" s="87" t="s">
        <v>119</v>
      </c>
      <c r="D9009" s="88">
        <v>0</v>
      </c>
      <c r="E9009" s="126"/>
    </row>
    <row r="9010" spans="1:5">
      <c r="A9010" s="87">
        <v>103464</v>
      </c>
      <c r="B9010" s="78" t="s">
        <v>9262</v>
      </c>
      <c r="C9010" s="87" t="s">
        <v>119</v>
      </c>
      <c r="D9010" s="88">
        <v>0</v>
      </c>
      <c r="E9010" s="126"/>
    </row>
    <row r="9011" spans="1:5">
      <c r="A9011" s="87">
        <v>103481</v>
      </c>
      <c r="B9011" s="78" t="s">
        <v>9263</v>
      </c>
      <c r="C9011" s="87" t="s">
        <v>119</v>
      </c>
      <c r="D9011" s="88">
        <v>0</v>
      </c>
      <c r="E9011" s="126"/>
    </row>
    <row r="9012" spans="1:5">
      <c r="A9012" s="87">
        <v>103459</v>
      </c>
      <c r="B9012" s="78" t="s">
        <v>9264</v>
      </c>
      <c r="C9012" s="87" t="s">
        <v>119</v>
      </c>
      <c r="D9012" s="88">
        <v>0</v>
      </c>
      <c r="E9012" s="126"/>
    </row>
    <row r="9013" spans="1:5">
      <c r="A9013" s="87">
        <v>103460</v>
      </c>
      <c r="B9013" s="78" t="s">
        <v>9265</v>
      </c>
      <c r="C9013" s="87" t="s">
        <v>119</v>
      </c>
      <c r="D9013" s="88">
        <v>0</v>
      </c>
      <c r="E9013" s="126"/>
    </row>
    <row r="9014" spans="1:5">
      <c r="A9014" s="87">
        <v>103443</v>
      </c>
      <c r="B9014" s="78" t="s">
        <v>9266</v>
      </c>
      <c r="C9014" s="87" t="s">
        <v>119</v>
      </c>
      <c r="D9014" s="88">
        <v>0</v>
      </c>
      <c r="E9014" s="126"/>
    </row>
    <row r="9015" spans="1:5">
      <c r="A9015" s="87">
        <v>103444</v>
      </c>
      <c r="B9015" s="78" t="s">
        <v>9267</v>
      </c>
      <c r="C9015" s="87" t="s">
        <v>119</v>
      </c>
      <c r="D9015" s="88">
        <v>0</v>
      </c>
      <c r="E9015" s="126"/>
    </row>
    <row r="9016" spans="1:5">
      <c r="A9016" s="87">
        <v>103445</v>
      </c>
      <c r="B9016" s="78" t="s">
        <v>9268</v>
      </c>
      <c r="C9016" s="87" t="s">
        <v>119</v>
      </c>
      <c r="D9016" s="88">
        <v>0</v>
      </c>
      <c r="E9016" s="126"/>
    </row>
    <row r="9017" spans="1:5">
      <c r="A9017" s="87">
        <v>103446</v>
      </c>
      <c r="B9017" s="78" t="s">
        <v>9269</v>
      </c>
      <c r="C9017" s="87" t="s">
        <v>119</v>
      </c>
      <c r="D9017" s="88">
        <v>0</v>
      </c>
      <c r="E9017" s="126"/>
    </row>
    <row r="9018" spans="1:5">
      <c r="A9018" s="87">
        <v>103447</v>
      </c>
      <c r="B9018" s="78" t="s">
        <v>9270</v>
      </c>
      <c r="C9018" s="87" t="s">
        <v>119</v>
      </c>
      <c r="D9018" s="88">
        <v>0</v>
      </c>
      <c r="E9018" s="126"/>
    </row>
    <row r="9019" spans="1:5">
      <c r="A9019" s="87">
        <v>103448</v>
      </c>
      <c r="B9019" s="78" t="s">
        <v>9271</v>
      </c>
      <c r="C9019" s="87" t="s">
        <v>119</v>
      </c>
      <c r="D9019" s="88">
        <v>0</v>
      </c>
      <c r="E9019" s="126"/>
    </row>
    <row r="9020" spans="1:5">
      <c r="A9020" s="87">
        <v>103449</v>
      </c>
      <c r="B9020" s="78" t="s">
        <v>9272</v>
      </c>
      <c r="C9020" s="87" t="s">
        <v>119</v>
      </c>
      <c r="D9020" s="88">
        <v>0</v>
      </c>
      <c r="E9020" s="126"/>
    </row>
    <row r="9021" spans="1:5">
      <c r="A9021" s="87">
        <v>103450</v>
      </c>
      <c r="B9021" s="78" t="s">
        <v>9273</v>
      </c>
      <c r="C9021" s="87" t="s">
        <v>119</v>
      </c>
      <c r="D9021" s="88">
        <v>0</v>
      </c>
      <c r="E9021" s="126"/>
    </row>
    <row r="9022" spans="1:5">
      <c r="A9022" s="87">
        <v>103451</v>
      </c>
      <c r="B9022" s="78" t="s">
        <v>9274</v>
      </c>
      <c r="C9022" s="87" t="s">
        <v>119</v>
      </c>
      <c r="D9022" s="88">
        <v>0</v>
      </c>
      <c r="E9022" s="126"/>
    </row>
    <row r="9023" spans="1:5">
      <c r="A9023" s="87">
        <v>103452</v>
      </c>
      <c r="B9023" s="78" t="s">
        <v>9275</v>
      </c>
      <c r="C9023" s="87" t="s">
        <v>119</v>
      </c>
      <c r="D9023" s="88">
        <v>0</v>
      </c>
      <c r="E9023" s="126"/>
    </row>
    <row r="9024" spans="1:5">
      <c r="A9024" s="87">
        <v>103453</v>
      </c>
      <c r="B9024" s="78" t="s">
        <v>9276</v>
      </c>
      <c r="C9024" s="87" t="s">
        <v>119</v>
      </c>
      <c r="D9024" s="88">
        <v>0</v>
      </c>
      <c r="E9024" s="126"/>
    </row>
    <row r="9025" spans="1:5">
      <c r="A9025" s="87">
        <v>103454</v>
      </c>
      <c r="B9025" s="78" t="s">
        <v>9277</v>
      </c>
      <c r="C9025" s="87" t="s">
        <v>119</v>
      </c>
      <c r="D9025" s="88">
        <v>0</v>
      </c>
      <c r="E9025" s="126"/>
    </row>
    <row r="9026" spans="1:5">
      <c r="A9026" s="87">
        <v>103455</v>
      </c>
      <c r="B9026" s="78" t="s">
        <v>9278</v>
      </c>
      <c r="C9026" s="87" t="s">
        <v>119</v>
      </c>
      <c r="D9026" s="88">
        <v>0</v>
      </c>
      <c r="E9026" s="126"/>
    </row>
    <row r="9027" spans="1:5">
      <c r="A9027" s="87">
        <v>103456</v>
      </c>
      <c r="B9027" s="78" t="s">
        <v>9279</v>
      </c>
      <c r="C9027" s="87" t="s">
        <v>119</v>
      </c>
      <c r="D9027" s="88">
        <v>0</v>
      </c>
      <c r="E9027" s="126"/>
    </row>
    <row r="9028" spans="1:5">
      <c r="A9028" s="87">
        <v>103457</v>
      </c>
      <c r="B9028" s="78" t="s">
        <v>9280</v>
      </c>
      <c r="C9028" s="87" t="s">
        <v>119</v>
      </c>
      <c r="D9028" s="88">
        <v>0</v>
      </c>
      <c r="E9028" s="126"/>
    </row>
    <row r="9029" spans="1:5">
      <c r="A9029" s="87">
        <v>103458</v>
      </c>
      <c r="B9029" s="78" t="s">
        <v>9281</v>
      </c>
      <c r="C9029" s="87" t="s">
        <v>119</v>
      </c>
      <c r="D9029" s="88">
        <v>0</v>
      </c>
      <c r="E9029" s="126"/>
    </row>
    <row r="9030" spans="1:5">
      <c r="A9030" s="87">
        <v>103425</v>
      </c>
      <c r="B9030" s="78" t="s">
        <v>9282</v>
      </c>
      <c r="C9030" s="87" t="s">
        <v>119</v>
      </c>
      <c r="D9030" s="88">
        <v>16.059999999999999</v>
      </c>
      <c r="E9030" s="126">
        <v>0.77769999999999995</v>
      </c>
    </row>
    <row r="9031" spans="1:5">
      <c r="A9031" s="87">
        <v>103428</v>
      </c>
      <c r="B9031" s="78" t="s">
        <v>9283</v>
      </c>
      <c r="C9031" s="87" t="s">
        <v>119</v>
      </c>
      <c r="D9031" s="88">
        <v>259.10000000000002</v>
      </c>
      <c r="E9031" s="126">
        <v>0.86219999999999997</v>
      </c>
    </row>
    <row r="9032" spans="1:5">
      <c r="A9032" s="87">
        <v>103426</v>
      </c>
      <c r="B9032" s="78" t="s">
        <v>9284</v>
      </c>
      <c r="C9032" s="87" t="s">
        <v>119</v>
      </c>
      <c r="D9032" s="88">
        <v>19.170000000000002</v>
      </c>
      <c r="E9032" s="126">
        <v>0.70209999999999995</v>
      </c>
    </row>
    <row r="9033" spans="1:5">
      <c r="A9033" s="87">
        <v>103429</v>
      </c>
      <c r="B9033" s="78" t="s">
        <v>9285</v>
      </c>
      <c r="C9033" s="87" t="s">
        <v>119</v>
      </c>
      <c r="D9033" s="88">
        <v>2896.32</v>
      </c>
      <c r="E9033" s="126">
        <v>0.97529999999999994</v>
      </c>
    </row>
    <row r="9034" spans="1:5">
      <c r="A9034" s="87">
        <v>103427</v>
      </c>
      <c r="B9034" s="78" t="s">
        <v>9286</v>
      </c>
      <c r="C9034" s="87" t="s">
        <v>119</v>
      </c>
      <c r="D9034" s="88">
        <v>38.409999999999997</v>
      </c>
      <c r="E9034" s="126">
        <v>0.70740000000000003</v>
      </c>
    </row>
    <row r="9035" spans="1:5">
      <c r="A9035" s="87">
        <v>103393</v>
      </c>
      <c r="B9035" s="78" t="s">
        <v>9287</v>
      </c>
      <c r="C9035" s="87" t="s">
        <v>97</v>
      </c>
      <c r="D9035" s="88">
        <v>5465.05</v>
      </c>
      <c r="E9035" s="126">
        <v>0.99160000000000004</v>
      </c>
    </row>
    <row r="9036" spans="1:5">
      <c r="A9036" s="87">
        <v>103376</v>
      </c>
      <c r="B9036" s="78" t="s">
        <v>9288</v>
      </c>
      <c r="C9036" s="87" t="s">
        <v>97</v>
      </c>
      <c r="D9036" s="88">
        <v>133.84</v>
      </c>
      <c r="E9036" s="126">
        <v>0.99150000000000005</v>
      </c>
    </row>
    <row r="9037" spans="1:5">
      <c r="A9037" s="87">
        <v>104804</v>
      </c>
      <c r="B9037" s="78" t="s">
        <v>9289</v>
      </c>
      <c r="C9037" s="87" t="s">
        <v>97</v>
      </c>
      <c r="D9037" s="88">
        <v>0</v>
      </c>
      <c r="E9037" s="126"/>
    </row>
    <row r="9038" spans="1:5">
      <c r="A9038" s="87">
        <v>104805</v>
      </c>
      <c r="B9038" s="78" t="s">
        <v>9290</v>
      </c>
      <c r="C9038" s="87" t="s">
        <v>97</v>
      </c>
      <c r="D9038" s="88">
        <v>0</v>
      </c>
      <c r="E9038" s="126"/>
    </row>
    <row r="9039" spans="1:5">
      <c r="A9039" s="87">
        <v>103377</v>
      </c>
      <c r="B9039" s="78" t="s">
        <v>9291</v>
      </c>
      <c r="C9039" s="87" t="s">
        <v>97</v>
      </c>
      <c r="D9039" s="88">
        <v>286.51</v>
      </c>
      <c r="E9039" s="126">
        <v>0.99419999999999997</v>
      </c>
    </row>
    <row r="9040" spans="1:5">
      <c r="A9040" s="87">
        <v>104806</v>
      </c>
      <c r="B9040" s="78" t="s">
        <v>9292</v>
      </c>
      <c r="C9040" s="87" t="s">
        <v>97</v>
      </c>
      <c r="D9040" s="88">
        <v>0</v>
      </c>
      <c r="E9040" s="126"/>
    </row>
    <row r="9041" spans="1:5">
      <c r="A9041" s="87">
        <v>103378</v>
      </c>
      <c r="B9041" s="78" t="s">
        <v>9293</v>
      </c>
      <c r="C9041" s="87" t="s">
        <v>97</v>
      </c>
      <c r="D9041" s="88">
        <v>0</v>
      </c>
      <c r="E9041" s="126"/>
    </row>
    <row r="9042" spans="1:5">
      <c r="A9042" s="87">
        <v>103372</v>
      </c>
      <c r="B9042" s="78" t="s">
        <v>9294</v>
      </c>
      <c r="C9042" s="87" t="s">
        <v>97</v>
      </c>
      <c r="D9042" s="88">
        <v>5.71</v>
      </c>
      <c r="E9042" s="126">
        <v>0.96499999999999997</v>
      </c>
    </row>
    <row r="9043" spans="1:5">
      <c r="A9043" s="87">
        <v>103379</v>
      </c>
      <c r="B9043" s="78" t="s">
        <v>9295</v>
      </c>
      <c r="C9043" s="87" t="s">
        <v>97</v>
      </c>
      <c r="D9043" s="88">
        <v>446.12</v>
      </c>
      <c r="E9043" s="126">
        <v>0.99529999999999996</v>
      </c>
    </row>
    <row r="9044" spans="1:5">
      <c r="A9044" s="87">
        <v>103380</v>
      </c>
      <c r="B9044" s="78" t="s">
        <v>9296</v>
      </c>
      <c r="C9044" s="87" t="s">
        <v>97</v>
      </c>
      <c r="D9044" s="88">
        <v>0</v>
      </c>
      <c r="E9044" s="126"/>
    </row>
    <row r="9045" spans="1:5">
      <c r="A9045" s="87">
        <v>103381</v>
      </c>
      <c r="B9045" s="78" t="s">
        <v>9297</v>
      </c>
      <c r="C9045" s="87" t="s">
        <v>97</v>
      </c>
      <c r="D9045" s="88">
        <v>0</v>
      </c>
      <c r="E9045" s="126"/>
    </row>
    <row r="9046" spans="1:5">
      <c r="A9046" s="87">
        <v>103382</v>
      </c>
      <c r="B9046" s="78" t="s">
        <v>9298</v>
      </c>
      <c r="C9046" s="87" t="s">
        <v>97</v>
      </c>
      <c r="D9046" s="88">
        <v>0</v>
      </c>
      <c r="E9046" s="126"/>
    </row>
    <row r="9047" spans="1:5">
      <c r="A9047" s="87">
        <v>103383</v>
      </c>
      <c r="B9047" s="78" t="s">
        <v>9299</v>
      </c>
      <c r="C9047" s="87" t="s">
        <v>97</v>
      </c>
      <c r="D9047" s="88">
        <v>1094.04</v>
      </c>
      <c r="E9047" s="126">
        <v>0.995</v>
      </c>
    </row>
    <row r="9048" spans="1:5">
      <c r="A9048" s="87">
        <v>103373</v>
      </c>
      <c r="B9048" s="78" t="s">
        <v>9300</v>
      </c>
      <c r="C9048" s="87" t="s">
        <v>97</v>
      </c>
      <c r="D9048" s="88">
        <v>11.21</v>
      </c>
      <c r="E9048" s="126">
        <v>0.97060000000000002</v>
      </c>
    </row>
    <row r="9049" spans="1:5">
      <c r="A9049" s="87">
        <v>103384</v>
      </c>
      <c r="B9049" s="78" t="s">
        <v>9301</v>
      </c>
      <c r="C9049" s="87" t="s">
        <v>97</v>
      </c>
      <c r="D9049" s="88">
        <v>0</v>
      </c>
      <c r="E9049" s="126"/>
    </row>
    <row r="9050" spans="1:5">
      <c r="A9050" s="87">
        <v>103385</v>
      </c>
      <c r="B9050" s="78" t="s">
        <v>9302</v>
      </c>
      <c r="C9050" s="87" t="s">
        <v>97</v>
      </c>
      <c r="D9050" s="88">
        <v>1763.94</v>
      </c>
      <c r="E9050" s="126">
        <v>0.99409999999999998</v>
      </c>
    </row>
    <row r="9051" spans="1:5">
      <c r="A9051" s="87">
        <v>103386</v>
      </c>
      <c r="B9051" s="78" t="s">
        <v>9303</v>
      </c>
      <c r="C9051" s="87" t="s">
        <v>97</v>
      </c>
      <c r="D9051" s="88">
        <v>0</v>
      </c>
      <c r="E9051" s="126"/>
    </row>
    <row r="9052" spans="1:5">
      <c r="A9052" s="87">
        <v>103387</v>
      </c>
      <c r="B9052" s="78" t="s">
        <v>9304</v>
      </c>
      <c r="C9052" s="87" t="s">
        <v>97</v>
      </c>
      <c r="D9052" s="88">
        <v>3094.59</v>
      </c>
      <c r="E9052" s="126">
        <v>0.99470000000000003</v>
      </c>
    </row>
    <row r="9053" spans="1:5">
      <c r="A9053" s="87">
        <v>103388</v>
      </c>
      <c r="B9053" s="78" t="s">
        <v>9305</v>
      </c>
      <c r="C9053" s="87" t="s">
        <v>97</v>
      </c>
      <c r="D9053" s="88">
        <v>0</v>
      </c>
      <c r="E9053" s="126"/>
    </row>
    <row r="9054" spans="1:5">
      <c r="A9054" s="87">
        <v>103374</v>
      </c>
      <c r="B9054" s="78" t="s">
        <v>9306</v>
      </c>
      <c r="C9054" s="87" t="s">
        <v>97</v>
      </c>
      <c r="D9054" s="88">
        <v>0</v>
      </c>
      <c r="E9054" s="126"/>
    </row>
    <row r="9055" spans="1:5">
      <c r="A9055" s="87">
        <v>103389</v>
      </c>
      <c r="B9055" s="78" t="s">
        <v>9307</v>
      </c>
      <c r="C9055" s="87" t="s">
        <v>97</v>
      </c>
      <c r="D9055" s="88">
        <v>4602.1899999999996</v>
      </c>
      <c r="E9055" s="126">
        <v>0.99480000000000002</v>
      </c>
    </row>
    <row r="9056" spans="1:5">
      <c r="A9056" s="87">
        <v>103390</v>
      </c>
      <c r="B9056" s="78" t="s">
        <v>9308</v>
      </c>
      <c r="C9056" s="87" t="s">
        <v>97</v>
      </c>
      <c r="D9056" s="88">
        <v>0</v>
      </c>
      <c r="E9056" s="126"/>
    </row>
    <row r="9057" spans="1:5">
      <c r="A9057" s="87">
        <v>103391</v>
      </c>
      <c r="B9057" s="78" t="s">
        <v>9309</v>
      </c>
      <c r="C9057" s="87" t="s">
        <v>97</v>
      </c>
      <c r="D9057" s="88">
        <v>3031.24</v>
      </c>
      <c r="E9057" s="126">
        <v>0.98880000000000001</v>
      </c>
    </row>
    <row r="9058" spans="1:5">
      <c r="A9058" s="87">
        <v>103375</v>
      </c>
      <c r="B9058" s="78" t="s">
        <v>9310</v>
      </c>
      <c r="C9058" s="87" t="s">
        <v>97</v>
      </c>
      <c r="D9058" s="88">
        <v>0</v>
      </c>
      <c r="E9058" s="126"/>
    </row>
    <row r="9059" spans="1:5">
      <c r="A9059" s="87">
        <v>103392</v>
      </c>
      <c r="B9059" s="78" t="s">
        <v>9311</v>
      </c>
      <c r="C9059" s="87" t="s">
        <v>97</v>
      </c>
      <c r="D9059" s="88">
        <v>4954.97</v>
      </c>
      <c r="E9059" s="126">
        <v>0.9919</v>
      </c>
    </row>
    <row r="9060" spans="1:5">
      <c r="A9060" s="87">
        <v>103440</v>
      </c>
      <c r="B9060" s="78" t="s">
        <v>9312</v>
      </c>
      <c r="C9060" s="87" t="s">
        <v>119</v>
      </c>
      <c r="D9060" s="88">
        <v>412.25</v>
      </c>
      <c r="E9060" s="126">
        <v>0.82669999999999999</v>
      </c>
    </row>
    <row r="9061" spans="1:5">
      <c r="A9061" s="87">
        <v>103441</v>
      </c>
      <c r="B9061" s="78" t="s">
        <v>9313</v>
      </c>
      <c r="C9061" s="87" t="s">
        <v>119</v>
      </c>
      <c r="D9061" s="88">
        <v>417.58</v>
      </c>
      <c r="E9061" s="126">
        <v>0.82889999999999997</v>
      </c>
    </row>
    <row r="9062" spans="1:5">
      <c r="A9062" s="87">
        <v>103442</v>
      </c>
      <c r="B9062" s="78" t="s">
        <v>9314</v>
      </c>
      <c r="C9062" s="87" t="s">
        <v>119</v>
      </c>
      <c r="D9062" s="88">
        <v>546.23</v>
      </c>
      <c r="E9062" s="126">
        <v>0.86919999999999997</v>
      </c>
    </row>
    <row r="9063" spans="1:5">
      <c r="A9063" s="87">
        <v>103437</v>
      </c>
      <c r="B9063" s="78" t="s">
        <v>9315</v>
      </c>
      <c r="C9063" s="87" t="s">
        <v>119</v>
      </c>
      <c r="D9063" s="88">
        <v>183.48</v>
      </c>
      <c r="E9063" s="126">
        <v>0.87739999999999996</v>
      </c>
    </row>
    <row r="9064" spans="1:5">
      <c r="A9064" s="87">
        <v>103438</v>
      </c>
      <c r="B9064" s="78" t="s">
        <v>9316</v>
      </c>
      <c r="C9064" s="87" t="s">
        <v>119</v>
      </c>
      <c r="D9064" s="88">
        <v>183.48</v>
      </c>
      <c r="E9064" s="126">
        <v>0.87739999999999996</v>
      </c>
    </row>
    <row r="9065" spans="1:5">
      <c r="A9065" s="87">
        <v>103439</v>
      </c>
      <c r="B9065" s="78" t="s">
        <v>9317</v>
      </c>
      <c r="C9065" s="87" t="s">
        <v>119</v>
      </c>
      <c r="D9065" s="88">
        <v>216.39</v>
      </c>
      <c r="E9065" s="126">
        <v>0.89600000000000002</v>
      </c>
    </row>
    <row r="9066" spans="1:5">
      <c r="A9066" s="87">
        <v>106122</v>
      </c>
      <c r="B9066" s="78" t="s">
        <v>9318</v>
      </c>
      <c r="C9066" s="87" t="s">
        <v>445</v>
      </c>
      <c r="D9066" s="88">
        <v>76.06</v>
      </c>
      <c r="E9066" s="126">
        <v>0</v>
      </c>
    </row>
    <row r="9067" spans="1:5">
      <c r="A9067" s="87">
        <v>106131</v>
      </c>
      <c r="B9067" s="78" t="s">
        <v>9319</v>
      </c>
      <c r="C9067" s="87" t="s">
        <v>445</v>
      </c>
      <c r="D9067" s="88">
        <v>113.66</v>
      </c>
      <c r="E9067" s="126">
        <v>0</v>
      </c>
    </row>
    <row r="9068" spans="1:5">
      <c r="A9068" s="87">
        <v>106127</v>
      </c>
      <c r="B9068" s="78" t="s">
        <v>9320</v>
      </c>
      <c r="C9068" s="87" t="s">
        <v>445</v>
      </c>
      <c r="D9068" s="88">
        <v>102.33</v>
      </c>
      <c r="E9068" s="126">
        <v>0</v>
      </c>
    </row>
    <row r="9069" spans="1:5">
      <c r="A9069" s="87">
        <v>106126</v>
      </c>
      <c r="B9069" s="78" t="s">
        <v>9321</v>
      </c>
      <c r="C9069" s="87" t="s">
        <v>445</v>
      </c>
      <c r="D9069" s="88">
        <v>45.2</v>
      </c>
      <c r="E9069" s="126">
        <v>0</v>
      </c>
    </row>
    <row r="9070" spans="1:5">
      <c r="A9070" s="87">
        <v>106128</v>
      </c>
      <c r="B9070" s="78" t="s">
        <v>9322</v>
      </c>
      <c r="C9070" s="87" t="s">
        <v>445</v>
      </c>
      <c r="D9070" s="88">
        <v>130.58000000000001</v>
      </c>
      <c r="E9070" s="126">
        <v>0</v>
      </c>
    </row>
    <row r="9071" spans="1:5">
      <c r="A9071" s="87">
        <v>106130</v>
      </c>
      <c r="B9071" s="78" t="s">
        <v>9323</v>
      </c>
      <c r="C9071" s="87" t="s">
        <v>445</v>
      </c>
      <c r="D9071" s="88">
        <v>128.72</v>
      </c>
      <c r="E9071" s="126">
        <v>0</v>
      </c>
    </row>
    <row r="9072" spans="1:5">
      <c r="A9072" s="87">
        <v>106129</v>
      </c>
      <c r="B9072" s="78" t="s">
        <v>9324</v>
      </c>
      <c r="C9072" s="87" t="s">
        <v>445</v>
      </c>
      <c r="D9072" s="88">
        <v>67.67</v>
      </c>
      <c r="E9072" s="126">
        <v>0</v>
      </c>
    </row>
    <row r="9073" spans="1:5">
      <c r="A9073" s="87">
        <v>106125</v>
      </c>
      <c r="B9073" s="78" t="s">
        <v>9325</v>
      </c>
      <c r="C9073" s="87" t="s">
        <v>445</v>
      </c>
      <c r="D9073" s="88">
        <v>52.31</v>
      </c>
      <c r="E9073" s="126">
        <v>0</v>
      </c>
    </row>
    <row r="9074" spans="1:5">
      <c r="A9074" s="87">
        <v>106124</v>
      </c>
      <c r="B9074" s="78" t="s">
        <v>9326</v>
      </c>
      <c r="C9074" s="87" t="s">
        <v>445</v>
      </c>
      <c r="D9074" s="88">
        <v>52.12</v>
      </c>
      <c r="E9074" s="126">
        <v>0</v>
      </c>
    </row>
    <row r="9075" spans="1:5">
      <c r="A9075" s="87">
        <v>106123</v>
      </c>
      <c r="B9075" s="78" t="s">
        <v>9327</v>
      </c>
      <c r="C9075" s="87" t="s">
        <v>445</v>
      </c>
      <c r="D9075" s="88">
        <v>131</v>
      </c>
      <c r="E9075" s="126">
        <v>0</v>
      </c>
    </row>
    <row r="9076" spans="1:5">
      <c r="A9076" s="87">
        <v>106445</v>
      </c>
      <c r="B9076" s="78" t="s">
        <v>9328</v>
      </c>
      <c r="C9076" s="87" t="s">
        <v>119</v>
      </c>
      <c r="D9076" s="88">
        <v>0</v>
      </c>
      <c r="E9076" s="126"/>
    </row>
    <row r="9077" spans="1:5">
      <c r="A9077" s="87">
        <v>106446</v>
      </c>
      <c r="B9077" s="78" t="s">
        <v>9329</v>
      </c>
      <c r="C9077" s="87" t="s">
        <v>119</v>
      </c>
      <c r="D9077" s="88">
        <v>0</v>
      </c>
      <c r="E9077" s="126"/>
    </row>
    <row r="9078" spans="1:5">
      <c r="A9078" s="87">
        <v>106447</v>
      </c>
      <c r="B9078" s="78" t="s">
        <v>9330</v>
      </c>
      <c r="C9078" s="87" t="s">
        <v>119</v>
      </c>
      <c r="D9078" s="88">
        <v>0</v>
      </c>
      <c r="E9078" s="126"/>
    </row>
    <row r="9079" spans="1:5">
      <c r="A9079" s="87">
        <v>106448</v>
      </c>
      <c r="B9079" s="78" t="s">
        <v>9331</v>
      </c>
      <c r="C9079" s="87" t="s">
        <v>119</v>
      </c>
      <c r="D9079" s="88">
        <v>0</v>
      </c>
      <c r="E9079" s="126"/>
    </row>
    <row r="9080" spans="1:5">
      <c r="A9080" s="87">
        <v>106449</v>
      </c>
      <c r="B9080" s="78" t="s">
        <v>9332</v>
      </c>
      <c r="C9080" s="87" t="s">
        <v>119</v>
      </c>
      <c r="D9080" s="88">
        <v>0</v>
      </c>
      <c r="E9080" s="126"/>
    </row>
    <row r="9081" spans="1:5">
      <c r="A9081" s="87">
        <v>106455</v>
      </c>
      <c r="B9081" s="78" t="s">
        <v>9333</v>
      </c>
      <c r="C9081" s="87" t="s">
        <v>97</v>
      </c>
      <c r="D9081" s="88">
        <v>1062.25</v>
      </c>
      <c r="E9081" s="126">
        <v>0.24490000000000001</v>
      </c>
    </row>
    <row r="9082" spans="1:5">
      <c r="A9082" s="87">
        <v>106450</v>
      </c>
      <c r="B9082" s="78" t="s">
        <v>9334</v>
      </c>
      <c r="C9082" s="87" t="s">
        <v>119</v>
      </c>
      <c r="D9082" s="88">
        <v>0</v>
      </c>
      <c r="E9082" s="126"/>
    </row>
    <row r="9083" spans="1:5">
      <c r="A9083" s="87">
        <v>106451</v>
      </c>
      <c r="B9083" s="78" t="s">
        <v>9335</v>
      </c>
      <c r="C9083" s="87" t="s">
        <v>119</v>
      </c>
      <c r="D9083" s="88">
        <v>0</v>
      </c>
      <c r="E9083" s="126"/>
    </row>
    <row r="9084" spans="1:5">
      <c r="A9084" s="87">
        <v>106452</v>
      </c>
      <c r="B9084" s="78" t="s">
        <v>9336</v>
      </c>
      <c r="C9084" s="87" t="s">
        <v>119</v>
      </c>
      <c r="D9084" s="88">
        <v>0</v>
      </c>
      <c r="E9084" s="126"/>
    </row>
    <row r="9085" spans="1:5">
      <c r="A9085" s="87">
        <v>106453</v>
      </c>
      <c r="B9085" s="78" t="s">
        <v>9337</v>
      </c>
      <c r="C9085" s="87" t="s">
        <v>119</v>
      </c>
      <c r="D9085" s="88">
        <v>0</v>
      </c>
      <c r="E9085" s="126"/>
    </row>
    <row r="9086" spans="1:5">
      <c r="A9086" s="87">
        <v>106454</v>
      </c>
      <c r="B9086" s="78" t="s">
        <v>9338</v>
      </c>
      <c r="C9086" s="87" t="s">
        <v>119</v>
      </c>
      <c r="D9086" s="88">
        <v>0</v>
      </c>
      <c r="E9086" s="126"/>
    </row>
    <row r="9087" spans="1:5">
      <c r="A9087" s="87">
        <v>106456</v>
      </c>
      <c r="B9087" s="78" t="s">
        <v>9339</v>
      </c>
      <c r="C9087" s="87" t="s">
        <v>97</v>
      </c>
      <c r="D9087" s="88">
        <v>1198.46</v>
      </c>
      <c r="E9087" s="126">
        <v>0.217</v>
      </c>
    </row>
    <row r="9088" spans="1:5">
      <c r="A9088" s="87">
        <v>106426</v>
      </c>
      <c r="B9088" s="78" t="s">
        <v>9340</v>
      </c>
      <c r="C9088" s="87" t="s">
        <v>119</v>
      </c>
      <c r="D9088" s="88">
        <v>0</v>
      </c>
      <c r="E9088" s="126"/>
    </row>
    <row r="9089" spans="1:5">
      <c r="A9089" s="87">
        <v>106442</v>
      </c>
      <c r="B9089" s="78" t="s">
        <v>9341</v>
      </c>
      <c r="C9089" s="87" t="s">
        <v>119</v>
      </c>
      <c r="D9089" s="88">
        <v>0</v>
      </c>
      <c r="E9089" s="126"/>
    </row>
    <row r="9090" spans="1:5">
      <c r="A9090" s="87">
        <v>106427</v>
      </c>
      <c r="B9090" s="78" t="s">
        <v>9342</v>
      </c>
      <c r="C9090" s="87" t="s">
        <v>119</v>
      </c>
      <c r="D9090" s="88">
        <v>0</v>
      </c>
      <c r="E9090" s="126"/>
    </row>
    <row r="9091" spans="1:5">
      <c r="A9091" s="87">
        <v>106428</v>
      </c>
      <c r="B9091" s="78" t="s">
        <v>9343</v>
      </c>
      <c r="C9091" s="87" t="s">
        <v>119</v>
      </c>
      <c r="D9091" s="88">
        <v>0</v>
      </c>
      <c r="E9091" s="126"/>
    </row>
    <row r="9092" spans="1:5">
      <c r="A9092" s="87">
        <v>106429</v>
      </c>
      <c r="B9092" s="78" t="s">
        <v>9344</v>
      </c>
      <c r="C9092" s="87" t="s">
        <v>119</v>
      </c>
      <c r="D9092" s="88">
        <v>0</v>
      </c>
      <c r="E9092" s="126"/>
    </row>
    <row r="9093" spans="1:5">
      <c r="A9093" s="87">
        <v>106430</v>
      </c>
      <c r="B9093" s="78" t="s">
        <v>9345</v>
      </c>
      <c r="C9093" s="87" t="s">
        <v>119</v>
      </c>
      <c r="D9093" s="88">
        <v>0</v>
      </c>
      <c r="E9093" s="126"/>
    </row>
    <row r="9094" spans="1:5">
      <c r="A9094" s="87">
        <v>106425</v>
      </c>
      <c r="B9094" s="78" t="s">
        <v>9346</v>
      </c>
      <c r="C9094" s="87" t="s">
        <v>119</v>
      </c>
      <c r="D9094" s="88">
        <v>0</v>
      </c>
      <c r="E9094" s="126"/>
    </row>
    <row r="9095" spans="1:5">
      <c r="A9095" s="87">
        <v>106431</v>
      </c>
      <c r="B9095" s="78" t="s">
        <v>9347</v>
      </c>
      <c r="C9095" s="87" t="s">
        <v>119</v>
      </c>
      <c r="D9095" s="88">
        <v>0</v>
      </c>
      <c r="E9095" s="126"/>
    </row>
    <row r="9096" spans="1:5">
      <c r="A9096" s="87">
        <v>106441</v>
      </c>
      <c r="B9096" s="78" t="s">
        <v>9348</v>
      </c>
      <c r="C9096" s="87" t="s">
        <v>119</v>
      </c>
      <c r="D9096" s="88">
        <v>0</v>
      </c>
      <c r="E9096" s="126"/>
    </row>
    <row r="9097" spans="1:5">
      <c r="A9097" s="87">
        <v>106433</v>
      </c>
      <c r="B9097" s="78" t="s">
        <v>9349</v>
      </c>
      <c r="C9097" s="87" t="s">
        <v>119</v>
      </c>
      <c r="D9097" s="88">
        <v>0</v>
      </c>
      <c r="E9097" s="126"/>
    </row>
    <row r="9098" spans="1:5">
      <c r="A9098" s="87">
        <v>106444</v>
      </c>
      <c r="B9098" s="78" t="s">
        <v>9350</v>
      </c>
      <c r="C9098" s="87" t="s">
        <v>119</v>
      </c>
      <c r="D9098" s="88">
        <v>0</v>
      </c>
      <c r="E9098" s="126"/>
    </row>
    <row r="9099" spans="1:5">
      <c r="A9099" s="87">
        <v>106434</v>
      </c>
      <c r="B9099" s="78" t="s">
        <v>9351</v>
      </c>
      <c r="C9099" s="87" t="s">
        <v>119</v>
      </c>
      <c r="D9099" s="88">
        <v>0</v>
      </c>
      <c r="E9099" s="126"/>
    </row>
    <row r="9100" spans="1:5">
      <c r="A9100" s="87">
        <v>106435</v>
      </c>
      <c r="B9100" s="78" t="s">
        <v>9352</v>
      </c>
      <c r="C9100" s="87" t="s">
        <v>119</v>
      </c>
      <c r="D9100" s="88">
        <v>0</v>
      </c>
      <c r="E9100" s="126"/>
    </row>
    <row r="9101" spans="1:5">
      <c r="A9101" s="87">
        <v>106436</v>
      </c>
      <c r="B9101" s="78" t="s">
        <v>9353</v>
      </c>
      <c r="C9101" s="87" t="s">
        <v>119</v>
      </c>
      <c r="D9101" s="88">
        <v>0</v>
      </c>
      <c r="E9101" s="126"/>
    </row>
    <row r="9102" spans="1:5">
      <c r="A9102" s="87">
        <v>106437</v>
      </c>
      <c r="B9102" s="78" t="s">
        <v>9354</v>
      </c>
      <c r="C9102" s="87" t="s">
        <v>119</v>
      </c>
      <c r="D9102" s="88">
        <v>0</v>
      </c>
      <c r="E9102" s="126"/>
    </row>
    <row r="9103" spans="1:5">
      <c r="A9103" s="87">
        <v>106432</v>
      </c>
      <c r="B9103" s="78" t="s">
        <v>9355</v>
      </c>
      <c r="C9103" s="87" t="s">
        <v>119</v>
      </c>
      <c r="D9103" s="88">
        <v>0</v>
      </c>
      <c r="E9103" s="126"/>
    </row>
    <row r="9104" spans="1:5">
      <c r="A9104" s="87">
        <v>106438</v>
      </c>
      <c r="B9104" s="78" t="s">
        <v>9356</v>
      </c>
      <c r="C9104" s="87" t="s">
        <v>119</v>
      </c>
      <c r="D9104" s="88">
        <v>0</v>
      </c>
      <c r="E9104" s="126"/>
    </row>
    <row r="9105" spans="1:5">
      <c r="A9105" s="87">
        <v>106443</v>
      </c>
      <c r="B9105" s="78" t="s">
        <v>9357</v>
      </c>
      <c r="C9105" s="87" t="s">
        <v>119</v>
      </c>
      <c r="D9105" s="88">
        <v>0</v>
      </c>
      <c r="E9105" s="126"/>
    </row>
    <row r="9106" spans="1:5">
      <c r="A9106" s="87">
        <v>106419</v>
      </c>
      <c r="B9106" s="78" t="s">
        <v>9358</v>
      </c>
      <c r="C9106" s="87" t="s">
        <v>119</v>
      </c>
      <c r="D9106" s="88">
        <v>0</v>
      </c>
      <c r="E9106" s="126"/>
    </row>
    <row r="9107" spans="1:5">
      <c r="A9107" s="87">
        <v>106440</v>
      </c>
      <c r="B9107" s="78" t="s">
        <v>9359</v>
      </c>
      <c r="C9107" s="87" t="s">
        <v>119</v>
      </c>
      <c r="D9107" s="88">
        <v>0</v>
      </c>
      <c r="E9107" s="126"/>
    </row>
    <row r="9108" spans="1:5">
      <c r="A9108" s="87">
        <v>106420</v>
      </c>
      <c r="B9108" s="78" t="s">
        <v>9360</v>
      </c>
      <c r="C9108" s="87" t="s">
        <v>119</v>
      </c>
      <c r="D9108" s="88">
        <v>0</v>
      </c>
      <c r="E9108" s="126"/>
    </row>
    <row r="9109" spans="1:5">
      <c r="A9109" s="87">
        <v>106421</v>
      </c>
      <c r="B9109" s="78" t="s">
        <v>9361</v>
      </c>
      <c r="C9109" s="87" t="s">
        <v>119</v>
      </c>
      <c r="D9109" s="88">
        <v>0</v>
      </c>
      <c r="E9109" s="126"/>
    </row>
    <row r="9110" spans="1:5">
      <c r="A9110" s="87">
        <v>106422</v>
      </c>
      <c r="B9110" s="78" t="s">
        <v>9362</v>
      </c>
      <c r="C9110" s="87" t="s">
        <v>119</v>
      </c>
      <c r="D9110" s="88">
        <v>0</v>
      </c>
      <c r="E9110" s="126"/>
    </row>
    <row r="9111" spans="1:5">
      <c r="A9111" s="87">
        <v>106423</v>
      </c>
      <c r="B9111" s="78" t="s">
        <v>9363</v>
      </c>
      <c r="C9111" s="87" t="s">
        <v>119</v>
      </c>
      <c r="D9111" s="88">
        <v>0</v>
      </c>
      <c r="E9111" s="126"/>
    </row>
    <row r="9112" spans="1:5">
      <c r="A9112" s="87">
        <v>106418</v>
      </c>
      <c r="B9112" s="78" t="s">
        <v>9364</v>
      </c>
      <c r="C9112" s="87" t="s">
        <v>119</v>
      </c>
      <c r="D9112" s="88">
        <v>0</v>
      </c>
      <c r="E9112" s="126"/>
    </row>
    <row r="9113" spans="1:5">
      <c r="A9113" s="87">
        <v>106424</v>
      </c>
      <c r="B9113" s="78" t="s">
        <v>9365</v>
      </c>
      <c r="C9113" s="87" t="s">
        <v>119</v>
      </c>
      <c r="D9113" s="88">
        <v>0</v>
      </c>
      <c r="E9113" s="126"/>
    </row>
    <row r="9114" spans="1:5">
      <c r="A9114" s="87">
        <v>106439</v>
      </c>
      <c r="B9114" s="78" t="s">
        <v>9366</v>
      </c>
      <c r="C9114" s="87" t="s">
        <v>119</v>
      </c>
      <c r="D9114" s="88">
        <v>0</v>
      </c>
      <c r="E9114" s="126"/>
    </row>
    <row r="9115" spans="1:5">
      <c r="A9115" s="87">
        <v>88789</v>
      </c>
      <c r="B9115" s="78" t="s">
        <v>9367</v>
      </c>
      <c r="C9115" s="87" t="s">
        <v>359</v>
      </c>
      <c r="D9115" s="88">
        <v>457.92</v>
      </c>
      <c r="E9115" s="126">
        <v>0</v>
      </c>
    </row>
    <row r="9116" spans="1:5">
      <c r="A9116" s="87">
        <v>88788</v>
      </c>
      <c r="B9116" s="78" t="s">
        <v>9368</v>
      </c>
      <c r="C9116" s="87" t="s">
        <v>359</v>
      </c>
      <c r="D9116" s="88">
        <v>381.87</v>
      </c>
      <c r="E9116" s="126">
        <v>0</v>
      </c>
    </row>
    <row r="9117" spans="1:5">
      <c r="A9117" s="87">
        <v>87245</v>
      </c>
      <c r="B9117" s="78" t="s">
        <v>9369</v>
      </c>
      <c r="C9117" s="87" t="s">
        <v>359</v>
      </c>
      <c r="D9117" s="88">
        <v>349.17</v>
      </c>
      <c r="E9117" s="126">
        <v>0</v>
      </c>
    </row>
    <row r="9118" spans="1:5">
      <c r="A9118" s="87">
        <v>87244</v>
      </c>
      <c r="B9118" s="78" t="s">
        <v>9370</v>
      </c>
      <c r="C9118" s="87" t="s">
        <v>359</v>
      </c>
      <c r="D9118" s="88">
        <v>291.66000000000003</v>
      </c>
      <c r="E9118" s="126">
        <v>0</v>
      </c>
    </row>
    <row r="9119" spans="1:5">
      <c r="A9119" s="87">
        <v>104589</v>
      </c>
      <c r="B9119" s="78" t="s">
        <v>9371</v>
      </c>
      <c r="C9119" s="87" t="s">
        <v>359</v>
      </c>
      <c r="D9119" s="88">
        <v>287.79000000000002</v>
      </c>
      <c r="E9119" s="126">
        <v>0</v>
      </c>
    </row>
    <row r="9120" spans="1:5">
      <c r="A9120" s="87">
        <v>104588</v>
      </c>
      <c r="B9120" s="78" t="s">
        <v>9372</v>
      </c>
      <c r="C9120" s="87" t="s">
        <v>359</v>
      </c>
      <c r="D9120" s="88">
        <v>241.02</v>
      </c>
      <c r="E9120" s="126">
        <v>0</v>
      </c>
    </row>
    <row r="9121" spans="1:5">
      <c r="A9121" s="87">
        <v>104591</v>
      </c>
      <c r="B9121" s="78" t="s">
        <v>9373</v>
      </c>
      <c r="C9121" s="87" t="s">
        <v>359</v>
      </c>
      <c r="D9121" s="88">
        <v>313.76</v>
      </c>
      <c r="E9121" s="126">
        <v>0</v>
      </c>
    </row>
    <row r="9122" spans="1:5">
      <c r="A9122" s="87">
        <v>104590</v>
      </c>
      <c r="B9122" s="78" t="s">
        <v>9374</v>
      </c>
      <c r="C9122" s="87" t="s">
        <v>359</v>
      </c>
      <c r="D9122" s="88">
        <v>263.74</v>
      </c>
      <c r="E9122" s="126">
        <v>0</v>
      </c>
    </row>
    <row r="9123" spans="1:5">
      <c r="A9123" s="87">
        <v>87267</v>
      </c>
      <c r="B9123" s="78" t="s">
        <v>9375</v>
      </c>
      <c r="C9123" s="87" t="s">
        <v>359</v>
      </c>
      <c r="D9123" s="88">
        <v>66.27</v>
      </c>
      <c r="E9123" s="126">
        <v>0</v>
      </c>
    </row>
    <row r="9124" spans="1:5">
      <c r="A9124" s="87">
        <v>104614</v>
      </c>
      <c r="B9124" s="78" t="s">
        <v>9376</v>
      </c>
      <c r="C9124" s="87" t="s">
        <v>359</v>
      </c>
      <c r="D9124" s="88">
        <v>71.22</v>
      </c>
      <c r="E9124" s="126">
        <v>0</v>
      </c>
    </row>
    <row r="9125" spans="1:5">
      <c r="A9125" s="87">
        <v>104613</v>
      </c>
      <c r="B9125" s="78" t="s">
        <v>9377</v>
      </c>
      <c r="C9125" s="87" t="s">
        <v>359</v>
      </c>
      <c r="D9125" s="88">
        <v>64.599999999999994</v>
      </c>
      <c r="E9125" s="126">
        <v>0</v>
      </c>
    </row>
    <row r="9126" spans="1:5">
      <c r="A9126" s="87">
        <v>87265</v>
      </c>
      <c r="B9126" s="78" t="s">
        <v>9378</v>
      </c>
      <c r="C9126" s="87" t="s">
        <v>359</v>
      </c>
      <c r="D9126" s="88">
        <v>61.2</v>
      </c>
      <c r="E9126" s="126">
        <v>0</v>
      </c>
    </row>
    <row r="9127" spans="1:5">
      <c r="A9127" s="87">
        <v>87271</v>
      </c>
      <c r="B9127" s="78" t="s">
        <v>9379</v>
      </c>
      <c r="C9127" s="87" t="s">
        <v>359</v>
      </c>
      <c r="D9127" s="88">
        <v>69.95</v>
      </c>
      <c r="E9127" s="126">
        <v>0</v>
      </c>
    </row>
    <row r="9128" spans="1:5">
      <c r="A9128" s="87">
        <v>87269</v>
      </c>
      <c r="B9128" s="78" t="s">
        <v>9380</v>
      </c>
      <c r="C9128" s="87" t="s">
        <v>359</v>
      </c>
      <c r="D9128" s="88">
        <v>64.81</v>
      </c>
      <c r="E9128" s="126">
        <v>0</v>
      </c>
    </row>
    <row r="9129" spans="1:5">
      <c r="A9129" s="87">
        <v>87275</v>
      </c>
      <c r="B9129" s="78" t="s">
        <v>9381</v>
      </c>
      <c r="C9129" s="87" t="s">
        <v>359</v>
      </c>
      <c r="D9129" s="88">
        <v>75.010000000000005</v>
      </c>
      <c r="E9129" s="126">
        <v>0</v>
      </c>
    </row>
    <row r="9130" spans="1:5">
      <c r="A9130" s="87">
        <v>87273</v>
      </c>
      <c r="B9130" s="78" t="s">
        <v>9382</v>
      </c>
      <c r="C9130" s="87" t="s">
        <v>359</v>
      </c>
      <c r="D9130" s="88">
        <v>68.2</v>
      </c>
      <c r="E9130" s="126">
        <v>0</v>
      </c>
    </row>
    <row r="9131" spans="1:5">
      <c r="A9131" s="87">
        <v>104612</v>
      </c>
      <c r="B9131" s="78" t="s">
        <v>9383</v>
      </c>
      <c r="C9131" s="87" t="s">
        <v>359</v>
      </c>
      <c r="D9131" s="88">
        <v>96.6</v>
      </c>
      <c r="E9131" s="126">
        <v>0</v>
      </c>
    </row>
    <row r="9132" spans="1:5">
      <c r="A9132" s="87">
        <v>104611</v>
      </c>
      <c r="B9132" s="78" t="s">
        <v>9384</v>
      </c>
      <c r="C9132" s="87" t="s">
        <v>359</v>
      </c>
      <c r="D9132" s="88">
        <v>95.97</v>
      </c>
      <c r="E9132" s="126">
        <v>0</v>
      </c>
    </row>
    <row r="9133" spans="1:5">
      <c r="A9133" s="87">
        <v>104618</v>
      </c>
      <c r="B9133" s="78" t="s">
        <v>9385</v>
      </c>
      <c r="C9133" s="87" t="s">
        <v>359</v>
      </c>
      <c r="D9133" s="88">
        <v>395.5</v>
      </c>
      <c r="E9133" s="126">
        <v>0</v>
      </c>
    </row>
    <row r="9134" spans="1:5">
      <c r="A9134" s="87">
        <v>104616</v>
      </c>
      <c r="B9134" s="78" t="s">
        <v>9386</v>
      </c>
      <c r="C9134" s="87" t="s">
        <v>359</v>
      </c>
      <c r="D9134" s="88">
        <v>385.31</v>
      </c>
      <c r="E9134" s="126">
        <v>0</v>
      </c>
    </row>
    <row r="9135" spans="1:5">
      <c r="A9135" s="87">
        <v>104617</v>
      </c>
      <c r="B9135" s="78" t="s">
        <v>9387</v>
      </c>
      <c r="C9135" s="87" t="s">
        <v>359</v>
      </c>
      <c r="D9135" s="88">
        <v>301.11</v>
      </c>
      <c r="E9135" s="126">
        <v>0</v>
      </c>
    </row>
    <row r="9136" spans="1:5">
      <c r="A9136" s="87">
        <v>104615</v>
      </c>
      <c r="B9136" s="78" t="s">
        <v>9388</v>
      </c>
      <c r="C9136" s="87" t="s">
        <v>359</v>
      </c>
      <c r="D9136" s="88">
        <v>290.92</v>
      </c>
      <c r="E9136" s="126">
        <v>0</v>
      </c>
    </row>
    <row r="9137" spans="1:5">
      <c r="A9137" s="87">
        <v>87247</v>
      </c>
      <c r="B9137" s="78" t="s">
        <v>9389</v>
      </c>
      <c r="C9137" s="87" t="s">
        <v>359</v>
      </c>
      <c r="D9137" s="88">
        <v>63.04</v>
      </c>
      <c r="E9137" s="126">
        <v>0</v>
      </c>
    </row>
    <row r="9138" spans="1:5">
      <c r="A9138" s="87">
        <v>87248</v>
      </c>
      <c r="B9138" s="78" t="s">
        <v>9390</v>
      </c>
      <c r="C9138" s="87" t="s">
        <v>359</v>
      </c>
      <c r="D9138" s="88">
        <v>55.82</v>
      </c>
      <c r="E9138" s="126">
        <v>0</v>
      </c>
    </row>
    <row r="9139" spans="1:5">
      <c r="A9139" s="87">
        <v>87246</v>
      </c>
      <c r="B9139" s="78" t="s">
        <v>9391</v>
      </c>
      <c r="C9139" s="87" t="s">
        <v>359</v>
      </c>
      <c r="D9139" s="88">
        <v>69.94</v>
      </c>
      <c r="E9139" s="126">
        <v>0</v>
      </c>
    </row>
    <row r="9140" spans="1:5">
      <c r="A9140" s="87">
        <v>104601</v>
      </c>
      <c r="B9140" s="78" t="s">
        <v>9392</v>
      </c>
      <c r="C9140" s="87" t="s">
        <v>359</v>
      </c>
      <c r="D9140" s="88">
        <v>67.94</v>
      </c>
      <c r="E9140" s="126">
        <v>0</v>
      </c>
    </row>
    <row r="9141" spans="1:5">
      <c r="A9141" s="87">
        <v>104603</v>
      </c>
      <c r="B9141" s="78" t="s">
        <v>9393</v>
      </c>
      <c r="C9141" s="87" t="s">
        <v>359</v>
      </c>
      <c r="D9141" s="88">
        <v>58.25</v>
      </c>
      <c r="E9141" s="126">
        <v>0</v>
      </c>
    </row>
    <row r="9142" spans="1:5">
      <c r="A9142" s="87">
        <v>104599</v>
      </c>
      <c r="B9142" s="78" t="s">
        <v>9394</v>
      </c>
      <c r="C9142" s="87" t="s">
        <v>359</v>
      </c>
      <c r="D9142" s="88">
        <v>82.91</v>
      </c>
      <c r="E9142" s="126">
        <v>0</v>
      </c>
    </row>
    <row r="9143" spans="1:5">
      <c r="A9143" s="87">
        <v>87250</v>
      </c>
      <c r="B9143" s="78" t="s">
        <v>9395</v>
      </c>
      <c r="C9143" s="87" t="s">
        <v>359</v>
      </c>
      <c r="D9143" s="88">
        <v>64.27</v>
      </c>
      <c r="E9143" s="126">
        <v>0</v>
      </c>
    </row>
    <row r="9144" spans="1:5">
      <c r="A9144" s="87">
        <v>87251</v>
      </c>
      <c r="B9144" s="78" t="s">
        <v>9396</v>
      </c>
      <c r="C9144" s="87" t="s">
        <v>359</v>
      </c>
      <c r="D9144" s="88">
        <v>56</v>
      </c>
      <c r="E9144" s="126">
        <v>0</v>
      </c>
    </row>
    <row r="9145" spans="1:5">
      <c r="A9145" s="87">
        <v>87249</v>
      </c>
      <c r="B9145" s="78" t="s">
        <v>9397</v>
      </c>
      <c r="C9145" s="87" t="s">
        <v>359</v>
      </c>
      <c r="D9145" s="88">
        <v>74.59</v>
      </c>
      <c r="E9145" s="126">
        <v>0</v>
      </c>
    </row>
    <row r="9146" spans="1:5">
      <c r="A9146" s="87">
        <v>104606</v>
      </c>
      <c r="B9146" s="78" t="s">
        <v>9398</v>
      </c>
      <c r="C9146" s="87" t="s">
        <v>359</v>
      </c>
      <c r="D9146" s="88">
        <v>72.040000000000006</v>
      </c>
      <c r="E9146" s="126">
        <v>0</v>
      </c>
    </row>
    <row r="9147" spans="1:5">
      <c r="A9147" s="87">
        <v>104607</v>
      </c>
      <c r="B9147" s="78" t="s">
        <v>9399</v>
      </c>
      <c r="C9147" s="87" t="s">
        <v>359</v>
      </c>
      <c r="D9147" s="88">
        <v>59.46</v>
      </c>
      <c r="E9147" s="126">
        <v>0</v>
      </c>
    </row>
    <row r="9148" spans="1:5">
      <c r="A9148" s="87">
        <v>104605</v>
      </c>
      <c r="B9148" s="78" t="s">
        <v>9400</v>
      </c>
      <c r="C9148" s="87" t="s">
        <v>359</v>
      </c>
      <c r="D9148" s="88">
        <v>102.01</v>
      </c>
      <c r="E9148" s="126">
        <v>0</v>
      </c>
    </row>
    <row r="9149" spans="1:5">
      <c r="A9149" s="87">
        <v>87256</v>
      </c>
      <c r="B9149" s="78" t="s">
        <v>9401</v>
      </c>
      <c r="C9149" s="87" t="s">
        <v>359</v>
      </c>
      <c r="D9149" s="88">
        <v>75.459999999999994</v>
      </c>
      <c r="E9149" s="126">
        <v>0</v>
      </c>
    </row>
    <row r="9150" spans="1:5">
      <c r="A9150" s="87">
        <v>87257</v>
      </c>
      <c r="B9150" s="78" t="s">
        <v>9402</v>
      </c>
      <c r="C9150" s="87" t="s">
        <v>359</v>
      </c>
      <c r="D9150" s="88">
        <v>66.13</v>
      </c>
      <c r="E9150" s="126">
        <v>0</v>
      </c>
    </row>
    <row r="9151" spans="1:5">
      <c r="A9151" s="87">
        <v>87255</v>
      </c>
      <c r="B9151" s="78" t="s">
        <v>9403</v>
      </c>
      <c r="C9151" s="87" t="s">
        <v>359</v>
      </c>
      <c r="D9151" s="88">
        <v>86.83</v>
      </c>
      <c r="E9151" s="126">
        <v>0</v>
      </c>
    </row>
    <row r="9152" spans="1:5">
      <c r="A9152" s="87">
        <v>104594</v>
      </c>
      <c r="B9152" s="78" t="s">
        <v>9404</v>
      </c>
      <c r="C9152" s="87" t="s">
        <v>359</v>
      </c>
      <c r="D9152" s="88">
        <v>77.489999999999995</v>
      </c>
      <c r="E9152" s="126">
        <v>0</v>
      </c>
    </row>
    <row r="9153" spans="1:5">
      <c r="A9153" s="87">
        <v>104595</v>
      </c>
      <c r="B9153" s="78" t="s">
        <v>9405</v>
      </c>
      <c r="C9153" s="87" t="s">
        <v>359</v>
      </c>
      <c r="D9153" s="88">
        <v>66.53</v>
      </c>
      <c r="E9153" s="126">
        <v>0</v>
      </c>
    </row>
    <row r="9154" spans="1:5">
      <c r="A9154" s="87">
        <v>104593</v>
      </c>
      <c r="B9154" s="78" t="s">
        <v>9406</v>
      </c>
      <c r="C9154" s="87" t="s">
        <v>359</v>
      </c>
      <c r="D9154" s="88">
        <v>90.2</v>
      </c>
      <c r="E9154" s="126">
        <v>0</v>
      </c>
    </row>
    <row r="9155" spans="1:5">
      <c r="A9155" s="87">
        <v>87262</v>
      </c>
      <c r="B9155" s="78" t="s">
        <v>9407</v>
      </c>
      <c r="C9155" s="87" t="s">
        <v>359</v>
      </c>
      <c r="D9155" s="88">
        <v>131.35</v>
      </c>
      <c r="E9155" s="126">
        <v>0</v>
      </c>
    </row>
    <row r="9156" spans="1:5">
      <c r="A9156" s="87">
        <v>87263</v>
      </c>
      <c r="B9156" s="78" t="s">
        <v>9408</v>
      </c>
      <c r="C9156" s="87" t="s">
        <v>359</v>
      </c>
      <c r="D9156" s="88">
        <v>121.52</v>
      </c>
      <c r="E9156" s="126">
        <v>0</v>
      </c>
    </row>
    <row r="9157" spans="1:5">
      <c r="A9157" s="87">
        <v>87261</v>
      </c>
      <c r="B9157" s="78" t="s">
        <v>9409</v>
      </c>
      <c r="C9157" s="87" t="s">
        <v>359</v>
      </c>
      <c r="D9157" s="88">
        <v>143.99</v>
      </c>
      <c r="E9157" s="126">
        <v>0</v>
      </c>
    </row>
    <row r="9158" spans="1:5">
      <c r="A9158" s="87">
        <v>104597</v>
      </c>
      <c r="B9158" s="78" t="s">
        <v>9410</v>
      </c>
      <c r="C9158" s="87" t="s">
        <v>359</v>
      </c>
      <c r="D9158" s="88">
        <v>133.75</v>
      </c>
      <c r="E9158" s="126">
        <v>0</v>
      </c>
    </row>
    <row r="9159" spans="1:5">
      <c r="A9159" s="87">
        <v>104598</v>
      </c>
      <c r="B9159" s="78" t="s">
        <v>9411</v>
      </c>
      <c r="C9159" s="87" t="s">
        <v>359</v>
      </c>
      <c r="D9159" s="88">
        <v>122.04</v>
      </c>
      <c r="E9159" s="126">
        <v>0</v>
      </c>
    </row>
    <row r="9160" spans="1:5">
      <c r="A9160" s="87">
        <v>104596</v>
      </c>
      <c r="B9160" s="78" t="s">
        <v>9412</v>
      </c>
      <c r="C9160" s="87" t="s">
        <v>359</v>
      </c>
      <c r="D9160" s="88">
        <v>147.94999999999999</v>
      </c>
      <c r="E9160" s="126">
        <v>0</v>
      </c>
    </row>
    <row r="9161" spans="1:5">
      <c r="A9161" s="87">
        <v>88648</v>
      </c>
      <c r="B9161" s="78" t="s">
        <v>9413</v>
      </c>
      <c r="C9161" s="87" t="s">
        <v>97</v>
      </c>
      <c r="D9161" s="88">
        <v>7.93</v>
      </c>
      <c r="E9161" s="126">
        <v>0</v>
      </c>
    </row>
    <row r="9162" spans="1:5">
      <c r="A9162" s="87">
        <v>88649</v>
      </c>
      <c r="B9162" s="78" t="s">
        <v>9414</v>
      </c>
      <c r="C9162" s="87" t="s">
        <v>97</v>
      </c>
      <c r="D9162" s="88">
        <v>8.9600000000000009</v>
      </c>
      <c r="E9162" s="126">
        <v>0</v>
      </c>
    </row>
    <row r="9163" spans="1:5">
      <c r="A9163" s="87">
        <v>88650</v>
      </c>
      <c r="B9163" s="78" t="s">
        <v>9415</v>
      </c>
      <c r="C9163" s="87" t="s">
        <v>97</v>
      </c>
      <c r="D9163" s="88">
        <v>12.18</v>
      </c>
      <c r="E9163" s="126">
        <v>0</v>
      </c>
    </row>
    <row r="9164" spans="1:5">
      <c r="A9164" s="87">
        <v>104619</v>
      </c>
      <c r="B9164" s="78" t="s">
        <v>96</v>
      </c>
      <c r="C9164" s="87" t="s">
        <v>97</v>
      </c>
      <c r="D9164" s="88">
        <v>14.44</v>
      </c>
      <c r="E9164" s="126">
        <v>0</v>
      </c>
    </row>
    <row r="9165" spans="1:5">
      <c r="A9165" s="87">
        <v>103741</v>
      </c>
      <c r="B9165" s="78" t="s">
        <v>9416</v>
      </c>
      <c r="C9165" s="87" t="s">
        <v>119</v>
      </c>
      <c r="D9165" s="88">
        <v>0</v>
      </c>
      <c r="E9165" s="126"/>
    </row>
    <row r="9166" spans="1:5">
      <c r="A9166" s="87">
        <v>103755</v>
      </c>
      <c r="B9166" s="78" t="s">
        <v>9417</v>
      </c>
      <c r="C9166" s="87" t="s">
        <v>97</v>
      </c>
      <c r="D9166" s="88">
        <v>0</v>
      </c>
      <c r="E9166" s="126"/>
    </row>
    <row r="9167" spans="1:5">
      <c r="A9167" s="87">
        <v>103753</v>
      </c>
      <c r="B9167" s="78" t="s">
        <v>9418</v>
      </c>
      <c r="C9167" s="87" t="s">
        <v>97</v>
      </c>
      <c r="D9167" s="88">
        <v>0</v>
      </c>
      <c r="E9167" s="126"/>
    </row>
    <row r="9168" spans="1:5">
      <c r="A9168" s="87">
        <v>103754</v>
      </c>
      <c r="B9168" s="78" t="s">
        <v>9419</v>
      </c>
      <c r="C9168" s="87" t="s">
        <v>97</v>
      </c>
      <c r="D9168" s="88">
        <v>0</v>
      </c>
      <c r="E9168" s="126"/>
    </row>
    <row r="9169" spans="1:5">
      <c r="A9169" s="87">
        <v>103752</v>
      </c>
      <c r="B9169" s="78" t="s">
        <v>9420</v>
      </c>
      <c r="C9169" s="87" t="s">
        <v>97</v>
      </c>
      <c r="D9169" s="88">
        <v>0</v>
      </c>
      <c r="E9169" s="126"/>
    </row>
    <row r="9170" spans="1:5">
      <c r="A9170" s="87">
        <v>103759</v>
      </c>
      <c r="B9170" s="78" t="s">
        <v>9421</v>
      </c>
      <c r="C9170" s="87" t="s">
        <v>97</v>
      </c>
      <c r="D9170" s="88">
        <v>0</v>
      </c>
      <c r="E9170" s="126"/>
    </row>
    <row r="9171" spans="1:5">
      <c r="A9171" s="87">
        <v>103757</v>
      </c>
      <c r="B9171" s="78" t="s">
        <v>9422</v>
      </c>
      <c r="C9171" s="87" t="s">
        <v>97</v>
      </c>
      <c r="D9171" s="88">
        <v>0</v>
      </c>
      <c r="E9171" s="126"/>
    </row>
    <row r="9172" spans="1:5">
      <c r="A9172" s="87">
        <v>103758</v>
      </c>
      <c r="B9172" s="78" t="s">
        <v>9423</v>
      </c>
      <c r="C9172" s="87" t="s">
        <v>97</v>
      </c>
      <c r="D9172" s="88">
        <v>0</v>
      </c>
      <c r="E9172" s="126"/>
    </row>
    <row r="9173" spans="1:5">
      <c r="A9173" s="87">
        <v>103756</v>
      </c>
      <c r="B9173" s="78" t="s">
        <v>9424</v>
      </c>
      <c r="C9173" s="87" t="s">
        <v>97</v>
      </c>
      <c r="D9173" s="88">
        <v>0</v>
      </c>
      <c r="E9173" s="126"/>
    </row>
    <row r="9174" spans="1:5">
      <c r="A9174" s="87">
        <v>103734</v>
      </c>
      <c r="B9174" s="78" t="s">
        <v>9425</v>
      </c>
      <c r="C9174" s="87" t="s">
        <v>119</v>
      </c>
      <c r="D9174" s="88">
        <v>0</v>
      </c>
      <c r="E9174" s="126"/>
    </row>
    <row r="9175" spans="1:5">
      <c r="A9175" s="87">
        <v>103740</v>
      </c>
      <c r="B9175" s="78" t="s">
        <v>9426</v>
      </c>
      <c r="C9175" s="87" t="s">
        <v>119</v>
      </c>
      <c r="D9175" s="88">
        <v>0</v>
      </c>
      <c r="E9175" s="126"/>
    </row>
    <row r="9176" spans="1:5">
      <c r="A9176" s="87">
        <v>103747</v>
      </c>
      <c r="B9176" s="78" t="s">
        <v>9427</v>
      </c>
      <c r="C9176" s="87" t="s">
        <v>97</v>
      </c>
      <c r="D9176" s="88">
        <v>0</v>
      </c>
      <c r="E9176" s="126"/>
    </row>
    <row r="9177" spans="1:5">
      <c r="A9177" s="87">
        <v>103746</v>
      </c>
      <c r="B9177" s="78" t="s">
        <v>9428</v>
      </c>
      <c r="C9177" s="87" t="s">
        <v>97</v>
      </c>
      <c r="D9177" s="88">
        <v>0</v>
      </c>
      <c r="E9177" s="126"/>
    </row>
    <row r="9178" spans="1:5">
      <c r="A9178" s="87">
        <v>103749</v>
      </c>
      <c r="B9178" s="78" t="s">
        <v>9429</v>
      </c>
      <c r="C9178" s="87" t="s">
        <v>97</v>
      </c>
      <c r="D9178" s="88">
        <v>0</v>
      </c>
      <c r="E9178" s="126"/>
    </row>
    <row r="9179" spans="1:5">
      <c r="A9179" s="87">
        <v>103744</v>
      </c>
      <c r="B9179" s="78" t="s">
        <v>9430</v>
      </c>
      <c r="C9179" s="87" t="s">
        <v>97</v>
      </c>
      <c r="D9179" s="88">
        <v>0</v>
      </c>
      <c r="E9179" s="126"/>
    </row>
    <row r="9180" spans="1:5">
      <c r="A9180" s="87">
        <v>103748</v>
      </c>
      <c r="B9180" s="78" t="s">
        <v>9431</v>
      </c>
      <c r="C9180" s="87" t="s">
        <v>97</v>
      </c>
      <c r="D9180" s="88">
        <v>0</v>
      </c>
      <c r="E9180" s="126"/>
    </row>
    <row r="9181" spans="1:5">
      <c r="A9181" s="87">
        <v>103745</v>
      </c>
      <c r="B9181" s="78" t="s">
        <v>9432</v>
      </c>
      <c r="C9181" s="87" t="s">
        <v>97</v>
      </c>
      <c r="D9181" s="88">
        <v>0</v>
      </c>
      <c r="E9181" s="126"/>
    </row>
    <row r="9182" spans="1:5">
      <c r="A9182" s="87">
        <v>103751</v>
      </c>
      <c r="B9182" s="78" t="s">
        <v>9433</v>
      </c>
      <c r="C9182" s="87" t="s">
        <v>97</v>
      </c>
      <c r="D9182" s="88">
        <v>0</v>
      </c>
      <c r="E9182" s="126"/>
    </row>
    <row r="9183" spans="1:5">
      <c r="A9183" s="87">
        <v>103750</v>
      </c>
      <c r="B9183" s="78" t="s">
        <v>9434</v>
      </c>
      <c r="C9183" s="87" t="s">
        <v>97</v>
      </c>
      <c r="D9183" s="88">
        <v>0</v>
      </c>
      <c r="E9183" s="126"/>
    </row>
    <row r="9184" spans="1:5">
      <c r="A9184" s="87">
        <v>103735</v>
      </c>
      <c r="B9184" s="78" t="s">
        <v>9435</v>
      </c>
      <c r="C9184" s="87" t="s">
        <v>119</v>
      </c>
      <c r="D9184" s="88">
        <v>0</v>
      </c>
      <c r="E9184" s="126"/>
    </row>
    <row r="9185" spans="1:5">
      <c r="A9185" s="87">
        <v>103738</v>
      </c>
      <c r="B9185" s="78" t="s">
        <v>9436</v>
      </c>
      <c r="C9185" s="87" t="s">
        <v>119</v>
      </c>
      <c r="D9185" s="88">
        <v>0</v>
      </c>
      <c r="E9185" s="126"/>
    </row>
    <row r="9186" spans="1:5">
      <c r="A9186" s="87">
        <v>103736</v>
      </c>
      <c r="B9186" s="78" t="s">
        <v>9437</v>
      </c>
      <c r="C9186" s="87" t="s">
        <v>119</v>
      </c>
      <c r="D9186" s="88">
        <v>0</v>
      </c>
      <c r="E9186" s="126"/>
    </row>
    <row r="9187" spans="1:5">
      <c r="A9187" s="87">
        <v>103739</v>
      </c>
      <c r="B9187" s="78" t="s">
        <v>9438</v>
      </c>
      <c r="C9187" s="87" t="s">
        <v>119</v>
      </c>
      <c r="D9187" s="88">
        <v>0</v>
      </c>
      <c r="E9187" s="126"/>
    </row>
    <row r="9188" spans="1:5">
      <c r="A9188" s="87">
        <v>103737</v>
      </c>
      <c r="B9188" s="78" t="s">
        <v>9439</v>
      </c>
      <c r="C9188" s="87" t="s">
        <v>119</v>
      </c>
      <c r="D9188" s="88">
        <v>0</v>
      </c>
      <c r="E9188" s="126"/>
    </row>
    <row r="9189" spans="1:5">
      <c r="A9189" s="87">
        <v>103742</v>
      </c>
      <c r="B9189" s="78" t="s">
        <v>9440</v>
      </c>
      <c r="C9189" s="87" t="s">
        <v>119</v>
      </c>
      <c r="D9189" s="88">
        <v>0</v>
      </c>
      <c r="E9189" s="126"/>
    </row>
    <row r="9190" spans="1:5">
      <c r="A9190" s="87">
        <v>103689</v>
      </c>
      <c r="B9190" s="78" t="s">
        <v>38</v>
      </c>
      <c r="C9190" s="87" t="s">
        <v>359</v>
      </c>
      <c r="D9190" s="88">
        <v>464.96</v>
      </c>
      <c r="E9190" s="126">
        <v>0.86029999999999995</v>
      </c>
    </row>
    <row r="9191" spans="1:5">
      <c r="A9191" s="87">
        <v>103702</v>
      </c>
      <c r="B9191" s="78" t="s">
        <v>9441</v>
      </c>
      <c r="C9191" s="87" t="s">
        <v>359</v>
      </c>
      <c r="D9191" s="88">
        <v>0</v>
      </c>
      <c r="E9191" s="126"/>
    </row>
    <row r="9192" spans="1:5">
      <c r="A9192" s="87">
        <v>103700</v>
      </c>
      <c r="B9192" s="78" t="s">
        <v>9442</v>
      </c>
      <c r="C9192" s="87" t="s">
        <v>359</v>
      </c>
      <c r="D9192" s="88">
        <v>0</v>
      </c>
      <c r="E9192" s="126"/>
    </row>
    <row r="9193" spans="1:5">
      <c r="A9193" s="87">
        <v>103698</v>
      </c>
      <c r="B9193" s="78" t="s">
        <v>9443</v>
      </c>
      <c r="C9193" s="87" t="s">
        <v>359</v>
      </c>
      <c r="D9193" s="88">
        <v>0</v>
      </c>
      <c r="E9193" s="126"/>
    </row>
    <row r="9194" spans="1:5">
      <c r="A9194" s="87">
        <v>103703</v>
      </c>
      <c r="B9194" s="78" t="s">
        <v>9444</v>
      </c>
      <c r="C9194" s="87" t="s">
        <v>359</v>
      </c>
      <c r="D9194" s="88">
        <v>0</v>
      </c>
      <c r="E9194" s="126"/>
    </row>
    <row r="9195" spans="1:5">
      <c r="A9195" s="87">
        <v>103701</v>
      </c>
      <c r="B9195" s="78" t="s">
        <v>9445</v>
      </c>
      <c r="C9195" s="87" t="s">
        <v>359</v>
      </c>
      <c r="D9195" s="88">
        <v>0</v>
      </c>
      <c r="E9195" s="126"/>
    </row>
    <row r="9196" spans="1:5">
      <c r="A9196" s="87">
        <v>103699</v>
      </c>
      <c r="B9196" s="78" t="s">
        <v>9446</v>
      </c>
      <c r="C9196" s="87" t="s">
        <v>359</v>
      </c>
      <c r="D9196" s="88">
        <v>0</v>
      </c>
      <c r="E9196" s="126"/>
    </row>
    <row r="9197" spans="1:5">
      <c r="A9197" s="87">
        <v>103704</v>
      </c>
      <c r="B9197" s="78" t="s">
        <v>9447</v>
      </c>
      <c r="C9197" s="87" t="s">
        <v>359</v>
      </c>
      <c r="D9197" s="88">
        <v>0</v>
      </c>
      <c r="E9197" s="126"/>
    </row>
    <row r="9198" spans="1:5">
      <c r="A9198" s="87">
        <v>103706</v>
      </c>
      <c r="B9198" s="78" t="s">
        <v>9448</v>
      </c>
      <c r="C9198" s="87" t="s">
        <v>119</v>
      </c>
      <c r="D9198" s="88">
        <v>0</v>
      </c>
      <c r="E9198" s="126"/>
    </row>
    <row r="9199" spans="1:5">
      <c r="A9199" s="87">
        <v>103707</v>
      </c>
      <c r="B9199" s="78" t="s">
        <v>9449</v>
      </c>
      <c r="C9199" s="87" t="s">
        <v>119</v>
      </c>
      <c r="D9199" s="88">
        <v>0</v>
      </c>
      <c r="E9199" s="126"/>
    </row>
    <row r="9200" spans="1:5">
      <c r="A9200" s="87">
        <v>103708</v>
      </c>
      <c r="B9200" s="78" t="s">
        <v>9450</v>
      </c>
      <c r="C9200" s="87" t="s">
        <v>119</v>
      </c>
      <c r="D9200" s="88">
        <v>0</v>
      </c>
      <c r="E9200" s="126"/>
    </row>
    <row r="9201" spans="1:5">
      <c r="A9201" s="87">
        <v>103709</v>
      </c>
      <c r="B9201" s="78" t="s">
        <v>9451</v>
      </c>
      <c r="C9201" s="87" t="s">
        <v>119</v>
      </c>
      <c r="D9201" s="88">
        <v>0</v>
      </c>
      <c r="E9201" s="126"/>
    </row>
    <row r="9202" spans="1:5">
      <c r="A9202" s="87">
        <v>103710</v>
      </c>
      <c r="B9202" s="78" t="s">
        <v>9452</v>
      </c>
      <c r="C9202" s="87" t="s">
        <v>119</v>
      </c>
      <c r="D9202" s="88">
        <v>0</v>
      </c>
      <c r="E9202" s="126"/>
    </row>
    <row r="9203" spans="1:5">
      <c r="A9203" s="87">
        <v>103711</v>
      </c>
      <c r="B9203" s="78" t="s">
        <v>9453</v>
      </c>
      <c r="C9203" s="87" t="s">
        <v>119</v>
      </c>
      <c r="D9203" s="88">
        <v>0</v>
      </c>
      <c r="E9203" s="126"/>
    </row>
    <row r="9204" spans="1:5">
      <c r="A9204" s="87">
        <v>103712</v>
      </c>
      <c r="B9204" s="78" t="s">
        <v>9454</v>
      </c>
      <c r="C9204" s="87" t="s">
        <v>119</v>
      </c>
      <c r="D9204" s="88">
        <v>0</v>
      </c>
      <c r="E9204" s="126"/>
    </row>
    <row r="9205" spans="1:5">
      <c r="A9205" s="87">
        <v>103713</v>
      </c>
      <c r="B9205" s="78" t="s">
        <v>9455</v>
      </c>
      <c r="C9205" s="87" t="s">
        <v>119</v>
      </c>
      <c r="D9205" s="88">
        <v>0</v>
      </c>
      <c r="E9205" s="126"/>
    </row>
    <row r="9206" spans="1:5">
      <c r="A9206" s="87">
        <v>103714</v>
      </c>
      <c r="B9206" s="78" t="s">
        <v>9456</v>
      </c>
      <c r="C9206" s="87" t="s">
        <v>119</v>
      </c>
      <c r="D9206" s="88">
        <v>0</v>
      </c>
      <c r="E9206" s="126"/>
    </row>
    <row r="9207" spans="1:5">
      <c r="A9207" s="87">
        <v>103715</v>
      </c>
      <c r="B9207" s="78" t="s">
        <v>9457</v>
      </c>
      <c r="C9207" s="87" t="s">
        <v>119</v>
      </c>
      <c r="D9207" s="88">
        <v>0</v>
      </c>
      <c r="E9207" s="126"/>
    </row>
    <row r="9208" spans="1:5">
      <c r="A9208" s="87">
        <v>103716</v>
      </c>
      <c r="B9208" s="78" t="s">
        <v>9458</v>
      </c>
      <c r="C9208" s="87" t="s">
        <v>119</v>
      </c>
      <c r="D9208" s="88">
        <v>0</v>
      </c>
      <c r="E9208" s="126"/>
    </row>
    <row r="9209" spans="1:5">
      <c r="A9209" s="87">
        <v>103717</v>
      </c>
      <c r="B9209" s="78" t="s">
        <v>9459</v>
      </c>
      <c r="C9209" s="87" t="s">
        <v>119</v>
      </c>
      <c r="D9209" s="88">
        <v>0</v>
      </c>
      <c r="E9209" s="126"/>
    </row>
    <row r="9210" spans="1:5">
      <c r="A9210" s="87">
        <v>103718</v>
      </c>
      <c r="B9210" s="78" t="s">
        <v>9460</v>
      </c>
      <c r="C9210" s="87" t="s">
        <v>119</v>
      </c>
      <c r="D9210" s="88">
        <v>0</v>
      </c>
      <c r="E9210" s="126"/>
    </row>
    <row r="9211" spans="1:5">
      <c r="A9211" s="87">
        <v>103719</v>
      </c>
      <c r="B9211" s="78" t="s">
        <v>9461</v>
      </c>
      <c r="C9211" s="87" t="s">
        <v>119</v>
      </c>
      <c r="D9211" s="88">
        <v>0</v>
      </c>
      <c r="E9211" s="126"/>
    </row>
    <row r="9212" spans="1:5">
      <c r="A9212" s="87">
        <v>103720</v>
      </c>
      <c r="B9212" s="78" t="s">
        <v>9462</v>
      </c>
      <c r="C9212" s="87" t="s">
        <v>119</v>
      </c>
      <c r="D9212" s="88">
        <v>0</v>
      </c>
      <c r="E9212" s="126"/>
    </row>
    <row r="9213" spans="1:5">
      <c r="A9213" s="87">
        <v>103721</v>
      </c>
      <c r="B9213" s="78" t="s">
        <v>9463</v>
      </c>
      <c r="C9213" s="87" t="s">
        <v>119</v>
      </c>
      <c r="D9213" s="88">
        <v>0</v>
      </c>
      <c r="E9213" s="126"/>
    </row>
    <row r="9214" spans="1:5">
      <c r="A9214" s="87">
        <v>103705</v>
      </c>
      <c r="B9214" s="78" t="s">
        <v>9464</v>
      </c>
      <c r="C9214" s="87" t="s">
        <v>119</v>
      </c>
      <c r="D9214" s="88">
        <v>0</v>
      </c>
      <c r="E9214" s="126"/>
    </row>
    <row r="9215" spans="1:5">
      <c r="A9215" s="87">
        <v>103722</v>
      </c>
      <c r="B9215" s="78" t="s">
        <v>9465</v>
      </c>
      <c r="C9215" s="87" t="s">
        <v>119</v>
      </c>
      <c r="D9215" s="88">
        <v>0</v>
      </c>
      <c r="E9215" s="126"/>
    </row>
    <row r="9216" spans="1:5">
      <c r="A9216" s="87">
        <v>103723</v>
      </c>
      <c r="B9216" s="78" t="s">
        <v>9466</v>
      </c>
      <c r="C9216" s="87" t="s">
        <v>119</v>
      </c>
      <c r="D9216" s="88">
        <v>0</v>
      </c>
      <c r="E9216" s="126"/>
    </row>
    <row r="9217" spans="1:5">
      <c r="A9217" s="87">
        <v>103724</v>
      </c>
      <c r="B9217" s="78" t="s">
        <v>9467</v>
      </c>
      <c r="C9217" s="87" t="s">
        <v>119</v>
      </c>
      <c r="D9217" s="88">
        <v>0</v>
      </c>
      <c r="E9217" s="126"/>
    </row>
    <row r="9218" spans="1:5">
      <c r="A9218" s="87">
        <v>103725</v>
      </c>
      <c r="B9218" s="78" t="s">
        <v>9468</v>
      </c>
      <c r="C9218" s="87" t="s">
        <v>119</v>
      </c>
      <c r="D9218" s="88">
        <v>0</v>
      </c>
      <c r="E9218" s="126"/>
    </row>
    <row r="9219" spans="1:5">
      <c r="A9219" s="87">
        <v>103726</v>
      </c>
      <c r="B9219" s="78" t="s">
        <v>9469</v>
      </c>
      <c r="C9219" s="87" t="s">
        <v>119</v>
      </c>
      <c r="D9219" s="88">
        <v>0</v>
      </c>
      <c r="E9219" s="126"/>
    </row>
    <row r="9220" spans="1:5">
      <c r="A9220" s="87">
        <v>103727</v>
      </c>
      <c r="B9220" s="78" t="s">
        <v>9470</v>
      </c>
      <c r="C9220" s="87" t="s">
        <v>119</v>
      </c>
      <c r="D9220" s="88">
        <v>0</v>
      </c>
      <c r="E9220" s="126"/>
    </row>
    <row r="9221" spans="1:5">
      <c r="A9221" s="87">
        <v>103728</v>
      </c>
      <c r="B9221" s="78" t="s">
        <v>9471</v>
      </c>
      <c r="C9221" s="87" t="s">
        <v>119</v>
      </c>
      <c r="D9221" s="88">
        <v>0</v>
      </c>
      <c r="E9221" s="126"/>
    </row>
    <row r="9222" spans="1:5">
      <c r="A9222" s="87">
        <v>103729</v>
      </c>
      <c r="B9222" s="78" t="s">
        <v>9472</v>
      </c>
      <c r="C9222" s="87" t="s">
        <v>119</v>
      </c>
      <c r="D9222" s="88">
        <v>0</v>
      </c>
      <c r="E9222" s="126"/>
    </row>
    <row r="9223" spans="1:5">
      <c r="A9223" s="87">
        <v>103730</v>
      </c>
      <c r="B9223" s="78" t="s">
        <v>9473</v>
      </c>
      <c r="C9223" s="87" t="s">
        <v>119</v>
      </c>
      <c r="D9223" s="88">
        <v>0</v>
      </c>
      <c r="E9223" s="126"/>
    </row>
    <row r="9224" spans="1:5">
      <c r="A9224" s="87">
        <v>103731</v>
      </c>
      <c r="B9224" s="78" t="s">
        <v>9474</v>
      </c>
      <c r="C9224" s="87" t="s">
        <v>119</v>
      </c>
      <c r="D9224" s="88">
        <v>0</v>
      </c>
      <c r="E9224" s="126"/>
    </row>
    <row r="9225" spans="1:5">
      <c r="A9225" s="87">
        <v>103732</v>
      </c>
      <c r="B9225" s="78" t="s">
        <v>9475</v>
      </c>
      <c r="C9225" s="87" t="s">
        <v>119</v>
      </c>
      <c r="D9225" s="88">
        <v>0</v>
      </c>
      <c r="E9225" s="126"/>
    </row>
    <row r="9226" spans="1:5">
      <c r="A9226" s="87">
        <v>103733</v>
      </c>
      <c r="B9226" s="78" t="s">
        <v>9476</v>
      </c>
      <c r="C9226" s="87" t="s">
        <v>119</v>
      </c>
      <c r="D9226" s="88">
        <v>0</v>
      </c>
      <c r="E9226" s="126"/>
    </row>
    <row r="9227" spans="1:5">
      <c r="A9227" s="87">
        <v>103696</v>
      </c>
      <c r="B9227" s="78" t="s">
        <v>9477</v>
      </c>
      <c r="C9227" s="87" t="s">
        <v>119</v>
      </c>
      <c r="D9227" s="88">
        <v>141.65</v>
      </c>
      <c r="E9227" s="126">
        <v>0</v>
      </c>
    </row>
    <row r="9228" spans="1:5">
      <c r="A9228" s="87">
        <v>103697</v>
      </c>
      <c r="B9228" s="78" t="s">
        <v>9478</v>
      </c>
      <c r="C9228" s="87" t="s">
        <v>119</v>
      </c>
      <c r="D9228" s="88">
        <v>129.86000000000001</v>
      </c>
      <c r="E9228" s="126">
        <v>0</v>
      </c>
    </row>
    <row r="9229" spans="1:5">
      <c r="A9229" s="87">
        <v>103695</v>
      </c>
      <c r="B9229" s="78" t="s">
        <v>9479</v>
      </c>
      <c r="C9229" s="87" t="s">
        <v>119</v>
      </c>
      <c r="D9229" s="88">
        <v>101.59</v>
      </c>
      <c r="E9229" s="126">
        <v>0</v>
      </c>
    </row>
    <row r="9230" spans="1:5">
      <c r="A9230" s="87">
        <v>103694</v>
      </c>
      <c r="B9230" s="78" t="s">
        <v>9480</v>
      </c>
      <c r="C9230" s="87" t="s">
        <v>119</v>
      </c>
      <c r="D9230" s="88">
        <v>113.38</v>
      </c>
      <c r="E9230" s="126">
        <v>0</v>
      </c>
    </row>
    <row r="9231" spans="1:5">
      <c r="A9231" s="87">
        <v>103690</v>
      </c>
      <c r="B9231" s="78" t="s">
        <v>9481</v>
      </c>
      <c r="C9231" s="87" t="s">
        <v>119</v>
      </c>
      <c r="D9231" s="88">
        <v>0</v>
      </c>
      <c r="E9231" s="126"/>
    </row>
    <row r="9232" spans="1:5">
      <c r="A9232" s="87">
        <v>103693</v>
      </c>
      <c r="B9232" s="78" t="s">
        <v>9482</v>
      </c>
      <c r="C9232" s="87" t="s">
        <v>119</v>
      </c>
      <c r="D9232" s="88">
        <v>0</v>
      </c>
      <c r="E9232" s="126"/>
    </row>
    <row r="9233" spans="1:5">
      <c r="A9233" s="87">
        <v>103692</v>
      </c>
      <c r="B9233" s="78" t="s">
        <v>9483</v>
      </c>
      <c r="C9233" s="87" t="s">
        <v>119</v>
      </c>
      <c r="D9233" s="88">
        <v>0</v>
      </c>
      <c r="E9233" s="126"/>
    </row>
    <row r="9234" spans="1:5">
      <c r="A9234" s="87">
        <v>103691</v>
      </c>
      <c r="B9234" s="78" t="s">
        <v>9484</v>
      </c>
      <c r="C9234" s="87" t="s">
        <v>119</v>
      </c>
      <c r="D9234" s="88">
        <v>0</v>
      </c>
      <c r="E9234" s="126"/>
    </row>
    <row r="9235" spans="1:5">
      <c r="A9235" s="87">
        <v>96987</v>
      </c>
      <c r="B9235" s="78" t="s">
        <v>9485</v>
      </c>
      <c r="C9235" s="87" t="s">
        <v>119</v>
      </c>
      <c r="D9235" s="88">
        <v>122.79</v>
      </c>
      <c r="E9235" s="126">
        <v>0.4763</v>
      </c>
    </row>
    <row r="9236" spans="1:5">
      <c r="A9236" s="87">
        <v>96989</v>
      </c>
      <c r="B9236" s="78" t="s">
        <v>9486</v>
      </c>
      <c r="C9236" s="87" t="s">
        <v>119</v>
      </c>
      <c r="D9236" s="88">
        <v>137.79</v>
      </c>
      <c r="E9236" s="126">
        <v>0.94989999999999997</v>
      </c>
    </row>
    <row r="9237" spans="1:5">
      <c r="A9237" s="87">
        <v>104749</v>
      </c>
      <c r="B9237" s="78" t="s">
        <v>9487</v>
      </c>
      <c r="C9237" s="87" t="s">
        <v>119</v>
      </c>
      <c r="D9237" s="88">
        <v>24.13</v>
      </c>
      <c r="E9237" s="126">
        <v>0</v>
      </c>
    </row>
    <row r="9238" spans="1:5">
      <c r="A9238" s="87">
        <v>104750</v>
      </c>
      <c r="B9238" s="78" t="s">
        <v>9488</v>
      </c>
      <c r="C9238" s="87" t="s">
        <v>119</v>
      </c>
      <c r="D9238" s="88">
        <v>18.59</v>
      </c>
      <c r="E9238" s="126">
        <v>0</v>
      </c>
    </row>
    <row r="9239" spans="1:5">
      <c r="A9239" s="87">
        <v>104751</v>
      </c>
      <c r="B9239" s="78" t="s">
        <v>9489</v>
      </c>
      <c r="C9239" s="87" t="s">
        <v>119</v>
      </c>
      <c r="D9239" s="88">
        <v>28.1</v>
      </c>
      <c r="E9239" s="126">
        <v>0</v>
      </c>
    </row>
    <row r="9240" spans="1:5">
      <c r="A9240" s="87">
        <v>104752</v>
      </c>
      <c r="B9240" s="78" t="s">
        <v>9490</v>
      </c>
      <c r="C9240" s="87" t="s">
        <v>119</v>
      </c>
      <c r="D9240" s="88">
        <v>21.18</v>
      </c>
      <c r="E9240" s="126">
        <v>0</v>
      </c>
    </row>
    <row r="9241" spans="1:5">
      <c r="A9241" s="87">
        <v>104753</v>
      </c>
      <c r="B9241" s="78" t="s">
        <v>9491</v>
      </c>
      <c r="C9241" s="87" t="s">
        <v>119</v>
      </c>
      <c r="D9241" s="88">
        <v>25.86</v>
      </c>
      <c r="E9241" s="126">
        <v>0</v>
      </c>
    </row>
    <row r="9242" spans="1:5">
      <c r="A9242" s="87">
        <v>104754</v>
      </c>
      <c r="B9242" s="78" t="s">
        <v>9492</v>
      </c>
      <c r="C9242" s="87" t="s">
        <v>119</v>
      </c>
      <c r="D9242" s="88">
        <v>33.89</v>
      </c>
      <c r="E9242" s="126">
        <v>0</v>
      </c>
    </row>
    <row r="9243" spans="1:5">
      <c r="A9243" s="87">
        <v>104755</v>
      </c>
      <c r="B9243" s="78" t="s">
        <v>9493</v>
      </c>
      <c r="C9243" s="87" t="s">
        <v>119</v>
      </c>
      <c r="D9243" s="88">
        <v>46.34</v>
      </c>
      <c r="E9243" s="126">
        <v>0</v>
      </c>
    </row>
    <row r="9244" spans="1:5">
      <c r="A9244" s="87">
        <v>96982</v>
      </c>
      <c r="B9244" s="78" t="s">
        <v>9494</v>
      </c>
      <c r="C9244" s="87" t="s">
        <v>119</v>
      </c>
      <c r="D9244" s="88">
        <v>0</v>
      </c>
      <c r="E9244" s="126"/>
    </row>
    <row r="9245" spans="1:5">
      <c r="A9245" s="87">
        <v>96993</v>
      </c>
      <c r="B9245" s="78" t="s">
        <v>9495</v>
      </c>
      <c r="C9245" s="87" t="s">
        <v>119</v>
      </c>
      <c r="D9245" s="88">
        <v>0</v>
      </c>
      <c r="E9245" s="126"/>
    </row>
    <row r="9246" spans="1:5">
      <c r="A9246" s="87">
        <v>96990</v>
      </c>
      <c r="B9246" s="78" t="s">
        <v>9496</v>
      </c>
      <c r="C9246" s="87" t="s">
        <v>119</v>
      </c>
      <c r="D9246" s="88">
        <v>0</v>
      </c>
      <c r="E9246" s="126"/>
    </row>
    <row r="9247" spans="1:5">
      <c r="A9247" s="87">
        <v>96991</v>
      </c>
      <c r="B9247" s="78" t="s">
        <v>9497</v>
      </c>
      <c r="C9247" s="87" t="s">
        <v>119</v>
      </c>
      <c r="D9247" s="88">
        <v>0</v>
      </c>
      <c r="E9247" s="126"/>
    </row>
    <row r="9248" spans="1:5">
      <c r="A9248" s="87">
        <v>96992</v>
      </c>
      <c r="B9248" s="78" t="s">
        <v>9498</v>
      </c>
      <c r="C9248" s="87" t="s">
        <v>119</v>
      </c>
      <c r="D9248" s="88">
        <v>0</v>
      </c>
      <c r="E9248" s="126"/>
    </row>
    <row r="9249" spans="1:5">
      <c r="A9249" s="87">
        <v>96994</v>
      </c>
      <c r="B9249" s="78" t="s">
        <v>9499</v>
      </c>
      <c r="C9249" s="87" t="s">
        <v>119</v>
      </c>
      <c r="D9249" s="88">
        <v>0</v>
      </c>
      <c r="E9249" s="126"/>
    </row>
    <row r="9250" spans="1:5">
      <c r="A9250" s="87">
        <v>96973</v>
      </c>
      <c r="B9250" s="78" t="s">
        <v>9500</v>
      </c>
      <c r="C9250" s="87" t="s">
        <v>97</v>
      </c>
      <c r="D9250" s="88">
        <v>71.8</v>
      </c>
      <c r="E9250" s="126">
        <v>8.4000000000000005E-2</v>
      </c>
    </row>
    <row r="9251" spans="1:5">
      <c r="A9251" s="87">
        <v>104743</v>
      </c>
      <c r="B9251" s="78" t="s">
        <v>9501</v>
      </c>
      <c r="C9251" s="87" t="s">
        <v>97</v>
      </c>
      <c r="D9251" s="88">
        <v>0</v>
      </c>
      <c r="E9251" s="126"/>
    </row>
    <row r="9252" spans="1:5">
      <c r="A9252" s="87">
        <v>96977</v>
      </c>
      <c r="B9252" s="78" t="s">
        <v>243</v>
      </c>
      <c r="C9252" s="87" t="s">
        <v>97</v>
      </c>
      <c r="D9252" s="88">
        <v>61.22</v>
      </c>
      <c r="E9252" s="126">
        <v>0</v>
      </c>
    </row>
    <row r="9253" spans="1:5">
      <c r="A9253" s="87">
        <v>96974</v>
      </c>
      <c r="B9253" s="78" t="s">
        <v>9502</v>
      </c>
      <c r="C9253" s="87" t="s">
        <v>97</v>
      </c>
      <c r="D9253" s="88">
        <v>93.16</v>
      </c>
      <c r="E9253" s="126">
        <v>6.4699999999999994E-2</v>
      </c>
    </row>
    <row r="9254" spans="1:5">
      <c r="A9254" s="87">
        <v>104744</v>
      </c>
      <c r="B9254" s="78" t="s">
        <v>9503</v>
      </c>
      <c r="C9254" s="87" t="s">
        <v>97</v>
      </c>
      <c r="D9254" s="88">
        <v>0</v>
      </c>
      <c r="E9254" s="126"/>
    </row>
    <row r="9255" spans="1:5">
      <c r="A9255" s="87">
        <v>96978</v>
      </c>
      <c r="B9255" s="78" t="s">
        <v>9504</v>
      </c>
      <c r="C9255" s="87" t="s">
        <v>97</v>
      </c>
      <c r="D9255" s="88">
        <v>80.69</v>
      </c>
      <c r="E9255" s="126">
        <v>0</v>
      </c>
    </row>
    <row r="9256" spans="1:5">
      <c r="A9256" s="87">
        <v>96975</v>
      </c>
      <c r="B9256" s="78" t="s">
        <v>9505</v>
      </c>
      <c r="C9256" s="87" t="s">
        <v>97</v>
      </c>
      <c r="D9256" s="88">
        <v>115.68</v>
      </c>
      <c r="E9256" s="126">
        <v>5.21E-2</v>
      </c>
    </row>
    <row r="9257" spans="1:5">
      <c r="A9257" s="87">
        <v>104745</v>
      </c>
      <c r="B9257" s="78" t="s">
        <v>9506</v>
      </c>
      <c r="C9257" s="87" t="s">
        <v>97</v>
      </c>
      <c r="D9257" s="88">
        <v>0</v>
      </c>
      <c r="E9257" s="126"/>
    </row>
    <row r="9258" spans="1:5">
      <c r="A9258" s="87">
        <v>96979</v>
      </c>
      <c r="B9258" s="78" t="s">
        <v>9507</v>
      </c>
      <c r="C9258" s="87" t="s">
        <v>97</v>
      </c>
      <c r="D9258" s="88">
        <v>115.47</v>
      </c>
      <c r="E9258" s="126">
        <v>0</v>
      </c>
    </row>
    <row r="9259" spans="1:5">
      <c r="A9259" s="87">
        <v>96976</v>
      </c>
      <c r="B9259" s="78" t="s">
        <v>9508</v>
      </c>
      <c r="C9259" s="87" t="s">
        <v>97</v>
      </c>
      <c r="D9259" s="88">
        <v>153.25</v>
      </c>
      <c r="E9259" s="126">
        <v>3.9300000000000002E-2</v>
      </c>
    </row>
    <row r="9260" spans="1:5">
      <c r="A9260" s="87">
        <v>96984</v>
      </c>
      <c r="B9260" s="78" t="s">
        <v>9509</v>
      </c>
      <c r="C9260" s="87" t="s">
        <v>119</v>
      </c>
      <c r="D9260" s="88">
        <v>58.41</v>
      </c>
      <c r="E9260" s="126">
        <v>0</v>
      </c>
    </row>
    <row r="9261" spans="1:5">
      <c r="A9261" s="87">
        <v>96980</v>
      </c>
      <c r="B9261" s="78" t="s">
        <v>9510</v>
      </c>
      <c r="C9261" s="87" t="s">
        <v>97</v>
      </c>
      <c r="D9261" s="88">
        <v>0</v>
      </c>
      <c r="E9261" s="126"/>
    </row>
    <row r="9262" spans="1:5">
      <c r="A9262" s="87">
        <v>96986</v>
      </c>
      <c r="B9262" s="78" t="s">
        <v>9511</v>
      </c>
      <c r="C9262" s="87" t="s">
        <v>119</v>
      </c>
      <c r="D9262" s="88">
        <v>160.81</v>
      </c>
      <c r="E9262" s="126">
        <v>0</v>
      </c>
    </row>
    <row r="9263" spans="1:5">
      <c r="A9263" s="87">
        <v>96985</v>
      </c>
      <c r="B9263" s="78" t="s">
        <v>254</v>
      </c>
      <c r="C9263" s="87" t="s">
        <v>119</v>
      </c>
      <c r="D9263" s="88">
        <v>107.96</v>
      </c>
      <c r="E9263" s="126">
        <v>0</v>
      </c>
    </row>
    <row r="9264" spans="1:5">
      <c r="A9264" s="87">
        <v>96988</v>
      </c>
      <c r="B9264" s="78" t="s">
        <v>9512</v>
      </c>
      <c r="C9264" s="87" t="s">
        <v>119</v>
      </c>
      <c r="D9264" s="88">
        <v>164.6</v>
      </c>
      <c r="E9264" s="126">
        <v>0.94810000000000005</v>
      </c>
    </row>
    <row r="9265" spans="1:5">
      <c r="A9265" s="87">
        <v>104746</v>
      </c>
      <c r="B9265" s="78" t="s">
        <v>9513</v>
      </c>
      <c r="C9265" s="87" t="s">
        <v>119</v>
      </c>
      <c r="D9265" s="88">
        <v>27.2</v>
      </c>
      <c r="E9265" s="126">
        <v>0.59489999999999998</v>
      </c>
    </row>
    <row r="9266" spans="1:5">
      <c r="A9266" s="87">
        <v>104747</v>
      </c>
      <c r="B9266" s="78" t="s">
        <v>9514</v>
      </c>
      <c r="C9266" s="87" t="s">
        <v>119</v>
      </c>
      <c r="D9266" s="88">
        <v>0</v>
      </c>
      <c r="E9266" s="126"/>
    </row>
    <row r="9267" spans="1:5">
      <c r="A9267" s="87">
        <v>96983</v>
      </c>
      <c r="B9267" s="78" t="s">
        <v>9515</v>
      </c>
      <c r="C9267" s="87" t="s">
        <v>119</v>
      </c>
      <c r="D9267" s="88">
        <v>0</v>
      </c>
      <c r="E9267" s="126"/>
    </row>
    <row r="9268" spans="1:5">
      <c r="A9268" s="87">
        <v>104748</v>
      </c>
      <c r="B9268" s="78" t="s">
        <v>9516</v>
      </c>
      <c r="C9268" s="87" t="s">
        <v>119</v>
      </c>
      <c r="D9268" s="88">
        <v>0</v>
      </c>
      <c r="E9268" s="126"/>
    </row>
    <row r="9269" spans="1:5">
      <c r="A9269" s="87">
        <v>98463</v>
      </c>
      <c r="B9269" s="78" t="s">
        <v>9517</v>
      </c>
      <c r="C9269" s="87" t="s">
        <v>119</v>
      </c>
      <c r="D9269" s="88">
        <v>25.91</v>
      </c>
      <c r="E9269" s="126">
        <v>0.3493</v>
      </c>
    </row>
    <row r="9270" spans="1:5">
      <c r="A9270" s="87">
        <v>104827</v>
      </c>
      <c r="B9270" s="78" t="s">
        <v>9518</v>
      </c>
      <c r="C9270" s="87" t="s">
        <v>119</v>
      </c>
      <c r="D9270" s="88">
        <v>0</v>
      </c>
      <c r="E9270" s="126"/>
    </row>
    <row r="9271" spans="1:5">
      <c r="A9271" s="87">
        <v>104828</v>
      </c>
      <c r="B9271" s="78" t="s">
        <v>9519</v>
      </c>
      <c r="C9271" s="87" t="s">
        <v>119</v>
      </c>
      <c r="D9271" s="88">
        <v>0</v>
      </c>
      <c r="E9271" s="126"/>
    </row>
    <row r="9272" spans="1:5">
      <c r="A9272" s="87">
        <v>104824</v>
      </c>
      <c r="B9272" s="78" t="s">
        <v>9520</v>
      </c>
      <c r="C9272" s="87" t="s">
        <v>119</v>
      </c>
      <c r="D9272" s="88">
        <v>0</v>
      </c>
      <c r="E9272" s="126"/>
    </row>
    <row r="9273" spans="1:5">
      <c r="A9273" s="87">
        <v>104826</v>
      </c>
      <c r="B9273" s="78" t="s">
        <v>9521</v>
      </c>
      <c r="C9273" s="87" t="s">
        <v>119</v>
      </c>
      <c r="D9273" s="88">
        <v>0</v>
      </c>
      <c r="E9273" s="126"/>
    </row>
    <row r="9274" spans="1:5">
      <c r="A9274" s="87">
        <v>104825</v>
      </c>
      <c r="B9274" s="78" t="s">
        <v>9522</v>
      </c>
      <c r="C9274" s="87" t="s">
        <v>119</v>
      </c>
      <c r="D9274" s="88">
        <v>0</v>
      </c>
      <c r="E9274" s="126"/>
    </row>
    <row r="9275" spans="1:5">
      <c r="A9275" s="87">
        <v>104993</v>
      </c>
      <c r="B9275" s="78" t="s">
        <v>9523</v>
      </c>
      <c r="C9275" s="87" t="s">
        <v>119</v>
      </c>
      <c r="D9275" s="88">
        <v>0</v>
      </c>
      <c r="E9275" s="126"/>
    </row>
    <row r="9276" spans="1:5">
      <c r="A9276" s="87">
        <v>104994</v>
      </c>
      <c r="B9276" s="78" t="s">
        <v>9524</v>
      </c>
      <c r="C9276" s="87" t="s">
        <v>119</v>
      </c>
      <c r="D9276" s="88">
        <v>0</v>
      </c>
      <c r="E9276" s="126"/>
    </row>
    <row r="9277" spans="1:5">
      <c r="A9277" s="87">
        <v>104995</v>
      </c>
      <c r="B9277" s="78" t="s">
        <v>9525</v>
      </c>
      <c r="C9277" s="87" t="s">
        <v>119</v>
      </c>
      <c r="D9277" s="88">
        <v>0</v>
      </c>
      <c r="E9277" s="126"/>
    </row>
    <row r="9278" spans="1:5">
      <c r="A9278" s="87">
        <v>104996</v>
      </c>
      <c r="B9278" s="78" t="s">
        <v>9526</v>
      </c>
      <c r="C9278" s="87" t="s">
        <v>119</v>
      </c>
      <c r="D9278" s="88">
        <v>0</v>
      </c>
      <c r="E9278" s="126"/>
    </row>
    <row r="9279" spans="1:5">
      <c r="A9279" s="87">
        <v>95676</v>
      </c>
      <c r="B9279" s="78" t="s">
        <v>9527</v>
      </c>
      <c r="C9279" s="87" t="s">
        <v>119</v>
      </c>
      <c r="D9279" s="88">
        <v>109.33</v>
      </c>
      <c r="E9279" s="126">
        <v>0</v>
      </c>
    </row>
    <row r="9280" spans="1:5">
      <c r="A9280" s="87">
        <v>95677</v>
      </c>
      <c r="B9280" s="78" t="s">
        <v>9528</v>
      </c>
      <c r="C9280" s="87" t="s">
        <v>119</v>
      </c>
      <c r="D9280" s="88">
        <v>0</v>
      </c>
      <c r="E9280" s="126"/>
    </row>
    <row r="9281" spans="1:5">
      <c r="A9281" s="87">
        <v>105135</v>
      </c>
      <c r="B9281" s="78" t="s">
        <v>9529</v>
      </c>
      <c r="C9281" s="87" t="s">
        <v>119</v>
      </c>
      <c r="D9281" s="88">
        <v>991.69</v>
      </c>
      <c r="E9281" s="126">
        <v>0.96240000000000003</v>
      </c>
    </row>
    <row r="9282" spans="1:5">
      <c r="A9282" s="87">
        <v>104998</v>
      </c>
      <c r="B9282" s="78" t="s">
        <v>9530</v>
      </c>
      <c r="C9282" s="87" t="s">
        <v>119</v>
      </c>
      <c r="D9282" s="88">
        <v>606.42999999999995</v>
      </c>
      <c r="E9282" s="126">
        <v>0.94699999999999995</v>
      </c>
    </row>
    <row r="9283" spans="1:5">
      <c r="A9283" s="87">
        <v>104997</v>
      </c>
      <c r="B9283" s="78" t="s">
        <v>9531</v>
      </c>
      <c r="C9283" s="87" t="s">
        <v>119</v>
      </c>
      <c r="D9283" s="88">
        <v>452.75</v>
      </c>
      <c r="E9283" s="126">
        <v>0.92889999999999995</v>
      </c>
    </row>
    <row r="9284" spans="1:5">
      <c r="A9284" s="87">
        <v>95673</v>
      </c>
      <c r="B9284" s="78" t="s">
        <v>9532</v>
      </c>
      <c r="C9284" s="87" t="s">
        <v>119</v>
      </c>
      <c r="D9284" s="88">
        <v>131.41</v>
      </c>
      <c r="E9284" s="126">
        <v>0.83709999999999996</v>
      </c>
    </row>
    <row r="9285" spans="1:5">
      <c r="A9285" s="87">
        <v>95674</v>
      </c>
      <c r="B9285" s="78" t="s">
        <v>9533</v>
      </c>
      <c r="C9285" s="87" t="s">
        <v>119</v>
      </c>
      <c r="D9285" s="88">
        <v>139.49</v>
      </c>
      <c r="E9285" s="126">
        <v>0.84650000000000003</v>
      </c>
    </row>
    <row r="9286" spans="1:5">
      <c r="A9286" s="87">
        <v>104992</v>
      </c>
      <c r="B9286" s="78" t="s">
        <v>9534</v>
      </c>
      <c r="C9286" s="87" t="s">
        <v>119</v>
      </c>
      <c r="D9286" s="88">
        <v>1385.05</v>
      </c>
      <c r="E9286" s="126">
        <v>0.96940000000000004</v>
      </c>
    </row>
    <row r="9287" spans="1:5">
      <c r="A9287" s="87">
        <v>95675</v>
      </c>
      <c r="B9287" s="78" t="s">
        <v>9535</v>
      </c>
      <c r="C9287" s="87" t="s">
        <v>119</v>
      </c>
      <c r="D9287" s="88">
        <v>172.1</v>
      </c>
      <c r="E9287" s="126">
        <v>0.84589999999999999</v>
      </c>
    </row>
    <row r="9288" spans="1:5">
      <c r="A9288" s="87">
        <v>95648</v>
      </c>
      <c r="B9288" s="78" t="s">
        <v>9536</v>
      </c>
      <c r="C9288" s="87" t="s">
        <v>119</v>
      </c>
      <c r="D9288" s="88">
        <v>592.30999999999995</v>
      </c>
      <c r="E9288" s="126">
        <v>0.69910000000000005</v>
      </c>
    </row>
    <row r="9289" spans="1:5">
      <c r="A9289" s="87">
        <v>95649</v>
      </c>
      <c r="B9289" s="78" t="s">
        <v>9537</v>
      </c>
      <c r="C9289" s="87" t="s">
        <v>119</v>
      </c>
      <c r="D9289" s="88">
        <v>1026.29</v>
      </c>
      <c r="E9289" s="126">
        <v>0.67579999999999996</v>
      </c>
    </row>
    <row r="9290" spans="1:5">
      <c r="A9290" s="87">
        <v>95650</v>
      </c>
      <c r="B9290" s="78" t="s">
        <v>9538</v>
      </c>
      <c r="C9290" s="87" t="s">
        <v>119</v>
      </c>
      <c r="D9290" s="88">
        <v>1500.3</v>
      </c>
      <c r="E9290" s="126">
        <v>0.6704</v>
      </c>
    </row>
    <row r="9291" spans="1:5">
      <c r="A9291" s="87">
        <v>95651</v>
      </c>
      <c r="B9291" s="78" t="s">
        <v>9539</v>
      </c>
      <c r="C9291" s="87" t="s">
        <v>119</v>
      </c>
      <c r="D9291" s="88">
        <v>1950.51</v>
      </c>
      <c r="E9291" s="126">
        <v>0.66620000000000001</v>
      </c>
    </row>
    <row r="9292" spans="1:5">
      <c r="A9292" s="87">
        <v>95652</v>
      </c>
      <c r="B9292" s="78" t="s">
        <v>9540</v>
      </c>
      <c r="C9292" s="87" t="s">
        <v>119</v>
      </c>
      <c r="D9292" s="88">
        <v>733.98</v>
      </c>
      <c r="E9292" s="126">
        <v>0.70709999999999995</v>
      </c>
    </row>
    <row r="9293" spans="1:5">
      <c r="A9293" s="87">
        <v>95653</v>
      </c>
      <c r="B9293" s="78" t="s">
        <v>9541</v>
      </c>
      <c r="C9293" s="87" t="s">
        <v>119</v>
      </c>
      <c r="D9293" s="88">
        <v>1307.8499999999999</v>
      </c>
      <c r="E9293" s="126">
        <v>0.68959999999999999</v>
      </c>
    </row>
    <row r="9294" spans="1:5">
      <c r="A9294" s="87">
        <v>95654</v>
      </c>
      <c r="B9294" s="78" t="s">
        <v>9542</v>
      </c>
      <c r="C9294" s="87" t="s">
        <v>119</v>
      </c>
      <c r="D9294" s="88">
        <v>1927.18</v>
      </c>
      <c r="E9294" s="126">
        <v>0.68610000000000004</v>
      </c>
    </row>
    <row r="9295" spans="1:5">
      <c r="A9295" s="87">
        <v>95655</v>
      </c>
      <c r="B9295" s="78" t="s">
        <v>9543</v>
      </c>
      <c r="C9295" s="87" t="s">
        <v>119</v>
      </c>
      <c r="D9295" s="88">
        <v>2516.04</v>
      </c>
      <c r="E9295" s="126">
        <v>0.68279999999999996</v>
      </c>
    </row>
    <row r="9296" spans="1:5">
      <c r="A9296" s="87">
        <v>95657</v>
      </c>
      <c r="B9296" s="78" t="s">
        <v>9544</v>
      </c>
      <c r="C9296" s="87" t="s">
        <v>119</v>
      </c>
      <c r="D9296" s="88">
        <v>333.55</v>
      </c>
      <c r="E9296" s="126">
        <v>0.52939999999999998</v>
      </c>
    </row>
    <row r="9297" spans="1:5">
      <c r="A9297" s="87">
        <v>95658</v>
      </c>
      <c r="B9297" s="78" t="s">
        <v>9545</v>
      </c>
      <c r="C9297" s="87" t="s">
        <v>119</v>
      </c>
      <c r="D9297" s="88">
        <v>608.76</v>
      </c>
      <c r="E9297" s="126">
        <v>0.53039999999999998</v>
      </c>
    </row>
    <row r="9298" spans="1:5">
      <c r="A9298" s="87">
        <v>95659</v>
      </c>
      <c r="B9298" s="78" t="s">
        <v>9546</v>
      </c>
      <c r="C9298" s="87" t="s">
        <v>119</v>
      </c>
      <c r="D9298" s="88">
        <v>906.35</v>
      </c>
      <c r="E9298" s="126">
        <v>0.53190000000000004</v>
      </c>
    </row>
    <row r="9299" spans="1:5">
      <c r="A9299" s="87">
        <v>95660</v>
      </c>
      <c r="B9299" s="78" t="s">
        <v>9547</v>
      </c>
      <c r="C9299" s="87" t="s">
        <v>119</v>
      </c>
      <c r="D9299" s="88">
        <v>1188.6199999999999</v>
      </c>
      <c r="E9299" s="126">
        <v>0.53220000000000001</v>
      </c>
    </row>
    <row r="9300" spans="1:5">
      <c r="A9300" s="87">
        <v>95661</v>
      </c>
      <c r="B9300" s="78" t="s">
        <v>9548</v>
      </c>
      <c r="C9300" s="87" t="s">
        <v>119</v>
      </c>
      <c r="D9300" s="88">
        <v>416.72</v>
      </c>
      <c r="E9300" s="126">
        <v>0.53469999999999995</v>
      </c>
    </row>
    <row r="9301" spans="1:5">
      <c r="A9301" s="87">
        <v>95662</v>
      </c>
      <c r="B9301" s="78" t="s">
        <v>9549</v>
      </c>
      <c r="C9301" s="87" t="s">
        <v>119</v>
      </c>
      <c r="D9301" s="88">
        <v>773.58</v>
      </c>
      <c r="E9301" s="126">
        <v>0.53539999999999999</v>
      </c>
    </row>
    <row r="9302" spans="1:5">
      <c r="A9302" s="87">
        <v>95663</v>
      </c>
      <c r="B9302" s="78" t="s">
        <v>9550</v>
      </c>
      <c r="C9302" s="87" t="s">
        <v>119</v>
      </c>
      <c r="D9302" s="88">
        <v>1157.43</v>
      </c>
      <c r="E9302" s="126">
        <v>0.53739999999999999</v>
      </c>
    </row>
    <row r="9303" spans="1:5">
      <c r="A9303" s="87">
        <v>95664</v>
      </c>
      <c r="B9303" s="78" t="s">
        <v>9551</v>
      </c>
      <c r="C9303" s="87" t="s">
        <v>119</v>
      </c>
      <c r="D9303" s="88">
        <v>1520.33</v>
      </c>
      <c r="E9303" s="126">
        <v>0.53720000000000001</v>
      </c>
    </row>
    <row r="9304" spans="1:5">
      <c r="A9304" s="87">
        <v>95665</v>
      </c>
      <c r="B9304" s="78" t="s">
        <v>9552</v>
      </c>
      <c r="C9304" s="87" t="s">
        <v>119</v>
      </c>
      <c r="D9304" s="88">
        <v>369.87</v>
      </c>
      <c r="E9304" s="126">
        <v>0.55320000000000003</v>
      </c>
    </row>
    <row r="9305" spans="1:5">
      <c r="A9305" s="87">
        <v>95666</v>
      </c>
      <c r="B9305" s="78" t="s">
        <v>9553</v>
      </c>
      <c r="C9305" s="87" t="s">
        <v>119</v>
      </c>
      <c r="D9305" s="88">
        <v>655.37</v>
      </c>
      <c r="E9305" s="126">
        <v>0.54330000000000001</v>
      </c>
    </row>
    <row r="9306" spans="1:5">
      <c r="A9306" s="87">
        <v>95667</v>
      </c>
      <c r="B9306" s="78" t="s">
        <v>9554</v>
      </c>
      <c r="C9306" s="87" t="s">
        <v>119</v>
      </c>
      <c r="D9306" s="88">
        <v>970.62</v>
      </c>
      <c r="E9306" s="126">
        <v>0.5423</v>
      </c>
    </row>
    <row r="9307" spans="1:5">
      <c r="A9307" s="87">
        <v>95668</v>
      </c>
      <c r="B9307" s="78" t="s">
        <v>9555</v>
      </c>
      <c r="C9307" s="87" t="s">
        <v>119</v>
      </c>
      <c r="D9307" s="88">
        <v>1268.45</v>
      </c>
      <c r="E9307" s="126">
        <v>0.54149999999999998</v>
      </c>
    </row>
    <row r="9308" spans="1:5">
      <c r="A9308" s="87">
        <v>95669</v>
      </c>
      <c r="B9308" s="78" t="s">
        <v>9556</v>
      </c>
      <c r="C9308" s="87" t="s">
        <v>119</v>
      </c>
      <c r="D9308" s="88">
        <v>448.43</v>
      </c>
      <c r="E9308" s="126">
        <v>0.54669999999999996</v>
      </c>
    </row>
    <row r="9309" spans="1:5">
      <c r="A9309" s="87">
        <v>95670</v>
      </c>
      <c r="B9309" s="78" t="s">
        <v>9557</v>
      </c>
      <c r="C9309" s="87" t="s">
        <v>119</v>
      </c>
      <c r="D9309" s="88">
        <v>811.21</v>
      </c>
      <c r="E9309" s="126">
        <v>0.53790000000000004</v>
      </c>
    </row>
    <row r="9310" spans="1:5">
      <c r="A9310" s="87">
        <v>95671</v>
      </c>
      <c r="B9310" s="78" t="s">
        <v>9558</v>
      </c>
      <c r="C9310" s="87" t="s">
        <v>119</v>
      </c>
      <c r="D9310" s="88">
        <v>1207.6099999999999</v>
      </c>
      <c r="E9310" s="126">
        <v>0.53739999999999999</v>
      </c>
    </row>
    <row r="9311" spans="1:5">
      <c r="A9311" s="87">
        <v>95672</v>
      </c>
      <c r="B9311" s="78" t="s">
        <v>9559</v>
      </c>
      <c r="C9311" s="87" t="s">
        <v>119</v>
      </c>
      <c r="D9311" s="88">
        <v>1581.89</v>
      </c>
      <c r="E9311" s="126">
        <v>0.53639999999999999</v>
      </c>
    </row>
    <row r="9312" spans="1:5">
      <c r="A9312" s="87">
        <v>97741</v>
      </c>
      <c r="B9312" s="78" t="s">
        <v>9560</v>
      </c>
      <c r="C9312" s="87" t="s">
        <v>119</v>
      </c>
      <c r="D9312" s="88">
        <v>170.6</v>
      </c>
      <c r="E9312" s="126">
        <v>0</v>
      </c>
    </row>
    <row r="9313" spans="1:5">
      <c r="A9313" s="87">
        <v>95641</v>
      </c>
      <c r="B9313" s="78" t="s">
        <v>9561</v>
      </c>
      <c r="C9313" s="87" t="s">
        <v>119</v>
      </c>
      <c r="D9313" s="88">
        <v>305.93</v>
      </c>
      <c r="E9313" s="126">
        <v>0</v>
      </c>
    </row>
    <row r="9314" spans="1:5">
      <c r="A9314" s="87">
        <v>95642</v>
      </c>
      <c r="B9314" s="78" t="s">
        <v>9562</v>
      </c>
      <c r="C9314" s="87" t="s">
        <v>119</v>
      </c>
      <c r="D9314" s="88">
        <v>452.92</v>
      </c>
      <c r="E9314" s="126">
        <v>0</v>
      </c>
    </row>
    <row r="9315" spans="1:5">
      <c r="A9315" s="87">
        <v>95643</v>
      </c>
      <c r="B9315" s="78" t="s">
        <v>9563</v>
      </c>
      <c r="C9315" s="87" t="s">
        <v>119</v>
      </c>
      <c r="D9315" s="88">
        <v>592.91999999999996</v>
      </c>
      <c r="E9315" s="126">
        <v>0</v>
      </c>
    </row>
    <row r="9316" spans="1:5">
      <c r="A9316" s="87">
        <v>95644</v>
      </c>
      <c r="B9316" s="78" t="s">
        <v>9564</v>
      </c>
      <c r="C9316" s="87" t="s">
        <v>119</v>
      </c>
      <c r="D9316" s="88">
        <v>224.83</v>
      </c>
      <c r="E9316" s="126">
        <v>0</v>
      </c>
    </row>
    <row r="9317" spans="1:5">
      <c r="A9317" s="87">
        <v>95645</v>
      </c>
      <c r="B9317" s="78" t="s">
        <v>9565</v>
      </c>
      <c r="C9317" s="87" t="s">
        <v>119</v>
      </c>
      <c r="D9317" s="88">
        <v>413.44</v>
      </c>
      <c r="E9317" s="126">
        <v>0</v>
      </c>
    </row>
    <row r="9318" spans="1:5">
      <c r="A9318" s="87">
        <v>95646</v>
      </c>
      <c r="B9318" s="78" t="s">
        <v>9566</v>
      </c>
      <c r="C9318" s="87" t="s">
        <v>119</v>
      </c>
      <c r="D9318" s="88">
        <v>616.6</v>
      </c>
      <c r="E9318" s="126">
        <v>0</v>
      </c>
    </row>
    <row r="9319" spans="1:5">
      <c r="A9319" s="87">
        <v>95647</v>
      </c>
      <c r="B9319" s="78" t="s">
        <v>9567</v>
      </c>
      <c r="C9319" s="87" t="s">
        <v>119</v>
      </c>
      <c r="D9319" s="88">
        <v>809.28</v>
      </c>
      <c r="E9319" s="126">
        <v>0</v>
      </c>
    </row>
    <row r="9320" spans="1:5">
      <c r="A9320" s="87">
        <v>95636</v>
      </c>
      <c r="B9320" s="78" t="s">
        <v>9568</v>
      </c>
      <c r="C9320" s="87" t="s">
        <v>119</v>
      </c>
      <c r="D9320" s="88">
        <v>397.73</v>
      </c>
      <c r="E9320" s="126">
        <v>0.30080000000000001</v>
      </c>
    </row>
    <row r="9321" spans="1:5">
      <c r="A9321" s="87">
        <v>95637</v>
      </c>
      <c r="B9321" s="78" t="s">
        <v>9569</v>
      </c>
      <c r="C9321" s="87" t="s">
        <v>119</v>
      </c>
      <c r="D9321" s="88">
        <v>529.5</v>
      </c>
      <c r="E9321" s="126">
        <v>0.34820000000000001</v>
      </c>
    </row>
    <row r="9322" spans="1:5">
      <c r="A9322" s="87">
        <v>95638</v>
      </c>
      <c r="B9322" s="78" t="s">
        <v>9570</v>
      </c>
      <c r="C9322" s="87" t="s">
        <v>119</v>
      </c>
      <c r="D9322" s="88">
        <v>655.48</v>
      </c>
      <c r="E9322" s="126">
        <v>0.36780000000000002</v>
      </c>
    </row>
    <row r="9323" spans="1:5">
      <c r="A9323" s="87">
        <v>95639</v>
      </c>
      <c r="B9323" s="78" t="s">
        <v>9571</v>
      </c>
      <c r="C9323" s="87" t="s">
        <v>119</v>
      </c>
      <c r="D9323" s="88">
        <v>902.24</v>
      </c>
      <c r="E9323" s="126">
        <v>0.41249999999999998</v>
      </c>
    </row>
    <row r="9324" spans="1:5">
      <c r="A9324" s="87">
        <v>95634</v>
      </c>
      <c r="B9324" s="78" t="s">
        <v>9572</v>
      </c>
      <c r="C9324" s="87" t="s">
        <v>119</v>
      </c>
      <c r="D9324" s="88">
        <v>198.02</v>
      </c>
      <c r="E9324" s="126">
        <v>0</v>
      </c>
    </row>
    <row r="9325" spans="1:5">
      <c r="A9325" s="87">
        <v>95635</v>
      </c>
      <c r="B9325" s="78" t="s">
        <v>9573</v>
      </c>
      <c r="C9325" s="87" t="s">
        <v>119</v>
      </c>
      <c r="D9325" s="88">
        <v>208.44</v>
      </c>
      <c r="E9325" s="126">
        <v>0</v>
      </c>
    </row>
    <row r="9326" spans="1:5">
      <c r="A9326" s="87">
        <v>98751</v>
      </c>
      <c r="B9326" s="78" t="s">
        <v>9574</v>
      </c>
      <c r="C9326" s="87" t="s">
        <v>97</v>
      </c>
      <c r="D9326" s="88">
        <v>121.78</v>
      </c>
      <c r="E9326" s="126">
        <v>0</v>
      </c>
    </row>
    <row r="9327" spans="1:5">
      <c r="A9327" s="87">
        <v>98746</v>
      </c>
      <c r="B9327" s="78" t="s">
        <v>9575</v>
      </c>
      <c r="C9327" s="87" t="s">
        <v>97</v>
      </c>
      <c r="D9327" s="88">
        <v>62.48</v>
      </c>
      <c r="E9327" s="126">
        <v>0</v>
      </c>
    </row>
    <row r="9328" spans="1:5">
      <c r="A9328" s="87">
        <v>98753</v>
      </c>
      <c r="B9328" s="78" t="s">
        <v>9576</v>
      </c>
      <c r="C9328" s="87" t="s">
        <v>97</v>
      </c>
      <c r="D9328" s="88">
        <v>215.39</v>
      </c>
      <c r="E9328" s="126">
        <v>0</v>
      </c>
    </row>
    <row r="9329" spans="1:5">
      <c r="A9329" s="87">
        <v>98750</v>
      </c>
      <c r="B9329" s="78" t="s">
        <v>9577</v>
      </c>
      <c r="C9329" s="87" t="s">
        <v>97</v>
      </c>
      <c r="D9329" s="88">
        <v>86.96</v>
      </c>
      <c r="E9329" s="126">
        <v>0</v>
      </c>
    </row>
    <row r="9330" spans="1:5">
      <c r="A9330" s="87">
        <v>98749</v>
      </c>
      <c r="B9330" s="78" t="s">
        <v>9578</v>
      </c>
      <c r="C9330" s="87" t="s">
        <v>97</v>
      </c>
      <c r="D9330" s="88">
        <v>73.61</v>
      </c>
      <c r="E9330" s="126">
        <v>0</v>
      </c>
    </row>
    <row r="9331" spans="1:5">
      <c r="A9331" s="87">
        <v>98752</v>
      </c>
      <c r="B9331" s="78" t="s">
        <v>9579</v>
      </c>
      <c r="C9331" s="87" t="s">
        <v>97</v>
      </c>
      <c r="D9331" s="88">
        <v>163.56</v>
      </c>
      <c r="E9331" s="126">
        <v>0</v>
      </c>
    </row>
    <row r="9332" spans="1:5">
      <c r="A9332" s="87">
        <v>98529</v>
      </c>
      <c r="B9332" s="78" t="s">
        <v>9580</v>
      </c>
      <c r="C9332" s="87" t="s">
        <v>119</v>
      </c>
      <c r="D9332" s="88">
        <v>75</v>
      </c>
      <c r="E9332" s="126">
        <v>0</v>
      </c>
    </row>
    <row r="9333" spans="1:5">
      <c r="A9333" s="87">
        <v>98530</v>
      </c>
      <c r="B9333" s="78" t="s">
        <v>9581</v>
      </c>
      <c r="C9333" s="87" t="s">
        <v>119</v>
      </c>
      <c r="D9333" s="88">
        <v>147.21</v>
      </c>
      <c r="E9333" s="126">
        <v>0</v>
      </c>
    </row>
    <row r="9334" spans="1:5">
      <c r="A9334" s="87">
        <v>98531</v>
      </c>
      <c r="B9334" s="78" t="s">
        <v>9582</v>
      </c>
      <c r="C9334" s="87" t="s">
        <v>119</v>
      </c>
      <c r="D9334" s="88">
        <v>384.48</v>
      </c>
      <c r="E9334" s="126">
        <v>0.32900000000000001</v>
      </c>
    </row>
    <row r="9335" spans="1:5">
      <c r="A9335" s="87">
        <v>98524</v>
      </c>
      <c r="B9335" s="78" t="s">
        <v>30</v>
      </c>
      <c r="C9335" s="87" t="s">
        <v>359</v>
      </c>
      <c r="D9335" s="88">
        <v>4.74</v>
      </c>
      <c r="E9335" s="126">
        <v>0</v>
      </c>
    </row>
    <row r="9336" spans="1:5">
      <c r="A9336" s="87">
        <v>98525</v>
      </c>
      <c r="B9336" s="78" t="s">
        <v>9583</v>
      </c>
      <c r="C9336" s="87" t="s">
        <v>359</v>
      </c>
      <c r="D9336" s="88">
        <v>0.65</v>
      </c>
      <c r="E9336" s="126">
        <v>0.50770000000000004</v>
      </c>
    </row>
    <row r="9337" spans="1:5">
      <c r="A9337" s="87">
        <v>98533</v>
      </c>
      <c r="B9337" s="78" t="s">
        <v>9584</v>
      </c>
      <c r="C9337" s="87" t="s">
        <v>119</v>
      </c>
      <c r="D9337" s="88">
        <v>116.49</v>
      </c>
      <c r="E9337" s="126">
        <v>4.3400000000000001E-2</v>
      </c>
    </row>
    <row r="9338" spans="1:5">
      <c r="A9338" s="87">
        <v>98534</v>
      </c>
      <c r="B9338" s="78" t="s">
        <v>9585</v>
      </c>
      <c r="C9338" s="87" t="s">
        <v>119</v>
      </c>
      <c r="D9338" s="88">
        <v>322.19</v>
      </c>
      <c r="E9338" s="126">
        <v>4.4400000000000002E-2</v>
      </c>
    </row>
    <row r="9339" spans="1:5">
      <c r="A9339" s="87">
        <v>98535</v>
      </c>
      <c r="B9339" s="78" t="s">
        <v>9586</v>
      </c>
      <c r="C9339" s="87" t="s">
        <v>119</v>
      </c>
      <c r="D9339" s="88">
        <v>675.41</v>
      </c>
      <c r="E9339" s="126">
        <v>3.9800000000000002E-2</v>
      </c>
    </row>
    <row r="9340" spans="1:5">
      <c r="A9340" s="87">
        <v>98532</v>
      </c>
      <c r="B9340" s="78" t="s">
        <v>9587</v>
      </c>
      <c r="C9340" s="87" t="s">
        <v>119</v>
      </c>
      <c r="D9340" s="88">
        <v>30.84</v>
      </c>
      <c r="E9340" s="126">
        <v>5.3499999999999999E-2</v>
      </c>
    </row>
    <row r="9341" spans="1:5">
      <c r="A9341" s="87">
        <v>98526</v>
      </c>
      <c r="B9341" s="78" t="s">
        <v>9588</v>
      </c>
      <c r="C9341" s="87" t="s">
        <v>119</v>
      </c>
      <c r="D9341" s="88">
        <v>124.61</v>
      </c>
      <c r="E9341" s="126">
        <v>0.32379999999999998</v>
      </c>
    </row>
    <row r="9342" spans="1:5">
      <c r="A9342" s="87">
        <v>98527</v>
      </c>
      <c r="B9342" s="78" t="s">
        <v>9589</v>
      </c>
      <c r="C9342" s="87" t="s">
        <v>119</v>
      </c>
      <c r="D9342" s="88">
        <v>206.81</v>
      </c>
      <c r="E9342" s="126">
        <v>0.32379999999999998</v>
      </c>
    </row>
    <row r="9343" spans="1:5">
      <c r="A9343" s="87">
        <v>98528</v>
      </c>
      <c r="B9343" s="78" t="s">
        <v>9590</v>
      </c>
      <c r="C9343" s="87" t="s">
        <v>119</v>
      </c>
      <c r="D9343" s="88">
        <v>272.58</v>
      </c>
      <c r="E9343" s="126">
        <v>0.32379999999999998</v>
      </c>
    </row>
    <row r="9344" spans="1:5">
      <c r="A9344" s="87">
        <v>94232</v>
      </c>
      <c r="B9344" s="78" t="s">
        <v>9591</v>
      </c>
      <c r="C9344" s="87" t="s">
        <v>119</v>
      </c>
      <c r="D9344" s="88">
        <v>2.84</v>
      </c>
      <c r="E9344" s="126">
        <v>0</v>
      </c>
    </row>
    <row r="9345" spans="1:5">
      <c r="A9345" s="87">
        <v>100434</v>
      </c>
      <c r="B9345" s="78" t="s">
        <v>9592</v>
      </c>
      <c r="C9345" s="87" t="s">
        <v>97</v>
      </c>
      <c r="D9345" s="88">
        <v>136.11000000000001</v>
      </c>
      <c r="E9345" s="126">
        <v>0</v>
      </c>
    </row>
    <row r="9346" spans="1:5">
      <c r="A9346" s="87">
        <v>94229</v>
      </c>
      <c r="B9346" s="78" t="s">
        <v>9593</v>
      </c>
      <c r="C9346" s="87" t="s">
        <v>97</v>
      </c>
      <c r="D9346" s="88">
        <v>144.09</v>
      </c>
      <c r="E9346" s="126">
        <v>2.3999999999999998E-3</v>
      </c>
    </row>
    <row r="9347" spans="1:5">
      <c r="A9347" s="87">
        <v>94227</v>
      </c>
      <c r="B9347" s="78" t="s">
        <v>9594</v>
      </c>
      <c r="C9347" s="87" t="s">
        <v>97</v>
      </c>
      <c r="D9347" s="88">
        <v>54.91</v>
      </c>
      <c r="E9347" s="126">
        <v>2E-3</v>
      </c>
    </row>
    <row r="9348" spans="1:5">
      <c r="A9348" s="87">
        <v>94228</v>
      </c>
      <c r="B9348" s="78" t="s">
        <v>9595</v>
      </c>
      <c r="C9348" s="87" t="s">
        <v>97</v>
      </c>
      <c r="D9348" s="88">
        <v>74.7</v>
      </c>
      <c r="E9348" s="126">
        <v>2.0999999999999999E-3</v>
      </c>
    </row>
    <row r="9349" spans="1:5">
      <c r="A9349" s="87">
        <v>94219</v>
      </c>
      <c r="B9349" s="78" t="s">
        <v>9596</v>
      </c>
      <c r="C9349" s="87" t="s">
        <v>97</v>
      </c>
      <c r="D9349" s="88">
        <v>36.83</v>
      </c>
      <c r="E9349" s="126">
        <v>0</v>
      </c>
    </row>
    <row r="9350" spans="1:5">
      <c r="A9350" s="87">
        <v>94220</v>
      </c>
      <c r="B9350" s="78" t="s">
        <v>9597</v>
      </c>
      <c r="C9350" s="87" t="s">
        <v>97</v>
      </c>
      <c r="D9350" s="88">
        <v>59.18</v>
      </c>
      <c r="E9350" s="126">
        <v>0</v>
      </c>
    </row>
    <row r="9351" spans="1:5">
      <c r="A9351" s="87">
        <v>100326</v>
      </c>
      <c r="B9351" s="78" t="s">
        <v>9598</v>
      </c>
      <c r="C9351" s="87" t="s">
        <v>97</v>
      </c>
      <c r="D9351" s="88">
        <v>0</v>
      </c>
      <c r="E9351" s="126"/>
    </row>
    <row r="9352" spans="1:5">
      <c r="A9352" s="87">
        <v>94221</v>
      </c>
      <c r="B9352" s="78" t="s">
        <v>9599</v>
      </c>
      <c r="C9352" s="87" t="s">
        <v>97</v>
      </c>
      <c r="D9352" s="88">
        <v>29.91</v>
      </c>
      <c r="E9352" s="126">
        <v>0</v>
      </c>
    </row>
    <row r="9353" spans="1:5">
      <c r="A9353" s="87">
        <v>94222</v>
      </c>
      <c r="B9353" s="78" t="s">
        <v>9600</v>
      </c>
      <c r="C9353" s="87" t="s">
        <v>97</v>
      </c>
      <c r="D9353" s="88">
        <v>52.26</v>
      </c>
      <c r="E9353" s="126">
        <v>0</v>
      </c>
    </row>
    <row r="9354" spans="1:5">
      <c r="A9354" s="87">
        <v>94451</v>
      </c>
      <c r="B9354" s="78" t="s">
        <v>9601</v>
      </c>
      <c r="C9354" s="87" t="s">
        <v>97</v>
      </c>
      <c r="D9354" s="88">
        <v>103.43</v>
      </c>
      <c r="E9354" s="126">
        <v>0</v>
      </c>
    </row>
    <row r="9355" spans="1:5">
      <c r="A9355" s="87">
        <v>94223</v>
      </c>
      <c r="B9355" s="78" t="s">
        <v>9602</v>
      </c>
      <c r="C9355" s="87" t="s">
        <v>97</v>
      </c>
      <c r="D9355" s="88">
        <v>91.6</v>
      </c>
      <c r="E9355" s="126">
        <v>0</v>
      </c>
    </row>
    <row r="9356" spans="1:5">
      <c r="A9356" s="87">
        <v>100325</v>
      </c>
      <c r="B9356" s="78" t="s">
        <v>9603</v>
      </c>
      <c r="C9356" s="87" t="s">
        <v>97</v>
      </c>
      <c r="D9356" s="88">
        <v>100.4</v>
      </c>
      <c r="E9356" s="126">
        <v>0</v>
      </c>
    </row>
    <row r="9357" spans="1:5">
      <c r="A9357" s="87">
        <v>94224</v>
      </c>
      <c r="B9357" s="78" t="s">
        <v>9604</v>
      </c>
      <c r="C9357" s="87" t="s">
        <v>97</v>
      </c>
      <c r="D9357" s="88">
        <v>27.82</v>
      </c>
      <c r="E9357" s="126">
        <v>0</v>
      </c>
    </row>
    <row r="9358" spans="1:5">
      <c r="A9358" s="87">
        <v>102653</v>
      </c>
      <c r="B9358" s="78" t="s">
        <v>9605</v>
      </c>
      <c r="C9358" s="87" t="s">
        <v>359</v>
      </c>
      <c r="D9358" s="88">
        <v>0</v>
      </c>
      <c r="E9358" s="126"/>
    </row>
    <row r="9359" spans="1:5">
      <c r="A9359" s="87">
        <v>100330</v>
      </c>
      <c r="B9359" s="78" t="s">
        <v>9606</v>
      </c>
      <c r="C9359" s="87" t="s">
        <v>359</v>
      </c>
      <c r="D9359" s="88">
        <v>20.41</v>
      </c>
      <c r="E9359" s="126">
        <v>0</v>
      </c>
    </row>
    <row r="9360" spans="1:5">
      <c r="A9360" s="87">
        <v>100331</v>
      </c>
      <c r="B9360" s="78" t="s">
        <v>9607</v>
      </c>
      <c r="C9360" s="87" t="s">
        <v>359</v>
      </c>
      <c r="D9360" s="88">
        <v>26.39</v>
      </c>
      <c r="E9360" s="126">
        <v>0</v>
      </c>
    </row>
    <row r="9361" spans="1:5">
      <c r="A9361" s="87">
        <v>100328</v>
      </c>
      <c r="B9361" s="78" t="s">
        <v>9608</v>
      </c>
      <c r="C9361" s="87" t="s">
        <v>359</v>
      </c>
      <c r="D9361" s="88">
        <v>15.06</v>
      </c>
      <c r="E9361" s="126">
        <v>0</v>
      </c>
    </row>
    <row r="9362" spans="1:5">
      <c r="A9362" s="87">
        <v>100329</v>
      </c>
      <c r="B9362" s="78" t="s">
        <v>9609</v>
      </c>
      <c r="C9362" s="87" t="s">
        <v>359</v>
      </c>
      <c r="D9362" s="88">
        <v>18.57</v>
      </c>
      <c r="E9362" s="126">
        <v>0</v>
      </c>
    </row>
    <row r="9363" spans="1:5">
      <c r="A9363" s="87">
        <v>94231</v>
      </c>
      <c r="B9363" s="78" t="s">
        <v>9610</v>
      </c>
      <c r="C9363" s="87" t="s">
        <v>97</v>
      </c>
      <c r="D9363" s="88">
        <v>45.7</v>
      </c>
      <c r="E9363" s="126">
        <v>1.8E-3</v>
      </c>
    </row>
    <row r="9364" spans="1:5">
      <c r="A9364" s="87">
        <v>100435</v>
      </c>
      <c r="B9364" s="78" t="s">
        <v>9611</v>
      </c>
      <c r="C9364" s="87" t="s">
        <v>97</v>
      </c>
      <c r="D9364" s="88">
        <v>76.650000000000006</v>
      </c>
      <c r="E9364" s="126">
        <v>0</v>
      </c>
    </row>
    <row r="9365" spans="1:5">
      <c r="A9365" s="87">
        <v>100327</v>
      </c>
      <c r="B9365" s="78" t="s">
        <v>9612</v>
      </c>
      <c r="C9365" s="87" t="s">
        <v>97</v>
      </c>
      <c r="D9365" s="88">
        <v>51.6</v>
      </c>
      <c r="E9365" s="126">
        <v>2.0999999999999999E-3</v>
      </c>
    </row>
    <row r="9366" spans="1:5">
      <c r="A9366" s="87">
        <v>94226</v>
      </c>
      <c r="B9366" s="78" t="s">
        <v>9613</v>
      </c>
      <c r="C9366" s="87" t="s">
        <v>359</v>
      </c>
      <c r="D9366" s="88">
        <v>20.94</v>
      </c>
      <c r="E9366" s="126">
        <v>0.57120000000000004</v>
      </c>
    </row>
    <row r="9367" spans="1:5">
      <c r="A9367" s="87">
        <v>94201</v>
      </c>
      <c r="B9367" s="78" t="s">
        <v>9614</v>
      </c>
      <c r="C9367" s="87" t="s">
        <v>359</v>
      </c>
      <c r="D9367" s="88">
        <v>58.36</v>
      </c>
      <c r="E9367" s="126">
        <v>0</v>
      </c>
    </row>
    <row r="9368" spans="1:5">
      <c r="A9368" s="87">
        <v>94204</v>
      </c>
      <c r="B9368" s="78" t="s">
        <v>9615</v>
      </c>
      <c r="C9368" s="87" t="s">
        <v>359</v>
      </c>
      <c r="D9368" s="88">
        <v>64.31</v>
      </c>
      <c r="E9368" s="126">
        <v>0</v>
      </c>
    </row>
    <row r="9369" spans="1:5">
      <c r="A9369" s="87">
        <v>94447</v>
      </c>
      <c r="B9369" s="78" t="s">
        <v>9616</v>
      </c>
      <c r="C9369" s="87" t="s">
        <v>359</v>
      </c>
      <c r="D9369" s="88">
        <v>58.36</v>
      </c>
      <c r="E9369" s="126">
        <v>0</v>
      </c>
    </row>
    <row r="9370" spans="1:5">
      <c r="A9370" s="87">
        <v>94448</v>
      </c>
      <c r="B9370" s="78" t="s">
        <v>9617</v>
      </c>
      <c r="C9370" s="87" t="s">
        <v>359</v>
      </c>
      <c r="D9370" s="88">
        <v>64.31</v>
      </c>
      <c r="E9370" s="126">
        <v>0</v>
      </c>
    </row>
    <row r="9371" spans="1:5">
      <c r="A9371" s="87">
        <v>94445</v>
      </c>
      <c r="B9371" s="78" t="s">
        <v>9618</v>
      </c>
      <c r="C9371" s="87" t="s">
        <v>359</v>
      </c>
      <c r="D9371" s="88">
        <v>58.36</v>
      </c>
      <c r="E9371" s="126">
        <v>0</v>
      </c>
    </row>
    <row r="9372" spans="1:5">
      <c r="A9372" s="87">
        <v>94446</v>
      </c>
      <c r="B9372" s="78" t="s">
        <v>9619</v>
      </c>
      <c r="C9372" s="87" t="s">
        <v>359</v>
      </c>
      <c r="D9372" s="88">
        <v>64.31</v>
      </c>
      <c r="E9372" s="126">
        <v>0</v>
      </c>
    </row>
    <row r="9373" spans="1:5">
      <c r="A9373" s="87">
        <v>94440</v>
      </c>
      <c r="B9373" s="78" t="s">
        <v>9620</v>
      </c>
      <c r="C9373" s="87" t="s">
        <v>359</v>
      </c>
      <c r="D9373" s="88">
        <v>41.19</v>
      </c>
      <c r="E9373" s="126">
        <v>0</v>
      </c>
    </row>
    <row r="9374" spans="1:5">
      <c r="A9374" s="87">
        <v>94441</v>
      </c>
      <c r="B9374" s="78" t="s">
        <v>9621</v>
      </c>
      <c r="C9374" s="87" t="s">
        <v>359</v>
      </c>
      <c r="D9374" s="88">
        <v>44.69</v>
      </c>
      <c r="E9374" s="126">
        <v>0</v>
      </c>
    </row>
    <row r="9375" spans="1:5">
      <c r="A9375" s="87">
        <v>94195</v>
      </c>
      <c r="B9375" s="78" t="s">
        <v>9622</v>
      </c>
      <c r="C9375" s="87" t="s">
        <v>359</v>
      </c>
      <c r="D9375" s="88">
        <v>41.19</v>
      </c>
      <c r="E9375" s="126">
        <v>0</v>
      </c>
    </row>
    <row r="9376" spans="1:5">
      <c r="A9376" s="87">
        <v>94198</v>
      </c>
      <c r="B9376" s="78" t="s">
        <v>9623</v>
      </c>
      <c r="C9376" s="87" t="s">
        <v>359</v>
      </c>
      <c r="D9376" s="88">
        <v>44.69</v>
      </c>
      <c r="E9376" s="126">
        <v>0</v>
      </c>
    </row>
    <row r="9377" spans="1:5">
      <c r="A9377" s="87">
        <v>94442</v>
      </c>
      <c r="B9377" s="78" t="s">
        <v>9624</v>
      </c>
      <c r="C9377" s="87" t="s">
        <v>359</v>
      </c>
      <c r="D9377" s="88">
        <v>41.19</v>
      </c>
      <c r="E9377" s="126">
        <v>0</v>
      </c>
    </row>
    <row r="9378" spans="1:5">
      <c r="A9378" s="87">
        <v>94443</v>
      </c>
      <c r="B9378" s="78" t="s">
        <v>9625</v>
      </c>
      <c r="C9378" s="87" t="s">
        <v>359</v>
      </c>
      <c r="D9378" s="88">
        <v>44.69</v>
      </c>
      <c r="E9378" s="126">
        <v>0</v>
      </c>
    </row>
    <row r="9379" spans="1:5">
      <c r="A9379" s="87">
        <v>94213</v>
      </c>
      <c r="B9379" s="78" t="s">
        <v>9626</v>
      </c>
      <c r="C9379" s="87" t="s">
        <v>359</v>
      </c>
      <c r="D9379" s="88">
        <v>64.760000000000005</v>
      </c>
      <c r="E9379" s="126">
        <v>0.84279999999999999</v>
      </c>
    </row>
    <row r="9380" spans="1:5">
      <c r="A9380" s="87">
        <v>94189</v>
      </c>
      <c r="B9380" s="78" t="s">
        <v>9627</v>
      </c>
      <c r="C9380" s="87" t="s">
        <v>359</v>
      </c>
      <c r="D9380" s="88">
        <v>42.17</v>
      </c>
      <c r="E9380" s="126">
        <v>0</v>
      </c>
    </row>
    <row r="9381" spans="1:5">
      <c r="A9381" s="87">
        <v>94192</v>
      </c>
      <c r="B9381" s="78" t="s">
        <v>9628</v>
      </c>
      <c r="C9381" s="87" t="s">
        <v>359</v>
      </c>
      <c r="D9381" s="88">
        <v>44.81</v>
      </c>
      <c r="E9381" s="126">
        <v>0</v>
      </c>
    </row>
    <row r="9382" spans="1:5">
      <c r="A9382" s="87">
        <v>94444</v>
      </c>
      <c r="B9382" s="78" t="s">
        <v>9629</v>
      </c>
      <c r="C9382" s="87" t="s">
        <v>359</v>
      </c>
      <c r="D9382" s="88">
        <v>625.84</v>
      </c>
      <c r="E9382" s="126">
        <v>0.98550000000000004</v>
      </c>
    </row>
    <row r="9383" spans="1:5">
      <c r="A9383" s="87">
        <v>94218</v>
      </c>
      <c r="B9383" s="78" t="s">
        <v>9630</v>
      </c>
      <c r="C9383" s="87" t="s">
        <v>359</v>
      </c>
      <c r="D9383" s="88">
        <v>150.16</v>
      </c>
      <c r="E9383" s="126">
        <v>0</v>
      </c>
    </row>
    <row r="9384" spans="1:5">
      <c r="A9384" s="87">
        <v>94216</v>
      </c>
      <c r="B9384" s="78" t="s">
        <v>9631</v>
      </c>
      <c r="C9384" s="87" t="s">
        <v>359</v>
      </c>
      <c r="D9384" s="88">
        <v>187.88</v>
      </c>
      <c r="E9384" s="126">
        <v>0.95489999999999997</v>
      </c>
    </row>
    <row r="9385" spans="1:5">
      <c r="A9385" s="87">
        <v>94449</v>
      </c>
      <c r="B9385" s="78" t="s">
        <v>9632</v>
      </c>
      <c r="C9385" s="87" t="s">
        <v>359</v>
      </c>
      <c r="D9385" s="88">
        <v>56.29</v>
      </c>
      <c r="E9385" s="126">
        <v>0.81679999999999997</v>
      </c>
    </row>
    <row r="9386" spans="1:5">
      <c r="A9386" s="87">
        <v>94210</v>
      </c>
      <c r="B9386" s="78" t="s">
        <v>9633</v>
      </c>
      <c r="C9386" s="87" t="s">
        <v>359</v>
      </c>
      <c r="D9386" s="88">
        <v>58.48</v>
      </c>
      <c r="E9386" s="126">
        <v>0</v>
      </c>
    </row>
    <row r="9387" spans="1:5">
      <c r="A9387" s="87">
        <v>94207</v>
      </c>
      <c r="B9387" s="78" t="s">
        <v>9634</v>
      </c>
      <c r="C9387" s="87" t="s">
        <v>359</v>
      </c>
      <c r="D9387" s="88">
        <v>54.92</v>
      </c>
      <c r="E9387" s="126">
        <v>0</v>
      </c>
    </row>
    <row r="9388" spans="1:5">
      <c r="A9388" s="87">
        <v>102109</v>
      </c>
      <c r="B9388" s="78" t="s">
        <v>9635</v>
      </c>
      <c r="C9388" s="87" t="s">
        <v>119</v>
      </c>
      <c r="D9388" s="88">
        <v>55.16</v>
      </c>
      <c r="E9388" s="126">
        <v>0.58740000000000003</v>
      </c>
    </row>
    <row r="9389" spans="1:5">
      <c r="A9389" s="87">
        <v>102110</v>
      </c>
      <c r="B9389" s="78" t="s">
        <v>9636</v>
      </c>
      <c r="C9389" s="87" t="s">
        <v>119</v>
      </c>
      <c r="D9389" s="88">
        <v>164.06</v>
      </c>
      <c r="E9389" s="126">
        <v>0.86129999999999995</v>
      </c>
    </row>
    <row r="9390" spans="1:5">
      <c r="A9390" s="87">
        <v>103656</v>
      </c>
      <c r="B9390" s="78" t="s">
        <v>9637</v>
      </c>
      <c r="C9390" s="87" t="s">
        <v>119</v>
      </c>
      <c r="D9390" s="88">
        <v>123449.47</v>
      </c>
      <c r="E9390" s="126">
        <v>0.99399999999999999</v>
      </c>
    </row>
    <row r="9391" spans="1:5">
      <c r="A9391" s="87">
        <v>102105</v>
      </c>
      <c r="B9391" s="78" t="s">
        <v>9638</v>
      </c>
      <c r="C9391" s="87" t="s">
        <v>119</v>
      </c>
      <c r="D9391" s="88">
        <v>19516.41</v>
      </c>
      <c r="E9391" s="126">
        <v>0.97209999999999996</v>
      </c>
    </row>
    <row r="9392" spans="1:5">
      <c r="A9392" s="87">
        <v>102106</v>
      </c>
      <c r="B9392" s="78" t="s">
        <v>9639</v>
      </c>
      <c r="C9392" s="87" t="s">
        <v>119</v>
      </c>
      <c r="D9392" s="88">
        <v>24484.63</v>
      </c>
      <c r="E9392" s="126">
        <v>0.97719999999999996</v>
      </c>
    </row>
    <row r="9393" spans="1:5">
      <c r="A9393" s="87">
        <v>102107</v>
      </c>
      <c r="B9393" s="78" t="s">
        <v>9640</v>
      </c>
      <c r="C9393" s="87" t="s">
        <v>119</v>
      </c>
      <c r="D9393" s="88">
        <v>34171.18</v>
      </c>
      <c r="E9393" s="126">
        <v>0.98229999999999995</v>
      </c>
    </row>
    <row r="9394" spans="1:5">
      <c r="A9394" s="87">
        <v>102102</v>
      </c>
      <c r="B9394" s="78" t="s">
        <v>9641</v>
      </c>
      <c r="C9394" s="87" t="s">
        <v>119</v>
      </c>
      <c r="D9394" s="88">
        <v>11117.3</v>
      </c>
      <c r="E9394" s="126">
        <v>0.95620000000000005</v>
      </c>
    </row>
    <row r="9395" spans="1:5">
      <c r="A9395" s="87">
        <v>102108</v>
      </c>
      <c r="B9395" s="78" t="s">
        <v>9642</v>
      </c>
      <c r="C9395" s="87" t="s">
        <v>119</v>
      </c>
      <c r="D9395" s="88">
        <v>39794.82</v>
      </c>
      <c r="E9395" s="126">
        <v>0.98409999999999997</v>
      </c>
    </row>
    <row r="9396" spans="1:5">
      <c r="A9396" s="87">
        <v>102103</v>
      </c>
      <c r="B9396" s="78" t="s">
        <v>9643</v>
      </c>
      <c r="C9396" s="87" t="s">
        <v>119</v>
      </c>
      <c r="D9396" s="88">
        <v>12373.57</v>
      </c>
      <c r="E9396" s="126">
        <v>0.95960000000000001</v>
      </c>
    </row>
    <row r="9397" spans="1:5">
      <c r="A9397" s="87">
        <v>103654</v>
      </c>
      <c r="B9397" s="78" t="s">
        <v>9644</v>
      </c>
      <c r="C9397" s="87" t="s">
        <v>119</v>
      </c>
      <c r="D9397" s="88">
        <v>64444.09</v>
      </c>
      <c r="E9397" s="126">
        <v>0.99150000000000005</v>
      </c>
    </row>
    <row r="9398" spans="1:5">
      <c r="A9398" s="87">
        <v>102104</v>
      </c>
      <c r="B9398" s="78" t="s">
        <v>9645</v>
      </c>
      <c r="C9398" s="87" t="s">
        <v>119</v>
      </c>
      <c r="D9398" s="88">
        <v>15876.61</v>
      </c>
      <c r="E9398" s="126">
        <v>0.96709999999999996</v>
      </c>
    </row>
    <row r="9399" spans="1:5">
      <c r="A9399" s="87">
        <v>103655</v>
      </c>
      <c r="B9399" s="78" t="s">
        <v>9646</v>
      </c>
      <c r="C9399" s="87" t="s">
        <v>119</v>
      </c>
      <c r="D9399" s="88">
        <v>88287.49</v>
      </c>
      <c r="E9399" s="126">
        <v>0.99270000000000003</v>
      </c>
    </row>
    <row r="9400" spans="1:5">
      <c r="A9400" s="87">
        <v>105473</v>
      </c>
      <c r="B9400" s="78" t="s">
        <v>9647</v>
      </c>
      <c r="C9400" s="87" t="s">
        <v>9648</v>
      </c>
      <c r="D9400" s="88">
        <v>0</v>
      </c>
      <c r="E9400" s="126"/>
    </row>
    <row r="9401" spans="1:5">
      <c r="A9401" s="87">
        <v>105414</v>
      </c>
      <c r="B9401" s="78" t="s">
        <v>9649</v>
      </c>
      <c r="C9401" s="87" t="s">
        <v>9648</v>
      </c>
      <c r="D9401" s="88">
        <v>0</v>
      </c>
      <c r="E9401" s="126"/>
    </row>
    <row r="9402" spans="1:5">
      <c r="A9402" s="87">
        <v>105424</v>
      </c>
      <c r="B9402" s="78" t="s">
        <v>9650</v>
      </c>
      <c r="C9402" s="87" t="s">
        <v>9648</v>
      </c>
      <c r="D9402" s="88">
        <v>0</v>
      </c>
      <c r="E9402" s="126"/>
    </row>
    <row r="9403" spans="1:5">
      <c r="A9403" s="87">
        <v>105448</v>
      </c>
      <c r="B9403" s="78" t="s">
        <v>9651</v>
      </c>
      <c r="C9403" s="87" t="s">
        <v>9648</v>
      </c>
      <c r="D9403" s="88">
        <v>0</v>
      </c>
      <c r="E9403" s="126"/>
    </row>
    <row r="9404" spans="1:5">
      <c r="A9404" s="87">
        <v>105409</v>
      </c>
      <c r="B9404" s="78" t="s">
        <v>9652</v>
      </c>
      <c r="C9404" s="87" t="s">
        <v>9648</v>
      </c>
      <c r="D9404" s="88">
        <v>0</v>
      </c>
      <c r="E9404" s="126"/>
    </row>
    <row r="9405" spans="1:5">
      <c r="A9405" s="87">
        <v>105415</v>
      </c>
      <c r="B9405" s="78" t="s">
        <v>9653</v>
      </c>
      <c r="C9405" s="87" t="s">
        <v>9648</v>
      </c>
      <c r="D9405" s="88">
        <v>0</v>
      </c>
      <c r="E9405" s="126"/>
    </row>
    <row r="9406" spans="1:5">
      <c r="A9406" s="87">
        <v>105487</v>
      </c>
      <c r="B9406" s="78" t="s">
        <v>9654</v>
      </c>
      <c r="C9406" s="87" t="s">
        <v>9648</v>
      </c>
      <c r="D9406" s="88">
        <v>0</v>
      </c>
      <c r="E9406" s="126"/>
    </row>
    <row r="9407" spans="1:5">
      <c r="A9407" s="87">
        <v>105451</v>
      </c>
      <c r="B9407" s="78" t="s">
        <v>9655</v>
      </c>
      <c r="C9407" s="87" t="s">
        <v>9648</v>
      </c>
      <c r="D9407" s="88">
        <v>0</v>
      </c>
      <c r="E9407" s="126"/>
    </row>
    <row r="9408" spans="1:5">
      <c r="A9408" s="87">
        <v>105454</v>
      </c>
      <c r="B9408" s="78" t="s">
        <v>9656</v>
      </c>
      <c r="C9408" s="87" t="s">
        <v>9648</v>
      </c>
      <c r="D9408" s="88">
        <v>0</v>
      </c>
      <c r="E9408" s="126"/>
    </row>
    <row r="9409" spans="1:5">
      <c r="A9409" s="87">
        <v>105411</v>
      </c>
      <c r="B9409" s="78" t="s">
        <v>9657</v>
      </c>
      <c r="C9409" s="87" t="s">
        <v>9648</v>
      </c>
      <c r="D9409" s="88">
        <v>0</v>
      </c>
      <c r="E9409" s="126"/>
    </row>
    <row r="9410" spans="1:5">
      <c r="A9410" s="87">
        <v>105419</v>
      </c>
      <c r="B9410" s="78" t="s">
        <v>9658</v>
      </c>
      <c r="C9410" s="87" t="s">
        <v>9648</v>
      </c>
      <c r="D9410" s="88">
        <v>0</v>
      </c>
      <c r="E9410" s="126"/>
    </row>
    <row r="9411" spans="1:5">
      <c r="A9411" s="87">
        <v>105443</v>
      </c>
      <c r="B9411" s="78" t="s">
        <v>9659</v>
      </c>
      <c r="C9411" s="87" t="s">
        <v>9648</v>
      </c>
      <c r="D9411" s="88">
        <v>0</v>
      </c>
      <c r="E9411" s="126"/>
    </row>
    <row r="9412" spans="1:5">
      <c r="A9412" s="87">
        <v>105455</v>
      </c>
      <c r="B9412" s="78" t="s">
        <v>9660</v>
      </c>
      <c r="C9412" s="87" t="s">
        <v>9648</v>
      </c>
      <c r="D9412" s="88">
        <v>0</v>
      </c>
      <c r="E9412" s="126"/>
    </row>
    <row r="9413" spans="1:5">
      <c r="A9413" s="87">
        <v>105412</v>
      </c>
      <c r="B9413" s="78" t="s">
        <v>9661</v>
      </c>
      <c r="C9413" s="87" t="s">
        <v>9648</v>
      </c>
      <c r="D9413" s="88">
        <v>0</v>
      </c>
      <c r="E9413" s="126"/>
    </row>
    <row r="9414" spans="1:5">
      <c r="A9414" s="87">
        <v>105420</v>
      </c>
      <c r="B9414" s="78" t="s">
        <v>9662</v>
      </c>
      <c r="C9414" s="87" t="s">
        <v>9648</v>
      </c>
      <c r="D9414" s="88">
        <v>0</v>
      </c>
      <c r="E9414" s="126"/>
    </row>
    <row r="9415" spans="1:5">
      <c r="A9415" s="87">
        <v>105444</v>
      </c>
      <c r="B9415" s="78" t="s">
        <v>9663</v>
      </c>
      <c r="C9415" s="87" t="s">
        <v>9648</v>
      </c>
      <c r="D9415" s="88">
        <v>0</v>
      </c>
      <c r="E9415" s="126"/>
    </row>
    <row r="9416" spans="1:5">
      <c r="A9416" s="87">
        <v>105456</v>
      </c>
      <c r="B9416" s="78" t="s">
        <v>9664</v>
      </c>
      <c r="C9416" s="87" t="s">
        <v>9648</v>
      </c>
      <c r="D9416" s="88">
        <v>0</v>
      </c>
      <c r="E9416" s="126"/>
    </row>
    <row r="9417" spans="1:5">
      <c r="A9417" s="87">
        <v>105478</v>
      </c>
      <c r="B9417" s="78" t="s">
        <v>9665</v>
      </c>
      <c r="C9417" s="87" t="s">
        <v>9648</v>
      </c>
      <c r="D9417" s="88">
        <v>0</v>
      </c>
      <c r="E9417" s="126"/>
    </row>
    <row r="9418" spans="1:5">
      <c r="A9418" s="87">
        <v>105421</v>
      </c>
      <c r="B9418" s="78" t="s">
        <v>9666</v>
      </c>
      <c r="C9418" s="87" t="s">
        <v>9648</v>
      </c>
      <c r="D9418" s="88">
        <v>0</v>
      </c>
      <c r="E9418" s="126"/>
    </row>
    <row r="9419" spans="1:5">
      <c r="A9419" s="87">
        <v>105445</v>
      </c>
      <c r="B9419" s="78" t="s">
        <v>9667</v>
      </c>
      <c r="C9419" s="87" t="s">
        <v>9648</v>
      </c>
      <c r="D9419" s="88">
        <v>0</v>
      </c>
      <c r="E9419" s="126"/>
    </row>
    <row r="9420" spans="1:5">
      <c r="A9420" s="87">
        <v>105453</v>
      </c>
      <c r="B9420" s="78" t="s">
        <v>9668</v>
      </c>
      <c r="C9420" s="87" t="s">
        <v>9648</v>
      </c>
      <c r="D9420" s="88">
        <v>0</v>
      </c>
      <c r="E9420" s="126"/>
    </row>
    <row r="9421" spans="1:5">
      <c r="A9421" s="87">
        <v>105497</v>
      </c>
      <c r="B9421" s="78" t="s">
        <v>9669</v>
      </c>
      <c r="C9421" s="87" t="s">
        <v>9648</v>
      </c>
      <c r="D9421" s="88">
        <v>0</v>
      </c>
      <c r="E9421" s="126"/>
    </row>
    <row r="9422" spans="1:5">
      <c r="A9422" s="87">
        <v>105418</v>
      </c>
      <c r="B9422" s="78" t="s">
        <v>9670</v>
      </c>
      <c r="C9422" s="87" t="s">
        <v>9648</v>
      </c>
      <c r="D9422" s="88">
        <v>0</v>
      </c>
      <c r="E9422" s="126"/>
    </row>
    <row r="9423" spans="1:5">
      <c r="A9423" s="87">
        <v>105442</v>
      </c>
      <c r="B9423" s="78" t="s">
        <v>9671</v>
      </c>
      <c r="C9423" s="87" t="s">
        <v>9648</v>
      </c>
      <c r="D9423" s="88">
        <v>0</v>
      </c>
      <c r="E9423" s="126"/>
    </row>
    <row r="9424" spans="1:5">
      <c r="A9424" s="87">
        <v>105410</v>
      </c>
      <c r="B9424" s="78" t="s">
        <v>9672</v>
      </c>
      <c r="C9424" s="87" t="s">
        <v>9648</v>
      </c>
      <c r="D9424" s="88">
        <v>0</v>
      </c>
      <c r="E9424" s="126"/>
    </row>
    <row r="9425" spans="1:5">
      <c r="A9425" s="87">
        <v>105416</v>
      </c>
      <c r="B9425" s="78" t="s">
        <v>9673</v>
      </c>
      <c r="C9425" s="87" t="s">
        <v>9648</v>
      </c>
      <c r="D9425" s="88">
        <v>0</v>
      </c>
      <c r="E9425" s="126"/>
    </row>
    <row r="9426" spans="1:5">
      <c r="A9426" s="87">
        <v>105488</v>
      </c>
      <c r="B9426" s="78" t="s">
        <v>9674</v>
      </c>
      <c r="C9426" s="87" t="s">
        <v>9648</v>
      </c>
      <c r="D9426" s="88">
        <v>0</v>
      </c>
      <c r="E9426" s="126"/>
    </row>
    <row r="9427" spans="1:5">
      <c r="A9427" s="87">
        <v>105452</v>
      </c>
      <c r="B9427" s="78" t="s">
        <v>9675</v>
      </c>
      <c r="C9427" s="87" t="s">
        <v>9648</v>
      </c>
      <c r="D9427" s="88">
        <v>0</v>
      </c>
      <c r="E9427" s="126"/>
    </row>
    <row r="9428" spans="1:5">
      <c r="A9428" s="87">
        <v>105475</v>
      </c>
      <c r="B9428" s="78" t="s">
        <v>9676</v>
      </c>
      <c r="C9428" s="87" t="s">
        <v>9648</v>
      </c>
      <c r="D9428" s="88">
        <v>0</v>
      </c>
      <c r="E9428" s="126"/>
    </row>
    <row r="9429" spans="1:5">
      <c r="A9429" s="87">
        <v>105498</v>
      </c>
      <c r="B9429" s="78" t="s">
        <v>9677</v>
      </c>
      <c r="C9429" s="87" t="s">
        <v>9648</v>
      </c>
      <c r="D9429" s="88">
        <v>0</v>
      </c>
      <c r="E9429" s="126"/>
    </row>
    <row r="9430" spans="1:5">
      <c r="A9430" s="87">
        <v>105486</v>
      </c>
      <c r="B9430" s="78" t="s">
        <v>9678</v>
      </c>
      <c r="C9430" s="87" t="s">
        <v>9648</v>
      </c>
      <c r="D9430" s="88">
        <v>0</v>
      </c>
      <c r="E9430" s="126"/>
    </row>
    <row r="9431" spans="1:5">
      <c r="A9431" s="87">
        <v>105450</v>
      </c>
      <c r="B9431" s="78" t="s">
        <v>9679</v>
      </c>
      <c r="C9431" s="87" t="s">
        <v>9648</v>
      </c>
      <c r="D9431" s="88">
        <v>0</v>
      </c>
      <c r="E9431" s="126"/>
    </row>
    <row r="9432" spans="1:5">
      <c r="A9432" s="87">
        <v>105438</v>
      </c>
      <c r="B9432" s="78" t="s">
        <v>9680</v>
      </c>
      <c r="C9432" s="87" t="s">
        <v>9648</v>
      </c>
      <c r="D9432" s="88">
        <v>0</v>
      </c>
      <c r="E9432" s="126"/>
    </row>
    <row r="9433" spans="1:5">
      <c r="A9433" s="87">
        <v>105463</v>
      </c>
      <c r="B9433" s="78" t="s">
        <v>9681</v>
      </c>
      <c r="C9433" s="87" t="s">
        <v>9648</v>
      </c>
      <c r="D9433" s="88">
        <v>0</v>
      </c>
      <c r="E9433" s="126"/>
    </row>
    <row r="9434" spans="1:5">
      <c r="A9434" s="87">
        <v>105485</v>
      </c>
      <c r="B9434" s="78" t="s">
        <v>9682</v>
      </c>
      <c r="C9434" s="87" t="s">
        <v>9648</v>
      </c>
      <c r="D9434" s="88">
        <v>0</v>
      </c>
      <c r="E9434" s="126"/>
    </row>
    <row r="9435" spans="1:5">
      <c r="A9435" s="87">
        <v>105428</v>
      </c>
      <c r="B9435" s="78" t="s">
        <v>9683</v>
      </c>
      <c r="C9435" s="87" t="s">
        <v>9648</v>
      </c>
      <c r="D9435" s="88">
        <v>0</v>
      </c>
      <c r="E9435" s="126"/>
    </row>
    <row r="9436" spans="1:5">
      <c r="A9436" s="87">
        <v>105426</v>
      </c>
      <c r="B9436" s="78" t="s">
        <v>9684</v>
      </c>
      <c r="C9436" s="87" t="s">
        <v>9648</v>
      </c>
      <c r="D9436" s="88">
        <v>0</v>
      </c>
      <c r="E9436" s="126"/>
    </row>
    <row r="9437" spans="1:5">
      <c r="A9437" s="87">
        <v>105491</v>
      </c>
      <c r="B9437" s="78" t="s">
        <v>9685</v>
      </c>
      <c r="C9437" s="87" t="s">
        <v>9648</v>
      </c>
      <c r="D9437" s="88">
        <v>0</v>
      </c>
      <c r="E9437" s="126"/>
    </row>
    <row r="9438" spans="1:5">
      <c r="A9438" s="87">
        <v>105495</v>
      </c>
      <c r="B9438" s="78" t="s">
        <v>9686</v>
      </c>
      <c r="C9438" s="87" t="s">
        <v>9648</v>
      </c>
      <c r="D9438" s="88">
        <v>0</v>
      </c>
      <c r="E9438" s="126"/>
    </row>
    <row r="9439" spans="1:5">
      <c r="A9439" s="87">
        <v>105407</v>
      </c>
      <c r="B9439" s="78" t="s">
        <v>9687</v>
      </c>
      <c r="C9439" s="87" t="s">
        <v>9648</v>
      </c>
      <c r="D9439" s="88">
        <v>0</v>
      </c>
      <c r="E9439" s="126"/>
    </row>
    <row r="9440" spans="1:5">
      <c r="A9440" s="87">
        <v>105427</v>
      </c>
      <c r="B9440" s="78" t="s">
        <v>9688</v>
      </c>
      <c r="C9440" s="87" t="s">
        <v>9648</v>
      </c>
      <c r="D9440" s="88">
        <v>0</v>
      </c>
      <c r="E9440" s="126"/>
    </row>
    <row r="9441" spans="1:5">
      <c r="A9441" s="87">
        <v>105492</v>
      </c>
      <c r="B9441" s="78" t="s">
        <v>9689</v>
      </c>
      <c r="C9441" s="87" t="s">
        <v>9648</v>
      </c>
      <c r="D9441" s="88">
        <v>0</v>
      </c>
      <c r="E9441" s="126"/>
    </row>
    <row r="9442" spans="1:5">
      <c r="A9442" s="87">
        <v>105496</v>
      </c>
      <c r="B9442" s="78" t="s">
        <v>9690</v>
      </c>
      <c r="C9442" s="87" t="s">
        <v>9648</v>
      </c>
      <c r="D9442" s="88">
        <v>0</v>
      </c>
      <c r="E9442" s="126"/>
    </row>
    <row r="9443" spans="1:5">
      <c r="A9443" s="87">
        <v>105425</v>
      </c>
      <c r="B9443" s="78" t="s">
        <v>9691</v>
      </c>
      <c r="C9443" s="87" t="s">
        <v>9648</v>
      </c>
      <c r="D9443" s="88">
        <v>0</v>
      </c>
      <c r="E9443" s="126"/>
    </row>
    <row r="9444" spans="1:5">
      <c r="A9444" s="87">
        <v>105477</v>
      </c>
      <c r="B9444" s="78" t="s">
        <v>9692</v>
      </c>
      <c r="C9444" s="87" t="s">
        <v>9648</v>
      </c>
      <c r="D9444" s="88">
        <v>0</v>
      </c>
      <c r="E9444" s="126"/>
    </row>
    <row r="9445" spans="1:5">
      <c r="A9445" s="87">
        <v>105490</v>
      </c>
      <c r="B9445" s="78" t="s">
        <v>9693</v>
      </c>
      <c r="C9445" s="87" t="s">
        <v>9648</v>
      </c>
      <c r="D9445" s="88">
        <v>0</v>
      </c>
      <c r="E9445" s="126"/>
    </row>
    <row r="9446" spans="1:5">
      <c r="A9446" s="87">
        <v>105494</v>
      </c>
      <c r="B9446" s="78" t="s">
        <v>9694</v>
      </c>
      <c r="C9446" s="87" t="s">
        <v>9648</v>
      </c>
      <c r="D9446" s="88">
        <v>0</v>
      </c>
      <c r="E9446" s="126"/>
    </row>
    <row r="9447" spans="1:5">
      <c r="A9447" s="87">
        <v>105417</v>
      </c>
      <c r="B9447" s="78" t="s">
        <v>9695</v>
      </c>
      <c r="C9447" s="87" t="s">
        <v>9648</v>
      </c>
      <c r="D9447" s="88">
        <v>0</v>
      </c>
      <c r="E9447" s="126"/>
    </row>
    <row r="9448" spans="1:5">
      <c r="A9448" s="87">
        <v>105461</v>
      </c>
      <c r="B9448" s="78" t="s">
        <v>9696</v>
      </c>
      <c r="C9448" s="87" t="s">
        <v>9648</v>
      </c>
      <c r="D9448" s="88">
        <v>0</v>
      </c>
      <c r="E9448" s="126"/>
    </row>
    <row r="9449" spans="1:5">
      <c r="A9449" s="87">
        <v>105436</v>
      </c>
      <c r="B9449" s="78" t="s">
        <v>9697</v>
      </c>
      <c r="C9449" s="87" t="s">
        <v>9648</v>
      </c>
      <c r="D9449" s="88">
        <v>0</v>
      </c>
      <c r="E9449" s="126"/>
    </row>
    <row r="9450" spans="1:5">
      <c r="A9450" s="87">
        <v>105483</v>
      </c>
      <c r="B9450" s="78" t="s">
        <v>9698</v>
      </c>
      <c r="C9450" s="87" t="s">
        <v>9648</v>
      </c>
      <c r="D9450" s="88">
        <v>0</v>
      </c>
      <c r="E9450" s="126"/>
    </row>
    <row r="9451" spans="1:5">
      <c r="A9451" s="87">
        <v>105505</v>
      </c>
      <c r="B9451" s="78" t="s">
        <v>9699</v>
      </c>
      <c r="C9451" s="87" t="s">
        <v>9648</v>
      </c>
      <c r="D9451" s="88">
        <v>0</v>
      </c>
      <c r="E9451" s="126"/>
    </row>
    <row r="9452" spans="1:5">
      <c r="A9452" s="87">
        <v>105435</v>
      </c>
      <c r="B9452" s="78" t="s">
        <v>9700</v>
      </c>
      <c r="C9452" s="87" t="s">
        <v>9648</v>
      </c>
      <c r="D9452" s="88">
        <v>0</v>
      </c>
      <c r="E9452" s="126"/>
    </row>
    <row r="9453" spans="1:5">
      <c r="A9453" s="87">
        <v>105460</v>
      </c>
      <c r="B9453" s="78" t="s">
        <v>9701</v>
      </c>
      <c r="C9453" s="87" t="s">
        <v>9648</v>
      </c>
      <c r="D9453" s="88">
        <v>0</v>
      </c>
      <c r="E9453" s="126"/>
    </row>
    <row r="9454" spans="1:5">
      <c r="A9454" s="87">
        <v>105470</v>
      </c>
      <c r="B9454" s="78" t="s">
        <v>9702</v>
      </c>
      <c r="C9454" s="87" t="s">
        <v>9648</v>
      </c>
      <c r="D9454" s="88">
        <v>0</v>
      </c>
      <c r="E9454" s="126"/>
    </row>
    <row r="9455" spans="1:5">
      <c r="A9455" s="87">
        <v>105504</v>
      </c>
      <c r="B9455" s="78" t="s">
        <v>9703</v>
      </c>
      <c r="C9455" s="87" t="s">
        <v>9648</v>
      </c>
      <c r="D9455" s="88">
        <v>0</v>
      </c>
      <c r="E9455" s="126"/>
    </row>
    <row r="9456" spans="1:5">
      <c r="A9456" s="87">
        <v>105476</v>
      </c>
      <c r="B9456" s="78" t="s">
        <v>9704</v>
      </c>
      <c r="C9456" s="87" t="s">
        <v>9648</v>
      </c>
      <c r="D9456" s="88">
        <v>0</v>
      </c>
      <c r="E9456" s="126"/>
    </row>
    <row r="9457" spans="1:5">
      <c r="A9457" s="87">
        <v>105471</v>
      </c>
      <c r="B9457" s="78" t="s">
        <v>9705</v>
      </c>
      <c r="C9457" s="87" t="s">
        <v>9648</v>
      </c>
      <c r="D9457" s="88">
        <v>0</v>
      </c>
      <c r="E9457" s="126"/>
    </row>
    <row r="9458" spans="1:5">
      <c r="A9458" s="87">
        <v>105493</v>
      </c>
      <c r="B9458" s="78" t="s">
        <v>9706</v>
      </c>
      <c r="C9458" s="87" t="s">
        <v>9648</v>
      </c>
      <c r="D9458" s="88">
        <v>0</v>
      </c>
      <c r="E9458" s="126"/>
    </row>
    <row r="9459" spans="1:5">
      <c r="A9459" s="87">
        <v>105482</v>
      </c>
      <c r="B9459" s="78" t="s">
        <v>9707</v>
      </c>
      <c r="C9459" s="87" t="s">
        <v>9648</v>
      </c>
      <c r="D9459" s="88">
        <v>0</v>
      </c>
      <c r="E9459" s="126"/>
    </row>
    <row r="9460" spans="1:5">
      <c r="A9460" s="87">
        <v>105430</v>
      </c>
      <c r="B9460" s="78" t="s">
        <v>9708</v>
      </c>
      <c r="C9460" s="87" t="s">
        <v>9648</v>
      </c>
      <c r="D9460" s="88">
        <v>0</v>
      </c>
      <c r="E9460" s="126"/>
    </row>
    <row r="9461" spans="1:5">
      <c r="A9461" s="87">
        <v>105440</v>
      </c>
      <c r="B9461" s="78" t="s">
        <v>9709</v>
      </c>
      <c r="C9461" s="87" t="s">
        <v>9648</v>
      </c>
      <c r="D9461" s="88">
        <v>0</v>
      </c>
      <c r="E9461" s="126"/>
    </row>
    <row r="9462" spans="1:5">
      <c r="A9462" s="87">
        <v>105465</v>
      </c>
      <c r="B9462" s="78" t="s">
        <v>9710</v>
      </c>
      <c r="C9462" s="87" t="s">
        <v>9648</v>
      </c>
      <c r="D9462" s="88">
        <v>0</v>
      </c>
      <c r="E9462" s="126"/>
    </row>
    <row r="9463" spans="1:5">
      <c r="A9463" s="87">
        <v>105499</v>
      </c>
      <c r="B9463" s="78" t="s">
        <v>9711</v>
      </c>
      <c r="C9463" s="87" t="s">
        <v>9648</v>
      </c>
      <c r="D9463" s="88">
        <v>0</v>
      </c>
      <c r="E9463" s="126"/>
    </row>
    <row r="9464" spans="1:5">
      <c r="A9464" s="87">
        <v>105431</v>
      </c>
      <c r="B9464" s="78" t="s">
        <v>9712</v>
      </c>
      <c r="C9464" s="87" t="s">
        <v>9648</v>
      </c>
      <c r="D9464" s="88">
        <v>0</v>
      </c>
      <c r="E9464" s="126"/>
    </row>
    <row r="9465" spans="1:5">
      <c r="A9465" s="87">
        <v>105441</v>
      </c>
      <c r="B9465" s="78" t="s">
        <v>9713</v>
      </c>
      <c r="C9465" s="87" t="s">
        <v>9648</v>
      </c>
      <c r="D9465" s="88">
        <v>0</v>
      </c>
      <c r="E9465" s="126"/>
    </row>
    <row r="9466" spans="1:5">
      <c r="A9466" s="87">
        <v>105466</v>
      </c>
      <c r="B9466" s="78" t="s">
        <v>9714</v>
      </c>
      <c r="C9466" s="87" t="s">
        <v>9648</v>
      </c>
      <c r="D9466" s="88">
        <v>0</v>
      </c>
      <c r="E9466" s="126"/>
    </row>
    <row r="9467" spans="1:5">
      <c r="A9467" s="87">
        <v>105500</v>
      </c>
      <c r="B9467" s="78" t="s">
        <v>9715</v>
      </c>
      <c r="C9467" s="87" t="s">
        <v>9648</v>
      </c>
      <c r="D9467" s="88">
        <v>0</v>
      </c>
      <c r="E9467" s="126"/>
    </row>
    <row r="9468" spans="1:5">
      <c r="A9468" s="87">
        <v>105429</v>
      </c>
      <c r="B9468" s="78" t="s">
        <v>9716</v>
      </c>
      <c r="C9468" s="87" t="s">
        <v>9648</v>
      </c>
      <c r="D9468" s="88">
        <v>0</v>
      </c>
      <c r="E9468" s="126"/>
    </row>
    <row r="9469" spans="1:5">
      <c r="A9469" s="87">
        <v>105439</v>
      </c>
      <c r="B9469" s="78" t="s">
        <v>9717</v>
      </c>
      <c r="C9469" s="87" t="s">
        <v>9648</v>
      </c>
      <c r="D9469" s="88">
        <v>0</v>
      </c>
      <c r="E9469" s="126"/>
    </row>
    <row r="9470" spans="1:5">
      <c r="A9470" s="87">
        <v>105464</v>
      </c>
      <c r="B9470" s="78" t="s">
        <v>9718</v>
      </c>
      <c r="C9470" s="87" t="s">
        <v>9648</v>
      </c>
      <c r="D9470" s="88">
        <v>0</v>
      </c>
      <c r="E9470" s="126"/>
    </row>
    <row r="9471" spans="1:5">
      <c r="A9471" s="87">
        <v>105489</v>
      </c>
      <c r="B9471" s="78" t="s">
        <v>9719</v>
      </c>
      <c r="C9471" s="87" t="s">
        <v>9648</v>
      </c>
      <c r="D9471" s="88">
        <v>0</v>
      </c>
      <c r="E9471" s="126"/>
    </row>
    <row r="9472" spans="1:5">
      <c r="A9472" s="87">
        <v>105437</v>
      </c>
      <c r="B9472" s="78" t="s">
        <v>9720</v>
      </c>
      <c r="C9472" s="87" t="s">
        <v>9648</v>
      </c>
      <c r="D9472" s="88">
        <v>0</v>
      </c>
      <c r="E9472" s="126"/>
    </row>
    <row r="9473" spans="1:5">
      <c r="A9473" s="87">
        <v>105462</v>
      </c>
      <c r="B9473" s="78" t="s">
        <v>9721</v>
      </c>
      <c r="C9473" s="87" t="s">
        <v>9648</v>
      </c>
      <c r="D9473" s="88">
        <v>0</v>
      </c>
      <c r="E9473" s="126"/>
    </row>
    <row r="9474" spans="1:5">
      <c r="A9474" s="87">
        <v>105484</v>
      </c>
      <c r="B9474" s="78" t="s">
        <v>9722</v>
      </c>
      <c r="C9474" s="87" t="s">
        <v>9648</v>
      </c>
      <c r="D9474" s="88">
        <v>0</v>
      </c>
      <c r="E9474" s="126"/>
    </row>
    <row r="9475" spans="1:5">
      <c r="A9475" s="87">
        <v>105506</v>
      </c>
      <c r="B9475" s="78" t="s">
        <v>9723</v>
      </c>
      <c r="C9475" s="87" t="s">
        <v>9648</v>
      </c>
      <c r="D9475" s="88">
        <v>0</v>
      </c>
      <c r="E9475" s="126"/>
    </row>
    <row r="9476" spans="1:5">
      <c r="A9476" s="87">
        <v>105432</v>
      </c>
      <c r="B9476" s="78" t="s">
        <v>9724</v>
      </c>
      <c r="C9476" s="87" t="s">
        <v>9648</v>
      </c>
      <c r="D9476" s="88">
        <v>0</v>
      </c>
      <c r="E9476" s="126"/>
    </row>
    <row r="9477" spans="1:5">
      <c r="A9477" s="87">
        <v>105457</v>
      </c>
      <c r="B9477" s="78" t="s">
        <v>9725</v>
      </c>
      <c r="C9477" s="87" t="s">
        <v>9648</v>
      </c>
      <c r="D9477" s="88">
        <v>0</v>
      </c>
      <c r="E9477" s="126"/>
    </row>
    <row r="9478" spans="1:5">
      <c r="A9478" s="87">
        <v>105467</v>
      </c>
      <c r="B9478" s="78" t="s">
        <v>9726</v>
      </c>
      <c r="C9478" s="87" t="s">
        <v>9648</v>
      </c>
      <c r="D9478" s="88">
        <v>0</v>
      </c>
      <c r="E9478" s="126"/>
    </row>
    <row r="9479" spans="1:5">
      <c r="A9479" s="87">
        <v>105501</v>
      </c>
      <c r="B9479" s="78" t="s">
        <v>9727</v>
      </c>
      <c r="C9479" s="87" t="s">
        <v>9648</v>
      </c>
      <c r="D9479" s="88">
        <v>0</v>
      </c>
      <c r="E9479" s="126"/>
    </row>
    <row r="9480" spans="1:5">
      <c r="A9480" s="87">
        <v>105433</v>
      </c>
      <c r="B9480" s="78" t="s">
        <v>9728</v>
      </c>
      <c r="C9480" s="87" t="s">
        <v>9648</v>
      </c>
      <c r="D9480" s="88">
        <v>0</v>
      </c>
      <c r="E9480" s="126"/>
    </row>
    <row r="9481" spans="1:5">
      <c r="A9481" s="87">
        <v>105458</v>
      </c>
      <c r="B9481" s="78" t="s">
        <v>9729</v>
      </c>
      <c r="C9481" s="87" t="s">
        <v>9648</v>
      </c>
      <c r="D9481" s="88">
        <v>0</v>
      </c>
      <c r="E9481" s="126"/>
    </row>
    <row r="9482" spans="1:5">
      <c r="A9482" s="87">
        <v>105468</v>
      </c>
      <c r="B9482" s="78" t="s">
        <v>9730</v>
      </c>
      <c r="C9482" s="87" t="s">
        <v>9648</v>
      </c>
      <c r="D9482" s="88">
        <v>0</v>
      </c>
      <c r="E9482" s="126"/>
    </row>
    <row r="9483" spans="1:5">
      <c r="A9483" s="87">
        <v>105502</v>
      </c>
      <c r="B9483" s="78" t="s">
        <v>9731</v>
      </c>
      <c r="C9483" s="87" t="s">
        <v>9648</v>
      </c>
      <c r="D9483" s="88">
        <v>0</v>
      </c>
      <c r="E9483" s="126"/>
    </row>
    <row r="9484" spans="1:5">
      <c r="A9484" s="87">
        <v>105434</v>
      </c>
      <c r="B9484" s="78" t="s">
        <v>9732</v>
      </c>
      <c r="C9484" s="87" t="s">
        <v>9648</v>
      </c>
      <c r="D9484" s="88">
        <v>0</v>
      </c>
      <c r="E9484" s="126"/>
    </row>
    <row r="9485" spans="1:5">
      <c r="A9485" s="87">
        <v>105459</v>
      </c>
      <c r="B9485" s="78" t="s">
        <v>9733</v>
      </c>
      <c r="C9485" s="87" t="s">
        <v>9648</v>
      </c>
      <c r="D9485" s="88">
        <v>0</v>
      </c>
      <c r="E9485" s="126"/>
    </row>
    <row r="9486" spans="1:5">
      <c r="A9486" s="87">
        <v>105469</v>
      </c>
      <c r="B9486" s="78" t="s">
        <v>9734</v>
      </c>
      <c r="C9486" s="87" t="s">
        <v>9648</v>
      </c>
      <c r="D9486" s="88">
        <v>0</v>
      </c>
      <c r="E9486" s="126"/>
    </row>
    <row r="9487" spans="1:5">
      <c r="A9487" s="87">
        <v>105503</v>
      </c>
      <c r="B9487" s="78" t="s">
        <v>9735</v>
      </c>
      <c r="C9487" s="87" t="s">
        <v>9648</v>
      </c>
      <c r="D9487" s="88">
        <v>0</v>
      </c>
      <c r="E9487" s="126"/>
    </row>
    <row r="9488" spans="1:5">
      <c r="A9488" s="87">
        <v>105472</v>
      </c>
      <c r="B9488" s="78" t="s">
        <v>9736</v>
      </c>
      <c r="C9488" s="87" t="s">
        <v>9648</v>
      </c>
      <c r="D9488" s="88">
        <v>0</v>
      </c>
      <c r="E9488" s="126"/>
    </row>
    <row r="9489" spans="1:5">
      <c r="A9489" s="87">
        <v>105413</v>
      </c>
      <c r="B9489" s="78" t="s">
        <v>9737</v>
      </c>
      <c r="C9489" s="87" t="s">
        <v>9648</v>
      </c>
      <c r="D9489" s="88">
        <v>0</v>
      </c>
      <c r="E9489" s="126"/>
    </row>
    <row r="9490" spans="1:5">
      <c r="A9490" s="87">
        <v>105423</v>
      </c>
      <c r="B9490" s="78" t="s">
        <v>9738</v>
      </c>
      <c r="C9490" s="87" t="s">
        <v>9648</v>
      </c>
      <c r="D9490" s="88">
        <v>0</v>
      </c>
      <c r="E9490" s="126"/>
    </row>
    <row r="9491" spans="1:5">
      <c r="A9491" s="87">
        <v>105447</v>
      </c>
      <c r="B9491" s="78" t="s">
        <v>9739</v>
      </c>
      <c r="C9491" s="87" t="s">
        <v>9648</v>
      </c>
      <c r="D9491" s="88">
        <v>0</v>
      </c>
      <c r="E9491" s="126"/>
    </row>
    <row r="9492" spans="1:5">
      <c r="A9492" s="87">
        <v>105408</v>
      </c>
      <c r="B9492" s="78" t="s">
        <v>9740</v>
      </c>
      <c r="C9492" s="87" t="s">
        <v>9648</v>
      </c>
      <c r="D9492" s="88">
        <v>0</v>
      </c>
      <c r="E9492" s="126"/>
    </row>
    <row r="9493" spans="1:5">
      <c r="A9493" s="87">
        <v>105479</v>
      </c>
      <c r="B9493" s="78" t="s">
        <v>9741</v>
      </c>
      <c r="C9493" s="87" t="s">
        <v>9648</v>
      </c>
      <c r="D9493" s="88">
        <v>0</v>
      </c>
      <c r="E9493" s="126"/>
    </row>
    <row r="9494" spans="1:5">
      <c r="A9494" s="87">
        <v>105422</v>
      </c>
      <c r="B9494" s="78" t="s">
        <v>9742</v>
      </c>
      <c r="C9494" s="87" t="s">
        <v>9648</v>
      </c>
      <c r="D9494" s="88">
        <v>0</v>
      </c>
      <c r="E9494" s="126"/>
    </row>
    <row r="9495" spans="1:5">
      <c r="A9495" s="87">
        <v>105446</v>
      </c>
      <c r="B9495" s="78" t="s">
        <v>9743</v>
      </c>
      <c r="C9495" s="87" t="s">
        <v>9648</v>
      </c>
      <c r="D9495" s="88">
        <v>0</v>
      </c>
      <c r="E9495" s="126"/>
    </row>
    <row r="9496" spans="1:5">
      <c r="A9496" s="87">
        <v>105474</v>
      </c>
      <c r="B9496" s="78" t="s">
        <v>9744</v>
      </c>
      <c r="C9496" s="87" t="s">
        <v>9648</v>
      </c>
      <c r="D9496" s="88">
        <v>0</v>
      </c>
      <c r="E9496" s="126"/>
    </row>
    <row r="9497" spans="1:5">
      <c r="A9497" s="87">
        <v>105480</v>
      </c>
      <c r="B9497" s="78" t="s">
        <v>9745</v>
      </c>
      <c r="C9497" s="87" t="s">
        <v>9648</v>
      </c>
      <c r="D9497" s="88">
        <v>0</v>
      </c>
      <c r="E9497" s="126"/>
    </row>
    <row r="9498" spans="1:5">
      <c r="A9498" s="87">
        <v>105481</v>
      </c>
      <c r="B9498" s="78" t="s">
        <v>9746</v>
      </c>
      <c r="C9498" s="87" t="s">
        <v>9648</v>
      </c>
      <c r="D9498" s="88">
        <v>0</v>
      </c>
      <c r="E9498" s="126"/>
    </row>
    <row r="9499" spans="1:5">
      <c r="A9499" s="87">
        <v>105449</v>
      </c>
      <c r="B9499" s="78" t="s">
        <v>9747</v>
      </c>
      <c r="C9499" s="87" t="s">
        <v>9648</v>
      </c>
      <c r="D9499" s="88">
        <v>0</v>
      </c>
      <c r="E9499" s="126"/>
    </row>
    <row r="9500" spans="1:5">
      <c r="A9500" s="87">
        <v>105511</v>
      </c>
      <c r="B9500" s="78" t="s">
        <v>9748</v>
      </c>
      <c r="C9500" s="87" t="s">
        <v>9749</v>
      </c>
      <c r="D9500" s="88">
        <v>0</v>
      </c>
      <c r="E9500" s="126"/>
    </row>
    <row r="9501" spans="1:5">
      <c r="A9501" s="87">
        <v>105507</v>
      </c>
      <c r="B9501" s="78" t="s">
        <v>9750</v>
      </c>
      <c r="C9501" s="87" t="s">
        <v>9749</v>
      </c>
      <c r="D9501" s="88">
        <v>0</v>
      </c>
      <c r="E9501" s="126"/>
    </row>
    <row r="9502" spans="1:5">
      <c r="A9502" s="87">
        <v>105512</v>
      </c>
      <c r="B9502" s="78" t="s">
        <v>9751</v>
      </c>
      <c r="C9502" s="87" t="s">
        <v>9749</v>
      </c>
      <c r="D9502" s="88">
        <v>0</v>
      </c>
      <c r="E9502" s="126"/>
    </row>
    <row r="9503" spans="1:5">
      <c r="A9503" s="87">
        <v>105508</v>
      </c>
      <c r="B9503" s="78" t="s">
        <v>9752</v>
      </c>
      <c r="C9503" s="87" t="s">
        <v>9749</v>
      </c>
      <c r="D9503" s="88">
        <v>0</v>
      </c>
      <c r="E9503" s="126"/>
    </row>
    <row r="9504" spans="1:5">
      <c r="A9504" s="87">
        <v>105513</v>
      </c>
      <c r="B9504" s="78" t="s">
        <v>9753</v>
      </c>
      <c r="C9504" s="87" t="s">
        <v>9749</v>
      </c>
      <c r="D9504" s="88">
        <v>0</v>
      </c>
      <c r="E9504" s="126"/>
    </row>
    <row r="9505" spans="1:5">
      <c r="A9505" s="87">
        <v>105509</v>
      </c>
      <c r="B9505" s="78" t="s">
        <v>9754</v>
      </c>
      <c r="C9505" s="87" t="s">
        <v>9749</v>
      </c>
      <c r="D9505" s="88">
        <v>0</v>
      </c>
      <c r="E9505" s="126"/>
    </row>
    <row r="9506" spans="1:5">
      <c r="A9506" s="87">
        <v>105514</v>
      </c>
      <c r="B9506" s="78" t="s">
        <v>9755</v>
      </c>
      <c r="C9506" s="87" t="s">
        <v>9749</v>
      </c>
      <c r="D9506" s="88">
        <v>0</v>
      </c>
      <c r="E9506" s="126"/>
    </row>
    <row r="9507" spans="1:5">
      <c r="A9507" s="87">
        <v>105510</v>
      </c>
      <c r="B9507" s="78" t="s">
        <v>9756</v>
      </c>
      <c r="C9507" s="87" t="s">
        <v>9749</v>
      </c>
      <c r="D9507" s="88">
        <v>0</v>
      </c>
      <c r="E9507" s="126"/>
    </row>
    <row r="9508" spans="1:5">
      <c r="A9508" s="87">
        <v>100207</v>
      </c>
      <c r="B9508" s="78" t="s">
        <v>9757</v>
      </c>
      <c r="C9508" s="87" t="s">
        <v>9758</v>
      </c>
      <c r="D9508" s="88">
        <v>502.66</v>
      </c>
      <c r="E9508" s="126">
        <v>0.5071</v>
      </c>
    </row>
    <row r="9509" spans="1:5">
      <c r="A9509" s="87">
        <v>100211</v>
      </c>
      <c r="B9509" s="78" t="s">
        <v>9759</v>
      </c>
      <c r="C9509" s="87" t="s">
        <v>9760</v>
      </c>
      <c r="D9509" s="88">
        <v>7.15</v>
      </c>
      <c r="E9509" s="126">
        <v>0</v>
      </c>
    </row>
    <row r="9510" spans="1:5">
      <c r="A9510" s="87">
        <v>100210</v>
      </c>
      <c r="B9510" s="78" t="s">
        <v>9761</v>
      </c>
      <c r="C9510" s="87" t="s">
        <v>9760</v>
      </c>
      <c r="D9510" s="88">
        <v>18.53</v>
      </c>
      <c r="E9510" s="126">
        <v>0</v>
      </c>
    </row>
    <row r="9511" spans="1:5">
      <c r="A9511" s="87">
        <v>100221</v>
      </c>
      <c r="B9511" s="78" t="s">
        <v>9762</v>
      </c>
      <c r="C9511" s="87" t="s">
        <v>9763</v>
      </c>
      <c r="D9511" s="88">
        <v>32.75</v>
      </c>
      <c r="E9511" s="126">
        <v>0</v>
      </c>
    </row>
    <row r="9512" spans="1:5">
      <c r="A9512" s="87">
        <v>100203</v>
      </c>
      <c r="B9512" s="78" t="s">
        <v>9764</v>
      </c>
      <c r="C9512" s="87" t="s">
        <v>9765</v>
      </c>
      <c r="D9512" s="88">
        <v>1.1399999999999999</v>
      </c>
      <c r="E9512" s="126">
        <v>0</v>
      </c>
    </row>
    <row r="9513" spans="1:5">
      <c r="A9513" s="87">
        <v>100202</v>
      </c>
      <c r="B9513" s="78" t="s">
        <v>9766</v>
      </c>
      <c r="C9513" s="87" t="s">
        <v>9765</v>
      </c>
      <c r="D9513" s="88">
        <v>0.97</v>
      </c>
      <c r="E9513" s="126">
        <v>0</v>
      </c>
    </row>
    <row r="9514" spans="1:5">
      <c r="A9514" s="87">
        <v>100201</v>
      </c>
      <c r="B9514" s="78" t="s">
        <v>9767</v>
      </c>
      <c r="C9514" s="87" t="s">
        <v>9765</v>
      </c>
      <c r="D9514" s="88">
        <v>0.83</v>
      </c>
      <c r="E9514" s="126">
        <v>0</v>
      </c>
    </row>
    <row r="9515" spans="1:5">
      <c r="A9515" s="87">
        <v>100216</v>
      </c>
      <c r="B9515" s="78" t="s">
        <v>9768</v>
      </c>
      <c r="C9515" s="87" t="s">
        <v>9760</v>
      </c>
      <c r="D9515" s="88">
        <v>1</v>
      </c>
      <c r="E9515" s="126">
        <v>0</v>
      </c>
    </row>
    <row r="9516" spans="1:5">
      <c r="A9516" s="87">
        <v>100215</v>
      </c>
      <c r="B9516" s="78" t="s">
        <v>9769</v>
      </c>
      <c r="C9516" s="87" t="s">
        <v>9760</v>
      </c>
      <c r="D9516" s="88">
        <v>3.73</v>
      </c>
      <c r="E9516" s="126">
        <v>0</v>
      </c>
    </row>
    <row r="9517" spans="1:5">
      <c r="A9517" s="87">
        <v>100214</v>
      </c>
      <c r="B9517" s="78" t="s">
        <v>9770</v>
      </c>
      <c r="C9517" s="87" t="s">
        <v>9760</v>
      </c>
      <c r="D9517" s="88">
        <v>4.3499999999999996</v>
      </c>
      <c r="E9517" s="126">
        <v>0</v>
      </c>
    </row>
    <row r="9518" spans="1:5">
      <c r="A9518" s="87">
        <v>100223</v>
      </c>
      <c r="B9518" s="78" t="s">
        <v>9771</v>
      </c>
      <c r="C9518" s="87" t="s">
        <v>9763</v>
      </c>
      <c r="D9518" s="88">
        <v>5.8</v>
      </c>
      <c r="E9518" s="126">
        <v>0</v>
      </c>
    </row>
    <row r="9519" spans="1:5">
      <c r="A9519" s="87">
        <v>100280</v>
      </c>
      <c r="B9519" s="78" t="s">
        <v>9772</v>
      </c>
      <c r="C9519" s="87" t="s">
        <v>9760</v>
      </c>
      <c r="D9519" s="88">
        <v>19.04</v>
      </c>
      <c r="E9519" s="126">
        <v>0</v>
      </c>
    </row>
    <row r="9520" spans="1:5">
      <c r="A9520" s="87">
        <v>100270</v>
      </c>
      <c r="B9520" s="78" t="s">
        <v>9773</v>
      </c>
      <c r="C9520" s="87" t="s">
        <v>9760</v>
      </c>
      <c r="D9520" s="88">
        <v>64.98</v>
      </c>
      <c r="E9520" s="126">
        <v>0</v>
      </c>
    </row>
    <row r="9521" spans="1:5">
      <c r="A9521" s="87">
        <v>100286</v>
      </c>
      <c r="B9521" s="78" t="s">
        <v>9774</v>
      </c>
      <c r="C9521" s="87" t="s">
        <v>9775</v>
      </c>
      <c r="D9521" s="88">
        <v>14.22</v>
      </c>
      <c r="E9521" s="126">
        <v>0</v>
      </c>
    </row>
    <row r="9522" spans="1:5">
      <c r="A9522" s="87">
        <v>100213</v>
      </c>
      <c r="B9522" s="78" t="s">
        <v>9776</v>
      </c>
      <c r="C9522" s="87" t="s">
        <v>9760</v>
      </c>
      <c r="D9522" s="88">
        <v>2.83</v>
      </c>
      <c r="E9522" s="126">
        <v>0</v>
      </c>
    </row>
    <row r="9523" spans="1:5">
      <c r="A9523" s="87">
        <v>100212</v>
      </c>
      <c r="B9523" s="78" t="s">
        <v>9777</v>
      </c>
      <c r="C9523" s="87" t="s">
        <v>9760</v>
      </c>
      <c r="D9523" s="88">
        <v>7.89</v>
      </c>
      <c r="E9523" s="126">
        <v>0</v>
      </c>
    </row>
    <row r="9524" spans="1:5">
      <c r="A9524" s="87">
        <v>100222</v>
      </c>
      <c r="B9524" s="78" t="s">
        <v>9778</v>
      </c>
      <c r="C9524" s="87" t="s">
        <v>9763</v>
      </c>
      <c r="D9524" s="88">
        <v>12.4</v>
      </c>
      <c r="E9524" s="126">
        <v>0</v>
      </c>
    </row>
    <row r="9525" spans="1:5">
      <c r="A9525" s="87">
        <v>100226</v>
      </c>
      <c r="B9525" s="78" t="s">
        <v>9779</v>
      </c>
      <c r="C9525" s="87" t="s">
        <v>9780</v>
      </c>
      <c r="D9525" s="88">
        <v>0.71</v>
      </c>
      <c r="E9525" s="126">
        <v>0</v>
      </c>
    </row>
    <row r="9526" spans="1:5">
      <c r="A9526" s="87">
        <v>100200</v>
      </c>
      <c r="B9526" s="78" t="s">
        <v>9781</v>
      </c>
      <c r="C9526" s="87" t="s">
        <v>9765</v>
      </c>
      <c r="D9526" s="88">
        <v>0.41</v>
      </c>
      <c r="E9526" s="126">
        <v>0</v>
      </c>
    </row>
    <row r="9527" spans="1:5">
      <c r="A9527" s="87">
        <v>100199</v>
      </c>
      <c r="B9527" s="78" t="s">
        <v>9782</v>
      </c>
      <c r="C9527" s="87" t="s">
        <v>9765</v>
      </c>
      <c r="D9527" s="88">
        <v>0.34</v>
      </c>
      <c r="E9527" s="126">
        <v>0</v>
      </c>
    </row>
    <row r="9528" spans="1:5">
      <c r="A9528" s="87">
        <v>100198</v>
      </c>
      <c r="B9528" s="78" t="s">
        <v>9783</v>
      </c>
      <c r="C9528" s="87" t="s">
        <v>9765</v>
      </c>
      <c r="D9528" s="88">
        <v>0.28000000000000003</v>
      </c>
      <c r="E9528" s="126">
        <v>0</v>
      </c>
    </row>
    <row r="9529" spans="1:5">
      <c r="A9529" s="87">
        <v>100283</v>
      </c>
      <c r="B9529" s="78" t="s">
        <v>9784</v>
      </c>
      <c r="C9529" s="87" t="s">
        <v>9763</v>
      </c>
      <c r="D9529" s="88">
        <v>26.24</v>
      </c>
      <c r="E9529" s="126">
        <v>0</v>
      </c>
    </row>
    <row r="9530" spans="1:5">
      <c r="A9530" s="87">
        <v>100227</v>
      </c>
      <c r="B9530" s="78" t="s">
        <v>9785</v>
      </c>
      <c r="C9530" s="87" t="s">
        <v>9780</v>
      </c>
      <c r="D9530" s="88">
        <v>1.05</v>
      </c>
      <c r="E9530" s="126">
        <v>0</v>
      </c>
    </row>
    <row r="9531" spans="1:5">
      <c r="A9531" s="87">
        <v>100205</v>
      </c>
      <c r="B9531" s="78" t="s">
        <v>9786</v>
      </c>
      <c r="C9531" s="87" t="s">
        <v>9758</v>
      </c>
      <c r="D9531" s="88">
        <v>1520.5</v>
      </c>
      <c r="E9531" s="126">
        <v>0</v>
      </c>
    </row>
    <row r="9532" spans="1:5">
      <c r="A9532" s="87">
        <v>100206</v>
      </c>
      <c r="B9532" s="78" t="s">
        <v>9787</v>
      </c>
      <c r="C9532" s="87" t="s">
        <v>9758</v>
      </c>
      <c r="D9532" s="88">
        <v>1099.06</v>
      </c>
      <c r="E9532" s="126">
        <v>0</v>
      </c>
    </row>
    <row r="9533" spans="1:5">
      <c r="A9533" s="87">
        <v>100281</v>
      </c>
      <c r="B9533" s="78" t="s">
        <v>9788</v>
      </c>
      <c r="C9533" s="87" t="s">
        <v>9760</v>
      </c>
      <c r="D9533" s="88">
        <v>4.0599999999999996</v>
      </c>
      <c r="E9533" s="126">
        <v>0.54930000000000001</v>
      </c>
    </row>
    <row r="9534" spans="1:5">
      <c r="A9534" s="87">
        <v>100219</v>
      </c>
      <c r="B9534" s="78" t="s">
        <v>9789</v>
      </c>
      <c r="C9534" s="87" t="s">
        <v>9760</v>
      </c>
      <c r="D9534" s="88">
        <v>0.5</v>
      </c>
      <c r="E9534" s="126">
        <v>0.54</v>
      </c>
    </row>
    <row r="9535" spans="1:5">
      <c r="A9535" s="87">
        <v>100218</v>
      </c>
      <c r="B9535" s="78" t="s">
        <v>9790</v>
      </c>
      <c r="C9535" s="87" t="s">
        <v>9760</v>
      </c>
      <c r="D9535" s="88">
        <v>2.27</v>
      </c>
      <c r="E9535" s="126">
        <v>0.54630000000000001</v>
      </c>
    </row>
    <row r="9536" spans="1:5">
      <c r="A9536" s="87">
        <v>100217</v>
      </c>
      <c r="B9536" s="78" t="s">
        <v>9791</v>
      </c>
      <c r="C9536" s="87" t="s">
        <v>9760</v>
      </c>
      <c r="D9536" s="88">
        <v>3.31</v>
      </c>
      <c r="E9536" s="126">
        <v>0.54979999999999996</v>
      </c>
    </row>
    <row r="9537" spans="1:5">
      <c r="A9537" s="87">
        <v>100224</v>
      </c>
      <c r="B9537" s="78" t="s">
        <v>9792</v>
      </c>
      <c r="C9537" s="87" t="s">
        <v>9763</v>
      </c>
      <c r="D9537" s="88">
        <v>3.31</v>
      </c>
      <c r="E9537" s="126">
        <v>0.54979999999999996</v>
      </c>
    </row>
    <row r="9538" spans="1:5">
      <c r="A9538" s="87">
        <v>100228</v>
      </c>
      <c r="B9538" s="78" t="s">
        <v>9793</v>
      </c>
      <c r="C9538" s="87" t="s">
        <v>9780</v>
      </c>
      <c r="D9538" s="88">
        <v>0.33</v>
      </c>
      <c r="E9538" s="126">
        <v>0.54549999999999998</v>
      </c>
    </row>
    <row r="9539" spans="1:5">
      <c r="A9539" s="87">
        <v>100204</v>
      </c>
      <c r="B9539" s="78" t="s">
        <v>9794</v>
      </c>
      <c r="C9539" s="87" t="s">
        <v>9765</v>
      </c>
      <c r="D9539" s="88">
        <v>0.12</v>
      </c>
      <c r="E9539" s="126">
        <v>0.5</v>
      </c>
    </row>
    <row r="9540" spans="1:5">
      <c r="A9540" s="87">
        <v>100284</v>
      </c>
      <c r="B9540" s="78" t="s">
        <v>9795</v>
      </c>
      <c r="C9540" s="87" t="s">
        <v>9763</v>
      </c>
      <c r="D9540" s="88">
        <v>11.87</v>
      </c>
      <c r="E9540" s="126">
        <v>0.54930000000000001</v>
      </c>
    </row>
    <row r="9541" spans="1:5">
      <c r="A9541" s="87">
        <v>100277</v>
      </c>
      <c r="B9541" s="78" t="s">
        <v>9796</v>
      </c>
      <c r="C9541" s="87" t="s">
        <v>9763</v>
      </c>
      <c r="D9541" s="88">
        <v>2.12</v>
      </c>
      <c r="E9541" s="126">
        <v>0.54720000000000002</v>
      </c>
    </row>
    <row r="9542" spans="1:5">
      <c r="A9542" s="87">
        <v>100278</v>
      </c>
      <c r="B9542" s="78" t="s">
        <v>9797</v>
      </c>
      <c r="C9542" s="87" t="s">
        <v>9760</v>
      </c>
      <c r="D9542" s="88">
        <v>41.47</v>
      </c>
      <c r="E9542" s="126">
        <v>0</v>
      </c>
    </row>
    <row r="9543" spans="1:5">
      <c r="A9543" s="87">
        <v>100268</v>
      </c>
      <c r="B9543" s="78" t="s">
        <v>9798</v>
      </c>
      <c r="C9543" s="87" t="s">
        <v>9760</v>
      </c>
      <c r="D9543" s="88">
        <v>86.69</v>
      </c>
      <c r="E9543" s="126">
        <v>0</v>
      </c>
    </row>
    <row r="9544" spans="1:5">
      <c r="A9544" s="87">
        <v>100285</v>
      </c>
      <c r="B9544" s="78" t="s">
        <v>9799</v>
      </c>
      <c r="C9544" s="87" t="s">
        <v>9775</v>
      </c>
      <c r="D9544" s="88">
        <v>43.64</v>
      </c>
      <c r="E9544" s="126">
        <v>0</v>
      </c>
    </row>
    <row r="9545" spans="1:5">
      <c r="A9545" s="87">
        <v>100209</v>
      </c>
      <c r="B9545" s="78" t="s">
        <v>9800</v>
      </c>
      <c r="C9545" s="87" t="s">
        <v>9760</v>
      </c>
      <c r="D9545" s="88">
        <v>10.050000000000001</v>
      </c>
      <c r="E9545" s="126">
        <v>0</v>
      </c>
    </row>
    <row r="9546" spans="1:5">
      <c r="A9546" s="87">
        <v>100208</v>
      </c>
      <c r="B9546" s="78" t="s">
        <v>9801</v>
      </c>
      <c r="C9546" s="87" t="s">
        <v>9760</v>
      </c>
      <c r="D9546" s="88">
        <v>20.11</v>
      </c>
      <c r="E9546" s="126">
        <v>0</v>
      </c>
    </row>
    <row r="9547" spans="1:5">
      <c r="A9547" s="87">
        <v>100256</v>
      </c>
      <c r="B9547" s="78" t="s">
        <v>9802</v>
      </c>
      <c r="C9547" s="87" t="s">
        <v>9775</v>
      </c>
      <c r="D9547" s="88">
        <v>9.2100000000000009</v>
      </c>
      <c r="E9547" s="126">
        <v>0</v>
      </c>
    </row>
    <row r="9548" spans="1:5">
      <c r="A9548" s="87">
        <v>100220</v>
      </c>
      <c r="B9548" s="78" t="s">
        <v>9803</v>
      </c>
      <c r="C9548" s="87" t="s">
        <v>9763</v>
      </c>
      <c r="D9548" s="88">
        <v>28.89</v>
      </c>
      <c r="E9548" s="126">
        <v>0</v>
      </c>
    </row>
    <row r="9549" spans="1:5">
      <c r="A9549" s="87">
        <v>100287</v>
      </c>
      <c r="B9549" s="78" t="s">
        <v>9804</v>
      </c>
      <c r="C9549" s="87" t="s">
        <v>9775</v>
      </c>
      <c r="D9549" s="88">
        <v>13.61</v>
      </c>
      <c r="E9549" s="126">
        <v>0</v>
      </c>
    </row>
    <row r="9550" spans="1:5">
      <c r="A9550" s="87">
        <v>100274</v>
      </c>
      <c r="B9550" s="78" t="s">
        <v>9805</v>
      </c>
      <c r="C9550" s="87" t="s">
        <v>9763</v>
      </c>
      <c r="D9550" s="88">
        <v>28.91</v>
      </c>
      <c r="E9550" s="126">
        <v>0</v>
      </c>
    </row>
    <row r="9551" spans="1:5">
      <c r="A9551" s="87">
        <v>100264</v>
      </c>
      <c r="B9551" s="78" t="s">
        <v>9806</v>
      </c>
      <c r="C9551" s="87" t="s">
        <v>9763</v>
      </c>
      <c r="D9551" s="88">
        <v>40.79</v>
      </c>
      <c r="E9551" s="126">
        <v>0</v>
      </c>
    </row>
    <row r="9552" spans="1:5">
      <c r="A9552" s="87">
        <v>100225</v>
      </c>
      <c r="B9552" s="78" t="s">
        <v>9807</v>
      </c>
      <c r="C9552" s="87" t="s">
        <v>9780</v>
      </c>
      <c r="D9552" s="88">
        <v>2.27</v>
      </c>
      <c r="E9552" s="126">
        <v>0</v>
      </c>
    </row>
    <row r="9553" spans="1:5">
      <c r="A9553" s="87">
        <v>100266</v>
      </c>
      <c r="B9553" s="78" t="s">
        <v>9808</v>
      </c>
      <c r="C9553" s="87" t="s">
        <v>9760</v>
      </c>
      <c r="D9553" s="88">
        <v>86.69</v>
      </c>
      <c r="E9553" s="126">
        <v>0</v>
      </c>
    </row>
    <row r="9554" spans="1:5">
      <c r="A9554" s="87">
        <v>100257</v>
      </c>
      <c r="B9554" s="78" t="s">
        <v>9809</v>
      </c>
      <c r="C9554" s="87" t="s">
        <v>9775</v>
      </c>
      <c r="D9554" s="88">
        <v>5.53</v>
      </c>
      <c r="E9554" s="126">
        <v>0</v>
      </c>
    </row>
    <row r="9555" spans="1:5">
      <c r="A9555" s="87">
        <v>100197</v>
      </c>
      <c r="B9555" s="78" t="s">
        <v>9810</v>
      </c>
      <c r="C9555" s="87" t="s">
        <v>9765</v>
      </c>
      <c r="D9555" s="88">
        <v>2.04</v>
      </c>
      <c r="E9555" s="126">
        <v>0</v>
      </c>
    </row>
    <row r="9556" spans="1:5">
      <c r="A9556" s="87">
        <v>100196</v>
      </c>
      <c r="B9556" s="78" t="s">
        <v>9811</v>
      </c>
      <c r="C9556" s="87" t="s">
        <v>9765</v>
      </c>
      <c r="D9556" s="88">
        <v>1.36</v>
      </c>
      <c r="E9556" s="126">
        <v>0</v>
      </c>
    </row>
    <row r="9557" spans="1:5">
      <c r="A9557" s="87">
        <v>100195</v>
      </c>
      <c r="B9557" s="78" t="s">
        <v>9812</v>
      </c>
      <c r="C9557" s="87" t="s">
        <v>9765</v>
      </c>
      <c r="D9557" s="88">
        <v>0.81</v>
      </c>
      <c r="E9557" s="126">
        <v>0</v>
      </c>
    </row>
    <row r="9558" spans="1:5">
      <c r="A9558" s="87">
        <v>100273</v>
      </c>
      <c r="B9558" s="78" t="s">
        <v>9813</v>
      </c>
      <c r="C9558" s="87" t="s">
        <v>9765</v>
      </c>
      <c r="D9558" s="88">
        <v>3.39</v>
      </c>
      <c r="E9558" s="126">
        <v>0</v>
      </c>
    </row>
    <row r="9559" spans="1:5">
      <c r="A9559" s="87">
        <v>100282</v>
      </c>
      <c r="B9559" s="78" t="s">
        <v>9814</v>
      </c>
      <c r="C9559" s="87" t="s">
        <v>9763</v>
      </c>
      <c r="D9559" s="88">
        <v>162.41999999999999</v>
      </c>
      <c r="E9559" s="126">
        <v>0</v>
      </c>
    </row>
    <row r="9560" spans="1:5">
      <c r="A9560" s="87">
        <v>100276</v>
      </c>
      <c r="B9560" s="78" t="s">
        <v>9815</v>
      </c>
      <c r="C9560" s="87" t="s">
        <v>9763</v>
      </c>
      <c r="D9560" s="88">
        <v>34.11</v>
      </c>
      <c r="E9560" s="126">
        <v>0</v>
      </c>
    </row>
    <row r="9561" spans="1:5">
      <c r="A9561" s="87">
        <v>100275</v>
      </c>
      <c r="B9561" s="78" t="s">
        <v>9816</v>
      </c>
      <c r="C9561" s="87" t="s">
        <v>9763</v>
      </c>
      <c r="D9561" s="88">
        <v>18.690000000000001</v>
      </c>
      <c r="E9561" s="126">
        <v>0</v>
      </c>
    </row>
    <row r="9562" spans="1:5">
      <c r="A9562" s="87">
        <v>100254</v>
      </c>
      <c r="B9562" s="78" t="s">
        <v>9817</v>
      </c>
      <c r="C9562" s="87" t="s">
        <v>9775</v>
      </c>
      <c r="D9562" s="88">
        <v>40.85</v>
      </c>
      <c r="E9562" s="126">
        <v>0</v>
      </c>
    </row>
    <row r="9563" spans="1:5">
      <c r="A9563" s="87">
        <v>100250</v>
      </c>
      <c r="B9563" s="78" t="s">
        <v>9818</v>
      </c>
      <c r="C9563" s="87" t="s">
        <v>9775</v>
      </c>
      <c r="D9563" s="88">
        <v>4.5999999999999996</v>
      </c>
      <c r="E9563" s="126">
        <v>0</v>
      </c>
    </row>
    <row r="9564" spans="1:5">
      <c r="A9564" s="87">
        <v>100251</v>
      </c>
      <c r="B9564" s="78" t="s">
        <v>9819</v>
      </c>
      <c r="C9564" s="87" t="s">
        <v>9775</v>
      </c>
      <c r="D9564" s="88">
        <v>13.61</v>
      </c>
      <c r="E9564" s="126">
        <v>0</v>
      </c>
    </row>
    <row r="9565" spans="1:5">
      <c r="A9565" s="87">
        <v>100252</v>
      </c>
      <c r="B9565" s="78" t="s">
        <v>9820</v>
      </c>
      <c r="C9565" s="87" t="s">
        <v>9775</v>
      </c>
      <c r="D9565" s="88">
        <v>20.420000000000002</v>
      </c>
      <c r="E9565" s="126">
        <v>0</v>
      </c>
    </row>
    <row r="9566" spans="1:5">
      <c r="A9566" s="87">
        <v>100253</v>
      </c>
      <c r="B9566" s="78" t="s">
        <v>9821</v>
      </c>
      <c r="C9566" s="87" t="s">
        <v>9775</v>
      </c>
      <c r="D9566" s="88">
        <v>27.23</v>
      </c>
      <c r="E9566" s="126">
        <v>0</v>
      </c>
    </row>
    <row r="9567" spans="1:5">
      <c r="A9567" s="87">
        <v>100249</v>
      </c>
      <c r="B9567" s="78" t="s">
        <v>9822</v>
      </c>
      <c r="C9567" s="87" t="s">
        <v>9775</v>
      </c>
      <c r="D9567" s="88">
        <v>2.76</v>
      </c>
      <c r="E9567" s="126">
        <v>0</v>
      </c>
    </row>
    <row r="9568" spans="1:5">
      <c r="A9568" s="87">
        <v>100244</v>
      </c>
      <c r="B9568" s="78" t="s">
        <v>9823</v>
      </c>
      <c r="C9568" s="87" t="s">
        <v>9775</v>
      </c>
      <c r="D9568" s="88">
        <v>4.1399999999999997</v>
      </c>
      <c r="E9568" s="126">
        <v>0</v>
      </c>
    </row>
    <row r="9569" spans="1:5">
      <c r="A9569" s="87">
        <v>100245</v>
      </c>
      <c r="B9569" s="78" t="s">
        <v>9824</v>
      </c>
      <c r="C9569" s="87" t="s">
        <v>9775</v>
      </c>
      <c r="D9569" s="88">
        <v>8.2899999999999991</v>
      </c>
      <c r="E9569" s="126">
        <v>0</v>
      </c>
    </row>
    <row r="9570" spans="1:5">
      <c r="A9570" s="87">
        <v>100243</v>
      </c>
      <c r="B9570" s="78" t="s">
        <v>9825</v>
      </c>
      <c r="C9570" s="87" t="s">
        <v>9775</v>
      </c>
      <c r="D9570" s="88">
        <v>3.31</v>
      </c>
      <c r="E9570" s="126">
        <v>0</v>
      </c>
    </row>
    <row r="9571" spans="1:5">
      <c r="A9571" s="87">
        <v>100239</v>
      </c>
      <c r="B9571" s="78" t="s">
        <v>9826</v>
      </c>
      <c r="C9571" s="87" t="s">
        <v>9775</v>
      </c>
      <c r="D9571" s="88">
        <v>6.91</v>
      </c>
      <c r="E9571" s="126">
        <v>0</v>
      </c>
    </row>
    <row r="9572" spans="1:5">
      <c r="A9572" s="87">
        <v>100238</v>
      </c>
      <c r="B9572" s="78" t="s">
        <v>9827</v>
      </c>
      <c r="C9572" s="87" t="s">
        <v>9775</v>
      </c>
      <c r="D9572" s="88">
        <v>5.53</v>
      </c>
      <c r="E9572" s="126">
        <v>0</v>
      </c>
    </row>
    <row r="9573" spans="1:5">
      <c r="A9573" s="87">
        <v>100241</v>
      </c>
      <c r="B9573" s="78" t="s">
        <v>9828</v>
      </c>
      <c r="C9573" s="87" t="s">
        <v>9775</v>
      </c>
      <c r="D9573" s="88">
        <v>6.91</v>
      </c>
      <c r="E9573" s="126">
        <v>0</v>
      </c>
    </row>
    <row r="9574" spans="1:5">
      <c r="A9574" s="87">
        <v>100242</v>
      </c>
      <c r="B9574" s="78" t="s">
        <v>9829</v>
      </c>
      <c r="C9574" s="87" t="s">
        <v>9775</v>
      </c>
      <c r="D9574" s="88">
        <v>20.420000000000002</v>
      </c>
      <c r="E9574" s="126">
        <v>0</v>
      </c>
    </row>
    <row r="9575" spans="1:5">
      <c r="A9575" s="87">
        <v>100240</v>
      </c>
      <c r="B9575" s="78" t="s">
        <v>9830</v>
      </c>
      <c r="C9575" s="87" t="s">
        <v>9775</v>
      </c>
      <c r="D9575" s="88">
        <v>4.1399999999999997</v>
      </c>
      <c r="E9575" s="126">
        <v>0</v>
      </c>
    </row>
    <row r="9576" spans="1:5">
      <c r="A9576" s="87">
        <v>100237</v>
      </c>
      <c r="B9576" s="78" t="s">
        <v>9831</v>
      </c>
      <c r="C9576" s="87" t="s">
        <v>9775</v>
      </c>
      <c r="D9576" s="88">
        <v>3.45</v>
      </c>
      <c r="E9576" s="126">
        <v>0</v>
      </c>
    </row>
    <row r="9577" spans="1:5">
      <c r="A9577" s="87">
        <v>100236</v>
      </c>
      <c r="B9577" s="78" t="s">
        <v>9832</v>
      </c>
      <c r="C9577" s="87" t="s">
        <v>9775</v>
      </c>
      <c r="D9577" s="88">
        <v>2.88</v>
      </c>
      <c r="E9577" s="126">
        <v>0</v>
      </c>
    </row>
    <row r="9578" spans="1:5">
      <c r="A9578" s="87">
        <v>100248</v>
      </c>
      <c r="B9578" s="78" t="s">
        <v>9833</v>
      </c>
      <c r="C9578" s="87" t="s">
        <v>9775</v>
      </c>
      <c r="D9578" s="88">
        <v>13.61</v>
      </c>
      <c r="E9578" s="126">
        <v>0</v>
      </c>
    </row>
    <row r="9579" spans="1:5">
      <c r="A9579" s="87">
        <v>100247</v>
      </c>
      <c r="B9579" s="78" t="s">
        <v>9834</v>
      </c>
      <c r="C9579" s="87" t="s">
        <v>9775</v>
      </c>
      <c r="D9579" s="88">
        <v>3.45</v>
      </c>
      <c r="E9579" s="126">
        <v>0</v>
      </c>
    </row>
    <row r="9580" spans="1:5">
      <c r="A9580" s="87">
        <v>100246</v>
      </c>
      <c r="B9580" s="78" t="s">
        <v>9835</v>
      </c>
      <c r="C9580" s="87" t="s">
        <v>9775</v>
      </c>
      <c r="D9580" s="88">
        <v>2.76</v>
      </c>
      <c r="E9580" s="126">
        <v>0</v>
      </c>
    </row>
    <row r="9581" spans="1:5">
      <c r="A9581" s="87">
        <v>100255</v>
      </c>
      <c r="B9581" s="78" t="s">
        <v>9836</v>
      </c>
      <c r="C9581" s="87" t="s">
        <v>9775</v>
      </c>
      <c r="D9581" s="88">
        <v>13.82</v>
      </c>
      <c r="E9581" s="126">
        <v>0</v>
      </c>
    </row>
    <row r="9582" spans="1:5">
      <c r="A9582" s="87">
        <v>100263</v>
      </c>
      <c r="B9582" s="78" t="s">
        <v>9837</v>
      </c>
      <c r="C9582" s="87" t="s">
        <v>9765</v>
      </c>
      <c r="D9582" s="88">
        <v>2.2400000000000002</v>
      </c>
      <c r="E9582" s="126">
        <v>0</v>
      </c>
    </row>
    <row r="9583" spans="1:5">
      <c r="A9583" s="87">
        <v>100260</v>
      </c>
      <c r="B9583" s="78" t="s">
        <v>9838</v>
      </c>
      <c r="C9583" s="87" t="s">
        <v>9765</v>
      </c>
      <c r="D9583" s="88">
        <v>8.9700000000000006</v>
      </c>
      <c r="E9583" s="126">
        <v>0</v>
      </c>
    </row>
    <row r="9584" spans="1:5">
      <c r="A9584" s="87">
        <v>100261</v>
      </c>
      <c r="B9584" s="78" t="s">
        <v>9839</v>
      </c>
      <c r="C9584" s="87" t="s">
        <v>9765</v>
      </c>
      <c r="D9584" s="88">
        <v>5.64</v>
      </c>
      <c r="E9584" s="126">
        <v>0</v>
      </c>
    </row>
    <row r="9585" spans="1:5">
      <c r="A9585" s="87">
        <v>100262</v>
      </c>
      <c r="B9585" s="78" t="s">
        <v>9840</v>
      </c>
      <c r="C9585" s="87" t="s">
        <v>9765</v>
      </c>
      <c r="D9585" s="88">
        <v>3.49</v>
      </c>
      <c r="E9585" s="126">
        <v>0</v>
      </c>
    </row>
    <row r="9586" spans="1:5">
      <c r="A9586" s="87">
        <v>100271</v>
      </c>
      <c r="B9586" s="78" t="s">
        <v>9841</v>
      </c>
      <c r="C9586" s="87" t="s">
        <v>9763</v>
      </c>
      <c r="D9586" s="88">
        <v>65.02</v>
      </c>
      <c r="E9586" s="126">
        <v>0</v>
      </c>
    </row>
    <row r="9587" spans="1:5">
      <c r="A9587" s="87">
        <v>100258</v>
      </c>
      <c r="B9587" s="78" t="s">
        <v>9842</v>
      </c>
      <c r="C9587" s="87" t="s">
        <v>9775</v>
      </c>
      <c r="D9587" s="88">
        <v>13.82</v>
      </c>
      <c r="E9587" s="126">
        <v>0</v>
      </c>
    </row>
    <row r="9588" spans="1:5">
      <c r="A9588" s="87">
        <v>100259</v>
      </c>
      <c r="B9588" s="78" t="s">
        <v>9843</v>
      </c>
      <c r="C9588" s="87" t="s">
        <v>9775</v>
      </c>
      <c r="D9588" s="88">
        <v>27.23</v>
      </c>
      <c r="E9588" s="126">
        <v>0</v>
      </c>
    </row>
    <row r="9589" spans="1:5">
      <c r="A9589" s="87">
        <v>100279</v>
      </c>
      <c r="B9589" s="78" t="s">
        <v>9844</v>
      </c>
      <c r="C9589" s="87" t="s">
        <v>119</v>
      </c>
      <c r="D9589" s="88">
        <v>0.8</v>
      </c>
      <c r="E9589" s="126">
        <v>0</v>
      </c>
    </row>
    <row r="9590" spans="1:5">
      <c r="A9590" s="87">
        <v>100233</v>
      </c>
      <c r="B9590" s="78" t="s">
        <v>9845</v>
      </c>
      <c r="C9590" s="87" t="s">
        <v>119</v>
      </c>
      <c r="D9590" s="88">
        <v>0.19</v>
      </c>
      <c r="E9590" s="126">
        <v>0</v>
      </c>
    </row>
    <row r="9591" spans="1:5">
      <c r="A9591" s="87">
        <v>100232</v>
      </c>
      <c r="B9591" s="78" t="s">
        <v>9846</v>
      </c>
      <c r="C9591" s="87" t="s">
        <v>119</v>
      </c>
      <c r="D9591" s="88">
        <v>0.38</v>
      </c>
      <c r="E9591" s="126">
        <v>0</v>
      </c>
    </row>
    <row r="9592" spans="1:5">
      <c r="A9592" s="87">
        <v>100234</v>
      </c>
      <c r="B9592" s="78" t="s">
        <v>9847</v>
      </c>
      <c r="C9592" s="87" t="s">
        <v>359</v>
      </c>
      <c r="D9592" s="88">
        <v>0.56999999999999995</v>
      </c>
      <c r="E9592" s="126">
        <v>0</v>
      </c>
    </row>
    <row r="9593" spans="1:5">
      <c r="A9593" s="87">
        <v>100265</v>
      </c>
      <c r="B9593" s="78" t="s">
        <v>9848</v>
      </c>
      <c r="C9593" s="87" t="s">
        <v>359</v>
      </c>
      <c r="D9593" s="88">
        <v>0.85</v>
      </c>
      <c r="E9593" s="126">
        <v>0</v>
      </c>
    </row>
    <row r="9594" spans="1:5">
      <c r="A9594" s="87">
        <v>100235</v>
      </c>
      <c r="B9594" s="78" t="s">
        <v>9849</v>
      </c>
      <c r="C9594" s="87" t="s">
        <v>300</v>
      </c>
      <c r="D9594" s="88">
        <v>0.04</v>
      </c>
      <c r="E9594" s="126">
        <v>0</v>
      </c>
    </row>
    <row r="9595" spans="1:5">
      <c r="A9595" s="87">
        <v>100267</v>
      </c>
      <c r="B9595" s="78" t="s">
        <v>9850</v>
      </c>
      <c r="C9595" s="87" t="s">
        <v>119</v>
      </c>
      <c r="D9595" s="88">
        <v>1.71</v>
      </c>
      <c r="E9595" s="126">
        <v>0</v>
      </c>
    </row>
    <row r="9596" spans="1:5">
      <c r="A9596" s="87">
        <v>100231</v>
      </c>
      <c r="B9596" s="78" t="s">
        <v>9851</v>
      </c>
      <c r="C9596" s="87" t="s">
        <v>59</v>
      </c>
      <c r="D9596" s="88">
        <v>0.04</v>
      </c>
      <c r="E9596" s="126">
        <v>0</v>
      </c>
    </row>
    <row r="9597" spans="1:5">
      <c r="A9597" s="87">
        <v>100230</v>
      </c>
      <c r="B9597" s="78" t="s">
        <v>9852</v>
      </c>
      <c r="C9597" s="87" t="s">
        <v>59</v>
      </c>
      <c r="D9597" s="88">
        <v>0.02</v>
      </c>
      <c r="E9597" s="126">
        <v>0</v>
      </c>
    </row>
    <row r="9598" spans="1:5">
      <c r="A9598" s="87">
        <v>100229</v>
      </c>
      <c r="B9598" s="78" t="s">
        <v>9853</v>
      </c>
      <c r="C9598" s="87" t="s">
        <v>59</v>
      </c>
      <c r="D9598" s="88">
        <v>0.01</v>
      </c>
      <c r="E9598" s="126">
        <v>0</v>
      </c>
    </row>
    <row r="9599" spans="1:5">
      <c r="A9599" s="87">
        <v>100272</v>
      </c>
      <c r="B9599" s="78" t="s">
        <v>9854</v>
      </c>
      <c r="C9599" s="87" t="s">
        <v>359</v>
      </c>
      <c r="D9599" s="88">
        <v>1.28</v>
      </c>
      <c r="E9599" s="126">
        <v>0</v>
      </c>
    </row>
    <row r="9600" spans="1:5">
      <c r="A9600" s="87">
        <v>100269</v>
      </c>
      <c r="B9600" s="78" t="s">
        <v>9855</v>
      </c>
      <c r="C9600" s="87" t="s">
        <v>119</v>
      </c>
      <c r="D9600" s="88">
        <v>1.71</v>
      </c>
      <c r="E9600" s="126">
        <v>0</v>
      </c>
    </row>
    <row r="9601" spans="1:5">
      <c r="A9601" s="87">
        <v>100986</v>
      </c>
      <c r="B9601" s="78" t="s">
        <v>9856</v>
      </c>
      <c r="C9601" s="87" t="s">
        <v>445</v>
      </c>
      <c r="D9601" s="88">
        <v>9.1</v>
      </c>
      <c r="E9601" s="126">
        <v>5.4899999999999997E-2</v>
      </c>
    </row>
    <row r="9602" spans="1:5">
      <c r="A9602" s="87">
        <v>101002</v>
      </c>
      <c r="B9602" s="78" t="s">
        <v>9857</v>
      </c>
      <c r="C9602" s="87" t="s">
        <v>9648</v>
      </c>
      <c r="D9602" s="88">
        <v>6.05</v>
      </c>
      <c r="E9602" s="126">
        <v>5.2900000000000003E-2</v>
      </c>
    </row>
    <row r="9603" spans="1:5">
      <c r="A9603" s="87">
        <v>100987</v>
      </c>
      <c r="B9603" s="78" t="s">
        <v>9858</v>
      </c>
      <c r="C9603" s="87" t="s">
        <v>445</v>
      </c>
      <c r="D9603" s="88">
        <v>10.42</v>
      </c>
      <c r="E9603" s="126">
        <v>0.41839999999999999</v>
      </c>
    </row>
    <row r="9604" spans="1:5">
      <c r="A9604" s="87">
        <v>101003</v>
      </c>
      <c r="B9604" s="78" t="s">
        <v>9859</v>
      </c>
      <c r="C9604" s="87" t="s">
        <v>9648</v>
      </c>
      <c r="D9604" s="88">
        <v>6.93</v>
      </c>
      <c r="E9604" s="126">
        <v>0.41849999999999998</v>
      </c>
    </row>
    <row r="9605" spans="1:5">
      <c r="A9605" s="87">
        <v>100988</v>
      </c>
      <c r="B9605" s="78" t="s">
        <v>9860</v>
      </c>
      <c r="C9605" s="87" t="s">
        <v>445</v>
      </c>
      <c r="D9605" s="88">
        <v>11.05</v>
      </c>
      <c r="E9605" s="126">
        <v>0.4027</v>
      </c>
    </row>
    <row r="9606" spans="1:5">
      <c r="A9606" s="87">
        <v>101004</v>
      </c>
      <c r="B9606" s="78" t="s">
        <v>9861</v>
      </c>
      <c r="C9606" s="87" t="s">
        <v>9648</v>
      </c>
      <c r="D9606" s="88">
        <v>7.36</v>
      </c>
      <c r="E9606" s="126">
        <v>0.4022</v>
      </c>
    </row>
    <row r="9607" spans="1:5">
      <c r="A9607" s="87">
        <v>100985</v>
      </c>
      <c r="B9607" s="78" t="s">
        <v>9862</v>
      </c>
      <c r="C9607" s="87" t="s">
        <v>445</v>
      </c>
      <c r="D9607" s="88">
        <v>7.52</v>
      </c>
      <c r="E9607" s="126">
        <v>5.7200000000000001E-2</v>
      </c>
    </row>
    <row r="9608" spans="1:5">
      <c r="A9608" s="87">
        <v>101001</v>
      </c>
      <c r="B9608" s="78" t="s">
        <v>9863</v>
      </c>
      <c r="C9608" s="87" t="s">
        <v>9648</v>
      </c>
      <c r="D9608" s="88">
        <v>5.0199999999999996</v>
      </c>
      <c r="E9608" s="126">
        <v>5.5800000000000002E-2</v>
      </c>
    </row>
    <row r="9609" spans="1:5">
      <c r="A9609" s="87">
        <v>101008</v>
      </c>
      <c r="B9609" s="78" t="s">
        <v>9864</v>
      </c>
      <c r="C9609" s="87" t="s">
        <v>445</v>
      </c>
      <c r="D9609" s="88">
        <v>5.54</v>
      </c>
      <c r="E9609" s="126">
        <v>4.3299999999999998E-2</v>
      </c>
    </row>
    <row r="9610" spans="1:5">
      <c r="A9610" s="87">
        <v>101007</v>
      </c>
      <c r="B9610" s="78" t="s">
        <v>9865</v>
      </c>
      <c r="C9610" s="87" t="s">
        <v>445</v>
      </c>
      <c r="D9610" s="88">
        <v>5.44</v>
      </c>
      <c r="E9610" s="126">
        <v>4.41E-2</v>
      </c>
    </row>
    <row r="9611" spans="1:5">
      <c r="A9611" s="87">
        <v>100982</v>
      </c>
      <c r="B9611" s="78" t="s">
        <v>9866</v>
      </c>
      <c r="C9611" s="87" t="s">
        <v>445</v>
      </c>
      <c r="D9611" s="88">
        <v>8.9700000000000006</v>
      </c>
      <c r="E9611" s="126">
        <v>0.21740000000000001</v>
      </c>
    </row>
    <row r="9612" spans="1:5">
      <c r="A9612" s="87">
        <v>100998</v>
      </c>
      <c r="B9612" s="78" t="s">
        <v>9867</v>
      </c>
      <c r="C9612" s="87" t="s">
        <v>9648</v>
      </c>
      <c r="D9612" s="88">
        <v>5.98</v>
      </c>
      <c r="E9612" s="126">
        <v>0.21740000000000001</v>
      </c>
    </row>
    <row r="9613" spans="1:5">
      <c r="A9613" s="87">
        <v>100983</v>
      </c>
      <c r="B9613" s="78" t="s">
        <v>9868</v>
      </c>
      <c r="C9613" s="87" t="s">
        <v>445</v>
      </c>
      <c r="D9613" s="88">
        <v>8.9700000000000006</v>
      </c>
      <c r="E9613" s="126">
        <v>0.47270000000000001</v>
      </c>
    </row>
    <row r="9614" spans="1:5">
      <c r="A9614" s="87">
        <v>100999</v>
      </c>
      <c r="B9614" s="78" t="s">
        <v>9869</v>
      </c>
      <c r="C9614" s="87" t="s">
        <v>9648</v>
      </c>
      <c r="D9614" s="88">
        <v>6.01</v>
      </c>
      <c r="E9614" s="126">
        <v>0.47249999999999998</v>
      </c>
    </row>
    <row r="9615" spans="1:5">
      <c r="A9615" s="87">
        <v>100984</v>
      </c>
      <c r="B9615" s="78" t="s">
        <v>9870</v>
      </c>
      <c r="C9615" s="87" t="s">
        <v>445</v>
      </c>
      <c r="D9615" s="88">
        <v>8.81</v>
      </c>
      <c r="E9615" s="126">
        <v>0.4597</v>
      </c>
    </row>
    <row r="9616" spans="1:5">
      <c r="A9616" s="87">
        <v>101000</v>
      </c>
      <c r="B9616" s="78" t="s">
        <v>9871</v>
      </c>
      <c r="C9616" s="87" t="s">
        <v>9648</v>
      </c>
      <c r="D9616" s="88">
        <v>5.87</v>
      </c>
      <c r="E9616" s="126">
        <v>0.46</v>
      </c>
    </row>
    <row r="9617" spans="1:5">
      <c r="A9617" s="87">
        <v>100981</v>
      </c>
      <c r="B9617" s="78" t="s">
        <v>9872</v>
      </c>
      <c r="C9617" s="87" t="s">
        <v>445</v>
      </c>
      <c r="D9617" s="88">
        <v>9.3000000000000007</v>
      </c>
      <c r="E9617" s="126">
        <v>0.2387</v>
      </c>
    </row>
    <row r="9618" spans="1:5">
      <c r="A9618" s="87">
        <v>100997</v>
      </c>
      <c r="B9618" s="78" t="s">
        <v>9873</v>
      </c>
      <c r="C9618" s="87" t="s">
        <v>9648</v>
      </c>
      <c r="D9618" s="88">
        <v>6.2</v>
      </c>
      <c r="E9618" s="126">
        <v>0.24030000000000001</v>
      </c>
    </row>
    <row r="9619" spans="1:5">
      <c r="A9619" s="87">
        <v>101010</v>
      </c>
      <c r="B9619" s="78" t="s">
        <v>9874</v>
      </c>
      <c r="C9619" s="87" t="s">
        <v>9648</v>
      </c>
      <c r="D9619" s="88">
        <v>27.28</v>
      </c>
      <c r="E9619" s="126">
        <v>8.2100000000000006E-2</v>
      </c>
    </row>
    <row r="9620" spans="1:5">
      <c r="A9620" s="87">
        <v>101009</v>
      </c>
      <c r="B9620" s="78" t="s">
        <v>9875</v>
      </c>
      <c r="C9620" s="87" t="s">
        <v>9648</v>
      </c>
      <c r="D9620" s="88">
        <v>43.33</v>
      </c>
      <c r="E9620" s="126">
        <v>8.2199999999999995E-2</v>
      </c>
    </row>
    <row r="9621" spans="1:5">
      <c r="A9621" s="87">
        <v>100978</v>
      </c>
      <c r="B9621" s="78" t="s">
        <v>9876</v>
      </c>
      <c r="C9621" s="87" t="s">
        <v>445</v>
      </c>
      <c r="D9621" s="88">
        <v>6.96</v>
      </c>
      <c r="E9621" s="126">
        <v>0.20399999999999999</v>
      </c>
    </row>
    <row r="9622" spans="1:5">
      <c r="A9622" s="87">
        <v>100994</v>
      </c>
      <c r="B9622" s="78" t="s">
        <v>9877</v>
      </c>
      <c r="C9622" s="87" t="s">
        <v>9648</v>
      </c>
      <c r="D9622" s="88">
        <v>4.62</v>
      </c>
      <c r="E9622" s="126">
        <v>0.20349999999999999</v>
      </c>
    </row>
    <row r="9623" spans="1:5">
      <c r="A9623" s="87">
        <v>100974</v>
      </c>
      <c r="B9623" s="78" t="s">
        <v>9878</v>
      </c>
      <c r="C9623" s="87" t="s">
        <v>445</v>
      </c>
      <c r="D9623" s="88">
        <v>8.4499999999999993</v>
      </c>
      <c r="E9623" s="126">
        <v>0.1905</v>
      </c>
    </row>
    <row r="9624" spans="1:5">
      <c r="A9624" s="87">
        <v>100990</v>
      </c>
      <c r="B9624" s="78" t="s">
        <v>9879</v>
      </c>
      <c r="C9624" s="87" t="s">
        <v>9648</v>
      </c>
      <c r="D9624" s="88">
        <v>5.63</v>
      </c>
      <c r="E9624" s="126">
        <v>0.19009999999999999</v>
      </c>
    </row>
    <row r="9625" spans="1:5">
      <c r="A9625" s="87">
        <v>100979</v>
      </c>
      <c r="B9625" s="78" t="s">
        <v>9880</v>
      </c>
      <c r="C9625" s="87" t="s">
        <v>445</v>
      </c>
      <c r="D9625" s="88">
        <v>6.66</v>
      </c>
      <c r="E9625" s="126">
        <v>0.47149999999999997</v>
      </c>
    </row>
    <row r="9626" spans="1:5">
      <c r="A9626" s="87">
        <v>100995</v>
      </c>
      <c r="B9626" s="78" t="s">
        <v>9881</v>
      </c>
      <c r="C9626" s="87" t="s">
        <v>9648</v>
      </c>
      <c r="D9626" s="88">
        <v>4.45</v>
      </c>
      <c r="E9626" s="126">
        <v>0.46970000000000001</v>
      </c>
    </row>
    <row r="9627" spans="1:5">
      <c r="A9627" s="87">
        <v>100975</v>
      </c>
      <c r="B9627" s="78" t="s">
        <v>9882</v>
      </c>
      <c r="C9627" s="87" t="s">
        <v>445</v>
      </c>
      <c r="D9627" s="88">
        <v>8.4700000000000006</v>
      </c>
      <c r="E9627" s="126">
        <v>0.46400000000000002</v>
      </c>
    </row>
    <row r="9628" spans="1:5">
      <c r="A9628" s="87">
        <v>100991</v>
      </c>
      <c r="B9628" s="78" t="s">
        <v>9883</v>
      </c>
      <c r="C9628" s="87" t="s">
        <v>9648</v>
      </c>
      <c r="D9628" s="88">
        <v>5.67</v>
      </c>
      <c r="E9628" s="126">
        <v>0.46379999999999999</v>
      </c>
    </row>
    <row r="9629" spans="1:5">
      <c r="A9629" s="87">
        <v>100980</v>
      </c>
      <c r="B9629" s="78" t="s">
        <v>9884</v>
      </c>
      <c r="C9629" s="87" t="s">
        <v>445</v>
      </c>
      <c r="D9629" s="88">
        <v>6.31</v>
      </c>
      <c r="E9629" s="126">
        <v>0.45800000000000002</v>
      </c>
    </row>
    <row r="9630" spans="1:5">
      <c r="A9630" s="87">
        <v>100996</v>
      </c>
      <c r="B9630" s="78" t="s">
        <v>9885</v>
      </c>
      <c r="C9630" s="87" t="s">
        <v>9648</v>
      </c>
      <c r="D9630" s="88">
        <v>4.1900000000000004</v>
      </c>
      <c r="E9630" s="126">
        <v>0.45350000000000001</v>
      </c>
    </row>
    <row r="9631" spans="1:5">
      <c r="A9631" s="87">
        <v>100976</v>
      </c>
      <c r="B9631" s="78" t="s">
        <v>9886</v>
      </c>
      <c r="C9631" s="87" t="s">
        <v>445</v>
      </c>
      <c r="D9631" s="88">
        <v>8.32</v>
      </c>
      <c r="E9631" s="126">
        <v>0.44950000000000001</v>
      </c>
    </row>
    <row r="9632" spans="1:5">
      <c r="A9632" s="87">
        <v>100992</v>
      </c>
      <c r="B9632" s="78" t="s">
        <v>9887</v>
      </c>
      <c r="C9632" s="87" t="s">
        <v>9648</v>
      </c>
      <c r="D9632" s="88">
        <v>5.55</v>
      </c>
      <c r="E9632" s="126">
        <v>0.45050000000000001</v>
      </c>
    </row>
    <row r="9633" spans="1:5">
      <c r="A9633" s="87">
        <v>100977</v>
      </c>
      <c r="B9633" s="78" t="s">
        <v>9888</v>
      </c>
      <c r="C9633" s="87" t="s">
        <v>445</v>
      </c>
      <c r="D9633" s="88">
        <v>7.67</v>
      </c>
      <c r="E9633" s="126">
        <v>0.22950000000000001</v>
      </c>
    </row>
    <row r="9634" spans="1:5">
      <c r="A9634" s="87">
        <v>100993</v>
      </c>
      <c r="B9634" s="78" t="s">
        <v>9889</v>
      </c>
      <c r="C9634" s="87" t="s">
        <v>9648</v>
      </c>
      <c r="D9634" s="88">
        <v>5.1100000000000003</v>
      </c>
      <c r="E9634" s="126">
        <v>0.23089999999999999</v>
      </c>
    </row>
    <row r="9635" spans="1:5">
      <c r="A9635" s="87">
        <v>100973</v>
      </c>
      <c r="B9635" s="78" t="s">
        <v>9890</v>
      </c>
      <c r="C9635" s="87" t="s">
        <v>445</v>
      </c>
      <c r="D9635" s="88">
        <v>8.6999999999999993</v>
      </c>
      <c r="E9635" s="126">
        <v>0.21029999999999999</v>
      </c>
    </row>
    <row r="9636" spans="1:5">
      <c r="A9636" s="87">
        <v>100989</v>
      </c>
      <c r="B9636" s="78" t="s">
        <v>9891</v>
      </c>
      <c r="C9636" s="87" t="s">
        <v>9648</v>
      </c>
      <c r="D9636" s="88">
        <v>5.8</v>
      </c>
      <c r="E9636" s="126">
        <v>0.21029999999999999</v>
      </c>
    </row>
    <row r="9637" spans="1:5">
      <c r="A9637" s="87">
        <v>101467</v>
      </c>
      <c r="B9637" s="78" t="s">
        <v>9892</v>
      </c>
      <c r="C9637" s="87" t="s">
        <v>9648</v>
      </c>
      <c r="D9637" s="88">
        <v>18.309999999999999</v>
      </c>
      <c r="E9637" s="126">
        <v>6.7699999999999996E-2</v>
      </c>
    </row>
    <row r="9638" spans="1:5">
      <c r="A9638" s="87">
        <v>101468</v>
      </c>
      <c r="B9638" s="78" t="s">
        <v>9893</v>
      </c>
      <c r="C9638" s="87" t="s">
        <v>9648</v>
      </c>
      <c r="D9638" s="88">
        <v>16.739999999999998</v>
      </c>
      <c r="E9638" s="126">
        <v>6.7500000000000004E-2</v>
      </c>
    </row>
    <row r="9639" spans="1:5">
      <c r="A9639" s="87">
        <v>101014</v>
      </c>
      <c r="B9639" s="78" t="s">
        <v>9894</v>
      </c>
      <c r="C9639" s="87" t="s">
        <v>9648</v>
      </c>
      <c r="D9639" s="88">
        <v>41.84</v>
      </c>
      <c r="E9639" s="126">
        <v>6.8099999999999994E-2</v>
      </c>
    </row>
    <row r="9640" spans="1:5">
      <c r="A9640" s="87">
        <v>101015</v>
      </c>
      <c r="B9640" s="78" t="s">
        <v>9895</v>
      </c>
      <c r="C9640" s="87" t="s">
        <v>9648</v>
      </c>
      <c r="D9640" s="88">
        <v>34.369999999999997</v>
      </c>
      <c r="E9640" s="126">
        <v>6.7799999999999999E-2</v>
      </c>
    </row>
    <row r="9641" spans="1:5">
      <c r="A9641" s="87">
        <v>101463</v>
      </c>
      <c r="B9641" s="78" t="s">
        <v>9896</v>
      </c>
      <c r="C9641" s="87" t="s">
        <v>9648</v>
      </c>
      <c r="D9641" s="88">
        <v>45.8</v>
      </c>
      <c r="E9641" s="126">
        <v>6.8099999999999994E-2</v>
      </c>
    </row>
    <row r="9642" spans="1:5">
      <c r="A9642" s="87">
        <v>101464</v>
      </c>
      <c r="B9642" s="78" t="s">
        <v>9897</v>
      </c>
      <c r="C9642" s="87" t="s">
        <v>9648</v>
      </c>
      <c r="D9642" s="88">
        <v>35.19</v>
      </c>
      <c r="E9642" s="126">
        <v>6.7900000000000002E-2</v>
      </c>
    </row>
    <row r="9643" spans="1:5">
      <c r="A9643" s="87">
        <v>101465</v>
      </c>
      <c r="B9643" s="78" t="s">
        <v>9898</v>
      </c>
      <c r="C9643" s="87" t="s">
        <v>9648</v>
      </c>
      <c r="D9643" s="88">
        <v>26.89</v>
      </c>
      <c r="E9643" s="126">
        <v>6.8099999999999994E-2</v>
      </c>
    </row>
    <row r="9644" spans="1:5">
      <c r="A9644" s="87">
        <v>101466</v>
      </c>
      <c r="B9644" s="78" t="s">
        <v>9899</v>
      </c>
      <c r="C9644" s="87" t="s">
        <v>9648</v>
      </c>
      <c r="D9644" s="88">
        <v>21.87</v>
      </c>
      <c r="E9644" s="126">
        <v>6.8099999999999994E-2</v>
      </c>
    </row>
    <row r="9645" spans="1:5">
      <c r="A9645" s="87">
        <v>101013</v>
      </c>
      <c r="B9645" s="78" t="s">
        <v>9900</v>
      </c>
      <c r="C9645" s="87" t="s">
        <v>9648</v>
      </c>
      <c r="D9645" s="88">
        <v>45.66</v>
      </c>
      <c r="E9645" s="126">
        <v>6.8099999999999994E-2</v>
      </c>
    </row>
    <row r="9646" spans="1:5">
      <c r="A9646" s="87">
        <v>101477</v>
      </c>
      <c r="B9646" s="78" t="s">
        <v>9901</v>
      </c>
      <c r="C9646" s="87" t="s">
        <v>9648</v>
      </c>
      <c r="D9646" s="88">
        <v>13.26</v>
      </c>
      <c r="E9646" s="126">
        <v>6.7100000000000007E-2</v>
      </c>
    </row>
    <row r="9647" spans="1:5">
      <c r="A9647" s="87">
        <v>101478</v>
      </c>
      <c r="B9647" s="78" t="s">
        <v>9902</v>
      </c>
      <c r="C9647" s="87" t="s">
        <v>9648</v>
      </c>
      <c r="D9647" s="88">
        <v>11.28</v>
      </c>
      <c r="E9647" s="126">
        <v>6.7400000000000002E-2</v>
      </c>
    </row>
    <row r="9648" spans="1:5">
      <c r="A9648" s="87">
        <v>101017</v>
      </c>
      <c r="B9648" s="78" t="s">
        <v>9903</v>
      </c>
      <c r="C9648" s="87" t="s">
        <v>9648</v>
      </c>
      <c r="D9648" s="88">
        <v>30.17</v>
      </c>
      <c r="E9648" s="126">
        <v>6.7900000000000002E-2</v>
      </c>
    </row>
    <row r="9649" spans="1:5">
      <c r="A9649" s="87">
        <v>101018</v>
      </c>
      <c r="B9649" s="78" t="s">
        <v>9904</v>
      </c>
      <c r="C9649" s="87" t="s">
        <v>9648</v>
      </c>
      <c r="D9649" s="88">
        <v>24.78</v>
      </c>
      <c r="E9649" s="126">
        <v>6.7799999999999999E-2</v>
      </c>
    </row>
    <row r="9650" spans="1:5">
      <c r="A9650" s="87">
        <v>101469</v>
      </c>
      <c r="B9650" s="78" t="s">
        <v>9905</v>
      </c>
      <c r="C9650" s="87" t="s">
        <v>9648</v>
      </c>
      <c r="D9650" s="88">
        <v>37.479999999999997</v>
      </c>
      <c r="E9650" s="126">
        <v>6.8000000000000005E-2</v>
      </c>
    </row>
    <row r="9651" spans="1:5">
      <c r="A9651" s="87">
        <v>101470</v>
      </c>
      <c r="B9651" s="78" t="s">
        <v>9906</v>
      </c>
      <c r="C9651" s="87" t="s">
        <v>9648</v>
      </c>
      <c r="D9651" s="88">
        <v>29.75</v>
      </c>
      <c r="E9651" s="126">
        <v>6.7900000000000002E-2</v>
      </c>
    </row>
    <row r="9652" spans="1:5">
      <c r="A9652" s="87">
        <v>101471</v>
      </c>
      <c r="B9652" s="78" t="s">
        <v>9907</v>
      </c>
      <c r="C9652" s="87" t="s">
        <v>9648</v>
      </c>
      <c r="D9652" s="88">
        <v>25.53</v>
      </c>
      <c r="E9652" s="126">
        <v>6.7799999999999999E-2</v>
      </c>
    </row>
    <row r="9653" spans="1:5">
      <c r="A9653" s="87">
        <v>101472</v>
      </c>
      <c r="B9653" s="78" t="s">
        <v>9908</v>
      </c>
      <c r="C9653" s="87" t="s">
        <v>9648</v>
      </c>
      <c r="D9653" s="88">
        <v>19.86</v>
      </c>
      <c r="E9653" s="126">
        <v>6.7500000000000004E-2</v>
      </c>
    </row>
    <row r="9654" spans="1:5">
      <c r="A9654" s="87">
        <v>101473</v>
      </c>
      <c r="B9654" s="78" t="s">
        <v>9909</v>
      </c>
      <c r="C9654" s="87" t="s">
        <v>9648</v>
      </c>
      <c r="D9654" s="88">
        <v>28.6</v>
      </c>
      <c r="E9654" s="126">
        <v>6.7799999999999999E-2</v>
      </c>
    </row>
    <row r="9655" spans="1:5">
      <c r="A9655" s="87">
        <v>101474</v>
      </c>
      <c r="B9655" s="78" t="s">
        <v>9910</v>
      </c>
      <c r="C9655" s="87" t="s">
        <v>9648</v>
      </c>
      <c r="D9655" s="88">
        <v>20.46</v>
      </c>
      <c r="E9655" s="126">
        <v>6.7900000000000002E-2</v>
      </c>
    </row>
    <row r="9656" spans="1:5">
      <c r="A9656" s="87">
        <v>101475</v>
      </c>
      <c r="B9656" s="78" t="s">
        <v>9911</v>
      </c>
      <c r="C9656" s="87" t="s">
        <v>9648</v>
      </c>
      <c r="D9656" s="88">
        <v>18.149999999999999</v>
      </c>
      <c r="E9656" s="126">
        <v>6.7799999999999999E-2</v>
      </c>
    </row>
    <row r="9657" spans="1:5">
      <c r="A9657" s="87">
        <v>101476</v>
      </c>
      <c r="B9657" s="78" t="s">
        <v>9912</v>
      </c>
      <c r="C9657" s="87" t="s">
        <v>9648</v>
      </c>
      <c r="D9657" s="88">
        <v>16.190000000000001</v>
      </c>
      <c r="E9657" s="126">
        <v>6.7900000000000002E-2</v>
      </c>
    </row>
    <row r="9658" spans="1:5">
      <c r="A9658" s="87">
        <v>101016</v>
      </c>
      <c r="B9658" s="78" t="s">
        <v>9913</v>
      </c>
      <c r="C9658" s="87" t="s">
        <v>9648</v>
      </c>
      <c r="D9658" s="88">
        <v>39.78</v>
      </c>
      <c r="E9658" s="126">
        <v>6.7900000000000002E-2</v>
      </c>
    </row>
    <row r="9659" spans="1:5">
      <c r="A9659" s="87">
        <v>101487</v>
      </c>
      <c r="B9659" s="78" t="s">
        <v>9914</v>
      </c>
      <c r="C9659" s="87" t="s">
        <v>9648</v>
      </c>
      <c r="D9659" s="88">
        <v>98.55</v>
      </c>
      <c r="E9659" s="126">
        <v>6.8199999999999997E-2</v>
      </c>
    </row>
    <row r="9660" spans="1:5">
      <c r="A9660" s="87">
        <v>101488</v>
      </c>
      <c r="B9660" s="78" t="s">
        <v>9915</v>
      </c>
      <c r="C9660" s="87" t="s">
        <v>9648</v>
      </c>
      <c r="D9660" s="88">
        <v>85.28</v>
      </c>
      <c r="E9660" s="126">
        <v>6.8099999999999994E-2</v>
      </c>
    </row>
    <row r="9661" spans="1:5">
      <c r="A9661" s="87">
        <v>101480</v>
      </c>
      <c r="B9661" s="78" t="s">
        <v>9916</v>
      </c>
      <c r="C9661" s="87" t="s">
        <v>9648</v>
      </c>
      <c r="D9661" s="88">
        <v>67.03</v>
      </c>
      <c r="E9661" s="126">
        <v>6.8000000000000005E-2</v>
      </c>
    </row>
    <row r="9662" spans="1:5">
      <c r="A9662" s="87">
        <v>101481</v>
      </c>
      <c r="B9662" s="78" t="s">
        <v>9917</v>
      </c>
      <c r="C9662" s="87" t="s">
        <v>9648</v>
      </c>
      <c r="D9662" s="88">
        <v>48.41</v>
      </c>
      <c r="E9662" s="126">
        <v>6.8000000000000005E-2</v>
      </c>
    </row>
    <row r="9663" spans="1:5">
      <c r="A9663" s="87">
        <v>101482</v>
      </c>
      <c r="B9663" s="78" t="s">
        <v>9918</v>
      </c>
      <c r="C9663" s="87" t="s">
        <v>9648</v>
      </c>
      <c r="D9663" s="88">
        <v>36.19</v>
      </c>
      <c r="E9663" s="126">
        <v>6.8000000000000005E-2</v>
      </c>
    </row>
    <row r="9664" spans="1:5">
      <c r="A9664" s="87">
        <v>101483</v>
      </c>
      <c r="B9664" s="78" t="s">
        <v>9919</v>
      </c>
      <c r="C9664" s="87" t="s">
        <v>9648</v>
      </c>
      <c r="D9664" s="88">
        <v>37.56</v>
      </c>
      <c r="E9664" s="126">
        <v>6.7900000000000002E-2</v>
      </c>
    </row>
    <row r="9665" spans="1:5">
      <c r="A9665" s="87">
        <v>101484</v>
      </c>
      <c r="B9665" s="78" t="s">
        <v>9920</v>
      </c>
      <c r="C9665" s="87" t="s">
        <v>9648</v>
      </c>
      <c r="D9665" s="88">
        <v>194.66</v>
      </c>
      <c r="E9665" s="126">
        <v>6.8199999999999997E-2</v>
      </c>
    </row>
    <row r="9666" spans="1:5">
      <c r="A9666" s="87">
        <v>101485</v>
      </c>
      <c r="B9666" s="78" t="s">
        <v>9921</v>
      </c>
      <c r="C9666" s="87" t="s">
        <v>9648</v>
      </c>
      <c r="D9666" s="88">
        <v>149.41999999999999</v>
      </c>
      <c r="E9666" s="126">
        <v>6.8199999999999997E-2</v>
      </c>
    </row>
    <row r="9667" spans="1:5">
      <c r="A9667" s="87">
        <v>101486</v>
      </c>
      <c r="B9667" s="78" t="s">
        <v>9922</v>
      </c>
      <c r="C9667" s="87" t="s">
        <v>9648</v>
      </c>
      <c r="D9667" s="88">
        <v>134.59</v>
      </c>
      <c r="E9667" s="126">
        <v>6.8099999999999994E-2</v>
      </c>
    </row>
    <row r="9668" spans="1:5">
      <c r="A9668" s="87">
        <v>101006</v>
      </c>
      <c r="B9668" s="78" t="s">
        <v>9923</v>
      </c>
      <c r="C9668" s="87" t="s">
        <v>445</v>
      </c>
      <c r="D9668" s="88">
        <v>20.92</v>
      </c>
      <c r="E9668" s="126">
        <v>4.4499999999999998E-2</v>
      </c>
    </row>
    <row r="9669" spans="1:5">
      <c r="A9669" s="87">
        <v>101005</v>
      </c>
      <c r="B9669" s="78" t="s">
        <v>9924</v>
      </c>
      <c r="C9669" s="87" t="s">
        <v>445</v>
      </c>
      <c r="D9669" s="88">
        <v>18.760000000000002</v>
      </c>
      <c r="E9669" s="126">
        <v>4.58E-2</v>
      </c>
    </row>
    <row r="9670" spans="1:5">
      <c r="A9670" s="87">
        <v>102568</v>
      </c>
      <c r="B9670" s="78" t="s">
        <v>9925</v>
      </c>
      <c r="C9670" s="87" t="s">
        <v>9648</v>
      </c>
      <c r="D9670" s="88">
        <v>287.69</v>
      </c>
      <c r="E9670" s="126">
        <v>1.66E-2</v>
      </c>
    </row>
    <row r="9671" spans="1:5">
      <c r="A9671" s="87">
        <v>101479</v>
      </c>
      <c r="B9671" s="78" t="s">
        <v>9926</v>
      </c>
      <c r="C9671" s="87" t="s">
        <v>9648</v>
      </c>
      <c r="D9671" s="88">
        <v>168.88</v>
      </c>
      <c r="E9671" s="126">
        <v>1.66E-2</v>
      </c>
    </row>
    <row r="9672" spans="1:5">
      <c r="A9672" s="87">
        <v>101019</v>
      </c>
      <c r="B9672" s="78" t="s">
        <v>9927</v>
      </c>
      <c r="C9672" s="87" t="s">
        <v>9648</v>
      </c>
      <c r="D9672" s="88">
        <v>579.65</v>
      </c>
      <c r="E9672" s="126">
        <v>1.67E-2</v>
      </c>
    </row>
    <row r="9673" spans="1:5">
      <c r="A9673" s="87">
        <v>100938</v>
      </c>
      <c r="B9673" s="78" t="s">
        <v>9928</v>
      </c>
      <c r="C9673" s="87" t="s">
        <v>9758</v>
      </c>
      <c r="D9673" s="88">
        <v>7.51</v>
      </c>
      <c r="E9673" s="126">
        <v>5.33E-2</v>
      </c>
    </row>
    <row r="9674" spans="1:5">
      <c r="A9674" s="87">
        <v>100942</v>
      </c>
      <c r="B9674" s="78" t="s">
        <v>9929</v>
      </c>
      <c r="C9674" s="87" t="s">
        <v>9749</v>
      </c>
      <c r="D9674" s="88">
        <v>5.01</v>
      </c>
      <c r="E9674" s="126">
        <v>5.1900000000000002E-2</v>
      </c>
    </row>
    <row r="9675" spans="1:5">
      <c r="A9675" s="87">
        <v>93588</v>
      </c>
      <c r="B9675" s="78" t="s">
        <v>9930</v>
      </c>
      <c r="C9675" s="87" t="s">
        <v>9758</v>
      </c>
      <c r="D9675" s="88">
        <v>3.15</v>
      </c>
      <c r="E9675" s="126">
        <v>5.0799999999999998E-2</v>
      </c>
    </row>
    <row r="9676" spans="1:5">
      <c r="A9676" s="87">
        <v>93594</v>
      </c>
      <c r="B9676" s="78" t="s">
        <v>9931</v>
      </c>
      <c r="C9676" s="87" t="s">
        <v>9749</v>
      </c>
      <c r="D9676" s="88">
        <v>2.09</v>
      </c>
      <c r="E9676" s="126">
        <v>4.7800000000000002E-2</v>
      </c>
    </row>
    <row r="9677" spans="1:5">
      <c r="A9677" s="87">
        <v>93589</v>
      </c>
      <c r="B9677" s="78" t="s">
        <v>9932</v>
      </c>
      <c r="C9677" s="87" t="s">
        <v>9758</v>
      </c>
      <c r="D9677" s="88">
        <v>2.7</v>
      </c>
      <c r="E9677" s="126">
        <v>5.1900000000000002E-2</v>
      </c>
    </row>
    <row r="9678" spans="1:5">
      <c r="A9678" s="87">
        <v>93595</v>
      </c>
      <c r="B9678" s="78" t="s">
        <v>9933</v>
      </c>
      <c r="C9678" s="87" t="s">
        <v>9749</v>
      </c>
      <c r="D9678" s="88">
        <v>1.82</v>
      </c>
      <c r="E9678" s="126">
        <v>4.9500000000000002E-2</v>
      </c>
    </row>
    <row r="9679" spans="1:5">
      <c r="A9679" s="87">
        <v>93590</v>
      </c>
      <c r="B9679" s="78" t="s">
        <v>9934</v>
      </c>
      <c r="C9679" s="87" t="s">
        <v>9758</v>
      </c>
      <c r="D9679" s="88">
        <v>0.99</v>
      </c>
      <c r="E9679" s="126">
        <v>4.0399999999999998E-2</v>
      </c>
    </row>
    <row r="9680" spans="1:5">
      <c r="A9680" s="87">
        <v>93596</v>
      </c>
      <c r="B9680" s="78" t="s">
        <v>9935</v>
      </c>
      <c r="C9680" s="87" t="s">
        <v>9749</v>
      </c>
      <c r="D9680" s="88">
        <v>0.66</v>
      </c>
      <c r="E9680" s="126">
        <v>3.0300000000000001E-2</v>
      </c>
    </row>
    <row r="9681" spans="1:5">
      <c r="A9681" s="87">
        <v>95875</v>
      </c>
      <c r="B9681" s="78" t="s">
        <v>9936</v>
      </c>
      <c r="C9681" s="87" t="s">
        <v>9758</v>
      </c>
      <c r="D9681" s="88">
        <v>2.4900000000000002</v>
      </c>
      <c r="E9681" s="126">
        <v>5.2200000000000003E-2</v>
      </c>
    </row>
    <row r="9682" spans="1:5">
      <c r="A9682" s="87">
        <v>95878</v>
      </c>
      <c r="B9682" s="78" t="s">
        <v>9937</v>
      </c>
      <c r="C9682" s="87" t="s">
        <v>9749</v>
      </c>
      <c r="D9682" s="88">
        <v>1.68</v>
      </c>
      <c r="E9682" s="126">
        <v>4.7600000000000003E-2</v>
      </c>
    </row>
    <row r="9683" spans="1:5">
      <c r="A9683" s="87">
        <v>100943</v>
      </c>
      <c r="B9683" s="78" t="s">
        <v>9938</v>
      </c>
      <c r="C9683" s="87" t="s">
        <v>9749</v>
      </c>
      <c r="D9683" s="88">
        <v>4.3600000000000003</v>
      </c>
      <c r="E9683" s="126">
        <v>0.4083</v>
      </c>
    </row>
    <row r="9684" spans="1:5">
      <c r="A9684" s="87">
        <v>100939</v>
      </c>
      <c r="B9684" s="78" t="s">
        <v>9939</v>
      </c>
      <c r="C9684" s="87" t="s">
        <v>9758</v>
      </c>
      <c r="D9684" s="88">
        <v>6.56</v>
      </c>
      <c r="E9684" s="126">
        <v>0.41160000000000002</v>
      </c>
    </row>
    <row r="9685" spans="1:5">
      <c r="A9685" s="87">
        <v>93591</v>
      </c>
      <c r="B9685" s="78" t="s">
        <v>9940</v>
      </c>
      <c r="C9685" s="87" t="s">
        <v>9758</v>
      </c>
      <c r="D9685" s="88">
        <v>2.75</v>
      </c>
      <c r="E9685" s="126">
        <v>0.4073</v>
      </c>
    </row>
    <row r="9686" spans="1:5">
      <c r="A9686" s="87">
        <v>93597</v>
      </c>
      <c r="B9686" s="78" t="s">
        <v>9941</v>
      </c>
      <c r="C9686" s="87" t="s">
        <v>9749</v>
      </c>
      <c r="D9686" s="88">
        <v>1.82</v>
      </c>
      <c r="E9686" s="126">
        <v>0.40660000000000002</v>
      </c>
    </row>
    <row r="9687" spans="1:5">
      <c r="A9687" s="87">
        <v>93592</v>
      </c>
      <c r="B9687" s="78" t="s">
        <v>9942</v>
      </c>
      <c r="C9687" s="87" t="s">
        <v>9758</v>
      </c>
      <c r="D9687" s="88">
        <v>2.37</v>
      </c>
      <c r="E9687" s="126">
        <v>0.4093</v>
      </c>
    </row>
    <row r="9688" spans="1:5">
      <c r="A9688" s="87">
        <v>93598</v>
      </c>
      <c r="B9688" s="78" t="s">
        <v>9943</v>
      </c>
      <c r="C9688" s="87" t="s">
        <v>9749</v>
      </c>
      <c r="D9688" s="88">
        <v>1.58</v>
      </c>
      <c r="E9688" s="126">
        <v>0.41139999999999999</v>
      </c>
    </row>
    <row r="9689" spans="1:5">
      <c r="A9689" s="87">
        <v>93593</v>
      </c>
      <c r="B9689" s="78" t="s">
        <v>9944</v>
      </c>
      <c r="C9689" s="87" t="s">
        <v>9758</v>
      </c>
      <c r="D9689" s="88">
        <v>0.87</v>
      </c>
      <c r="E9689" s="126">
        <v>0.40229999999999999</v>
      </c>
    </row>
    <row r="9690" spans="1:5">
      <c r="A9690" s="87">
        <v>93599</v>
      </c>
      <c r="B9690" s="78" t="s">
        <v>9945</v>
      </c>
      <c r="C9690" s="87" t="s">
        <v>9749</v>
      </c>
      <c r="D9690" s="88">
        <v>0.56999999999999995</v>
      </c>
      <c r="E9690" s="126">
        <v>0.42109999999999997</v>
      </c>
    </row>
    <row r="9691" spans="1:5">
      <c r="A9691" s="87">
        <v>95876</v>
      </c>
      <c r="B9691" s="78" t="s">
        <v>9946</v>
      </c>
      <c r="C9691" s="87" t="s">
        <v>9758</v>
      </c>
      <c r="D9691" s="88">
        <v>2.16</v>
      </c>
      <c r="E9691" s="126">
        <v>0.40739999999999998</v>
      </c>
    </row>
    <row r="9692" spans="1:5">
      <c r="A9692" s="87">
        <v>95879</v>
      </c>
      <c r="B9692" s="78" t="s">
        <v>9947</v>
      </c>
      <c r="C9692" s="87" t="s">
        <v>9749</v>
      </c>
      <c r="D9692" s="88">
        <v>1.46</v>
      </c>
      <c r="E9692" s="126">
        <v>0.40410000000000001</v>
      </c>
    </row>
    <row r="9693" spans="1:5">
      <c r="A9693" s="87">
        <v>100940</v>
      </c>
      <c r="B9693" s="78" t="s">
        <v>9948</v>
      </c>
      <c r="C9693" s="87" t="s">
        <v>9758</v>
      </c>
      <c r="D9693" s="88">
        <v>5.61</v>
      </c>
      <c r="E9693" s="126">
        <v>0.3957</v>
      </c>
    </row>
    <row r="9694" spans="1:5">
      <c r="A9694" s="87">
        <v>100944</v>
      </c>
      <c r="B9694" s="78" t="s">
        <v>9949</v>
      </c>
      <c r="C9694" s="87" t="s">
        <v>9749</v>
      </c>
      <c r="D9694" s="88">
        <v>3.75</v>
      </c>
      <c r="E9694" s="126">
        <v>0.3947</v>
      </c>
    </row>
    <row r="9695" spans="1:5">
      <c r="A9695" s="87">
        <v>95425</v>
      </c>
      <c r="B9695" s="78" t="s">
        <v>9950</v>
      </c>
      <c r="C9695" s="87" t="s">
        <v>9758</v>
      </c>
      <c r="D9695" s="88">
        <v>2.34</v>
      </c>
      <c r="E9695" s="126">
        <v>0.39319999999999999</v>
      </c>
    </row>
    <row r="9696" spans="1:5">
      <c r="A9696" s="87">
        <v>95428</v>
      </c>
      <c r="B9696" s="78" t="s">
        <v>9951</v>
      </c>
      <c r="C9696" s="87" t="s">
        <v>9749</v>
      </c>
      <c r="D9696" s="88">
        <v>1.57</v>
      </c>
      <c r="E9696" s="126">
        <v>0.39489999999999997</v>
      </c>
    </row>
    <row r="9697" spans="1:5">
      <c r="A9697" s="87">
        <v>95426</v>
      </c>
      <c r="B9697" s="78" t="s">
        <v>9952</v>
      </c>
      <c r="C9697" s="87" t="s">
        <v>9758</v>
      </c>
      <c r="D9697" s="88">
        <v>2.02</v>
      </c>
      <c r="E9697" s="126">
        <v>0.3911</v>
      </c>
    </row>
    <row r="9698" spans="1:5">
      <c r="A9698" s="87">
        <v>95429</v>
      </c>
      <c r="B9698" s="78" t="s">
        <v>9953</v>
      </c>
      <c r="C9698" s="87" t="s">
        <v>9749</v>
      </c>
      <c r="D9698" s="88">
        <v>1.36</v>
      </c>
      <c r="E9698" s="126">
        <v>0.38969999999999999</v>
      </c>
    </row>
    <row r="9699" spans="1:5">
      <c r="A9699" s="87">
        <v>95427</v>
      </c>
      <c r="B9699" s="78" t="s">
        <v>9954</v>
      </c>
      <c r="C9699" s="87" t="s">
        <v>9758</v>
      </c>
      <c r="D9699" s="88">
        <v>0.76</v>
      </c>
      <c r="E9699" s="126">
        <v>0.38159999999999999</v>
      </c>
    </row>
    <row r="9700" spans="1:5">
      <c r="A9700" s="87">
        <v>95430</v>
      </c>
      <c r="B9700" s="78" t="s">
        <v>9955</v>
      </c>
      <c r="C9700" s="87" t="s">
        <v>9749</v>
      </c>
      <c r="D9700" s="88">
        <v>0.47</v>
      </c>
      <c r="E9700" s="126">
        <v>0.40429999999999999</v>
      </c>
    </row>
    <row r="9701" spans="1:5">
      <c r="A9701" s="87">
        <v>95877</v>
      </c>
      <c r="B9701" s="78" t="s">
        <v>9956</v>
      </c>
      <c r="C9701" s="87" t="s">
        <v>9758</v>
      </c>
      <c r="D9701" s="88">
        <v>1.85</v>
      </c>
      <c r="E9701" s="126">
        <v>0.39460000000000001</v>
      </c>
    </row>
    <row r="9702" spans="1:5">
      <c r="A9702" s="87">
        <v>95880</v>
      </c>
      <c r="B9702" s="78" t="s">
        <v>9957</v>
      </c>
      <c r="C9702" s="87" t="s">
        <v>9749</v>
      </c>
      <c r="D9702" s="88">
        <v>1.24</v>
      </c>
      <c r="E9702" s="126">
        <v>0.3952</v>
      </c>
    </row>
    <row r="9703" spans="1:5">
      <c r="A9703" s="87">
        <v>100937</v>
      </c>
      <c r="B9703" s="78" t="s">
        <v>9958</v>
      </c>
      <c r="C9703" s="87" t="s">
        <v>9758</v>
      </c>
      <c r="D9703" s="88">
        <v>8.94</v>
      </c>
      <c r="E9703" s="126">
        <v>5.5899999999999998E-2</v>
      </c>
    </row>
    <row r="9704" spans="1:5">
      <c r="A9704" s="87">
        <v>100941</v>
      </c>
      <c r="B9704" s="78" t="s">
        <v>9959</v>
      </c>
      <c r="C9704" s="87" t="s">
        <v>9749</v>
      </c>
      <c r="D9704" s="88">
        <v>5.95</v>
      </c>
      <c r="E9704" s="126">
        <v>5.5500000000000001E-2</v>
      </c>
    </row>
    <row r="9705" spans="1:5">
      <c r="A9705" s="87">
        <v>97912</v>
      </c>
      <c r="B9705" s="78" t="s">
        <v>9960</v>
      </c>
      <c r="C9705" s="87" t="s">
        <v>9758</v>
      </c>
      <c r="D9705" s="88">
        <v>3.75</v>
      </c>
      <c r="E9705" s="126">
        <v>5.33E-2</v>
      </c>
    </row>
    <row r="9706" spans="1:5">
      <c r="A9706" s="87">
        <v>97916</v>
      </c>
      <c r="B9706" s="78" t="s">
        <v>9961</v>
      </c>
      <c r="C9706" s="87" t="s">
        <v>9749</v>
      </c>
      <c r="D9706" s="88">
        <v>2.5</v>
      </c>
      <c r="E9706" s="126">
        <v>5.1999999999999998E-2</v>
      </c>
    </row>
    <row r="9707" spans="1:5">
      <c r="A9707" s="87">
        <v>97913</v>
      </c>
      <c r="B9707" s="78" t="s">
        <v>9962</v>
      </c>
      <c r="C9707" s="87" t="s">
        <v>9758</v>
      </c>
      <c r="D9707" s="88">
        <v>3.25</v>
      </c>
      <c r="E9707" s="126">
        <v>5.5399999999999998E-2</v>
      </c>
    </row>
    <row r="9708" spans="1:5">
      <c r="A9708" s="87">
        <v>97917</v>
      </c>
      <c r="B9708" s="78" t="s">
        <v>9963</v>
      </c>
      <c r="C9708" s="87" t="s">
        <v>9749</v>
      </c>
      <c r="D9708" s="88">
        <v>2.16</v>
      </c>
      <c r="E9708" s="126">
        <v>5.5599999999999997E-2</v>
      </c>
    </row>
    <row r="9709" spans="1:5">
      <c r="A9709" s="87">
        <v>97915</v>
      </c>
      <c r="B9709" s="78" t="s">
        <v>9964</v>
      </c>
      <c r="C9709" s="87" t="s">
        <v>9758</v>
      </c>
      <c r="D9709" s="88">
        <v>1.2</v>
      </c>
      <c r="E9709" s="126">
        <v>0.05</v>
      </c>
    </row>
    <row r="9710" spans="1:5">
      <c r="A9710" s="87">
        <v>97919</v>
      </c>
      <c r="B9710" s="78" t="s">
        <v>9965</v>
      </c>
      <c r="C9710" s="87" t="s">
        <v>9749</v>
      </c>
      <c r="D9710" s="88">
        <v>0.79</v>
      </c>
      <c r="E9710" s="126">
        <v>3.7999999999999999E-2</v>
      </c>
    </row>
    <row r="9711" spans="1:5">
      <c r="A9711" s="87">
        <v>97914</v>
      </c>
      <c r="B9711" s="78" t="s">
        <v>9966</v>
      </c>
      <c r="C9711" s="87" t="s">
        <v>9758</v>
      </c>
      <c r="D9711" s="88">
        <v>2.97</v>
      </c>
      <c r="E9711" s="126">
        <v>5.3900000000000003E-2</v>
      </c>
    </row>
    <row r="9712" spans="1:5">
      <c r="A9712" s="87">
        <v>97918</v>
      </c>
      <c r="B9712" s="78" t="s">
        <v>9967</v>
      </c>
      <c r="C9712" s="87" t="s">
        <v>9749</v>
      </c>
      <c r="D9712" s="88">
        <v>1.99</v>
      </c>
      <c r="E9712" s="126">
        <v>5.0299999999999997E-2</v>
      </c>
    </row>
    <row r="9713" spans="1:5">
      <c r="A9713" s="87">
        <v>100949</v>
      </c>
      <c r="B9713" s="78" t="s">
        <v>9968</v>
      </c>
      <c r="C9713" s="87" t="s">
        <v>9749</v>
      </c>
      <c r="D9713" s="88">
        <v>6.72</v>
      </c>
      <c r="E9713" s="126">
        <v>2.0799999999999999E-2</v>
      </c>
    </row>
    <row r="9714" spans="1:5">
      <c r="A9714" s="87">
        <v>100945</v>
      </c>
      <c r="B9714" s="78" t="s">
        <v>9969</v>
      </c>
      <c r="C9714" s="87" t="s">
        <v>9749</v>
      </c>
      <c r="D9714" s="88">
        <v>2.82</v>
      </c>
      <c r="E9714" s="126">
        <v>2.1299999999999999E-2</v>
      </c>
    </row>
    <row r="9715" spans="1:5">
      <c r="A9715" s="87">
        <v>100946</v>
      </c>
      <c r="B9715" s="78" t="s">
        <v>9970</v>
      </c>
      <c r="C9715" s="87" t="s">
        <v>9749</v>
      </c>
      <c r="D9715" s="88">
        <v>2.4300000000000002</v>
      </c>
      <c r="E9715" s="126">
        <v>2.06E-2</v>
      </c>
    </row>
    <row r="9716" spans="1:5">
      <c r="A9716" s="87">
        <v>100948</v>
      </c>
      <c r="B9716" s="78" t="s">
        <v>9971</v>
      </c>
      <c r="C9716" s="87" t="s">
        <v>9749</v>
      </c>
      <c r="D9716" s="88">
        <v>0.89</v>
      </c>
      <c r="E9716" s="126">
        <v>1.12E-2</v>
      </c>
    </row>
    <row r="9717" spans="1:5">
      <c r="A9717" s="87">
        <v>100947</v>
      </c>
      <c r="B9717" s="78" t="s">
        <v>9972</v>
      </c>
      <c r="C9717" s="87" t="s">
        <v>9749</v>
      </c>
      <c r="D9717" s="88">
        <v>2.2400000000000002</v>
      </c>
      <c r="E9717" s="126">
        <v>1.7899999999999999E-2</v>
      </c>
    </row>
    <row r="9718" spans="1:5">
      <c r="A9718" s="87">
        <v>100954</v>
      </c>
      <c r="B9718" s="78" t="s">
        <v>9973</v>
      </c>
      <c r="C9718" s="87" t="s">
        <v>9749</v>
      </c>
      <c r="D9718" s="88">
        <v>8.56</v>
      </c>
      <c r="E9718" s="126">
        <v>8.0600000000000005E-2</v>
      </c>
    </row>
    <row r="9719" spans="1:5">
      <c r="A9719" s="87">
        <v>100950</v>
      </c>
      <c r="B9719" s="78" t="s">
        <v>9974</v>
      </c>
      <c r="C9719" s="87" t="s">
        <v>9749</v>
      </c>
      <c r="D9719" s="88">
        <v>3.59</v>
      </c>
      <c r="E9719" s="126">
        <v>8.0799999999999997E-2</v>
      </c>
    </row>
    <row r="9720" spans="1:5">
      <c r="A9720" s="87">
        <v>100951</v>
      </c>
      <c r="B9720" s="78" t="s">
        <v>9975</v>
      </c>
      <c r="C9720" s="87" t="s">
        <v>9749</v>
      </c>
      <c r="D9720" s="88">
        <v>3.1</v>
      </c>
      <c r="E9720" s="126">
        <v>7.7399999999999997E-2</v>
      </c>
    </row>
    <row r="9721" spans="1:5">
      <c r="A9721" s="87">
        <v>100953</v>
      </c>
      <c r="B9721" s="78" t="s">
        <v>9976</v>
      </c>
      <c r="C9721" s="87" t="s">
        <v>9749</v>
      </c>
      <c r="D9721" s="88">
        <v>1.1299999999999999</v>
      </c>
      <c r="E9721" s="126">
        <v>7.0800000000000002E-2</v>
      </c>
    </row>
    <row r="9722" spans="1:5">
      <c r="A9722" s="87">
        <v>100952</v>
      </c>
      <c r="B9722" s="78" t="s">
        <v>9977</v>
      </c>
      <c r="C9722" s="87" t="s">
        <v>9749</v>
      </c>
      <c r="D9722" s="88">
        <v>2.86</v>
      </c>
      <c r="E9722" s="126">
        <v>8.0399999999999999E-2</v>
      </c>
    </row>
    <row r="9723" spans="1:5">
      <c r="A9723" s="87">
        <v>100964</v>
      </c>
      <c r="B9723" s="78" t="s">
        <v>9978</v>
      </c>
      <c r="C9723" s="87" t="s">
        <v>9758</v>
      </c>
      <c r="D9723" s="88">
        <v>8.82</v>
      </c>
      <c r="E9723" s="126">
        <v>4.4200000000000003E-2</v>
      </c>
    </row>
    <row r="9724" spans="1:5">
      <c r="A9724" s="87">
        <v>100960</v>
      </c>
      <c r="B9724" s="78" t="s">
        <v>9979</v>
      </c>
      <c r="C9724" s="87" t="s">
        <v>9758</v>
      </c>
      <c r="D9724" s="88">
        <v>3.67</v>
      </c>
      <c r="E9724" s="126">
        <v>4.36E-2</v>
      </c>
    </row>
    <row r="9725" spans="1:5">
      <c r="A9725" s="87">
        <v>100961</v>
      </c>
      <c r="B9725" s="78" t="s">
        <v>9980</v>
      </c>
      <c r="C9725" s="87" t="s">
        <v>9758</v>
      </c>
      <c r="D9725" s="88">
        <v>3.18</v>
      </c>
      <c r="E9725" s="126">
        <v>4.0899999999999999E-2</v>
      </c>
    </row>
    <row r="9726" spans="1:5">
      <c r="A9726" s="87">
        <v>100963</v>
      </c>
      <c r="B9726" s="78" t="s">
        <v>9981</v>
      </c>
      <c r="C9726" s="87" t="s">
        <v>9758</v>
      </c>
      <c r="D9726" s="88">
        <v>1.1499999999999999</v>
      </c>
      <c r="E9726" s="126">
        <v>3.4799999999999998E-2</v>
      </c>
    </row>
    <row r="9727" spans="1:5">
      <c r="A9727" s="87">
        <v>100962</v>
      </c>
      <c r="B9727" s="78" t="s">
        <v>9982</v>
      </c>
      <c r="C9727" s="87" t="s">
        <v>9758</v>
      </c>
      <c r="D9727" s="88">
        <v>2.9</v>
      </c>
      <c r="E9727" s="126">
        <v>4.1399999999999999E-2</v>
      </c>
    </row>
    <row r="9728" spans="1:5">
      <c r="A9728" s="87">
        <v>100959</v>
      </c>
      <c r="B9728" s="78" t="s">
        <v>9983</v>
      </c>
      <c r="C9728" s="87" t="s">
        <v>9758</v>
      </c>
      <c r="D9728" s="88">
        <v>11.76</v>
      </c>
      <c r="E9728" s="126">
        <v>4.5900000000000003E-2</v>
      </c>
    </row>
    <row r="9729" spans="1:5">
      <c r="A9729" s="87">
        <v>100955</v>
      </c>
      <c r="B9729" s="78" t="s">
        <v>9984</v>
      </c>
      <c r="C9729" s="87" t="s">
        <v>9758</v>
      </c>
      <c r="D9729" s="88">
        <v>4.93</v>
      </c>
      <c r="E9729" s="126">
        <v>4.4600000000000001E-2</v>
      </c>
    </row>
    <row r="9730" spans="1:5">
      <c r="A9730" s="87">
        <v>100956</v>
      </c>
      <c r="B9730" s="78" t="s">
        <v>9985</v>
      </c>
      <c r="C9730" s="87" t="s">
        <v>9758</v>
      </c>
      <c r="D9730" s="88">
        <v>4.28</v>
      </c>
      <c r="E9730" s="126">
        <v>4.4400000000000002E-2</v>
      </c>
    </row>
    <row r="9731" spans="1:5">
      <c r="A9731" s="87">
        <v>100958</v>
      </c>
      <c r="B9731" s="78" t="s">
        <v>9986</v>
      </c>
      <c r="C9731" s="87" t="s">
        <v>9758</v>
      </c>
      <c r="D9731" s="88">
        <v>1.57</v>
      </c>
      <c r="E9731" s="126">
        <v>4.4600000000000001E-2</v>
      </c>
    </row>
    <row r="9732" spans="1:5">
      <c r="A9732" s="87">
        <v>100957</v>
      </c>
      <c r="B9732" s="78" t="s">
        <v>9987</v>
      </c>
      <c r="C9732" s="87" t="s">
        <v>9758</v>
      </c>
      <c r="D9732" s="88">
        <v>3.92</v>
      </c>
      <c r="E9732" s="126">
        <v>4.3400000000000001E-2</v>
      </c>
    </row>
    <row r="9733" spans="1:5">
      <c r="A9733" s="87">
        <v>100969</v>
      </c>
      <c r="B9733" s="78" t="s">
        <v>9988</v>
      </c>
      <c r="C9733" s="87" t="s">
        <v>9749</v>
      </c>
      <c r="D9733" s="88">
        <v>2.33</v>
      </c>
      <c r="E9733" s="126">
        <v>0.2661</v>
      </c>
    </row>
    <row r="9734" spans="1:5">
      <c r="A9734" s="87">
        <v>100970</v>
      </c>
      <c r="B9734" s="78" t="s">
        <v>9989</v>
      </c>
      <c r="C9734" s="87" t="s">
        <v>9749</v>
      </c>
      <c r="D9734" s="88">
        <v>1.97</v>
      </c>
      <c r="E9734" s="126">
        <v>0.26400000000000001</v>
      </c>
    </row>
    <row r="9735" spans="1:5">
      <c r="A9735" s="87">
        <v>102333</v>
      </c>
      <c r="B9735" s="78" t="s">
        <v>9990</v>
      </c>
      <c r="C9735" s="87" t="s">
        <v>9749</v>
      </c>
      <c r="D9735" s="88">
        <v>0.74</v>
      </c>
      <c r="E9735" s="126">
        <v>0.25679999999999997</v>
      </c>
    </row>
    <row r="9736" spans="1:5">
      <c r="A9736" s="87">
        <v>102332</v>
      </c>
      <c r="B9736" s="78" t="s">
        <v>9991</v>
      </c>
      <c r="C9736" s="87" t="s">
        <v>9749</v>
      </c>
      <c r="D9736" s="88">
        <v>1.84</v>
      </c>
      <c r="E9736" s="126">
        <v>0.26629999999999998</v>
      </c>
    </row>
    <row r="9737" spans="1:5">
      <c r="A9737" s="87">
        <v>100965</v>
      </c>
      <c r="B9737" s="78" t="s">
        <v>9992</v>
      </c>
      <c r="C9737" s="87" t="s">
        <v>9749</v>
      </c>
      <c r="D9737" s="88">
        <v>1.78</v>
      </c>
      <c r="E9737" s="126">
        <v>0.31459999999999999</v>
      </c>
    </row>
    <row r="9738" spans="1:5">
      <c r="A9738" s="87">
        <v>100966</v>
      </c>
      <c r="B9738" s="78" t="s">
        <v>9993</v>
      </c>
      <c r="C9738" s="87" t="s">
        <v>9749</v>
      </c>
      <c r="D9738" s="88">
        <v>1.53</v>
      </c>
      <c r="E9738" s="126">
        <v>0.31369999999999998</v>
      </c>
    </row>
    <row r="9739" spans="1:5">
      <c r="A9739" s="87">
        <v>102331</v>
      </c>
      <c r="B9739" s="78" t="s">
        <v>9994</v>
      </c>
      <c r="C9739" s="87" t="s">
        <v>9749</v>
      </c>
      <c r="D9739" s="88">
        <v>0.55000000000000004</v>
      </c>
      <c r="E9739" s="126">
        <v>0.30909999999999999</v>
      </c>
    </row>
    <row r="9740" spans="1:5">
      <c r="A9740" s="87">
        <v>102330</v>
      </c>
      <c r="B9740" s="78" t="s">
        <v>9995</v>
      </c>
      <c r="C9740" s="87" t="s">
        <v>9749</v>
      </c>
      <c r="D9740" s="88">
        <v>1.42</v>
      </c>
      <c r="E9740" s="126">
        <v>0.30990000000000001</v>
      </c>
    </row>
    <row r="9741" spans="1:5">
      <c r="A9741" s="87">
        <v>97804</v>
      </c>
      <c r="B9741" s="78" t="s">
        <v>9996</v>
      </c>
      <c r="C9741" s="87" t="s">
        <v>359</v>
      </c>
      <c r="D9741" s="88">
        <v>0</v>
      </c>
      <c r="E9741" s="126"/>
    </row>
    <row r="9742" spans="1:5">
      <c r="A9742" s="87">
        <v>106306</v>
      </c>
      <c r="B9742" s="78" t="s">
        <v>9997</v>
      </c>
      <c r="C9742" s="87" t="s">
        <v>359</v>
      </c>
      <c r="D9742" s="88">
        <v>0</v>
      </c>
      <c r="E9742" s="126"/>
    </row>
    <row r="9743" spans="1:5">
      <c r="A9743" s="87">
        <v>104389</v>
      </c>
      <c r="B9743" s="78" t="s">
        <v>9998</v>
      </c>
      <c r="C9743" s="87" t="s">
        <v>359</v>
      </c>
      <c r="D9743" s="88">
        <v>0</v>
      </c>
      <c r="E9743" s="126"/>
    </row>
    <row r="9744" spans="1:5">
      <c r="A9744" s="87">
        <v>106307</v>
      </c>
      <c r="B9744" s="78" t="s">
        <v>9999</v>
      </c>
      <c r="C9744" s="87" t="s">
        <v>359</v>
      </c>
      <c r="D9744" s="88">
        <v>0</v>
      </c>
      <c r="E9744" s="126"/>
    </row>
    <row r="9745" spans="1:5">
      <c r="A9745" s="87">
        <v>104378</v>
      </c>
      <c r="B9745" s="78" t="s">
        <v>10000</v>
      </c>
      <c r="C9745" s="87" t="s">
        <v>359</v>
      </c>
      <c r="D9745" s="88">
        <v>0</v>
      </c>
      <c r="E9745" s="126"/>
    </row>
    <row r="9746" spans="1:5">
      <c r="A9746" s="87">
        <v>106308</v>
      </c>
      <c r="B9746" s="78" t="s">
        <v>10001</v>
      </c>
      <c r="C9746" s="87" t="s">
        <v>359</v>
      </c>
      <c r="D9746" s="88">
        <v>0</v>
      </c>
      <c r="E9746" s="126"/>
    </row>
    <row r="9747" spans="1:5">
      <c r="A9747" s="87">
        <v>104379</v>
      </c>
      <c r="B9747" s="78" t="s">
        <v>10002</v>
      </c>
      <c r="C9747" s="87" t="s">
        <v>359</v>
      </c>
      <c r="D9747" s="88">
        <v>0</v>
      </c>
      <c r="E9747" s="126"/>
    </row>
    <row r="9748" spans="1:5">
      <c r="A9748" s="87">
        <v>106309</v>
      </c>
      <c r="B9748" s="78" t="s">
        <v>10003</v>
      </c>
      <c r="C9748" s="87" t="s">
        <v>359</v>
      </c>
      <c r="D9748" s="88">
        <v>0</v>
      </c>
      <c r="E9748" s="126"/>
    </row>
    <row r="9749" spans="1:5">
      <c r="A9749" s="87">
        <v>97801</v>
      </c>
      <c r="B9749" s="78" t="s">
        <v>10004</v>
      </c>
      <c r="C9749" s="87" t="s">
        <v>359</v>
      </c>
      <c r="D9749" s="88">
        <v>0</v>
      </c>
      <c r="E9749" s="126"/>
    </row>
    <row r="9750" spans="1:5">
      <c r="A9750" s="87">
        <v>106303</v>
      </c>
      <c r="B9750" s="78" t="s">
        <v>10005</v>
      </c>
      <c r="C9750" s="87" t="s">
        <v>359</v>
      </c>
      <c r="D9750" s="88">
        <v>0</v>
      </c>
      <c r="E9750" s="126"/>
    </row>
    <row r="9751" spans="1:5">
      <c r="A9751" s="87">
        <v>104376</v>
      </c>
      <c r="B9751" s="78" t="s">
        <v>10006</v>
      </c>
      <c r="C9751" s="87" t="s">
        <v>359</v>
      </c>
      <c r="D9751" s="88">
        <v>0</v>
      </c>
      <c r="E9751" s="126"/>
    </row>
    <row r="9752" spans="1:5">
      <c r="A9752" s="87">
        <v>106304</v>
      </c>
      <c r="B9752" s="78" t="s">
        <v>10007</v>
      </c>
      <c r="C9752" s="87" t="s">
        <v>359</v>
      </c>
      <c r="D9752" s="88">
        <v>0</v>
      </c>
      <c r="E9752" s="126"/>
    </row>
    <row r="9753" spans="1:5">
      <c r="A9753" s="87">
        <v>104377</v>
      </c>
      <c r="B9753" s="78" t="s">
        <v>10008</v>
      </c>
      <c r="C9753" s="87" t="s">
        <v>359</v>
      </c>
      <c r="D9753" s="88">
        <v>0</v>
      </c>
      <c r="E9753" s="126"/>
    </row>
    <row r="9754" spans="1:5">
      <c r="A9754" s="87">
        <v>106305</v>
      </c>
      <c r="B9754" s="78" t="s">
        <v>10009</v>
      </c>
      <c r="C9754" s="87" t="s">
        <v>359</v>
      </c>
      <c r="D9754" s="88">
        <v>0</v>
      </c>
      <c r="E9754" s="126"/>
    </row>
    <row r="9755" spans="1:5">
      <c r="A9755" s="87">
        <v>97808</v>
      </c>
      <c r="B9755" s="78" t="s">
        <v>10010</v>
      </c>
      <c r="C9755" s="87" t="s">
        <v>359</v>
      </c>
      <c r="D9755" s="88">
        <v>0</v>
      </c>
      <c r="E9755" s="126"/>
    </row>
    <row r="9756" spans="1:5">
      <c r="A9756" s="87">
        <v>106310</v>
      </c>
      <c r="B9756" s="78" t="s">
        <v>10011</v>
      </c>
      <c r="C9756" s="87" t="s">
        <v>359</v>
      </c>
      <c r="D9756" s="88">
        <v>0</v>
      </c>
      <c r="E9756" s="126"/>
    </row>
    <row r="9757" spans="1:5">
      <c r="A9757" s="87">
        <v>104380</v>
      </c>
      <c r="B9757" s="78" t="s">
        <v>10012</v>
      </c>
      <c r="C9757" s="87" t="s">
        <v>359</v>
      </c>
      <c r="D9757" s="88">
        <v>0</v>
      </c>
      <c r="E9757" s="126"/>
    </row>
    <row r="9758" spans="1:5">
      <c r="A9758" s="87">
        <v>106311</v>
      </c>
      <c r="B9758" s="78" t="s">
        <v>10013</v>
      </c>
      <c r="C9758" s="87" t="s">
        <v>359</v>
      </c>
      <c r="D9758" s="88">
        <v>0</v>
      </c>
      <c r="E9758" s="126"/>
    </row>
    <row r="9759" spans="1:5">
      <c r="A9759" s="87">
        <v>104381</v>
      </c>
      <c r="B9759" s="78" t="s">
        <v>10014</v>
      </c>
      <c r="C9759" s="87" t="s">
        <v>359</v>
      </c>
      <c r="D9759" s="88">
        <v>0</v>
      </c>
      <c r="E9759" s="126"/>
    </row>
    <row r="9760" spans="1:5">
      <c r="A9760" s="87">
        <v>106312</v>
      </c>
      <c r="B9760" s="78" t="s">
        <v>10015</v>
      </c>
      <c r="C9760" s="87" t="s">
        <v>359</v>
      </c>
      <c r="D9760" s="88">
        <v>0</v>
      </c>
      <c r="E9760" s="126"/>
    </row>
    <row r="9761" spans="1:5">
      <c r="A9761" s="87">
        <v>104382</v>
      </c>
      <c r="B9761" s="78" t="s">
        <v>10016</v>
      </c>
      <c r="C9761" s="87" t="s">
        <v>359</v>
      </c>
      <c r="D9761" s="88">
        <v>0</v>
      </c>
      <c r="E9761" s="126"/>
    </row>
    <row r="9762" spans="1:5">
      <c r="A9762" s="87">
        <v>106313</v>
      </c>
      <c r="B9762" s="78" t="s">
        <v>10017</v>
      </c>
      <c r="C9762" s="87" t="s">
        <v>359</v>
      </c>
      <c r="D9762" s="88">
        <v>0</v>
      </c>
      <c r="E9762" s="126"/>
    </row>
    <row r="9763" spans="1:5">
      <c r="A9763" s="87">
        <v>103138</v>
      </c>
      <c r="B9763" s="78" t="s">
        <v>10018</v>
      </c>
      <c r="C9763" s="87" t="s">
        <v>119</v>
      </c>
      <c r="D9763" s="88">
        <v>37.96</v>
      </c>
      <c r="E9763" s="126">
        <v>8.09E-2</v>
      </c>
    </row>
    <row r="9764" spans="1:5">
      <c r="A9764" s="87">
        <v>103151</v>
      </c>
      <c r="B9764" s="78" t="s">
        <v>10019</v>
      </c>
      <c r="C9764" s="87" t="s">
        <v>119</v>
      </c>
      <c r="D9764" s="88">
        <v>358.42</v>
      </c>
      <c r="E9764" s="126">
        <v>6.4699999999999994E-2</v>
      </c>
    </row>
    <row r="9765" spans="1:5">
      <c r="A9765" s="87">
        <v>103152</v>
      </c>
      <c r="B9765" s="78" t="s">
        <v>10020</v>
      </c>
      <c r="C9765" s="87" t="s">
        <v>119</v>
      </c>
      <c r="D9765" s="88">
        <v>427.19</v>
      </c>
      <c r="E9765" s="126">
        <v>6.4399999999999999E-2</v>
      </c>
    </row>
    <row r="9766" spans="1:5">
      <c r="A9766" s="87">
        <v>103139</v>
      </c>
      <c r="B9766" s="78" t="s">
        <v>10021</v>
      </c>
      <c r="C9766" s="87" t="s">
        <v>119</v>
      </c>
      <c r="D9766" s="88">
        <v>49.66</v>
      </c>
      <c r="E9766" s="126">
        <v>7.6499999999999999E-2</v>
      </c>
    </row>
    <row r="9767" spans="1:5">
      <c r="A9767" s="87">
        <v>103140</v>
      </c>
      <c r="B9767" s="78" t="s">
        <v>10022</v>
      </c>
      <c r="C9767" s="87" t="s">
        <v>119</v>
      </c>
      <c r="D9767" s="88">
        <v>61.34</v>
      </c>
      <c r="E9767" s="126">
        <v>7.3999999999999996E-2</v>
      </c>
    </row>
    <row r="9768" spans="1:5">
      <c r="A9768" s="87">
        <v>103141</v>
      </c>
      <c r="B9768" s="78" t="s">
        <v>10023</v>
      </c>
      <c r="C9768" s="87" t="s">
        <v>119</v>
      </c>
      <c r="D9768" s="88">
        <v>95.04</v>
      </c>
      <c r="E9768" s="126">
        <v>7.0099999999999996E-2</v>
      </c>
    </row>
    <row r="9769" spans="1:5">
      <c r="A9769" s="87">
        <v>103142</v>
      </c>
      <c r="B9769" s="78" t="s">
        <v>10024</v>
      </c>
      <c r="C9769" s="87" t="s">
        <v>119</v>
      </c>
      <c r="D9769" s="88">
        <v>106.73</v>
      </c>
      <c r="E9769" s="126">
        <v>6.9199999999999998E-2</v>
      </c>
    </row>
    <row r="9770" spans="1:5">
      <c r="A9770" s="87">
        <v>103143</v>
      </c>
      <c r="B9770" s="78" t="s">
        <v>10025</v>
      </c>
      <c r="C9770" s="87" t="s">
        <v>119</v>
      </c>
      <c r="D9770" s="88">
        <v>140.41999999999999</v>
      </c>
      <c r="E9770" s="126">
        <v>6.7699999999999996E-2</v>
      </c>
    </row>
    <row r="9771" spans="1:5">
      <c r="A9771" s="87">
        <v>103144</v>
      </c>
      <c r="B9771" s="78" t="s">
        <v>10026</v>
      </c>
      <c r="C9771" s="87" t="s">
        <v>119</v>
      </c>
      <c r="D9771" s="88">
        <v>152.1</v>
      </c>
      <c r="E9771" s="126">
        <v>6.7299999999999999E-2</v>
      </c>
    </row>
    <row r="9772" spans="1:5">
      <c r="A9772" s="87">
        <v>103145</v>
      </c>
      <c r="B9772" s="78" t="s">
        <v>10027</v>
      </c>
      <c r="C9772" s="87" t="s">
        <v>119</v>
      </c>
      <c r="D9772" s="88">
        <v>185.8</v>
      </c>
      <c r="E9772" s="126">
        <v>6.6500000000000004E-2</v>
      </c>
    </row>
    <row r="9773" spans="1:5">
      <c r="A9773" s="87">
        <v>103146</v>
      </c>
      <c r="B9773" s="78" t="s">
        <v>10028</v>
      </c>
      <c r="C9773" s="87" t="s">
        <v>119</v>
      </c>
      <c r="D9773" s="88">
        <v>197.47</v>
      </c>
      <c r="E9773" s="126">
        <v>6.6299999999999998E-2</v>
      </c>
    </row>
    <row r="9774" spans="1:5">
      <c r="A9774" s="87">
        <v>103147</v>
      </c>
      <c r="B9774" s="78" t="s">
        <v>10029</v>
      </c>
      <c r="C9774" s="87" t="s">
        <v>119</v>
      </c>
      <c r="D9774" s="88">
        <v>220.88</v>
      </c>
      <c r="E9774" s="126">
        <v>6.59E-2</v>
      </c>
    </row>
    <row r="9775" spans="1:5">
      <c r="A9775" s="87">
        <v>103148</v>
      </c>
      <c r="B9775" s="78" t="s">
        <v>10030</v>
      </c>
      <c r="C9775" s="87" t="s">
        <v>119</v>
      </c>
      <c r="D9775" s="88">
        <v>266.25</v>
      </c>
      <c r="E9775" s="126">
        <v>6.54E-2</v>
      </c>
    </row>
    <row r="9776" spans="1:5">
      <c r="A9776" s="87">
        <v>103137</v>
      </c>
      <c r="B9776" s="78" t="s">
        <v>10031</v>
      </c>
      <c r="C9776" s="87" t="s">
        <v>119</v>
      </c>
      <c r="D9776" s="88">
        <v>33.28</v>
      </c>
      <c r="E9776" s="126">
        <v>8.3500000000000005E-2</v>
      </c>
    </row>
    <row r="9777" spans="1:5">
      <c r="A9777" s="87">
        <v>103149</v>
      </c>
      <c r="B9777" s="78" t="s">
        <v>10032</v>
      </c>
      <c r="C9777" s="87" t="s">
        <v>119</v>
      </c>
      <c r="D9777" s="88">
        <v>289.64999999999998</v>
      </c>
      <c r="E9777" s="126">
        <v>6.5199999999999994E-2</v>
      </c>
    </row>
    <row r="9778" spans="1:5">
      <c r="A9778" s="87">
        <v>103150</v>
      </c>
      <c r="B9778" s="78" t="s">
        <v>10033</v>
      </c>
      <c r="C9778" s="87" t="s">
        <v>119</v>
      </c>
      <c r="D9778" s="88">
        <v>334.97</v>
      </c>
      <c r="E9778" s="126">
        <v>6.4899999999999999E-2</v>
      </c>
    </row>
    <row r="9779" spans="1:5">
      <c r="A9779" s="87">
        <v>103106</v>
      </c>
      <c r="B9779" s="78" t="s">
        <v>10034</v>
      </c>
      <c r="C9779" s="87" t="s">
        <v>119</v>
      </c>
      <c r="D9779" s="88">
        <v>57.78</v>
      </c>
      <c r="E9779" s="126">
        <v>7.46E-2</v>
      </c>
    </row>
    <row r="9780" spans="1:5">
      <c r="A9780" s="87">
        <v>103119</v>
      </c>
      <c r="B9780" s="78" t="s">
        <v>10035</v>
      </c>
      <c r="C9780" s="87" t="s">
        <v>119</v>
      </c>
      <c r="D9780" s="88">
        <v>698.71</v>
      </c>
      <c r="E9780" s="126">
        <v>6.3799999999999996E-2</v>
      </c>
    </row>
    <row r="9781" spans="1:5">
      <c r="A9781" s="87">
        <v>103120</v>
      </c>
      <c r="B9781" s="78" t="s">
        <v>10036</v>
      </c>
      <c r="C9781" s="87" t="s">
        <v>119</v>
      </c>
      <c r="D9781" s="88">
        <v>836.25</v>
      </c>
      <c r="E9781" s="126">
        <v>6.3600000000000004E-2</v>
      </c>
    </row>
    <row r="9782" spans="1:5">
      <c r="A9782" s="87">
        <v>103107</v>
      </c>
      <c r="B9782" s="78" t="s">
        <v>10037</v>
      </c>
      <c r="C9782" s="87" t="s">
        <v>119</v>
      </c>
      <c r="D9782" s="88">
        <v>81.17</v>
      </c>
      <c r="E9782" s="126">
        <v>7.1300000000000002E-2</v>
      </c>
    </row>
    <row r="9783" spans="1:5">
      <c r="A9783" s="87">
        <v>103108</v>
      </c>
      <c r="B9783" s="78" t="s">
        <v>10038</v>
      </c>
      <c r="C9783" s="87" t="s">
        <v>119</v>
      </c>
      <c r="D9783" s="88">
        <v>104.56</v>
      </c>
      <c r="E9783" s="126">
        <v>6.9400000000000003E-2</v>
      </c>
    </row>
    <row r="9784" spans="1:5">
      <c r="A9784" s="87">
        <v>103109</v>
      </c>
      <c r="B9784" s="78" t="s">
        <v>10039</v>
      </c>
      <c r="C9784" s="87" t="s">
        <v>119</v>
      </c>
      <c r="D9784" s="88">
        <v>171.92</v>
      </c>
      <c r="E9784" s="126">
        <v>6.6799999999999998E-2</v>
      </c>
    </row>
    <row r="9785" spans="1:5">
      <c r="A9785" s="87">
        <v>103110</v>
      </c>
      <c r="B9785" s="78" t="s">
        <v>10040</v>
      </c>
      <c r="C9785" s="87" t="s">
        <v>119</v>
      </c>
      <c r="D9785" s="88">
        <v>195.32</v>
      </c>
      <c r="E9785" s="126">
        <v>6.6400000000000001E-2</v>
      </c>
    </row>
    <row r="9786" spans="1:5">
      <c r="A9786" s="87">
        <v>103111</v>
      </c>
      <c r="B9786" s="78" t="s">
        <v>10041</v>
      </c>
      <c r="C9786" s="87" t="s">
        <v>119</v>
      </c>
      <c r="D9786" s="88">
        <v>262.68</v>
      </c>
      <c r="E9786" s="126">
        <v>6.54E-2</v>
      </c>
    </row>
    <row r="9787" spans="1:5">
      <c r="A9787" s="87">
        <v>103112</v>
      </c>
      <c r="B9787" s="78" t="s">
        <v>10042</v>
      </c>
      <c r="C9787" s="87" t="s">
        <v>119</v>
      </c>
      <c r="D9787" s="88">
        <v>286.08</v>
      </c>
      <c r="E9787" s="126">
        <v>6.5199999999999994E-2</v>
      </c>
    </row>
    <row r="9788" spans="1:5">
      <c r="A9788" s="87">
        <v>103113</v>
      </c>
      <c r="B9788" s="78" t="s">
        <v>10043</v>
      </c>
      <c r="C9788" s="87" t="s">
        <v>119</v>
      </c>
      <c r="D9788" s="88">
        <v>353.42</v>
      </c>
      <c r="E9788" s="126">
        <v>6.4799999999999996E-2</v>
      </c>
    </row>
    <row r="9789" spans="1:5">
      <c r="A9789" s="87">
        <v>103114</v>
      </c>
      <c r="B9789" s="78" t="s">
        <v>10044</v>
      </c>
      <c r="C9789" s="87" t="s">
        <v>119</v>
      </c>
      <c r="D9789" s="88">
        <v>376.83</v>
      </c>
      <c r="E9789" s="126">
        <v>6.4600000000000005E-2</v>
      </c>
    </row>
    <row r="9790" spans="1:5">
      <c r="A9790" s="87">
        <v>103115</v>
      </c>
      <c r="B9790" s="78" t="s">
        <v>10045</v>
      </c>
      <c r="C9790" s="87" t="s">
        <v>119</v>
      </c>
      <c r="D9790" s="88">
        <v>423.61</v>
      </c>
      <c r="E9790" s="126">
        <v>6.4399999999999999E-2</v>
      </c>
    </row>
    <row r="9791" spans="1:5">
      <c r="A9791" s="87">
        <v>103116</v>
      </c>
      <c r="B9791" s="78" t="s">
        <v>10046</v>
      </c>
      <c r="C9791" s="87" t="s">
        <v>119</v>
      </c>
      <c r="D9791" s="88">
        <v>514.37</v>
      </c>
      <c r="E9791" s="126">
        <v>6.4199999999999993E-2</v>
      </c>
    </row>
    <row r="9792" spans="1:5">
      <c r="A9792" s="87">
        <v>103105</v>
      </c>
      <c r="B9792" s="78" t="s">
        <v>10047</v>
      </c>
      <c r="C9792" s="87" t="s">
        <v>119</v>
      </c>
      <c r="D9792" s="88">
        <v>48.41</v>
      </c>
      <c r="E9792" s="126">
        <v>7.6799999999999993E-2</v>
      </c>
    </row>
    <row r="9793" spans="1:5">
      <c r="A9793" s="87">
        <v>103117</v>
      </c>
      <c r="B9793" s="78" t="s">
        <v>10048</v>
      </c>
      <c r="C9793" s="87" t="s">
        <v>119</v>
      </c>
      <c r="D9793" s="88">
        <v>561.16</v>
      </c>
      <c r="E9793" s="126">
        <v>6.4000000000000001E-2</v>
      </c>
    </row>
    <row r="9794" spans="1:5">
      <c r="A9794" s="87">
        <v>103118</v>
      </c>
      <c r="B9794" s="78" t="s">
        <v>10049</v>
      </c>
      <c r="C9794" s="87" t="s">
        <v>119</v>
      </c>
      <c r="D9794" s="88">
        <v>651.91</v>
      </c>
      <c r="E9794" s="126">
        <v>6.3899999999999998E-2</v>
      </c>
    </row>
    <row r="9795" spans="1:5">
      <c r="A9795" s="87">
        <v>103122</v>
      </c>
      <c r="B9795" s="78" t="s">
        <v>10050</v>
      </c>
      <c r="C9795" s="87" t="s">
        <v>119</v>
      </c>
      <c r="D9795" s="88">
        <v>77.59</v>
      </c>
      <c r="E9795" s="126">
        <v>7.17E-2</v>
      </c>
    </row>
    <row r="9796" spans="1:5">
      <c r="A9796" s="87">
        <v>103135</v>
      </c>
      <c r="B9796" s="78" t="s">
        <v>10051</v>
      </c>
      <c r="C9796" s="87" t="s">
        <v>119</v>
      </c>
      <c r="D9796" s="88">
        <v>1038.99</v>
      </c>
      <c r="E9796" s="126">
        <v>6.3500000000000001E-2</v>
      </c>
    </row>
    <row r="9797" spans="1:5">
      <c r="A9797" s="87">
        <v>103136</v>
      </c>
      <c r="B9797" s="78" t="s">
        <v>10052</v>
      </c>
      <c r="C9797" s="87" t="s">
        <v>119</v>
      </c>
      <c r="D9797" s="88">
        <v>1245.3</v>
      </c>
      <c r="E9797" s="126">
        <v>6.3399999999999998E-2</v>
      </c>
    </row>
    <row r="9798" spans="1:5">
      <c r="A9798" s="87">
        <v>103123</v>
      </c>
      <c r="B9798" s="78" t="s">
        <v>10053</v>
      </c>
      <c r="C9798" s="87" t="s">
        <v>119</v>
      </c>
      <c r="D9798" s="88">
        <v>112.71</v>
      </c>
      <c r="E9798" s="126">
        <v>6.8900000000000003E-2</v>
      </c>
    </row>
    <row r="9799" spans="1:5">
      <c r="A9799" s="87">
        <v>103124</v>
      </c>
      <c r="B9799" s="78" t="s">
        <v>10054</v>
      </c>
      <c r="C9799" s="87" t="s">
        <v>119</v>
      </c>
      <c r="D9799" s="88">
        <v>147.78</v>
      </c>
      <c r="E9799" s="126">
        <v>6.7500000000000004E-2</v>
      </c>
    </row>
    <row r="9800" spans="1:5">
      <c r="A9800" s="87">
        <v>103125</v>
      </c>
      <c r="B9800" s="78" t="s">
        <v>10055</v>
      </c>
      <c r="C9800" s="87" t="s">
        <v>119</v>
      </c>
      <c r="D9800" s="88">
        <v>248.82</v>
      </c>
      <c r="E9800" s="126">
        <v>6.5600000000000006E-2</v>
      </c>
    </row>
    <row r="9801" spans="1:5">
      <c r="A9801" s="87">
        <v>103126</v>
      </c>
      <c r="B9801" s="78" t="s">
        <v>10056</v>
      </c>
      <c r="C9801" s="87" t="s">
        <v>119</v>
      </c>
      <c r="D9801" s="88">
        <v>283.92</v>
      </c>
      <c r="E9801" s="126">
        <v>6.5199999999999994E-2</v>
      </c>
    </row>
    <row r="9802" spans="1:5">
      <c r="A9802" s="87">
        <v>103127</v>
      </c>
      <c r="B9802" s="78" t="s">
        <v>10057</v>
      </c>
      <c r="C9802" s="87" t="s">
        <v>119</v>
      </c>
      <c r="D9802" s="88">
        <v>384.96</v>
      </c>
      <c r="E9802" s="126">
        <v>6.4600000000000005E-2</v>
      </c>
    </row>
    <row r="9803" spans="1:5">
      <c r="A9803" s="87">
        <v>103128</v>
      </c>
      <c r="B9803" s="78" t="s">
        <v>10058</v>
      </c>
      <c r="C9803" s="87" t="s">
        <v>119</v>
      </c>
      <c r="D9803" s="88">
        <v>420.04</v>
      </c>
      <c r="E9803" s="126">
        <v>6.4399999999999999E-2</v>
      </c>
    </row>
    <row r="9804" spans="1:5">
      <c r="A9804" s="87">
        <v>103129</v>
      </c>
      <c r="B9804" s="78" t="s">
        <v>10059</v>
      </c>
      <c r="C9804" s="87" t="s">
        <v>119</v>
      </c>
      <c r="D9804" s="88">
        <v>521.1</v>
      </c>
      <c r="E9804" s="126">
        <v>6.4100000000000004E-2</v>
      </c>
    </row>
    <row r="9805" spans="1:5">
      <c r="A9805" s="87">
        <v>103130</v>
      </c>
      <c r="B9805" s="78" t="s">
        <v>10060</v>
      </c>
      <c r="C9805" s="87" t="s">
        <v>119</v>
      </c>
      <c r="D9805" s="88">
        <v>556.16999999999996</v>
      </c>
      <c r="E9805" s="126">
        <v>6.4100000000000004E-2</v>
      </c>
    </row>
    <row r="9806" spans="1:5">
      <c r="A9806" s="87">
        <v>103131</v>
      </c>
      <c r="B9806" s="78" t="s">
        <v>10061</v>
      </c>
      <c r="C9806" s="87" t="s">
        <v>119</v>
      </c>
      <c r="D9806" s="88">
        <v>626.35</v>
      </c>
      <c r="E9806" s="126">
        <v>6.3899999999999998E-2</v>
      </c>
    </row>
    <row r="9807" spans="1:5">
      <c r="A9807" s="87">
        <v>103132</v>
      </c>
      <c r="B9807" s="78" t="s">
        <v>10062</v>
      </c>
      <c r="C9807" s="87" t="s">
        <v>119</v>
      </c>
      <c r="D9807" s="88">
        <v>762.49</v>
      </c>
      <c r="E9807" s="126">
        <v>6.3700000000000007E-2</v>
      </c>
    </row>
    <row r="9808" spans="1:5">
      <c r="A9808" s="87">
        <v>103121</v>
      </c>
      <c r="B9808" s="78" t="s">
        <v>10063</v>
      </c>
      <c r="C9808" s="87" t="s">
        <v>119</v>
      </c>
      <c r="D9808" s="88">
        <v>63.56</v>
      </c>
      <c r="E9808" s="126">
        <v>7.3599999999999999E-2</v>
      </c>
    </row>
    <row r="9809" spans="1:5">
      <c r="A9809" s="87">
        <v>103133</v>
      </c>
      <c r="B9809" s="78" t="s">
        <v>10064</v>
      </c>
      <c r="C9809" s="87" t="s">
        <v>119</v>
      </c>
      <c r="D9809" s="88">
        <v>832.67</v>
      </c>
      <c r="E9809" s="126">
        <v>6.3700000000000007E-2</v>
      </c>
    </row>
    <row r="9810" spans="1:5">
      <c r="A9810" s="87">
        <v>103134</v>
      </c>
      <c r="B9810" s="78" t="s">
        <v>10065</v>
      </c>
      <c r="C9810" s="87" t="s">
        <v>119</v>
      </c>
      <c r="D9810" s="88">
        <v>968.8</v>
      </c>
      <c r="E9810" s="126">
        <v>6.3500000000000001E-2</v>
      </c>
    </row>
    <row r="9811" spans="1:5">
      <c r="A9811" s="87">
        <v>103090</v>
      </c>
      <c r="B9811" s="78" t="s">
        <v>10066</v>
      </c>
      <c r="C9811" s="87" t="s">
        <v>97</v>
      </c>
      <c r="D9811" s="88">
        <v>13.75</v>
      </c>
      <c r="E9811" s="126">
        <v>6.4000000000000001E-2</v>
      </c>
    </row>
    <row r="9812" spans="1:5">
      <c r="A9812" s="87">
        <v>103103</v>
      </c>
      <c r="B9812" s="78" t="s">
        <v>10067</v>
      </c>
      <c r="C9812" s="87" t="s">
        <v>97</v>
      </c>
      <c r="D9812" s="88">
        <v>135.03</v>
      </c>
      <c r="E9812" s="126">
        <v>5.9700000000000003E-2</v>
      </c>
    </row>
    <row r="9813" spans="1:5">
      <c r="A9813" s="87">
        <v>103104</v>
      </c>
      <c r="B9813" s="78" t="s">
        <v>10068</v>
      </c>
      <c r="C9813" s="87" t="s">
        <v>97</v>
      </c>
      <c r="D9813" s="88">
        <v>161.51</v>
      </c>
      <c r="E9813" s="126">
        <v>5.96E-2</v>
      </c>
    </row>
    <row r="9814" spans="1:5">
      <c r="A9814" s="87">
        <v>103091</v>
      </c>
      <c r="B9814" s="78" t="s">
        <v>10069</v>
      </c>
      <c r="C9814" s="87" t="s">
        <v>97</v>
      </c>
      <c r="D9814" s="88">
        <v>19.329999999999998</v>
      </c>
      <c r="E9814" s="126">
        <v>6.2100000000000002E-2</v>
      </c>
    </row>
    <row r="9815" spans="1:5">
      <c r="A9815" s="87">
        <v>103092</v>
      </c>
      <c r="B9815" s="78" t="s">
        <v>10070</v>
      </c>
      <c r="C9815" s="87" t="s">
        <v>97</v>
      </c>
      <c r="D9815" s="88">
        <v>24.9</v>
      </c>
      <c r="E9815" s="126">
        <v>6.1400000000000003E-2</v>
      </c>
    </row>
    <row r="9816" spans="1:5">
      <c r="A9816" s="87">
        <v>103093</v>
      </c>
      <c r="B9816" s="78" t="s">
        <v>10071</v>
      </c>
      <c r="C9816" s="87" t="s">
        <v>97</v>
      </c>
      <c r="D9816" s="88">
        <v>38.08</v>
      </c>
      <c r="E9816" s="126">
        <v>6.1199999999999997E-2</v>
      </c>
    </row>
    <row r="9817" spans="1:5">
      <c r="A9817" s="87">
        <v>103094</v>
      </c>
      <c r="B9817" s="78" t="s">
        <v>10072</v>
      </c>
      <c r="C9817" s="87" t="s">
        <v>97</v>
      </c>
      <c r="D9817" s="88">
        <v>43.7</v>
      </c>
      <c r="E9817" s="126">
        <v>6.0900000000000003E-2</v>
      </c>
    </row>
    <row r="9818" spans="1:5">
      <c r="A9818" s="87">
        <v>103095</v>
      </c>
      <c r="B9818" s="78" t="s">
        <v>10073</v>
      </c>
      <c r="C9818" s="87" t="s">
        <v>97</v>
      </c>
      <c r="D9818" s="88">
        <v>56.84</v>
      </c>
      <c r="E9818" s="126">
        <v>6.0900000000000003E-2</v>
      </c>
    </row>
    <row r="9819" spans="1:5">
      <c r="A9819" s="87">
        <v>103096</v>
      </c>
      <c r="B9819" s="78" t="s">
        <v>10074</v>
      </c>
      <c r="C9819" s="87" t="s">
        <v>97</v>
      </c>
      <c r="D9819" s="88">
        <v>62.46</v>
      </c>
      <c r="E9819" s="126">
        <v>6.0699999999999997E-2</v>
      </c>
    </row>
    <row r="9820" spans="1:5">
      <c r="A9820" s="87">
        <v>103097</v>
      </c>
      <c r="B9820" s="78" t="s">
        <v>10075</v>
      </c>
      <c r="C9820" s="87" t="s">
        <v>97</v>
      </c>
      <c r="D9820" s="88">
        <v>75.599999999999994</v>
      </c>
      <c r="E9820" s="126">
        <v>6.08E-2</v>
      </c>
    </row>
    <row r="9821" spans="1:5">
      <c r="A9821" s="87">
        <v>103098</v>
      </c>
      <c r="B9821" s="78" t="s">
        <v>10076</v>
      </c>
      <c r="C9821" s="87" t="s">
        <v>97</v>
      </c>
      <c r="D9821" s="88">
        <v>81.209999999999994</v>
      </c>
      <c r="E9821" s="126">
        <v>6.0600000000000001E-2</v>
      </c>
    </row>
    <row r="9822" spans="1:5">
      <c r="A9822" s="87">
        <v>103099</v>
      </c>
      <c r="B9822" s="78" t="s">
        <v>10077</v>
      </c>
      <c r="C9822" s="87" t="s">
        <v>97</v>
      </c>
      <c r="D9822" s="88">
        <v>92.38</v>
      </c>
      <c r="E9822" s="126">
        <v>6.0400000000000002E-2</v>
      </c>
    </row>
    <row r="9823" spans="1:5">
      <c r="A9823" s="87">
        <v>103100</v>
      </c>
      <c r="B9823" s="78" t="s">
        <v>10078</v>
      </c>
      <c r="C9823" s="87" t="s">
        <v>97</v>
      </c>
      <c r="D9823" s="88">
        <v>98.58</v>
      </c>
      <c r="E9823" s="126">
        <v>0.06</v>
      </c>
    </row>
    <row r="9824" spans="1:5">
      <c r="A9824" s="87">
        <v>103089</v>
      </c>
      <c r="B9824" s="78" t="s">
        <v>10079</v>
      </c>
      <c r="C9824" s="87" t="s">
        <v>97</v>
      </c>
      <c r="D9824" s="88">
        <v>11.51</v>
      </c>
      <c r="E9824" s="126">
        <v>6.4299999999999996E-2</v>
      </c>
    </row>
    <row r="9825" spans="1:5">
      <c r="A9825" s="87">
        <v>103101</v>
      </c>
      <c r="B9825" s="78" t="s">
        <v>10080</v>
      </c>
      <c r="C9825" s="87" t="s">
        <v>97</v>
      </c>
      <c r="D9825" s="88">
        <v>108.58</v>
      </c>
      <c r="E9825" s="126">
        <v>5.9900000000000002E-2</v>
      </c>
    </row>
    <row r="9826" spans="1:5">
      <c r="A9826" s="87">
        <v>103102</v>
      </c>
      <c r="B9826" s="78" t="s">
        <v>10081</v>
      </c>
      <c r="C9826" s="87" t="s">
        <v>97</v>
      </c>
      <c r="D9826" s="88">
        <v>125.05</v>
      </c>
      <c r="E9826" s="126">
        <v>5.9799999999999999E-2</v>
      </c>
    </row>
    <row r="9827" spans="1:5">
      <c r="A9827" s="87">
        <v>101112</v>
      </c>
      <c r="B9827" s="78" t="s">
        <v>10082</v>
      </c>
      <c r="C9827" s="87" t="s">
        <v>445</v>
      </c>
      <c r="D9827" s="88">
        <v>966.02</v>
      </c>
      <c r="E9827" s="126">
        <v>2.3999999999999998E-3</v>
      </c>
    </row>
    <row r="9828" spans="1:5">
      <c r="A9828" s="87">
        <v>101113</v>
      </c>
      <c r="B9828" s="78" t="s">
        <v>10083</v>
      </c>
      <c r="C9828" s="87" t="s">
        <v>445</v>
      </c>
      <c r="D9828" s="88">
        <v>921.48</v>
      </c>
      <c r="E9828" s="126">
        <v>2.5000000000000001E-3</v>
      </c>
    </row>
    <row r="9829" spans="1:5">
      <c r="A9829" s="87">
        <v>101098</v>
      </c>
      <c r="B9829" s="78" t="s">
        <v>10084</v>
      </c>
      <c r="C9829" s="87" t="s">
        <v>445</v>
      </c>
      <c r="D9829" s="88">
        <v>1141.79</v>
      </c>
      <c r="E9829" s="126">
        <v>2.5000000000000001E-3</v>
      </c>
    </row>
    <row r="9830" spans="1:5">
      <c r="A9830" s="87">
        <v>101106</v>
      </c>
      <c r="B9830" s="78" t="s">
        <v>10085</v>
      </c>
      <c r="C9830" s="87" t="s">
        <v>445</v>
      </c>
      <c r="D9830" s="88">
        <v>1096.3800000000001</v>
      </c>
      <c r="E9830" s="126">
        <v>2.5999999999999999E-3</v>
      </c>
    </row>
    <row r="9831" spans="1:5">
      <c r="A9831" s="87">
        <v>101102</v>
      </c>
      <c r="B9831" s="78" t="s">
        <v>10086</v>
      </c>
      <c r="C9831" s="87" t="s">
        <v>445</v>
      </c>
      <c r="D9831" s="88">
        <v>946.04</v>
      </c>
      <c r="E9831" s="126">
        <v>4.8599999999999997E-2</v>
      </c>
    </row>
    <row r="9832" spans="1:5">
      <c r="A9832" s="87">
        <v>101110</v>
      </c>
      <c r="B9832" s="78" t="s">
        <v>10087</v>
      </c>
      <c r="C9832" s="87" t="s">
        <v>445</v>
      </c>
      <c r="D9832" s="88">
        <v>895.3</v>
      </c>
      <c r="E9832" s="126">
        <v>5.1400000000000001E-2</v>
      </c>
    </row>
    <row r="9833" spans="1:5">
      <c r="A9833" s="87">
        <v>101099</v>
      </c>
      <c r="B9833" s="78" t="s">
        <v>10088</v>
      </c>
      <c r="C9833" s="87" t="s">
        <v>445</v>
      </c>
      <c r="D9833" s="88">
        <v>1053.33</v>
      </c>
      <c r="E9833" s="126">
        <v>2.7000000000000001E-3</v>
      </c>
    </row>
    <row r="9834" spans="1:5">
      <c r="A9834" s="87">
        <v>101107</v>
      </c>
      <c r="B9834" s="78" t="s">
        <v>10089</v>
      </c>
      <c r="C9834" s="87" t="s">
        <v>445</v>
      </c>
      <c r="D9834" s="88">
        <v>1009.94</v>
      </c>
      <c r="E9834" s="126">
        <v>2.8E-3</v>
      </c>
    </row>
    <row r="9835" spans="1:5">
      <c r="A9835" s="87">
        <v>101103</v>
      </c>
      <c r="B9835" s="78" t="s">
        <v>10090</v>
      </c>
      <c r="C9835" s="87" t="s">
        <v>445</v>
      </c>
      <c r="D9835" s="88">
        <v>893.6</v>
      </c>
      <c r="E9835" s="126">
        <v>4.7100000000000003E-2</v>
      </c>
    </row>
    <row r="9836" spans="1:5">
      <c r="A9836" s="87">
        <v>101111</v>
      </c>
      <c r="B9836" s="78" t="s">
        <v>10091</v>
      </c>
      <c r="C9836" s="87" t="s">
        <v>445</v>
      </c>
      <c r="D9836" s="88">
        <v>845.61</v>
      </c>
      <c r="E9836" s="126">
        <v>4.9799999999999997E-2</v>
      </c>
    </row>
    <row r="9837" spans="1:5">
      <c r="A9837" s="87">
        <v>101096</v>
      </c>
      <c r="B9837" s="78" t="s">
        <v>10092</v>
      </c>
      <c r="C9837" s="87" t="s">
        <v>445</v>
      </c>
      <c r="D9837" s="88">
        <v>1288.4100000000001</v>
      </c>
      <c r="E9837" s="126">
        <v>2.5000000000000001E-3</v>
      </c>
    </row>
    <row r="9838" spans="1:5">
      <c r="A9838" s="87">
        <v>101104</v>
      </c>
      <c r="B9838" s="78" t="s">
        <v>10093</v>
      </c>
      <c r="C9838" s="87" t="s">
        <v>445</v>
      </c>
      <c r="D9838" s="88">
        <v>1240.02</v>
      </c>
      <c r="E9838" s="126">
        <v>2.5999999999999999E-3</v>
      </c>
    </row>
    <row r="9839" spans="1:5">
      <c r="A9839" s="87">
        <v>101100</v>
      </c>
      <c r="B9839" s="78" t="s">
        <v>10094</v>
      </c>
      <c r="C9839" s="87" t="s">
        <v>445</v>
      </c>
      <c r="D9839" s="88">
        <v>996.97</v>
      </c>
      <c r="E9839" s="126">
        <v>5.7200000000000001E-2</v>
      </c>
    </row>
    <row r="9840" spans="1:5">
      <c r="A9840" s="87">
        <v>101108</v>
      </c>
      <c r="B9840" s="78" t="s">
        <v>10095</v>
      </c>
      <c r="C9840" s="87" t="s">
        <v>445</v>
      </c>
      <c r="D9840" s="88">
        <v>942.2</v>
      </c>
      <c r="E9840" s="126">
        <v>6.0499999999999998E-2</v>
      </c>
    </row>
    <row r="9841" spans="1:5">
      <c r="A9841" s="87">
        <v>101097</v>
      </c>
      <c r="B9841" s="78" t="s">
        <v>10096</v>
      </c>
      <c r="C9841" s="87" t="s">
        <v>445</v>
      </c>
      <c r="D9841" s="88">
        <v>1224.26</v>
      </c>
      <c r="E9841" s="126">
        <v>2.5999999999999999E-3</v>
      </c>
    </row>
    <row r="9842" spans="1:5">
      <c r="A9842" s="87">
        <v>101105</v>
      </c>
      <c r="B9842" s="78" t="s">
        <v>10097</v>
      </c>
      <c r="C9842" s="87" t="s">
        <v>445</v>
      </c>
      <c r="D9842" s="88">
        <v>1176.8699999999999</v>
      </c>
      <c r="E9842" s="126">
        <v>2.7000000000000001E-3</v>
      </c>
    </row>
    <row r="9843" spans="1:5">
      <c r="A9843" s="87">
        <v>101101</v>
      </c>
      <c r="B9843" s="78" t="s">
        <v>10098</v>
      </c>
      <c r="C9843" s="87" t="s">
        <v>445</v>
      </c>
      <c r="D9843" s="88">
        <v>973</v>
      </c>
      <c r="E9843" s="126">
        <v>5.3800000000000001E-2</v>
      </c>
    </row>
    <row r="9844" spans="1:5">
      <c r="A9844" s="87">
        <v>101109</v>
      </c>
      <c r="B9844" s="78" t="s">
        <v>10099</v>
      </c>
      <c r="C9844" s="87" t="s">
        <v>445</v>
      </c>
      <c r="D9844" s="88">
        <v>919.58</v>
      </c>
      <c r="E9844" s="126">
        <v>5.6899999999999999E-2</v>
      </c>
    </row>
    <row r="9845" spans="1:5">
      <c r="A9845" s="87">
        <v>106209</v>
      </c>
      <c r="B9845" s="78" t="s">
        <v>10100</v>
      </c>
      <c r="C9845" s="87" t="s">
        <v>119</v>
      </c>
      <c r="D9845" s="88">
        <v>0</v>
      </c>
      <c r="E9845" s="126"/>
    </row>
    <row r="9846" spans="1:5">
      <c r="A9846" s="87">
        <v>106172</v>
      </c>
      <c r="B9846" s="78" t="s">
        <v>10101</v>
      </c>
      <c r="C9846" s="87" t="s">
        <v>97</v>
      </c>
      <c r="D9846" s="88">
        <v>0</v>
      </c>
      <c r="E9846" s="126"/>
    </row>
    <row r="9847" spans="1:5">
      <c r="A9847" s="87">
        <v>106173</v>
      </c>
      <c r="B9847" s="78" t="s">
        <v>10102</v>
      </c>
      <c r="C9847" s="87" t="s">
        <v>97</v>
      </c>
      <c r="D9847" s="88">
        <v>0</v>
      </c>
      <c r="E9847" s="126"/>
    </row>
    <row r="9848" spans="1:5">
      <c r="A9848" s="87">
        <v>106174</v>
      </c>
      <c r="B9848" s="78" t="s">
        <v>10103</v>
      </c>
      <c r="C9848" s="87" t="s">
        <v>97</v>
      </c>
      <c r="D9848" s="88">
        <v>0</v>
      </c>
      <c r="E9848" s="126"/>
    </row>
    <row r="9849" spans="1:5">
      <c r="A9849" s="87">
        <v>106175</v>
      </c>
      <c r="B9849" s="78" t="s">
        <v>10104</v>
      </c>
      <c r="C9849" s="87" t="s">
        <v>97</v>
      </c>
      <c r="D9849" s="88">
        <v>0</v>
      </c>
      <c r="E9849" s="126"/>
    </row>
    <row r="9850" spans="1:5">
      <c r="A9850" s="87">
        <v>106176</v>
      </c>
      <c r="B9850" s="78" t="s">
        <v>10105</v>
      </c>
      <c r="C9850" s="87" t="s">
        <v>97</v>
      </c>
      <c r="D9850" s="88">
        <v>0</v>
      </c>
      <c r="E9850" s="126"/>
    </row>
    <row r="9851" spans="1:5">
      <c r="A9851" s="87">
        <v>106177</v>
      </c>
      <c r="B9851" s="78" t="s">
        <v>10106</v>
      </c>
      <c r="C9851" s="87" t="s">
        <v>97</v>
      </c>
      <c r="D9851" s="88">
        <v>0</v>
      </c>
      <c r="E9851" s="126"/>
    </row>
    <row r="9852" spans="1:5">
      <c r="A9852" s="87">
        <v>106178</v>
      </c>
      <c r="B9852" s="78" t="s">
        <v>10107</v>
      </c>
      <c r="C9852" s="87" t="s">
        <v>97</v>
      </c>
      <c r="D9852" s="88">
        <v>0</v>
      </c>
      <c r="E9852" s="126"/>
    </row>
    <row r="9853" spans="1:5">
      <c r="A9853" s="87">
        <v>106179</v>
      </c>
      <c r="B9853" s="78" t="s">
        <v>10108</v>
      </c>
      <c r="C9853" s="87" t="s">
        <v>97</v>
      </c>
      <c r="D9853" s="88">
        <v>0</v>
      </c>
      <c r="E9853" s="126"/>
    </row>
    <row r="9854" spans="1:5">
      <c r="A9854" s="87">
        <v>106180</v>
      </c>
      <c r="B9854" s="78" t="s">
        <v>10109</v>
      </c>
      <c r="C9854" s="87" t="s">
        <v>97</v>
      </c>
      <c r="D9854" s="88">
        <v>0</v>
      </c>
      <c r="E9854" s="126"/>
    </row>
    <row r="9855" spans="1:5">
      <c r="A9855" s="87">
        <v>106181</v>
      </c>
      <c r="B9855" s="78" t="s">
        <v>10110</v>
      </c>
      <c r="C9855" s="87" t="s">
        <v>97</v>
      </c>
      <c r="D9855" s="88">
        <v>0</v>
      </c>
      <c r="E9855" s="126"/>
    </row>
    <row r="9856" spans="1:5">
      <c r="A9856" s="87">
        <v>106182</v>
      </c>
      <c r="B9856" s="78" t="s">
        <v>10111</v>
      </c>
      <c r="C9856" s="87" t="s">
        <v>97</v>
      </c>
      <c r="D9856" s="88">
        <v>0</v>
      </c>
      <c r="E9856" s="126"/>
    </row>
    <row r="9857" spans="1:5">
      <c r="A9857" s="87">
        <v>106183</v>
      </c>
      <c r="B9857" s="78" t="s">
        <v>10112</v>
      </c>
      <c r="C9857" s="87" t="s">
        <v>97</v>
      </c>
      <c r="D9857" s="88">
        <v>0</v>
      </c>
      <c r="E9857" s="126"/>
    </row>
    <row r="9858" spans="1:5">
      <c r="A9858" s="87">
        <v>106184</v>
      </c>
      <c r="B9858" s="78" t="s">
        <v>10113</v>
      </c>
      <c r="C9858" s="87" t="s">
        <v>97</v>
      </c>
      <c r="D9858" s="88">
        <v>0</v>
      </c>
      <c r="E9858" s="126"/>
    </row>
    <row r="9859" spans="1:5">
      <c r="A9859" s="87">
        <v>106185</v>
      </c>
      <c r="B9859" s="78" t="s">
        <v>10114</v>
      </c>
      <c r="C9859" s="87" t="s">
        <v>97</v>
      </c>
      <c r="D9859" s="88">
        <v>0</v>
      </c>
      <c r="E9859" s="126"/>
    </row>
    <row r="9860" spans="1:5">
      <c r="A9860" s="87">
        <v>106186</v>
      </c>
      <c r="B9860" s="78" t="s">
        <v>10115</v>
      </c>
      <c r="C9860" s="87" t="s">
        <v>97</v>
      </c>
      <c r="D9860" s="88">
        <v>0</v>
      </c>
      <c r="E9860" s="126"/>
    </row>
    <row r="9861" spans="1:5">
      <c r="A9861" s="87">
        <v>106187</v>
      </c>
      <c r="B9861" s="78" t="s">
        <v>10116</v>
      </c>
      <c r="C9861" s="87" t="s">
        <v>97</v>
      </c>
      <c r="D9861" s="88">
        <v>0</v>
      </c>
      <c r="E9861" s="126"/>
    </row>
    <row r="9862" spans="1:5">
      <c r="A9862" s="87">
        <v>106188</v>
      </c>
      <c r="B9862" s="78" t="s">
        <v>10117</v>
      </c>
      <c r="C9862" s="87" t="s">
        <v>97</v>
      </c>
      <c r="D9862" s="88">
        <v>0</v>
      </c>
      <c r="E9862" s="126"/>
    </row>
    <row r="9863" spans="1:5">
      <c r="A9863" s="87">
        <v>106189</v>
      </c>
      <c r="B9863" s="78" t="s">
        <v>10118</v>
      </c>
      <c r="C9863" s="87" t="s">
        <v>97</v>
      </c>
      <c r="D9863" s="88">
        <v>0</v>
      </c>
      <c r="E9863" s="126"/>
    </row>
    <row r="9864" spans="1:5">
      <c r="A9864" s="87">
        <v>106190</v>
      </c>
      <c r="B9864" s="78" t="s">
        <v>10119</v>
      </c>
      <c r="C9864" s="87" t="s">
        <v>97</v>
      </c>
      <c r="D9864" s="88">
        <v>0</v>
      </c>
      <c r="E9864" s="126"/>
    </row>
    <row r="9865" spans="1:5">
      <c r="A9865" s="87">
        <v>106191</v>
      </c>
      <c r="B9865" s="78" t="s">
        <v>10120</v>
      </c>
      <c r="C9865" s="87" t="s">
        <v>97</v>
      </c>
      <c r="D9865" s="88">
        <v>0</v>
      </c>
      <c r="E9865" s="126"/>
    </row>
    <row r="9866" spans="1:5">
      <c r="A9866" s="87">
        <v>106192</v>
      </c>
      <c r="B9866" s="78" t="s">
        <v>10121</v>
      </c>
      <c r="C9866" s="87" t="s">
        <v>97</v>
      </c>
      <c r="D9866" s="88">
        <v>0</v>
      </c>
      <c r="E9866" s="126"/>
    </row>
    <row r="9867" spans="1:5">
      <c r="A9867" s="87">
        <v>106193</v>
      </c>
      <c r="B9867" s="78" t="s">
        <v>10122</v>
      </c>
      <c r="C9867" s="87" t="s">
        <v>97</v>
      </c>
      <c r="D9867" s="88">
        <v>0</v>
      </c>
      <c r="E9867" s="126"/>
    </row>
    <row r="9868" spans="1:5">
      <c r="A9868" s="87">
        <v>106194</v>
      </c>
      <c r="B9868" s="78" t="s">
        <v>10123</v>
      </c>
      <c r="C9868" s="87" t="s">
        <v>97</v>
      </c>
      <c r="D9868" s="88">
        <v>0</v>
      </c>
      <c r="E9868" s="126"/>
    </row>
    <row r="9869" spans="1:5">
      <c r="A9869" s="87">
        <v>106195</v>
      </c>
      <c r="B9869" s="78" t="s">
        <v>10124</v>
      </c>
      <c r="C9869" s="87" t="s">
        <v>97</v>
      </c>
      <c r="D9869" s="88">
        <v>0</v>
      </c>
      <c r="E9869" s="126"/>
    </row>
    <row r="9870" spans="1:5">
      <c r="A9870" s="87">
        <v>106196</v>
      </c>
      <c r="B9870" s="78" t="s">
        <v>10125</v>
      </c>
      <c r="C9870" s="87" t="s">
        <v>97</v>
      </c>
      <c r="D9870" s="88">
        <v>0</v>
      </c>
      <c r="E9870" s="126"/>
    </row>
    <row r="9871" spans="1:5">
      <c r="A9871" s="87">
        <v>106197</v>
      </c>
      <c r="B9871" s="78" t="s">
        <v>10126</v>
      </c>
      <c r="C9871" s="87" t="s">
        <v>97</v>
      </c>
      <c r="D9871" s="88">
        <v>0</v>
      </c>
      <c r="E9871" s="126"/>
    </row>
    <row r="9872" spans="1:5">
      <c r="A9872" s="87">
        <v>106200</v>
      </c>
      <c r="B9872" s="78" t="s">
        <v>10127</v>
      </c>
      <c r="C9872" s="87" t="s">
        <v>97</v>
      </c>
      <c r="D9872" s="88">
        <v>0</v>
      </c>
      <c r="E9872" s="126"/>
    </row>
    <row r="9873" spans="1:5">
      <c r="A9873" s="87">
        <v>106198</v>
      </c>
      <c r="B9873" s="78" t="s">
        <v>10128</v>
      </c>
      <c r="C9873" s="87" t="s">
        <v>97</v>
      </c>
      <c r="D9873" s="88">
        <v>0</v>
      </c>
      <c r="E9873" s="126"/>
    </row>
    <row r="9874" spans="1:5">
      <c r="A9874" s="87">
        <v>106199</v>
      </c>
      <c r="B9874" s="78" t="s">
        <v>10129</v>
      </c>
      <c r="C9874" s="87" t="s">
        <v>97</v>
      </c>
      <c r="D9874" s="88">
        <v>0</v>
      </c>
      <c r="E9874" s="126"/>
    </row>
    <row r="9875" spans="1:5">
      <c r="A9875" s="87">
        <v>106201</v>
      </c>
      <c r="B9875" s="78" t="s">
        <v>10130</v>
      </c>
      <c r="C9875" s="87" t="s">
        <v>97</v>
      </c>
      <c r="D9875" s="88">
        <v>0</v>
      </c>
      <c r="E9875" s="126"/>
    </row>
    <row r="9876" spans="1:5">
      <c r="A9876" s="87">
        <v>106202</v>
      </c>
      <c r="B9876" s="78" t="s">
        <v>10131</v>
      </c>
      <c r="C9876" s="87" t="s">
        <v>97</v>
      </c>
      <c r="D9876" s="88">
        <v>0</v>
      </c>
      <c r="E9876" s="126"/>
    </row>
    <row r="9877" spans="1:5">
      <c r="A9877" s="87">
        <v>106203</v>
      </c>
      <c r="B9877" s="78" t="s">
        <v>10132</v>
      </c>
      <c r="C9877" s="87" t="s">
        <v>97</v>
      </c>
      <c r="D9877" s="88">
        <v>0</v>
      </c>
      <c r="E9877" s="126"/>
    </row>
    <row r="9878" spans="1:5">
      <c r="A9878" s="87">
        <v>106204</v>
      </c>
      <c r="B9878" s="78" t="s">
        <v>10133</v>
      </c>
      <c r="C9878" s="87" t="s">
        <v>97</v>
      </c>
      <c r="D9878" s="88">
        <v>0</v>
      </c>
      <c r="E9878" s="126"/>
    </row>
    <row r="9879" spans="1:5">
      <c r="A9879" s="87">
        <v>106205</v>
      </c>
      <c r="B9879" s="78" t="s">
        <v>10134</v>
      </c>
      <c r="C9879" s="87" t="s">
        <v>445</v>
      </c>
      <c r="D9879" s="88">
        <v>90.27</v>
      </c>
      <c r="E9879" s="126">
        <v>0</v>
      </c>
    </row>
    <row r="9880" spans="1:5">
      <c r="A9880" s="87">
        <v>106206</v>
      </c>
      <c r="B9880" s="78" t="s">
        <v>10135</v>
      </c>
      <c r="C9880" s="87" t="s">
        <v>445</v>
      </c>
      <c r="D9880" s="88">
        <v>103.21</v>
      </c>
      <c r="E9880" s="126">
        <v>0</v>
      </c>
    </row>
    <row r="9881" spans="1:5">
      <c r="A9881" s="87">
        <v>106207</v>
      </c>
      <c r="B9881" s="78" t="s">
        <v>10136</v>
      </c>
      <c r="C9881" s="87" t="s">
        <v>445</v>
      </c>
      <c r="D9881" s="88">
        <v>0</v>
      </c>
      <c r="E9881" s="126"/>
    </row>
    <row r="9882" spans="1:5">
      <c r="A9882" s="87">
        <v>106208</v>
      </c>
      <c r="B9882" s="78" t="s">
        <v>10137</v>
      </c>
      <c r="C9882" s="87" t="s">
        <v>97</v>
      </c>
      <c r="D9882" s="88">
        <v>0</v>
      </c>
      <c r="E9882" s="126"/>
    </row>
    <row r="9883" spans="1:5">
      <c r="A9883" s="87">
        <v>96393</v>
      </c>
      <c r="B9883" s="78" t="s">
        <v>10138</v>
      </c>
      <c r="C9883" s="87" t="s">
        <v>445</v>
      </c>
      <c r="D9883" s="88">
        <v>161.68</v>
      </c>
      <c r="E9883" s="126">
        <v>2.1499999999999998E-2</v>
      </c>
    </row>
    <row r="9884" spans="1:5">
      <c r="A9884" s="87">
        <v>96394</v>
      </c>
      <c r="B9884" s="78" t="s">
        <v>10139</v>
      </c>
      <c r="C9884" s="87" t="s">
        <v>445</v>
      </c>
      <c r="D9884" s="88">
        <v>232.35</v>
      </c>
      <c r="E9884" s="126">
        <v>1.4800000000000001E-2</v>
      </c>
    </row>
    <row r="9885" spans="1:5">
      <c r="A9885" s="87">
        <v>104363</v>
      </c>
      <c r="B9885" s="78" t="s">
        <v>10140</v>
      </c>
      <c r="C9885" s="87" t="s">
        <v>9648</v>
      </c>
      <c r="D9885" s="88">
        <v>0</v>
      </c>
      <c r="E9885" s="126"/>
    </row>
    <row r="9886" spans="1:5">
      <c r="A9886" s="87">
        <v>104360</v>
      </c>
      <c r="B9886" s="78" t="s">
        <v>10141</v>
      </c>
      <c r="C9886" s="87" t="s">
        <v>9648</v>
      </c>
      <c r="D9886" s="88">
        <v>0</v>
      </c>
      <c r="E9886" s="126"/>
    </row>
    <row r="9887" spans="1:5">
      <c r="A9887" s="87">
        <v>104358</v>
      </c>
      <c r="B9887" s="78" t="s">
        <v>10142</v>
      </c>
      <c r="C9887" s="87" t="s">
        <v>9648</v>
      </c>
      <c r="D9887" s="88">
        <v>0</v>
      </c>
      <c r="E9887" s="126"/>
    </row>
    <row r="9888" spans="1:5">
      <c r="A9888" s="87">
        <v>104362</v>
      </c>
      <c r="B9888" s="78" t="s">
        <v>10143</v>
      </c>
      <c r="C9888" s="87" t="s">
        <v>9648</v>
      </c>
      <c r="D9888" s="88">
        <v>0</v>
      </c>
      <c r="E9888" s="126"/>
    </row>
    <row r="9889" spans="1:5">
      <c r="A9889" s="87">
        <v>104361</v>
      </c>
      <c r="B9889" s="78" t="s">
        <v>10144</v>
      </c>
      <c r="C9889" s="87" t="s">
        <v>9648</v>
      </c>
      <c r="D9889" s="88">
        <v>0</v>
      </c>
      <c r="E9889" s="126"/>
    </row>
    <row r="9890" spans="1:5">
      <c r="A9890" s="87">
        <v>104359</v>
      </c>
      <c r="B9890" s="78" t="s">
        <v>10145</v>
      </c>
      <c r="C9890" s="87" t="s">
        <v>9648</v>
      </c>
      <c r="D9890" s="88">
        <v>0</v>
      </c>
      <c r="E9890" s="126"/>
    </row>
    <row r="9891" spans="1:5">
      <c r="A9891" s="87">
        <v>96395</v>
      </c>
      <c r="B9891" s="78" t="s">
        <v>10146</v>
      </c>
      <c r="C9891" s="87" t="s">
        <v>445</v>
      </c>
      <c r="D9891" s="88">
        <v>329.91</v>
      </c>
      <c r="E9891" s="126">
        <v>9.1999999999999998E-3</v>
      </c>
    </row>
    <row r="9892" spans="1:5">
      <c r="A9892" s="87">
        <v>106102</v>
      </c>
      <c r="B9892" s="78" t="s">
        <v>10147</v>
      </c>
      <c r="C9892" s="87" t="s">
        <v>9648</v>
      </c>
      <c r="D9892" s="88">
        <v>0</v>
      </c>
      <c r="E9892" s="126"/>
    </row>
    <row r="9893" spans="1:5">
      <c r="A9893" s="87">
        <v>106103</v>
      </c>
      <c r="B9893" s="78" t="s">
        <v>10148</v>
      </c>
      <c r="C9893" s="87" t="s">
        <v>9648</v>
      </c>
      <c r="D9893" s="88">
        <v>0</v>
      </c>
      <c r="E9893" s="126"/>
    </row>
    <row r="9894" spans="1:5">
      <c r="A9894" s="87">
        <v>104373</v>
      </c>
      <c r="B9894" s="78" t="s">
        <v>10149</v>
      </c>
      <c r="C9894" s="87" t="s">
        <v>9648</v>
      </c>
      <c r="D9894" s="88">
        <v>0</v>
      </c>
      <c r="E9894" s="126"/>
    </row>
    <row r="9895" spans="1:5">
      <c r="A9895" s="87">
        <v>104374</v>
      </c>
      <c r="B9895" s="78" t="s">
        <v>10150</v>
      </c>
      <c r="C9895" s="87" t="s">
        <v>9648</v>
      </c>
      <c r="D9895" s="88">
        <v>0</v>
      </c>
      <c r="E9895" s="126"/>
    </row>
    <row r="9896" spans="1:5">
      <c r="A9896" s="87">
        <v>105529</v>
      </c>
      <c r="B9896" s="78" t="s">
        <v>10151</v>
      </c>
      <c r="C9896" s="87" t="s">
        <v>445</v>
      </c>
      <c r="D9896" s="88">
        <v>200.34</v>
      </c>
      <c r="E9896" s="126">
        <v>1.7000000000000001E-2</v>
      </c>
    </row>
    <row r="9897" spans="1:5">
      <c r="A9897" s="87">
        <v>105530</v>
      </c>
      <c r="B9897" s="78" t="s">
        <v>10152</v>
      </c>
      <c r="C9897" s="87" t="s">
        <v>445</v>
      </c>
      <c r="D9897" s="88">
        <v>233.08</v>
      </c>
      <c r="E9897" s="126">
        <v>1.46E-2</v>
      </c>
    </row>
    <row r="9898" spans="1:5">
      <c r="A9898" s="87">
        <v>105531</v>
      </c>
      <c r="B9898" s="78" t="s">
        <v>10153</v>
      </c>
      <c r="C9898" s="87" t="s">
        <v>445</v>
      </c>
      <c r="D9898" s="88">
        <v>265.81</v>
      </c>
      <c r="E9898" s="126">
        <v>1.2800000000000001E-2</v>
      </c>
    </row>
    <row r="9899" spans="1:5">
      <c r="A9899" s="87">
        <v>105527</v>
      </c>
      <c r="B9899" s="78" t="s">
        <v>10154</v>
      </c>
      <c r="C9899" s="87" t="s">
        <v>445</v>
      </c>
      <c r="D9899" s="88">
        <v>134.88</v>
      </c>
      <c r="E9899" s="126">
        <v>2.5399999999999999E-2</v>
      </c>
    </row>
    <row r="9900" spans="1:5">
      <c r="A9900" s="87">
        <v>105532</v>
      </c>
      <c r="B9900" s="78" t="s">
        <v>10155</v>
      </c>
      <c r="C9900" s="87" t="s">
        <v>445</v>
      </c>
      <c r="D9900" s="88">
        <v>180.14</v>
      </c>
      <c r="E9900" s="126">
        <v>1.89E-2</v>
      </c>
    </row>
    <row r="9901" spans="1:5">
      <c r="A9901" s="87">
        <v>105533</v>
      </c>
      <c r="B9901" s="78" t="s">
        <v>10156</v>
      </c>
      <c r="C9901" s="87" t="s">
        <v>445</v>
      </c>
      <c r="D9901" s="88">
        <v>213.3</v>
      </c>
      <c r="E9901" s="126">
        <v>1.5900000000000001E-2</v>
      </c>
    </row>
    <row r="9902" spans="1:5">
      <c r="A9902" s="87">
        <v>105534</v>
      </c>
      <c r="B9902" s="78" t="s">
        <v>10157</v>
      </c>
      <c r="C9902" s="87" t="s">
        <v>445</v>
      </c>
      <c r="D9902" s="88">
        <v>246.46</v>
      </c>
      <c r="E9902" s="126">
        <v>1.38E-2</v>
      </c>
    </row>
    <row r="9903" spans="1:5">
      <c r="A9903" s="87">
        <v>105528</v>
      </c>
      <c r="B9903" s="78" t="s">
        <v>10158</v>
      </c>
      <c r="C9903" s="87" t="s">
        <v>445</v>
      </c>
      <c r="D9903" s="88">
        <v>113.85</v>
      </c>
      <c r="E9903" s="126">
        <v>3.0099999999999998E-2</v>
      </c>
    </row>
    <row r="9904" spans="1:5">
      <c r="A9904" s="87">
        <v>105523</v>
      </c>
      <c r="B9904" s="78" t="s">
        <v>10159</v>
      </c>
      <c r="C9904" s="87" t="s">
        <v>445</v>
      </c>
      <c r="D9904" s="88">
        <v>43.9</v>
      </c>
      <c r="E9904" s="126">
        <v>7.7899999999999997E-2</v>
      </c>
    </row>
    <row r="9905" spans="1:5">
      <c r="A9905" s="87">
        <v>105759</v>
      </c>
      <c r="B9905" s="78" t="s">
        <v>10160</v>
      </c>
      <c r="C9905" s="87" t="s">
        <v>445</v>
      </c>
      <c r="D9905" s="88">
        <v>61.53</v>
      </c>
      <c r="E9905" s="126">
        <v>5.5599999999999997E-2</v>
      </c>
    </row>
    <row r="9906" spans="1:5">
      <c r="A9906" s="87">
        <v>105524</v>
      </c>
      <c r="B9906" s="78" t="s">
        <v>10161</v>
      </c>
      <c r="C9906" s="87" t="s">
        <v>445</v>
      </c>
      <c r="D9906" s="88">
        <v>79.16</v>
      </c>
      <c r="E9906" s="126">
        <v>4.3099999999999999E-2</v>
      </c>
    </row>
    <row r="9907" spans="1:5">
      <c r="A9907" s="87">
        <v>105525</v>
      </c>
      <c r="B9907" s="78" t="s">
        <v>10162</v>
      </c>
      <c r="C9907" s="87" t="s">
        <v>445</v>
      </c>
      <c r="D9907" s="88">
        <v>114.42</v>
      </c>
      <c r="E9907" s="126">
        <v>2.9700000000000001E-2</v>
      </c>
    </row>
    <row r="9908" spans="1:5">
      <c r="A9908" s="87">
        <v>105526</v>
      </c>
      <c r="B9908" s="78" t="s">
        <v>10163</v>
      </c>
      <c r="C9908" s="87" t="s">
        <v>445</v>
      </c>
      <c r="D9908" s="88">
        <v>149.68</v>
      </c>
      <c r="E9908" s="126">
        <v>2.2599999999999999E-2</v>
      </c>
    </row>
    <row r="9909" spans="1:5">
      <c r="A9909" s="87">
        <v>105034</v>
      </c>
      <c r="B9909" s="78" t="s">
        <v>10164</v>
      </c>
      <c r="C9909" s="87" t="s">
        <v>97</v>
      </c>
      <c r="D9909" s="88">
        <v>40.880000000000003</v>
      </c>
      <c r="E9909" s="126">
        <v>0</v>
      </c>
    </row>
    <row r="9910" spans="1:5">
      <c r="A9910" s="87">
        <v>105033</v>
      </c>
      <c r="B9910" s="78" t="s">
        <v>10165</v>
      </c>
      <c r="C9910" s="87" t="s">
        <v>97</v>
      </c>
      <c r="D9910" s="88">
        <v>57.66</v>
      </c>
      <c r="E9910" s="126">
        <v>0</v>
      </c>
    </row>
    <row r="9911" spans="1:5">
      <c r="A9911" s="87">
        <v>93205</v>
      </c>
      <c r="B9911" s="78" t="s">
        <v>10166</v>
      </c>
      <c r="C9911" s="87" t="s">
        <v>97</v>
      </c>
      <c r="D9911" s="88">
        <v>69.819999999999993</v>
      </c>
      <c r="E9911" s="126">
        <v>0</v>
      </c>
    </row>
    <row r="9912" spans="1:5">
      <c r="A9912" s="87">
        <v>105032</v>
      </c>
      <c r="B9912" s="78" t="s">
        <v>10167</v>
      </c>
      <c r="C9912" s="87" t="s">
        <v>97</v>
      </c>
      <c r="D9912" s="88">
        <v>32.549999999999997</v>
      </c>
      <c r="E9912" s="126">
        <v>0</v>
      </c>
    </row>
    <row r="9913" spans="1:5">
      <c r="A9913" s="87">
        <v>105031</v>
      </c>
      <c r="B9913" s="78" t="s">
        <v>10168</v>
      </c>
      <c r="C9913" s="87" t="s">
        <v>97</v>
      </c>
      <c r="D9913" s="88">
        <v>48.21</v>
      </c>
      <c r="E9913" s="126">
        <v>0</v>
      </c>
    </row>
    <row r="9914" spans="1:5">
      <c r="A9914" s="87">
        <v>93199</v>
      </c>
      <c r="B9914" s="78" t="s">
        <v>10169</v>
      </c>
      <c r="C9914" s="87" t="s">
        <v>97</v>
      </c>
      <c r="D9914" s="88">
        <v>51.28</v>
      </c>
      <c r="E9914" s="126">
        <v>0</v>
      </c>
    </row>
    <row r="9915" spans="1:5">
      <c r="A9915" s="87">
        <v>105030</v>
      </c>
      <c r="B9915" s="78" t="s">
        <v>10170</v>
      </c>
      <c r="C9915" s="87" t="s">
        <v>97</v>
      </c>
      <c r="D9915" s="88">
        <v>42.05</v>
      </c>
      <c r="E9915" s="126">
        <v>3.1399999999999997E-2</v>
      </c>
    </row>
    <row r="9916" spans="1:5">
      <c r="A9916" s="87">
        <v>105029</v>
      </c>
      <c r="B9916" s="78" t="s">
        <v>10171</v>
      </c>
      <c r="C9916" s="87" t="s">
        <v>97</v>
      </c>
      <c r="D9916" s="88">
        <v>50.23</v>
      </c>
      <c r="E9916" s="126">
        <v>2.63E-2</v>
      </c>
    </row>
    <row r="9917" spans="1:5">
      <c r="A9917" s="87">
        <v>93197</v>
      </c>
      <c r="B9917" s="78" t="s">
        <v>10172</v>
      </c>
      <c r="C9917" s="87" t="s">
        <v>97</v>
      </c>
      <c r="D9917" s="88">
        <v>58.45</v>
      </c>
      <c r="E9917" s="126">
        <v>2.2599999999999999E-2</v>
      </c>
    </row>
    <row r="9918" spans="1:5">
      <c r="A9918" s="87">
        <v>105040</v>
      </c>
      <c r="B9918" s="78" t="s">
        <v>10173</v>
      </c>
      <c r="C9918" s="87" t="s">
        <v>97</v>
      </c>
      <c r="D9918" s="88">
        <v>32</v>
      </c>
      <c r="E9918" s="126">
        <v>1.03E-2</v>
      </c>
    </row>
    <row r="9919" spans="1:5">
      <c r="A9919" s="87">
        <v>105039</v>
      </c>
      <c r="B9919" s="78" t="s">
        <v>10174</v>
      </c>
      <c r="C9919" s="87" t="s">
        <v>97</v>
      </c>
      <c r="D9919" s="88">
        <v>47.22</v>
      </c>
      <c r="E9919" s="126">
        <v>1.04E-2</v>
      </c>
    </row>
    <row r="9920" spans="1:5">
      <c r="A9920" s="87">
        <v>105038</v>
      </c>
      <c r="B9920" s="78" t="s">
        <v>10175</v>
      </c>
      <c r="C9920" s="87" t="s">
        <v>97</v>
      </c>
      <c r="D9920" s="88">
        <v>65.58</v>
      </c>
      <c r="E9920" s="126">
        <v>1.0500000000000001E-2</v>
      </c>
    </row>
    <row r="9921" spans="1:5">
      <c r="A9921" s="87">
        <v>105028</v>
      </c>
      <c r="B9921" s="78" t="s">
        <v>10176</v>
      </c>
      <c r="C9921" s="87" t="s">
        <v>97</v>
      </c>
      <c r="D9921" s="88">
        <v>21.89</v>
      </c>
      <c r="E9921" s="126">
        <v>6.0299999999999999E-2</v>
      </c>
    </row>
    <row r="9922" spans="1:5">
      <c r="A9922" s="87">
        <v>105027</v>
      </c>
      <c r="B9922" s="78" t="s">
        <v>10177</v>
      </c>
      <c r="C9922" s="87" t="s">
        <v>97</v>
      </c>
      <c r="D9922" s="88">
        <v>25.15</v>
      </c>
      <c r="E9922" s="126">
        <v>5.2499999999999998E-2</v>
      </c>
    </row>
    <row r="9923" spans="1:5">
      <c r="A9923" s="87">
        <v>93194</v>
      </c>
      <c r="B9923" s="78" t="s">
        <v>10178</v>
      </c>
      <c r="C9923" s="87" t="s">
        <v>97</v>
      </c>
      <c r="D9923" s="88">
        <v>28.89</v>
      </c>
      <c r="E9923" s="126">
        <v>4.5699999999999998E-2</v>
      </c>
    </row>
    <row r="9924" spans="1:5">
      <c r="A9924" s="87">
        <v>93200</v>
      </c>
      <c r="B9924" s="78" t="s">
        <v>10179</v>
      </c>
      <c r="C9924" s="87" t="s">
        <v>97</v>
      </c>
      <c r="D9924" s="88">
        <v>11.98</v>
      </c>
      <c r="E9924" s="126">
        <v>0</v>
      </c>
    </row>
    <row r="9925" spans="1:5">
      <c r="A9925" s="87">
        <v>93203</v>
      </c>
      <c r="B9925" s="78" t="s">
        <v>10180</v>
      </c>
      <c r="C9925" s="87" t="s">
        <v>97</v>
      </c>
      <c r="D9925" s="88">
        <v>15.07</v>
      </c>
      <c r="E9925" s="126">
        <v>0</v>
      </c>
    </row>
    <row r="9926" spans="1:5">
      <c r="A9926" s="87">
        <v>93202</v>
      </c>
      <c r="B9926" s="78" t="s">
        <v>10181</v>
      </c>
      <c r="C9926" s="87" t="s">
        <v>97</v>
      </c>
      <c r="D9926" s="88">
        <v>26.44</v>
      </c>
      <c r="E9926" s="126">
        <v>0</v>
      </c>
    </row>
    <row r="9927" spans="1:5">
      <c r="A9927" s="87">
        <v>105026</v>
      </c>
      <c r="B9927" s="78" t="s">
        <v>10182</v>
      </c>
      <c r="C9927" s="87" t="s">
        <v>97</v>
      </c>
      <c r="D9927" s="88">
        <v>42.15</v>
      </c>
      <c r="E9927" s="126">
        <v>0</v>
      </c>
    </row>
    <row r="9928" spans="1:5">
      <c r="A9928" s="87">
        <v>105025</v>
      </c>
      <c r="B9928" s="78" t="s">
        <v>10183</v>
      </c>
      <c r="C9928" s="87" t="s">
        <v>97</v>
      </c>
      <c r="D9928" s="88">
        <v>59.7</v>
      </c>
      <c r="E9928" s="126">
        <v>0</v>
      </c>
    </row>
    <row r="9929" spans="1:5">
      <c r="A9929" s="87">
        <v>93191</v>
      </c>
      <c r="B9929" s="78" t="s">
        <v>10184</v>
      </c>
      <c r="C9929" s="87" t="s">
        <v>97</v>
      </c>
      <c r="D9929" s="88">
        <v>72.28</v>
      </c>
      <c r="E9929" s="126">
        <v>0</v>
      </c>
    </row>
    <row r="9930" spans="1:5">
      <c r="A9930" s="87">
        <v>105024</v>
      </c>
      <c r="B9930" s="78" t="s">
        <v>10185</v>
      </c>
      <c r="C9930" s="87" t="s">
        <v>97</v>
      </c>
      <c r="D9930" s="88">
        <v>54.37</v>
      </c>
      <c r="E9930" s="126">
        <v>2.4299999999999999E-2</v>
      </c>
    </row>
    <row r="9931" spans="1:5">
      <c r="A9931" s="87">
        <v>105023</v>
      </c>
      <c r="B9931" s="78" t="s">
        <v>10186</v>
      </c>
      <c r="C9931" s="87" t="s">
        <v>97</v>
      </c>
      <c r="D9931" s="88">
        <v>66.34</v>
      </c>
      <c r="E9931" s="126">
        <v>1.9900000000000001E-2</v>
      </c>
    </row>
    <row r="9932" spans="1:5">
      <c r="A9932" s="87">
        <v>93187</v>
      </c>
      <c r="B9932" s="78" t="s">
        <v>10187</v>
      </c>
      <c r="C9932" s="87" t="s">
        <v>97</v>
      </c>
      <c r="D9932" s="88">
        <v>78.319999999999993</v>
      </c>
      <c r="E9932" s="126">
        <v>1.6899999999999998E-2</v>
      </c>
    </row>
    <row r="9933" spans="1:5">
      <c r="A9933" s="87">
        <v>105037</v>
      </c>
      <c r="B9933" s="78" t="s">
        <v>10188</v>
      </c>
      <c r="C9933" s="87" t="s">
        <v>97</v>
      </c>
      <c r="D9933" s="88">
        <v>32.15</v>
      </c>
      <c r="E9933" s="126">
        <v>1.03E-2</v>
      </c>
    </row>
    <row r="9934" spans="1:5">
      <c r="A9934" s="87">
        <v>105036</v>
      </c>
      <c r="B9934" s="78" t="s">
        <v>10189</v>
      </c>
      <c r="C9934" s="87" t="s">
        <v>97</v>
      </c>
      <c r="D9934" s="88">
        <v>47.43</v>
      </c>
      <c r="E9934" s="126">
        <v>1.03E-2</v>
      </c>
    </row>
    <row r="9935" spans="1:5">
      <c r="A9935" s="87">
        <v>105035</v>
      </c>
      <c r="B9935" s="78" t="s">
        <v>10190</v>
      </c>
      <c r="C9935" s="87" t="s">
        <v>97</v>
      </c>
      <c r="D9935" s="88">
        <v>65.77</v>
      </c>
      <c r="E9935" s="126">
        <v>1.0500000000000001E-2</v>
      </c>
    </row>
    <row r="9936" spans="1:5">
      <c r="A9936" s="87">
        <v>105022</v>
      </c>
      <c r="B9936" s="78" t="s">
        <v>10191</v>
      </c>
      <c r="C9936" s="87" t="s">
        <v>97</v>
      </c>
      <c r="D9936" s="88">
        <v>22.23</v>
      </c>
      <c r="E9936" s="126">
        <v>5.9400000000000001E-2</v>
      </c>
    </row>
    <row r="9937" spans="1:5">
      <c r="A9937" s="87">
        <v>105021</v>
      </c>
      <c r="B9937" s="78" t="s">
        <v>10192</v>
      </c>
      <c r="C9937" s="87" t="s">
        <v>97</v>
      </c>
      <c r="D9937" s="88">
        <v>25.53</v>
      </c>
      <c r="E9937" s="126">
        <v>5.1700000000000003E-2</v>
      </c>
    </row>
    <row r="9938" spans="1:5">
      <c r="A9938" s="87">
        <v>93184</v>
      </c>
      <c r="B9938" s="78" t="s">
        <v>10193</v>
      </c>
      <c r="C9938" s="87" t="s">
        <v>97</v>
      </c>
      <c r="D9938" s="88">
        <v>29.65</v>
      </c>
      <c r="E9938" s="126">
        <v>4.4499999999999998E-2</v>
      </c>
    </row>
    <row r="9939" spans="1:5">
      <c r="A9939" s="87">
        <v>106317</v>
      </c>
      <c r="B9939" s="78" t="s">
        <v>10194</v>
      </c>
      <c r="C9939" s="87" t="s">
        <v>359</v>
      </c>
      <c r="D9939" s="88">
        <v>0</v>
      </c>
      <c r="E9939" s="126"/>
    </row>
    <row r="9940" spans="1:5">
      <c r="A9940" s="87">
        <v>102237</v>
      </c>
      <c r="B9940" s="78" t="s">
        <v>10195</v>
      </c>
      <c r="C9940" s="87" t="s">
        <v>359</v>
      </c>
      <c r="D9940" s="88">
        <v>0</v>
      </c>
      <c r="E9940" s="126"/>
    </row>
    <row r="9941" spans="1:5">
      <c r="A9941" s="87">
        <v>102149</v>
      </c>
      <c r="B9941" s="78" t="s">
        <v>10196</v>
      </c>
      <c r="C9941" s="87" t="s">
        <v>359</v>
      </c>
      <c r="D9941" s="88">
        <v>0</v>
      </c>
      <c r="E9941" s="126"/>
    </row>
    <row r="9942" spans="1:5">
      <c r="A9942" s="87">
        <v>102144</v>
      </c>
      <c r="B9942" s="78" t="s">
        <v>10197</v>
      </c>
      <c r="C9942" s="87" t="s">
        <v>359</v>
      </c>
      <c r="D9942" s="88">
        <v>0</v>
      </c>
      <c r="E9942" s="126"/>
    </row>
    <row r="9943" spans="1:5">
      <c r="A9943" s="87">
        <v>102150</v>
      </c>
      <c r="B9943" s="78" t="s">
        <v>10198</v>
      </c>
      <c r="C9943" s="87" t="s">
        <v>359</v>
      </c>
      <c r="D9943" s="88">
        <v>0</v>
      </c>
      <c r="E9943" s="126"/>
    </row>
    <row r="9944" spans="1:5">
      <c r="A9944" s="87">
        <v>102145</v>
      </c>
      <c r="B9944" s="78" t="s">
        <v>10199</v>
      </c>
      <c r="C9944" s="87" t="s">
        <v>359</v>
      </c>
      <c r="D9944" s="88">
        <v>0</v>
      </c>
      <c r="E9944" s="126"/>
    </row>
    <row r="9945" spans="1:5">
      <c r="A9945" s="87">
        <v>102146</v>
      </c>
      <c r="B9945" s="78" t="s">
        <v>10200</v>
      </c>
      <c r="C9945" s="87" t="s">
        <v>359</v>
      </c>
      <c r="D9945" s="88">
        <v>0</v>
      </c>
      <c r="E9945" s="126"/>
    </row>
    <row r="9946" spans="1:5">
      <c r="A9946" s="87">
        <v>102147</v>
      </c>
      <c r="B9946" s="78" t="s">
        <v>10201</v>
      </c>
      <c r="C9946" s="87" t="s">
        <v>359</v>
      </c>
      <c r="D9946" s="88">
        <v>0</v>
      </c>
      <c r="E9946" s="126"/>
    </row>
    <row r="9947" spans="1:5">
      <c r="A9947" s="87">
        <v>102148</v>
      </c>
      <c r="B9947" s="78" t="s">
        <v>10202</v>
      </c>
      <c r="C9947" s="87" t="s">
        <v>359</v>
      </c>
      <c r="D9947" s="88">
        <v>0</v>
      </c>
      <c r="E9947" s="126"/>
    </row>
    <row r="9948" spans="1:5">
      <c r="A9948" s="87">
        <v>102171</v>
      </c>
      <c r="B9948" s="78" t="s">
        <v>10203</v>
      </c>
      <c r="C9948" s="87" t="s">
        <v>359</v>
      </c>
      <c r="D9948" s="88">
        <v>492.8</v>
      </c>
      <c r="E9948" s="126">
        <v>0.16539999999999999</v>
      </c>
    </row>
    <row r="9949" spans="1:5">
      <c r="A9949" s="87">
        <v>102172</v>
      </c>
      <c r="B9949" s="78" t="s">
        <v>10204</v>
      </c>
      <c r="C9949" s="87" t="s">
        <v>359</v>
      </c>
      <c r="D9949" s="88">
        <v>478.62</v>
      </c>
      <c r="E9949" s="126">
        <v>0.13189999999999999</v>
      </c>
    </row>
    <row r="9950" spans="1:5">
      <c r="A9950" s="87">
        <v>102170</v>
      </c>
      <c r="B9950" s="78" t="s">
        <v>10205</v>
      </c>
      <c r="C9950" s="87" t="s">
        <v>359</v>
      </c>
      <c r="D9950" s="88">
        <v>269.58</v>
      </c>
      <c r="E9950" s="126">
        <v>0.37030000000000002</v>
      </c>
    </row>
    <row r="9951" spans="1:5">
      <c r="A9951" s="87">
        <v>102160</v>
      </c>
      <c r="B9951" s="78" t="s">
        <v>10206</v>
      </c>
      <c r="C9951" s="87" t="s">
        <v>359</v>
      </c>
      <c r="D9951" s="88">
        <v>165.95</v>
      </c>
      <c r="E9951" s="126">
        <v>0</v>
      </c>
    </row>
    <row r="9952" spans="1:5">
      <c r="A9952" s="87">
        <v>106315</v>
      </c>
      <c r="B9952" s="78" t="s">
        <v>10207</v>
      </c>
      <c r="C9952" s="87" t="s">
        <v>359</v>
      </c>
      <c r="D9952" s="88">
        <v>0</v>
      </c>
      <c r="E9952" s="126"/>
    </row>
    <row r="9953" spans="1:5">
      <c r="A9953" s="87">
        <v>102174</v>
      </c>
      <c r="B9953" s="78" t="s">
        <v>10208</v>
      </c>
      <c r="C9953" s="87" t="s">
        <v>359</v>
      </c>
      <c r="D9953" s="88">
        <v>0</v>
      </c>
      <c r="E9953" s="126"/>
    </row>
    <row r="9954" spans="1:5">
      <c r="A9954" s="87">
        <v>106316</v>
      </c>
      <c r="B9954" s="78" t="s">
        <v>10209</v>
      </c>
      <c r="C9954" s="87" t="s">
        <v>359</v>
      </c>
      <c r="D9954" s="88">
        <v>0</v>
      </c>
      <c r="E9954" s="126"/>
    </row>
    <row r="9955" spans="1:5">
      <c r="A9955" s="87">
        <v>102175</v>
      </c>
      <c r="B9955" s="78" t="s">
        <v>10210</v>
      </c>
      <c r="C9955" s="87" t="s">
        <v>359</v>
      </c>
      <c r="D9955" s="88">
        <v>0</v>
      </c>
      <c r="E9955" s="126"/>
    </row>
    <row r="9956" spans="1:5">
      <c r="A9956" s="87">
        <v>106314</v>
      </c>
      <c r="B9956" s="78" t="s">
        <v>10211</v>
      </c>
      <c r="C9956" s="87" t="s">
        <v>359</v>
      </c>
      <c r="D9956" s="88">
        <v>0</v>
      </c>
      <c r="E9956" s="126"/>
    </row>
    <row r="9957" spans="1:5">
      <c r="A9957" s="87">
        <v>102173</v>
      </c>
      <c r="B9957" s="78" t="s">
        <v>10212</v>
      </c>
      <c r="C9957" s="87" t="s">
        <v>359</v>
      </c>
      <c r="D9957" s="88">
        <v>0</v>
      </c>
      <c r="E9957" s="126"/>
    </row>
    <row r="9958" spans="1:5">
      <c r="A9958" s="87">
        <v>102163</v>
      </c>
      <c r="B9958" s="78" t="s">
        <v>10213</v>
      </c>
      <c r="C9958" s="87" t="s">
        <v>359</v>
      </c>
      <c r="D9958" s="88">
        <v>344.58</v>
      </c>
      <c r="E9958" s="126">
        <v>0.28970000000000001</v>
      </c>
    </row>
    <row r="9959" spans="1:5">
      <c r="A9959" s="87">
        <v>102153</v>
      </c>
      <c r="B9959" s="78" t="s">
        <v>10214</v>
      </c>
      <c r="C9959" s="87" t="s">
        <v>359</v>
      </c>
      <c r="D9959" s="88">
        <v>240.95</v>
      </c>
      <c r="E9959" s="126">
        <v>0</v>
      </c>
    </row>
    <row r="9960" spans="1:5">
      <c r="A9960" s="87">
        <v>102165</v>
      </c>
      <c r="B9960" s="78" t="s">
        <v>10215</v>
      </c>
      <c r="C9960" s="87" t="s">
        <v>359</v>
      </c>
      <c r="D9960" s="88">
        <v>333.69</v>
      </c>
      <c r="E9960" s="126">
        <v>0.24429999999999999</v>
      </c>
    </row>
    <row r="9961" spans="1:5">
      <c r="A9961" s="87">
        <v>102155</v>
      </c>
      <c r="B9961" s="78" t="s">
        <v>10216</v>
      </c>
      <c r="C9961" s="87" t="s">
        <v>359</v>
      </c>
      <c r="D9961" s="88">
        <v>248.87</v>
      </c>
      <c r="E9961" s="126">
        <v>0</v>
      </c>
    </row>
    <row r="9962" spans="1:5">
      <c r="A9962" s="87">
        <v>102167</v>
      </c>
      <c r="B9962" s="78" t="s">
        <v>10217</v>
      </c>
      <c r="C9962" s="87" t="s">
        <v>359</v>
      </c>
      <c r="D9962" s="88">
        <v>391.13</v>
      </c>
      <c r="E9962" s="126">
        <v>0.16139999999999999</v>
      </c>
    </row>
    <row r="9963" spans="1:5">
      <c r="A9963" s="87">
        <v>102157</v>
      </c>
      <c r="B9963" s="78" t="s">
        <v>10218</v>
      </c>
      <c r="C9963" s="87" t="s">
        <v>359</v>
      </c>
      <c r="D9963" s="88">
        <v>325.32</v>
      </c>
      <c r="E9963" s="126">
        <v>0</v>
      </c>
    </row>
    <row r="9964" spans="1:5">
      <c r="A9964" s="87">
        <v>102169</v>
      </c>
      <c r="B9964" s="78" t="s">
        <v>10219</v>
      </c>
      <c r="C9964" s="87" t="s">
        <v>359</v>
      </c>
      <c r="D9964" s="88">
        <v>433.85</v>
      </c>
      <c r="E9964" s="126">
        <v>9.3899999999999997E-2</v>
      </c>
    </row>
    <row r="9965" spans="1:5">
      <c r="A9965" s="87">
        <v>102159</v>
      </c>
      <c r="B9965" s="78" t="s">
        <v>10220</v>
      </c>
      <c r="C9965" s="87" t="s">
        <v>359</v>
      </c>
      <c r="D9965" s="88">
        <v>391.43</v>
      </c>
      <c r="E9965" s="126">
        <v>0</v>
      </c>
    </row>
    <row r="9966" spans="1:5">
      <c r="A9966" s="87">
        <v>102161</v>
      </c>
      <c r="B9966" s="78" t="s">
        <v>10221</v>
      </c>
      <c r="C9966" s="87" t="s">
        <v>359</v>
      </c>
      <c r="D9966" s="88">
        <v>275.83999999999997</v>
      </c>
      <c r="E9966" s="126">
        <v>0.3619</v>
      </c>
    </row>
    <row r="9967" spans="1:5">
      <c r="A9967" s="87">
        <v>102151</v>
      </c>
      <c r="B9967" s="78" t="s">
        <v>10222</v>
      </c>
      <c r="C9967" s="87" t="s">
        <v>359</v>
      </c>
      <c r="D9967" s="88">
        <v>172.21</v>
      </c>
      <c r="E9967" s="126">
        <v>0</v>
      </c>
    </row>
    <row r="9968" spans="1:5">
      <c r="A9968" s="87">
        <v>102162</v>
      </c>
      <c r="B9968" s="78" t="s">
        <v>10223</v>
      </c>
      <c r="C9968" s="87" t="s">
        <v>359</v>
      </c>
      <c r="D9968" s="88">
        <v>294.58999999999997</v>
      </c>
      <c r="E9968" s="126">
        <v>0.33889999999999998</v>
      </c>
    </row>
    <row r="9969" spans="1:5">
      <c r="A9969" s="87">
        <v>102152</v>
      </c>
      <c r="B9969" s="78" t="s">
        <v>10224</v>
      </c>
      <c r="C9969" s="87" t="s">
        <v>359</v>
      </c>
      <c r="D9969" s="88">
        <v>190.96</v>
      </c>
      <c r="E9969" s="126">
        <v>0</v>
      </c>
    </row>
    <row r="9970" spans="1:5">
      <c r="A9970" s="87">
        <v>102164</v>
      </c>
      <c r="B9970" s="78" t="s">
        <v>10225</v>
      </c>
      <c r="C9970" s="87" t="s">
        <v>359</v>
      </c>
      <c r="D9970" s="88">
        <v>292.8</v>
      </c>
      <c r="E9970" s="126">
        <v>0.27839999999999998</v>
      </c>
    </row>
    <row r="9971" spans="1:5">
      <c r="A9971" s="87">
        <v>102154</v>
      </c>
      <c r="B9971" s="78" t="s">
        <v>10226</v>
      </c>
      <c r="C9971" s="87" t="s">
        <v>359</v>
      </c>
      <c r="D9971" s="88">
        <v>207.98</v>
      </c>
      <c r="E9971" s="126">
        <v>0</v>
      </c>
    </row>
    <row r="9972" spans="1:5">
      <c r="A9972" s="87">
        <v>102166</v>
      </c>
      <c r="B9972" s="78" t="s">
        <v>10227</v>
      </c>
      <c r="C9972" s="87" t="s">
        <v>359</v>
      </c>
      <c r="D9972" s="88">
        <v>303.63</v>
      </c>
      <c r="E9972" s="126">
        <v>0.20799999999999999</v>
      </c>
    </row>
    <row r="9973" spans="1:5">
      <c r="A9973" s="87">
        <v>102156</v>
      </c>
      <c r="B9973" s="78" t="s">
        <v>10228</v>
      </c>
      <c r="C9973" s="87" t="s">
        <v>359</v>
      </c>
      <c r="D9973" s="88">
        <v>237.82</v>
      </c>
      <c r="E9973" s="126">
        <v>0</v>
      </c>
    </row>
    <row r="9974" spans="1:5">
      <c r="A9974" s="87">
        <v>102168</v>
      </c>
      <c r="B9974" s="78" t="s">
        <v>10229</v>
      </c>
      <c r="C9974" s="87" t="s">
        <v>359</v>
      </c>
      <c r="D9974" s="88">
        <v>377.53</v>
      </c>
      <c r="E9974" s="126">
        <v>0.1239</v>
      </c>
    </row>
    <row r="9975" spans="1:5">
      <c r="A9975" s="87">
        <v>102158</v>
      </c>
      <c r="B9975" s="78" t="s">
        <v>10230</v>
      </c>
      <c r="C9975" s="87" t="s">
        <v>359</v>
      </c>
      <c r="D9975" s="88">
        <v>328.78</v>
      </c>
      <c r="E9975" s="126">
        <v>0</v>
      </c>
    </row>
    <row r="9976" spans="1:5">
      <c r="A9976" s="87">
        <v>102181</v>
      </c>
      <c r="B9976" s="78" t="s">
        <v>10231</v>
      </c>
      <c r="C9976" s="87" t="s">
        <v>359</v>
      </c>
      <c r="D9976" s="88">
        <v>487.64</v>
      </c>
      <c r="E9976" s="126">
        <v>6.6199999999999995E-2</v>
      </c>
    </row>
    <row r="9977" spans="1:5">
      <c r="A9977" s="87">
        <v>102179</v>
      </c>
      <c r="B9977" s="78" t="s">
        <v>10232</v>
      </c>
      <c r="C9977" s="87" t="s">
        <v>359</v>
      </c>
      <c r="D9977" s="88">
        <v>344.74</v>
      </c>
      <c r="E9977" s="126">
        <v>0.1207</v>
      </c>
    </row>
    <row r="9978" spans="1:5">
      <c r="A9978" s="87">
        <v>102180</v>
      </c>
      <c r="B9978" s="78" t="s">
        <v>10233</v>
      </c>
      <c r="C9978" s="87" t="s">
        <v>359</v>
      </c>
      <c r="D9978" s="88">
        <v>405.78</v>
      </c>
      <c r="E9978" s="126">
        <v>8.9200000000000002E-2</v>
      </c>
    </row>
    <row r="9979" spans="1:5">
      <c r="A9979" s="87">
        <v>102189</v>
      </c>
      <c r="B9979" s="78" t="s">
        <v>10234</v>
      </c>
      <c r="C9979" s="87" t="s">
        <v>119</v>
      </c>
      <c r="D9979" s="88">
        <v>278.94</v>
      </c>
      <c r="E9979" s="126">
        <v>0</v>
      </c>
    </row>
    <row r="9980" spans="1:5">
      <c r="A9980" s="87">
        <v>102188</v>
      </c>
      <c r="B9980" s="78" t="s">
        <v>10235</v>
      </c>
      <c r="C9980" s="87" t="s">
        <v>119</v>
      </c>
      <c r="D9980" s="88">
        <v>1166.28</v>
      </c>
      <c r="E9980" s="126">
        <v>0</v>
      </c>
    </row>
    <row r="9981" spans="1:5">
      <c r="A9981" s="87">
        <v>106320</v>
      </c>
      <c r="B9981" s="78" t="s">
        <v>10236</v>
      </c>
      <c r="C9981" s="87" t="s">
        <v>119</v>
      </c>
      <c r="D9981" s="88">
        <v>2510.44</v>
      </c>
      <c r="E9981" s="126">
        <v>0</v>
      </c>
    </row>
    <row r="9982" spans="1:5">
      <c r="A9982" s="87">
        <v>102185</v>
      </c>
      <c r="B9982" s="78" t="s">
        <v>10237</v>
      </c>
      <c r="C9982" s="87" t="s">
        <v>119</v>
      </c>
      <c r="D9982" s="88">
        <v>4472.05</v>
      </c>
      <c r="E9982" s="126">
        <v>0</v>
      </c>
    </row>
    <row r="9983" spans="1:5">
      <c r="A9983" s="87">
        <v>106318</v>
      </c>
      <c r="B9983" s="78" t="s">
        <v>10238</v>
      </c>
      <c r="C9983" s="87" t="s">
        <v>119</v>
      </c>
      <c r="D9983" s="88">
        <v>2044.27</v>
      </c>
      <c r="E9983" s="126">
        <v>0</v>
      </c>
    </row>
    <row r="9984" spans="1:5">
      <c r="A9984" s="87">
        <v>106319</v>
      </c>
      <c r="B9984" s="78" t="s">
        <v>10239</v>
      </c>
      <c r="C9984" s="87" t="s">
        <v>119</v>
      </c>
      <c r="D9984" s="88">
        <v>2137.5100000000002</v>
      </c>
      <c r="E9984" s="126">
        <v>0</v>
      </c>
    </row>
    <row r="9985" spans="1:5">
      <c r="A9985" s="87">
        <v>102184</v>
      </c>
      <c r="B9985" s="78" t="s">
        <v>10240</v>
      </c>
      <c r="C9985" s="87" t="s">
        <v>119</v>
      </c>
      <c r="D9985" s="88">
        <v>2230.7399999999998</v>
      </c>
      <c r="E9985" s="126">
        <v>0</v>
      </c>
    </row>
    <row r="9986" spans="1:5">
      <c r="A9986" s="87">
        <v>102187</v>
      </c>
      <c r="B9986" s="78" t="s">
        <v>10241</v>
      </c>
      <c r="C9986" s="87" t="s">
        <v>119</v>
      </c>
      <c r="D9986" s="88">
        <v>0</v>
      </c>
      <c r="E9986" s="126"/>
    </row>
    <row r="9987" spans="1:5">
      <c r="A9987" s="87">
        <v>102186</v>
      </c>
      <c r="B9987" s="78" t="s">
        <v>10242</v>
      </c>
      <c r="C9987" s="87" t="s">
        <v>119</v>
      </c>
      <c r="D9987" s="88">
        <v>0</v>
      </c>
      <c r="E9987" s="126"/>
    </row>
    <row r="9988" spans="1:5">
      <c r="A9988" s="87">
        <v>102183</v>
      </c>
      <c r="B9988" s="78" t="s">
        <v>10243</v>
      </c>
      <c r="C9988" s="87" t="s">
        <v>119</v>
      </c>
      <c r="D9988" s="88">
        <v>1976.2</v>
      </c>
      <c r="E9988" s="126">
        <v>0</v>
      </c>
    </row>
    <row r="9989" spans="1:5">
      <c r="A9989" s="87">
        <v>102182</v>
      </c>
      <c r="B9989" s="78" t="s">
        <v>10244</v>
      </c>
      <c r="C9989" s="87" t="s">
        <v>119</v>
      </c>
      <c r="D9989" s="88">
        <v>1084.17</v>
      </c>
      <c r="E9989" s="126">
        <v>0</v>
      </c>
    </row>
    <row r="9990" spans="1:5">
      <c r="A9990" s="87">
        <v>102191</v>
      </c>
      <c r="B9990" s="78" t="s">
        <v>10245</v>
      </c>
      <c r="C9990" s="87" t="s">
        <v>359</v>
      </c>
      <c r="D9990" s="88">
        <v>17.66</v>
      </c>
      <c r="E9990" s="126">
        <v>0</v>
      </c>
    </row>
    <row r="9991" spans="1:5">
      <c r="A9991" s="87">
        <v>102190</v>
      </c>
      <c r="B9991" s="78" t="s">
        <v>10246</v>
      </c>
      <c r="C9991" s="87" t="s">
        <v>359</v>
      </c>
      <c r="D9991" s="88">
        <v>16.3</v>
      </c>
      <c r="E9991" s="126">
        <v>0</v>
      </c>
    </row>
    <row r="9992" spans="1:5">
      <c r="A9992" s="87">
        <v>102192</v>
      </c>
      <c r="B9992" s="78" t="s">
        <v>10247</v>
      </c>
      <c r="C9992" s="87" t="s">
        <v>359</v>
      </c>
      <c r="D9992" s="88">
        <v>15.58</v>
      </c>
      <c r="E9992" s="126">
        <v>0</v>
      </c>
    </row>
    <row r="9993" spans="1:5">
      <c r="A9993" s="87">
        <v>89354</v>
      </c>
      <c r="B9993" s="78" t="s">
        <v>10248</v>
      </c>
      <c r="C9993" s="87" t="s">
        <v>119</v>
      </c>
      <c r="D9993" s="88">
        <v>590.24</v>
      </c>
      <c r="E9993" s="126">
        <v>0</v>
      </c>
    </row>
    <row r="9994" spans="1:5">
      <c r="A9994" s="87">
        <v>103041</v>
      </c>
      <c r="B9994" s="78" t="s">
        <v>10249</v>
      </c>
      <c r="C9994" s="87" t="s">
        <v>119</v>
      </c>
      <c r="D9994" s="88">
        <v>24.51</v>
      </c>
      <c r="E9994" s="126">
        <v>0</v>
      </c>
    </row>
    <row r="9995" spans="1:5">
      <c r="A9995" s="87">
        <v>103042</v>
      </c>
      <c r="B9995" s="78" t="s">
        <v>10250</v>
      </c>
      <c r="C9995" s="87" t="s">
        <v>119</v>
      </c>
      <c r="D9995" s="88">
        <v>30.07</v>
      </c>
      <c r="E9995" s="126">
        <v>0</v>
      </c>
    </row>
    <row r="9996" spans="1:5">
      <c r="A9996" s="87">
        <v>103043</v>
      </c>
      <c r="B9996" s="78" t="s">
        <v>10251</v>
      </c>
      <c r="C9996" s="87" t="s">
        <v>119</v>
      </c>
      <c r="D9996" s="88">
        <v>28.42</v>
      </c>
      <c r="E9996" s="126">
        <v>0</v>
      </c>
    </row>
    <row r="9997" spans="1:5">
      <c r="A9997" s="87">
        <v>103044</v>
      </c>
      <c r="B9997" s="78" t="s">
        <v>10252</v>
      </c>
      <c r="C9997" s="87" t="s">
        <v>119</v>
      </c>
      <c r="D9997" s="88">
        <v>38.200000000000003</v>
      </c>
      <c r="E9997" s="126">
        <v>0</v>
      </c>
    </row>
    <row r="9998" spans="1:5">
      <c r="A9998" s="87">
        <v>103039</v>
      </c>
      <c r="B9998" s="78" t="s">
        <v>10253</v>
      </c>
      <c r="C9998" s="87" t="s">
        <v>119</v>
      </c>
      <c r="D9998" s="88">
        <v>84.24</v>
      </c>
      <c r="E9998" s="126">
        <v>0</v>
      </c>
    </row>
    <row r="9999" spans="1:5">
      <c r="A9999" s="87">
        <v>103038</v>
      </c>
      <c r="B9999" s="78" t="s">
        <v>10254</v>
      </c>
      <c r="C9999" s="87" t="s">
        <v>119</v>
      </c>
      <c r="D9999" s="88">
        <v>77.790000000000006</v>
      </c>
      <c r="E9999" s="126">
        <v>0</v>
      </c>
    </row>
    <row r="10000" spans="1:5">
      <c r="A10000" s="87">
        <v>103037</v>
      </c>
      <c r="B10000" s="78" t="s">
        <v>10255</v>
      </c>
      <c r="C10000" s="87" t="s">
        <v>119</v>
      </c>
      <c r="D10000" s="88">
        <v>58.13</v>
      </c>
      <c r="E10000" s="126">
        <v>0</v>
      </c>
    </row>
    <row r="10001" spans="1:5">
      <c r="A10001" s="87">
        <v>103036</v>
      </c>
      <c r="B10001" s="78" t="s">
        <v>10256</v>
      </c>
      <c r="C10001" s="87" t="s">
        <v>119</v>
      </c>
      <c r="D10001" s="88">
        <v>29.56</v>
      </c>
      <c r="E10001" s="126">
        <v>0</v>
      </c>
    </row>
    <row r="10002" spans="1:5">
      <c r="A10002" s="87">
        <v>103040</v>
      </c>
      <c r="B10002" s="78" t="s">
        <v>10257</v>
      </c>
      <c r="C10002" s="87" t="s">
        <v>119</v>
      </c>
      <c r="D10002" s="88">
        <v>125.73</v>
      </c>
      <c r="E10002" s="126">
        <v>0</v>
      </c>
    </row>
    <row r="10003" spans="1:5">
      <c r="A10003" s="87">
        <v>90371</v>
      </c>
      <c r="B10003" s="78" t="s">
        <v>10258</v>
      </c>
      <c r="C10003" s="87" t="s">
        <v>119</v>
      </c>
      <c r="D10003" s="88">
        <v>36.6</v>
      </c>
      <c r="E10003" s="126">
        <v>0</v>
      </c>
    </row>
    <row r="10004" spans="1:5">
      <c r="A10004" s="87">
        <v>103047</v>
      </c>
      <c r="B10004" s="78" t="s">
        <v>10259</v>
      </c>
      <c r="C10004" s="87" t="s">
        <v>119</v>
      </c>
      <c r="D10004" s="88">
        <v>29.8</v>
      </c>
      <c r="E10004" s="126">
        <v>0</v>
      </c>
    </row>
    <row r="10005" spans="1:5">
      <c r="A10005" s="87">
        <v>94489</v>
      </c>
      <c r="B10005" s="78" t="s">
        <v>10260</v>
      </c>
      <c r="C10005" s="87" t="s">
        <v>119</v>
      </c>
      <c r="D10005" s="88">
        <v>36.94</v>
      </c>
      <c r="E10005" s="126">
        <v>0</v>
      </c>
    </row>
    <row r="10006" spans="1:5">
      <c r="A10006" s="87">
        <v>94490</v>
      </c>
      <c r="B10006" s="78" t="s">
        <v>10261</v>
      </c>
      <c r="C10006" s="87" t="s">
        <v>119</v>
      </c>
      <c r="D10006" s="88">
        <v>55.43</v>
      </c>
      <c r="E10006" s="126">
        <v>0</v>
      </c>
    </row>
    <row r="10007" spans="1:5">
      <c r="A10007" s="87">
        <v>94491</v>
      </c>
      <c r="B10007" s="78" t="s">
        <v>10262</v>
      </c>
      <c r="C10007" s="87" t="s">
        <v>119</v>
      </c>
      <c r="D10007" s="88">
        <v>75.28</v>
      </c>
      <c r="E10007" s="126">
        <v>0</v>
      </c>
    </row>
    <row r="10008" spans="1:5">
      <c r="A10008" s="87">
        <v>94492</v>
      </c>
      <c r="B10008" s="78" t="s">
        <v>10263</v>
      </c>
      <c r="C10008" s="87" t="s">
        <v>119</v>
      </c>
      <c r="D10008" s="88">
        <v>77.459999999999994</v>
      </c>
      <c r="E10008" s="126">
        <v>0</v>
      </c>
    </row>
    <row r="10009" spans="1:5">
      <c r="A10009" s="87">
        <v>94493</v>
      </c>
      <c r="B10009" s="78" t="s">
        <v>10264</v>
      </c>
      <c r="C10009" s="87" t="s">
        <v>119</v>
      </c>
      <c r="D10009" s="88">
        <v>141.81</v>
      </c>
      <c r="E10009" s="126">
        <v>0</v>
      </c>
    </row>
    <row r="10010" spans="1:5">
      <c r="A10010" s="87">
        <v>94497</v>
      </c>
      <c r="B10010" s="78" t="s">
        <v>10265</v>
      </c>
      <c r="C10010" s="87" t="s">
        <v>119</v>
      </c>
      <c r="D10010" s="88">
        <v>123.46</v>
      </c>
      <c r="E10010" s="126">
        <v>0</v>
      </c>
    </row>
    <row r="10011" spans="1:5">
      <c r="A10011" s="87">
        <v>94794</v>
      </c>
      <c r="B10011" s="78" t="s">
        <v>10266</v>
      </c>
      <c r="C10011" s="87" t="s">
        <v>119</v>
      </c>
      <c r="D10011" s="88">
        <v>194.95</v>
      </c>
      <c r="E10011" s="126">
        <v>0</v>
      </c>
    </row>
    <row r="10012" spans="1:5">
      <c r="A10012" s="87">
        <v>94496</v>
      </c>
      <c r="B10012" s="78" t="s">
        <v>10267</v>
      </c>
      <c r="C10012" s="87" t="s">
        <v>119</v>
      </c>
      <c r="D10012" s="88">
        <v>97.49</v>
      </c>
      <c r="E10012" s="126">
        <v>0</v>
      </c>
    </row>
    <row r="10013" spans="1:5">
      <c r="A10013" s="87">
        <v>94793</v>
      </c>
      <c r="B10013" s="78" t="s">
        <v>10268</v>
      </c>
      <c r="C10013" s="87" t="s">
        <v>119</v>
      </c>
      <c r="D10013" s="88">
        <v>184.15</v>
      </c>
      <c r="E10013" s="126">
        <v>0</v>
      </c>
    </row>
    <row r="10014" spans="1:5">
      <c r="A10014" s="87">
        <v>94495</v>
      </c>
      <c r="B10014" s="78" t="s">
        <v>10269</v>
      </c>
      <c r="C10014" s="87" t="s">
        <v>119</v>
      </c>
      <c r="D10014" s="88">
        <v>71.55</v>
      </c>
      <c r="E10014" s="126">
        <v>0</v>
      </c>
    </row>
    <row r="10015" spans="1:5">
      <c r="A10015" s="87">
        <v>94792</v>
      </c>
      <c r="B10015" s="78" t="s">
        <v>10270</v>
      </c>
      <c r="C10015" s="87" t="s">
        <v>119</v>
      </c>
      <c r="D10015" s="88">
        <v>134.16</v>
      </c>
      <c r="E10015" s="126">
        <v>0</v>
      </c>
    </row>
    <row r="10016" spans="1:5">
      <c r="A10016" s="87">
        <v>89352</v>
      </c>
      <c r="B10016" s="78" t="s">
        <v>10271</v>
      </c>
      <c r="C10016" s="87" t="s">
        <v>119</v>
      </c>
      <c r="D10016" s="88">
        <v>42.13</v>
      </c>
      <c r="E10016" s="126">
        <v>0</v>
      </c>
    </row>
    <row r="10017" spans="1:5">
      <c r="A10017" s="87">
        <v>89986</v>
      </c>
      <c r="B10017" s="78" t="s">
        <v>10272</v>
      </c>
      <c r="C10017" s="87" t="s">
        <v>119</v>
      </c>
      <c r="D10017" s="88">
        <v>96.88</v>
      </c>
      <c r="E10017" s="126">
        <v>0</v>
      </c>
    </row>
    <row r="10018" spans="1:5">
      <c r="A10018" s="87">
        <v>94499</v>
      </c>
      <c r="B10018" s="78" t="s">
        <v>10273</v>
      </c>
      <c r="C10018" s="87" t="s">
        <v>119</v>
      </c>
      <c r="D10018" s="88">
        <v>341.21</v>
      </c>
      <c r="E10018" s="126">
        <v>0</v>
      </c>
    </row>
    <row r="10019" spans="1:5">
      <c r="A10019" s="87">
        <v>94498</v>
      </c>
      <c r="B10019" s="78" t="s">
        <v>10274</v>
      </c>
      <c r="C10019" s="87" t="s">
        <v>119</v>
      </c>
      <c r="D10019" s="88">
        <v>170.6</v>
      </c>
      <c r="E10019" s="126">
        <v>0</v>
      </c>
    </row>
    <row r="10020" spans="1:5">
      <c r="A10020" s="87">
        <v>94500</v>
      </c>
      <c r="B10020" s="78" t="s">
        <v>10275</v>
      </c>
      <c r="C10020" s="87" t="s">
        <v>119</v>
      </c>
      <c r="D10020" s="88">
        <v>414.02</v>
      </c>
      <c r="E10020" s="126">
        <v>0</v>
      </c>
    </row>
    <row r="10021" spans="1:5">
      <c r="A10021" s="87">
        <v>89353</v>
      </c>
      <c r="B10021" s="78" t="s">
        <v>10276</v>
      </c>
      <c r="C10021" s="87" t="s">
        <v>119</v>
      </c>
      <c r="D10021" s="88">
        <v>46.15</v>
      </c>
      <c r="E10021" s="126">
        <v>0</v>
      </c>
    </row>
    <row r="10022" spans="1:5">
      <c r="A10022" s="87">
        <v>89987</v>
      </c>
      <c r="B10022" s="78" t="s">
        <v>10277</v>
      </c>
      <c r="C10022" s="87" t="s">
        <v>119</v>
      </c>
      <c r="D10022" s="88">
        <v>110.04</v>
      </c>
      <c r="E10022" s="126">
        <v>0</v>
      </c>
    </row>
    <row r="10023" spans="1:5">
      <c r="A10023" s="87">
        <v>94501</v>
      </c>
      <c r="B10023" s="78" t="s">
        <v>10278</v>
      </c>
      <c r="C10023" s="87" t="s">
        <v>119</v>
      </c>
      <c r="D10023" s="88">
        <v>839.39</v>
      </c>
      <c r="E10023" s="126">
        <v>0</v>
      </c>
    </row>
    <row r="10024" spans="1:5">
      <c r="A10024" s="87">
        <v>89349</v>
      </c>
      <c r="B10024" s="78" t="s">
        <v>10279</v>
      </c>
      <c r="C10024" s="87" t="s">
        <v>119</v>
      </c>
      <c r="D10024" s="88">
        <v>30.92</v>
      </c>
      <c r="E10024" s="126">
        <v>0</v>
      </c>
    </row>
    <row r="10025" spans="1:5">
      <c r="A10025" s="87">
        <v>89984</v>
      </c>
      <c r="B10025" s="78" t="s">
        <v>10280</v>
      </c>
      <c r="C10025" s="87" t="s">
        <v>119</v>
      </c>
      <c r="D10025" s="88">
        <v>99.45</v>
      </c>
      <c r="E10025" s="126">
        <v>0</v>
      </c>
    </row>
    <row r="10026" spans="1:5">
      <c r="A10026" s="87">
        <v>89985</v>
      </c>
      <c r="B10026" s="78" t="s">
        <v>10281</v>
      </c>
      <c r="C10026" s="87" t="s">
        <v>119</v>
      </c>
      <c r="D10026" s="88">
        <v>104.41</v>
      </c>
      <c r="E10026" s="126">
        <v>0</v>
      </c>
    </row>
    <row r="10027" spans="1:5">
      <c r="A10027" s="87">
        <v>89351</v>
      </c>
      <c r="B10027" s="78" t="s">
        <v>10282</v>
      </c>
      <c r="C10027" s="87" t="s">
        <v>119</v>
      </c>
      <c r="D10027" s="88">
        <v>38.119999999999997</v>
      </c>
      <c r="E10027" s="126">
        <v>0</v>
      </c>
    </row>
    <row r="10028" spans="1:5">
      <c r="A10028" s="87">
        <v>103045</v>
      </c>
      <c r="B10028" s="78" t="s">
        <v>10283</v>
      </c>
      <c r="C10028" s="87" t="s">
        <v>119</v>
      </c>
      <c r="D10028" s="88">
        <v>11.68</v>
      </c>
      <c r="E10028" s="126">
        <v>0</v>
      </c>
    </row>
    <row r="10029" spans="1:5">
      <c r="A10029" s="87">
        <v>103046</v>
      </c>
      <c r="B10029" s="78" t="s">
        <v>10284</v>
      </c>
      <c r="C10029" s="87" t="s">
        <v>119</v>
      </c>
      <c r="D10029" s="88">
        <v>28.43</v>
      </c>
      <c r="E10029" s="126">
        <v>0</v>
      </c>
    </row>
    <row r="10030" spans="1:5">
      <c r="A10030" s="87">
        <v>103048</v>
      </c>
      <c r="B10030" s="78" t="s">
        <v>10285</v>
      </c>
      <c r="C10030" s="87" t="s">
        <v>119</v>
      </c>
      <c r="D10030" s="88">
        <v>22.04</v>
      </c>
      <c r="E10030" s="126">
        <v>0</v>
      </c>
    </row>
    <row r="10031" spans="1:5">
      <c r="A10031" s="87">
        <v>103049</v>
      </c>
      <c r="B10031" s="78" t="s">
        <v>10286</v>
      </c>
      <c r="C10031" s="87" t="s">
        <v>119</v>
      </c>
      <c r="D10031" s="88">
        <v>24.02</v>
      </c>
      <c r="E10031" s="126">
        <v>0</v>
      </c>
    </row>
    <row r="10032" spans="1:5">
      <c r="A10032" s="87">
        <v>103029</v>
      </c>
      <c r="B10032" s="78" t="s">
        <v>10287</v>
      </c>
      <c r="C10032" s="87" t="s">
        <v>119</v>
      </c>
      <c r="D10032" s="88">
        <v>52.85</v>
      </c>
      <c r="E10032" s="126">
        <v>0</v>
      </c>
    </row>
    <row r="10033" spans="1:5">
      <c r="A10033" s="87">
        <v>103019</v>
      </c>
      <c r="B10033" s="78" t="s">
        <v>10288</v>
      </c>
      <c r="C10033" s="87" t="s">
        <v>119</v>
      </c>
      <c r="D10033" s="88">
        <v>252.84</v>
      </c>
      <c r="E10033" s="126">
        <v>0</v>
      </c>
    </row>
    <row r="10034" spans="1:5">
      <c r="A10034" s="87">
        <v>103050</v>
      </c>
      <c r="B10034" s="78" t="s">
        <v>10289</v>
      </c>
      <c r="C10034" s="87" t="s">
        <v>119</v>
      </c>
      <c r="D10034" s="88">
        <v>24.46</v>
      </c>
      <c r="E10034" s="126">
        <v>0</v>
      </c>
    </row>
    <row r="10035" spans="1:5">
      <c r="A10035" s="87">
        <v>103051</v>
      </c>
      <c r="B10035" s="78" t="s">
        <v>10290</v>
      </c>
      <c r="C10035" s="87" t="s">
        <v>119</v>
      </c>
      <c r="D10035" s="88">
        <v>29.6</v>
      </c>
      <c r="E10035" s="126">
        <v>0</v>
      </c>
    </row>
    <row r="10036" spans="1:5">
      <c r="A10036" s="87">
        <v>103052</v>
      </c>
      <c r="B10036" s="78" t="s">
        <v>10291</v>
      </c>
      <c r="C10036" s="87" t="s">
        <v>119</v>
      </c>
      <c r="D10036" s="88">
        <v>39.65</v>
      </c>
      <c r="E10036" s="126">
        <v>0</v>
      </c>
    </row>
    <row r="10037" spans="1:5">
      <c r="A10037" s="87">
        <v>94799</v>
      </c>
      <c r="B10037" s="78" t="s">
        <v>10292</v>
      </c>
      <c r="C10037" s="87" t="s">
        <v>119</v>
      </c>
      <c r="D10037" s="88">
        <v>166.59</v>
      </c>
      <c r="E10037" s="126">
        <v>0</v>
      </c>
    </row>
    <row r="10038" spans="1:5">
      <c r="A10038" s="87">
        <v>94798</v>
      </c>
      <c r="B10038" s="78" t="s">
        <v>10293</v>
      </c>
      <c r="C10038" s="87" t="s">
        <v>119</v>
      </c>
      <c r="D10038" s="88">
        <v>135.5</v>
      </c>
      <c r="E10038" s="126">
        <v>0</v>
      </c>
    </row>
    <row r="10039" spans="1:5">
      <c r="A10039" s="87">
        <v>94797</v>
      </c>
      <c r="B10039" s="78" t="s">
        <v>10294</v>
      </c>
      <c r="C10039" s="87" t="s">
        <v>119</v>
      </c>
      <c r="D10039" s="88">
        <v>82.12</v>
      </c>
      <c r="E10039" s="126">
        <v>0</v>
      </c>
    </row>
    <row r="10040" spans="1:5">
      <c r="A10040" s="87">
        <v>94795</v>
      </c>
      <c r="B10040" s="78" t="s">
        <v>10295</v>
      </c>
      <c r="C10040" s="87" t="s">
        <v>119</v>
      </c>
      <c r="D10040" s="88">
        <v>34.729999999999997</v>
      </c>
      <c r="E10040" s="126">
        <v>0</v>
      </c>
    </row>
    <row r="10041" spans="1:5">
      <c r="A10041" s="87">
        <v>94800</v>
      </c>
      <c r="B10041" s="78" t="s">
        <v>10296</v>
      </c>
      <c r="C10041" s="87" t="s">
        <v>119</v>
      </c>
      <c r="D10041" s="88">
        <v>213.91</v>
      </c>
      <c r="E10041" s="126">
        <v>0</v>
      </c>
    </row>
    <row r="10042" spans="1:5">
      <c r="A10042" s="87">
        <v>94796</v>
      </c>
      <c r="B10042" s="78" t="s">
        <v>10297</v>
      </c>
      <c r="C10042" s="87" t="s">
        <v>119</v>
      </c>
      <c r="D10042" s="88">
        <v>40.28</v>
      </c>
      <c r="E10042" s="126">
        <v>0</v>
      </c>
    </row>
    <row r="10043" spans="1:5">
      <c r="A10043" s="87">
        <v>99635</v>
      </c>
      <c r="B10043" s="78" t="s">
        <v>10298</v>
      </c>
      <c r="C10043" s="87" t="s">
        <v>119</v>
      </c>
      <c r="D10043" s="88">
        <v>444.81</v>
      </c>
      <c r="E10043" s="126">
        <v>0</v>
      </c>
    </row>
    <row r="10044" spans="1:5">
      <c r="A10044" s="87">
        <v>103018</v>
      </c>
      <c r="B10044" s="78" t="s">
        <v>10299</v>
      </c>
      <c r="C10044" s="87" t="s">
        <v>119</v>
      </c>
      <c r="D10044" s="88">
        <v>362.98</v>
      </c>
      <c r="E10044" s="126">
        <v>0</v>
      </c>
    </row>
    <row r="10045" spans="1:5">
      <c r="A10045" s="87">
        <v>95252</v>
      </c>
      <c r="B10045" s="78" t="s">
        <v>10300</v>
      </c>
      <c r="C10045" s="87" t="s">
        <v>119</v>
      </c>
      <c r="D10045" s="88">
        <v>174.66</v>
      </c>
      <c r="E10045" s="126">
        <v>0</v>
      </c>
    </row>
    <row r="10046" spans="1:5">
      <c r="A10046" s="87">
        <v>95251</v>
      </c>
      <c r="B10046" s="78" t="s">
        <v>10301</v>
      </c>
      <c r="C10046" s="87" t="s">
        <v>119</v>
      </c>
      <c r="D10046" s="88">
        <v>144.13999999999999</v>
      </c>
      <c r="E10046" s="126">
        <v>0</v>
      </c>
    </row>
    <row r="10047" spans="1:5">
      <c r="A10047" s="87">
        <v>95250</v>
      </c>
      <c r="B10047" s="78" t="s">
        <v>10302</v>
      </c>
      <c r="C10047" s="87" t="s">
        <v>119</v>
      </c>
      <c r="D10047" s="88">
        <v>97.37</v>
      </c>
      <c r="E10047" s="126">
        <v>0</v>
      </c>
    </row>
    <row r="10048" spans="1:5">
      <c r="A10048" s="87">
        <v>95248</v>
      </c>
      <c r="B10048" s="78" t="s">
        <v>10303</v>
      </c>
      <c r="C10048" s="87" t="s">
        <v>119</v>
      </c>
      <c r="D10048" s="88">
        <v>61.33</v>
      </c>
      <c r="E10048" s="126">
        <v>0</v>
      </c>
    </row>
    <row r="10049" spans="1:5">
      <c r="A10049" s="87">
        <v>95253</v>
      </c>
      <c r="B10049" s="78" t="s">
        <v>10304</v>
      </c>
      <c r="C10049" s="87" t="s">
        <v>119</v>
      </c>
      <c r="D10049" s="88">
        <v>265.98</v>
      </c>
      <c r="E10049" s="126">
        <v>0</v>
      </c>
    </row>
    <row r="10050" spans="1:5">
      <c r="A10050" s="87">
        <v>95249</v>
      </c>
      <c r="B10050" s="78" t="s">
        <v>10305</v>
      </c>
      <c r="C10050" s="87" t="s">
        <v>119</v>
      </c>
      <c r="D10050" s="88">
        <v>72.14</v>
      </c>
      <c r="E10050" s="126">
        <v>0</v>
      </c>
    </row>
    <row r="10051" spans="1:5">
      <c r="A10051" s="87">
        <v>99622</v>
      </c>
      <c r="B10051" s="78" t="s">
        <v>10306</v>
      </c>
      <c r="C10051" s="87" t="s">
        <v>119</v>
      </c>
      <c r="D10051" s="88">
        <v>322.18</v>
      </c>
      <c r="E10051" s="126">
        <v>0</v>
      </c>
    </row>
    <row r="10052" spans="1:5">
      <c r="A10052" s="87">
        <v>99621</v>
      </c>
      <c r="B10052" s="78" t="s">
        <v>10307</v>
      </c>
      <c r="C10052" s="87" t="s">
        <v>119</v>
      </c>
      <c r="D10052" s="88">
        <v>286.62</v>
      </c>
      <c r="E10052" s="126">
        <v>0</v>
      </c>
    </row>
    <row r="10053" spans="1:5">
      <c r="A10053" s="87">
        <v>99620</v>
      </c>
      <c r="B10053" s="78" t="s">
        <v>10308</v>
      </c>
      <c r="C10053" s="87" t="s">
        <v>119</v>
      </c>
      <c r="D10053" s="88">
        <v>192.15</v>
      </c>
      <c r="E10053" s="126">
        <v>0</v>
      </c>
    </row>
    <row r="10054" spans="1:5">
      <c r="A10054" s="87">
        <v>103008</v>
      </c>
      <c r="B10054" s="78" t="s">
        <v>10309</v>
      </c>
      <c r="C10054" s="87" t="s">
        <v>119</v>
      </c>
      <c r="D10054" s="88">
        <v>115.76</v>
      </c>
      <c r="E10054" s="126">
        <v>0</v>
      </c>
    </row>
    <row r="10055" spans="1:5">
      <c r="A10055" s="87">
        <v>99624</v>
      </c>
      <c r="B10055" s="78" t="s">
        <v>10310</v>
      </c>
      <c r="C10055" s="87" t="s">
        <v>119</v>
      </c>
      <c r="D10055" s="88">
        <v>641.77</v>
      </c>
      <c r="E10055" s="126">
        <v>0</v>
      </c>
    </row>
    <row r="10056" spans="1:5">
      <c r="A10056" s="87">
        <v>99623</v>
      </c>
      <c r="B10056" s="78" t="s">
        <v>10311</v>
      </c>
      <c r="C10056" s="87" t="s">
        <v>119</v>
      </c>
      <c r="D10056" s="88">
        <v>449.9</v>
      </c>
      <c r="E10056" s="126">
        <v>0</v>
      </c>
    </row>
    <row r="10057" spans="1:5">
      <c r="A10057" s="87">
        <v>99625</v>
      </c>
      <c r="B10057" s="78" t="s">
        <v>10312</v>
      </c>
      <c r="C10057" s="87" t="s">
        <v>119</v>
      </c>
      <c r="D10057" s="88">
        <v>883.45</v>
      </c>
      <c r="E10057" s="126">
        <v>0</v>
      </c>
    </row>
    <row r="10058" spans="1:5">
      <c r="A10058" s="87">
        <v>99619</v>
      </c>
      <c r="B10058" s="78" t="s">
        <v>10313</v>
      </c>
      <c r="C10058" s="87" t="s">
        <v>119</v>
      </c>
      <c r="D10058" s="88">
        <v>141.43</v>
      </c>
      <c r="E10058" s="126">
        <v>0</v>
      </c>
    </row>
    <row r="10059" spans="1:5">
      <c r="A10059" s="87">
        <v>99626</v>
      </c>
      <c r="B10059" s="78" t="s">
        <v>10314</v>
      </c>
      <c r="C10059" s="87" t="s">
        <v>119</v>
      </c>
      <c r="D10059" s="88">
        <v>1362.17</v>
      </c>
      <c r="E10059" s="126">
        <v>0</v>
      </c>
    </row>
    <row r="10060" spans="1:5">
      <c r="A10060" s="87">
        <v>99631</v>
      </c>
      <c r="B10060" s="78" t="s">
        <v>10315</v>
      </c>
      <c r="C10060" s="87" t="s">
        <v>119</v>
      </c>
      <c r="D10060" s="88">
        <v>177.71</v>
      </c>
      <c r="E10060" s="126">
        <v>0</v>
      </c>
    </row>
    <row r="10061" spans="1:5">
      <c r="A10061" s="87">
        <v>99630</v>
      </c>
      <c r="B10061" s="78" t="s">
        <v>10316</v>
      </c>
      <c r="C10061" s="87" t="s">
        <v>119</v>
      </c>
      <c r="D10061" s="88">
        <v>152.94</v>
      </c>
      <c r="E10061" s="126">
        <v>0</v>
      </c>
    </row>
    <row r="10062" spans="1:5">
      <c r="A10062" s="87">
        <v>99629</v>
      </c>
      <c r="B10062" s="78" t="s">
        <v>10317</v>
      </c>
      <c r="C10062" s="87" t="s">
        <v>119</v>
      </c>
      <c r="D10062" s="88">
        <v>102.65</v>
      </c>
      <c r="E10062" s="126">
        <v>0</v>
      </c>
    </row>
    <row r="10063" spans="1:5">
      <c r="A10063" s="87">
        <v>99627</v>
      </c>
      <c r="B10063" s="78" t="s">
        <v>10318</v>
      </c>
      <c r="C10063" s="87" t="s">
        <v>119</v>
      </c>
      <c r="D10063" s="88">
        <v>85.27</v>
      </c>
      <c r="E10063" s="126">
        <v>0</v>
      </c>
    </row>
    <row r="10064" spans="1:5">
      <c r="A10064" s="87">
        <v>103009</v>
      </c>
      <c r="B10064" s="78" t="s">
        <v>10319</v>
      </c>
      <c r="C10064" s="87" t="s">
        <v>119</v>
      </c>
      <c r="D10064" s="88">
        <v>406.83</v>
      </c>
      <c r="E10064" s="126">
        <v>0</v>
      </c>
    </row>
    <row r="10065" spans="1:5">
      <c r="A10065" s="87">
        <v>99632</v>
      </c>
      <c r="B10065" s="78" t="s">
        <v>10320</v>
      </c>
      <c r="C10065" s="87" t="s">
        <v>119</v>
      </c>
      <c r="D10065" s="88">
        <v>256.72000000000003</v>
      </c>
      <c r="E10065" s="126">
        <v>0</v>
      </c>
    </row>
    <row r="10066" spans="1:5">
      <c r="A10066" s="87">
        <v>99633</v>
      </c>
      <c r="B10066" s="78" t="s">
        <v>10321</v>
      </c>
      <c r="C10066" s="87" t="s">
        <v>119</v>
      </c>
      <c r="D10066" s="88">
        <v>552.94000000000005</v>
      </c>
      <c r="E10066" s="126">
        <v>0</v>
      </c>
    </row>
    <row r="10067" spans="1:5">
      <c r="A10067" s="87">
        <v>99628</v>
      </c>
      <c r="B10067" s="78" t="s">
        <v>10322</v>
      </c>
      <c r="C10067" s="87" t="s">
        <v>119</v>
      </c>
      <c r="D10067" s="88">
        <v>92.66</v>
      </c>
      <c r="E10067" s="126">
        <v>0</v>
      </c>
    </row>
    <row r="10068" spans="1:5">
      <c r="A10068" s="87">
        <v>99634</v>
      </c>
      <c r="B10068" s="78" t="s">
        <v>10323</v>
      </c>
      <c r="C10068" s="87" t="s">
        <v>119</v>
      </c>
      <c r="D10068" s="88">
        <v>946.32</v>
      </c>
      <c r="E10068" s="126">
        <v>0</v>
      </c>
    </row>
    <row r="10069" spans="1:5">
      <c r="A10069" s="87">
        <v>103013</v>
      </c>
      <c r="B10069" s="78" t="s">
        <v>10324</v>
      </c>
      <c r="C10069" s="87" t="s">
        <v>119</v>
      </c>
      <c r="D10069" s="88">
        <v>165.84</v>
      </c>
      <c r="E10069" s="126">
        <v>0</v>
      </c>
    </row>
    <row r="10070" spans="1:5">
      <c r="A10070" s="87">
        <v>103012</v>
      </c>
      <c r="B10070" s="78" t="s">
        <v>10325</v>
      </c>
      <c r="C10070" s="87" t="s">
        <v>119</v>
      </c>
      <c r="D10070" s="88">
        <v>154.29</v>
      </c>
      <c r="E10070" s="126">
        <v>0</v>
      </c>
    </row>
    <row r="10071" spans="1:5">
      <c r="A10071" s="87">
        <v>103011</v>
      </c>
      <c r="B10071" s="78" t="s">
        <v>10326</v>
      </c>
      <c r="C10071" s="87" t="s">
        <v>119</v>
      </c>
      <c r="D10071" s="88">
        <v>97.73</v>
      </c>
      <c r="E10071" s="126">
        <v>0</v>
      </c>
    </row>
    <row r="10072" spans="1:5">
      <c r="A10072" s="87">
        <v>103015</v>
      </c>
      <c r="B10072" s="78" t="s">
        <v>10327</v>
      </c>
      <c r="C10072" s="87" t="s">
        <v>119</v>
      </c>
      <c r="D10072" s="88">
        <v>442.42</v>
      </c>
      <c r="E10072" s="126">
        <v>0</v>
      </c>
    </row>
    <row r="10073" spans="1:5">
      <c r="A10073" s="87">
        <v>103014</v>
      </c>
      <c r="B10073" s="78" t="s">
        <v>10328</v>
      </c>
      <c r="C10073" s="87" t="s">
        <v>119</v>
      </c>
      <c r="D10073" s="88">
        <v>249.71</v>
      </c>
      <c r="E10073" s="126">
        <v>0</v>
      </c>
    </row>
    <row r="10074" spans="1:5">
      <c r="A10074" s="87">
        <v>103016</v>
      </c>
      <c r="B10074" s="78" t="s">
        <v>10329</v>
      </c>
      <c r="C10074" s="87" t="s">
        <v>119</v>
      </c>
      <c r="D10074" s="88">
        <v>605.13</v>
      </c>
      <c r="E10074" s="126">
        <v>0</v>
      </c>
    </row>
    <row r="10075" spans="1:5">
      <c r="A10075" s="87">
        <v>103010</v>
      </c>
      <c r="B10075" s="78" t="s">
        <v>10330</v>
      </c>
      <c r="C10075" s="87" t="s">
        <v>119</v>
      </c>
      <c r="D10075" s="88">
        <v>87.78</v>
      </c>
      <c r="E10075" s="126">
        <v>0</v>
      </c>
    </row>
    <row r="10076" spans="1:5">
      <c r="A10076" s="87">
        <v>103017</v>
      </c>
      <c r="B10076" s="78" t="s">
        <v>10331</v>
      </c>
      <c r="C10076" s="87" t="s">
        <v>119</v>
      </c>
      <c r="D10076" s="88">
        <v>1057.97</v>
      </c>
      <c r="E10076" s="126">
        <v>0</v>
      </c>
    </row>
    <row r="10077" spans="1:5">
      <c r="A10077" s="87">
        <v>103033</v>
      </c>
      <c r="B10077" s="78" t="s">
        <v>10332</v>
      </c>
      <c r="C10077" s="87" t="s">
        <v>119</v>
      </c>
      <c r="D10077" s="88">
        <v>0</v>
      </c>
      <c r="E10077" s="126"/>
    </row>
    <row r="10078" spans="1:5">
      <c r="A10078" s="87">
        <v>103032</v>
      </c>
      <c r="B10078" s="78" t="s">
        <v>10333</v>
      </c>
      <c r="C10078" s="87" t="s">
        <v>119</v>
      </c>
      <c r="D10078" s="88">
        <v>0</v>
      </c>
      <c r="E10078" s="126"/>
    </row>
    <row r="10079" spans="1:5">
      <c r="A10079" s="87">
        <v>103030</v>
      </c>
      <c r="B10079" s="78" t="s">
        <v>10334</v>
      </c>
      <c r="C10079" s="87" t="s">
        <v>119</v>
      </c>
      <c r="D10079" s="88">
        <v>0</v>
      </c>
      <c r="E10079" s="126"/>
    </row>
    <row r="10080" spans="1:5">
      <c r="A10080" s="87">
        <v>103031</v>
      </c>
      <c r="B10080" s="78" t="s">
        <v>10335</v>
      </c>
      <c r="C10080" s="87" t="s">
        <v>119</v>
      </c>
      <c r="D10080" s="88">
        <v>0</v>
      </c>
      <c r="E10080" s="126"/>
    </row>
    <row r="10081" spans="1:5">
      <c r="A10081" s="87">
        <v>103035</v>
      </c>
      <c r="B10081" s="78" t="s">
        <v>10336</v>
      </c>
      <c r="C10081" s="87" t="s">
        <v>119</v>
      </c>
      <c r="D10081" s="88">
        <v>0</v>
      </c>
      <c r="E10081" s="126"/>
    </row>
    <row r="10082" spans="1:5">
      <c r="A10082" s="87">
        <v>103034</v>
      </c>
      <c r="B10082" s="78" t="s">
        <v>10337</v>
      </c>
      <c r="C10082" s="87" t="s">
        <v>119</v>
      </c>
      <c r="D10082" s="88">
        <v>0</v>
      </c>
      <c r="E10082" s="126"/>
    </row>
    <row r="10083" spans="1:5">
      <c r="A10083" s="87">
        <v>103024</v>
      </c>
      <c r="B10083" s="78" t="s">
        <v>10338</v>
      </c>
      <c r="C10083" s="87" t="s">
        <v>119</v>
      </c>
      <c r="D10083" s="88">
        <v>0</v>
      </c>
      <c r="E10083" s="126"/>
    </row>
    <row r="10084" spans="1:5">
      <c r="A10084" s="87">
        <v>103023</v>
      </c>
      <c r="B10084" s="78" t="s">
        <v>10339</v>
      </c>
      <c r="C10084" s="87" t="s">
        <v>119</v>
      </c>
      <c r="D10084" s="88">
        <v>0</v>
      </c>
      <c r="E10084" s="126"/>
    </row>
    <row r="10085" spans="1:5">
      <c r="A10085" s="87">
        <v>103022</v>
      </c>
      <c r="B10085" s="78" t="s">
        <v>10340</v>
      </c>
      <c r="C10085" s="87" t="s">
        <v>119</v>
      </c>
      <c r="D10085" s="88">
        <v>0</v>
      </c>
      <c r="E10085" s="126"/>
    </row>
    <row r="10086" spans="1:5">
      <c r="A10086" s="87">
        <v>103020</v>
      </c>
      <c r="B10086" s="78" t="s">
        <v>10341</v>
      </c>
      <c r="C10086" s="87" t="s">
        <v>119</v>
      </c>
      <c r="D10086" s="88">
        <v>0</v>
      </c>
      <c r="E10086" s="126"/>
    </row>
    <row r="10087" spans="1:5">
      <c r="A10087" s="87">
        <v>103026</v>
      </c>
      <c r="B10087" s="78" t="s">
        <v>10342</v>
      </c>
      <c r="C10087" s="87" t="s">
        <v>119</v>
      </c>
      <c r="D10087" s="88">
        <v>0</v>
      </c>
      <c r="E10087" s="126"/>
    </row>
    <row r="10088" spans="1:5">
      <c r="A10088" s="87">
        <v>103025</v>
      </c>
      <c r="B10088" s="78" t="s">
        <v>10343</v>
      </c>
      <c r="C10088" s="87" t="s">
        <v>119</v>
      </c>
      <c r="D10088" s="88">
        <v>0</v>
      </c>
      <c r="E10088" s="126"/>
    </row>
    <row r="10089" spans="1:5">
      <c r="A10089" s="87">
        <v>103021</v>
      </c>
      <c r="B10089" s="78" t="s">
        <v>10344</v>
      </c>
      <c r="C10089" s="87" t="s">
        <v>119</v>
      </c>
      <c r="D10089" s="88">
        <v>0</v>
      </c>
      <c r="E10089" s="126"/>
    </row>
    <row r="10090" spans="1:5">
      <c r="A10090" s="87">
        <v>103027</v>
      </c>
      <c r="B10090" s="78" t="s">
        <v>10345</v>
      </c>
      <c r="C10090" s="87" t="s">
        <v>119</v>
      </c>
      <c r="D10090" s="88">
        <v>0</v>
      </c>
      <c r="E10090" s="126"/>
    </row>
    <row r="10091" spans="1:5">
      <c r="A10091" s="87">
        <v>103028</v>
      </c>
      <c r="B10091" s="78" t="s">
        <v>10346</v>
      </c>
      <c r="C10091" s="87" t="s">
        <v>119</v>
      </c>
      <c r="D10091" s="88">
        <v>0</v>
      </c>
      <c r="E10091" s="126"/>
    </row>
    <row r="10092" spans="1:5">
      <c r="A10092" s="87">
        <v>103563</v>
      </c>
      <c r="B10092" s="78" t="s">
        <v>10347</v>
      </c>
      <c r="C10092" s="87" t="s">
        <v>119</v>
      </c>
      <c r="D10092" s="88">
        <v>0</v>
      </c>
      <c r="E10092" s="126"/>
    </row>
    <row r="10093" spans="1:5">
      <c r="A10093" s="87">
        <v>103564</v>
      </c>
      <c r="B10093" s="78" t="s">
        <v>10348</v>
      </c>
      <c r="C10093" s="87" t="s">
        <v>119</v>
      </c>
      <c r="D10093" s="88">
        <v>0</v>
      </c>
      <c r="E10093" s="126"/>
    </row>
    <row r="10094" spans="1:5">
      <c r="A10094" s="87">
        <v>103565</v>
      </c>
      <c r="B10094" s="78" t="s">
        <v>10349</v>
      </c>
      <c r="C10094" s="87" t="s">
        <v>119</v>
      </c>
      <c r="D10094" s="88">
        <v>0</v>
      </c>
      <c r="E10094" s="126"/>
    </row>
    <row r="10095" spans="1:5">
      <c r="A10095" s="87">
        <v>103566</v>
      </c>
      <c r="B10095" s="78" t="s">
        <v>10350</v>
      </c>
      <c r="C10095" s="87" t="s">
        <v>119</v>
      </c>
      <c r="D10095" s="88">
        <v>0</v>
      </c>
      <c r="E10095" s="126"/>
    </row>
    <row r="10096" spans="1:5">
      <c r="A10096" s="87">
        <v>103567</v>
      </c>
      <c r="B10096" s="78" t="s">
        <v>10351</v>
      </c>
      <c r="C10096" s="87" t="s">
        <v>119</v>
      </c>
      <c r="D10096" s="88">
        <v>0</v>
      </c>
      <c r="E10096" s="126"/>
    </row>
    <row r="10097" spans="1:5">
      <c r="A10097" s="87">
        <v>103568</v>
      </c>
      <c r="B10097" s="78" t="s">
        <v>10352</v>
      </c>
      <c r="C10097" s="87" t="s">
        <v>119</v>
      </c>
      <c r="D10097" s="88">
        <v>0</v>
      </c>
      <c r="E10097" s="126"/>
    </row>
    <row r="10098" spans="1:5">
      <c r="A10098" s="87">
        <v>103569</v>
      </c>
      <c r="B10098" s="78" t="s">
        <v>10353</v>
      </c>
      <c r="C10098" s="87" t="s">
        <v>119</v>
      </c>
      <c r="D10098" s="88">
        <v>0</v>
      </c>
      <c r="E10098" s="126"/>
    </row>
    <row r="10099" spans="1:5">
      <c r="A10099" s="87">
        <v>103570</v>
      </c>
      <c r="B10099" s="78" t="s">
        <v>10354</v>
      </c>
      <c r="C10099" s="87" t="s">
        <v>119</v>
      </c>
      <c r="D10099" s="88">
        <v>0</v>
      </c>
      <c r="E10099" s="126"/>
    </row>
    <row r="10100" spans="1:5">
      <c r="A10100" s="87">
        <v>103571</v>
      </c>
      <c r="B10100" s="78" t="s">
        <v>10355</v>
      </c>
      <c r="C10100" s="87" t="s">
        <v>119</v>
      </c>
      <c r="D10100" s="88">
        <v>0</v>
      </c>
      <c r="E10100" s="126"/>
    </row>
    <row r="10101" spans="1:5">
      <c r="A10101" s="87">
        <v>103562</v>
      </c>
      <c r="B10101" s="78" t="s">
        <v>10356</v>
      </c>
      <c r="C10101" s="87" t="s">
        <v>119</v>
      </c>
      <c r="D10101" s="88">
        <v>0</v>
      </c>
      <c r="E10101" s="126"/>
    </row>
    <row r="10102" spans="1:5">
      <c r="A10102" s="87">
        <v>103573</v>
      </c>
      <c r="B10102" s="78" t="s">
        <v>10357</v>
      </c>
      <c r="C10102" s="87" t="s">
        <v>119</v>
      </c>
      <c r="D10102" s="88">
        <v>0</v>
      </c>
      <c r="E10102" s="126"/>
    </row>
    <row r="10103" spans="1:5">
      <c r="A10103" s="87">
        <v>103585</v>
      </c>
      <c r="B10103" s="78" t="s">
        <v>10358</v>
      </c>
      <c r="C10103" s="87" t="s">
        <v>119</v>
      </c>
      <c r="D10103" s="88">
        <v>0</v>
      </c>
      <c r="E10103" s="126"/>
    </row>
    <row r="10104" spans="1:5">
      <c r="A10104" s="87">
        <v>103586</v>
      </c>
      <c r="B10104" s="78" t="s">
        <v>10359</v>
      </c>
      <c r="C10104" s="87" t="s">
        <v>119</v>
      </c>
      <c r="D10104" s="88">
        <v>0</v>
      </c>
      <c r="E10104" s="126"/>
    </row>
    <row r="10105" spans="1:5">
      <c r="A10105" s="87">
        <v>103574</v>
      </c>
      <c r="B10105" s="78" t="s">
        <v>10360</v>
      </c>
      <c r="C10105" s="87" t="s">
        <v>119</v>
      </c>
      <c r="D10105" s="88">
        <v>0</v>
      </c>
      <c r="E10105" s="126"/>
    </row>
    <row r="10106" spans="1:5">
      <c r="A10106" s="87">
        <v>103575</v>
      </c>
      <c r="B10106" s="78" t="s">
        <v>10361</v>
      </c>
      <c r="C10106" s="87" t="s">
        <v>119</v>
      </c>
      <c r="D10106" s="88">
        <v>0</v>
      </c>
      <c r="E10106" s="126"/>
    </row>
    <row r="10107" spans="1:5">
      <c r="A10107" s="87">
        <v>103576</v>
      </c>
      <c r="B10107" s="78" t="s">
        <v>10362</v>
      </c>
      <c r="C10107" s="87" t="s">
        <v>119</v>
      </c>
      <c r="D10107" s="88">
        <v>0</v>
      </c>
      <c r="E10107" s="126"/>
    </row>
    <row r="10108" spans="1:5">
      <c r="A10108" s="87">
        <v>103577</v>
      </c>
      <c r="B10108" s="78" t="s">
        <v>10363</v>
      </c>
      <c r="C10108" s="87" t="s">
        <v>119</v>
      </c>
      <c r="D10108" s="88">
        <v>0</v>
      </c>
      <c r="E10108" s="126"/>
    </row>
    <row r="10109" spans="1:5">
      <c r="A10109" s="87">
        <v>103578</v>
      </c>
      <c r="B10109" s="78" t="s">
        <v>10364</v>
      </c>
      <c r="C10109" s="87" t="s">
        <v>119</v>
      </c>
      <c r="D10109" s="88">
        <v>0</v>
      </c>
      <c r="E10109" s="126"/>
    </row>
    <row r="10110" spans="1:5">
      <c r="A10110" s="87">
        <v>103579</v>
      </c>
      <c r="B10110" s="78" t="s">
        <v>10365</v>
      </c>
      <c r="C10110" s="87" t="s">
        <v>119</v>
      </c>
      <c r="D10110" s="88">
        <v>0</v>
      </c>
      <c r="E10110" s="126"/>
    </row>
    <row r="10111" spans="1:5">
      <c r="A10111" s="87">
        <v>103580</v>
      </c>
      <c r="B10111" s="78" t="s">
        <v>10366</v>
      </c>
      <c r="C10111" s="87" t="s">
        <v>119</v>
      </c>
      <c r="D10111" s="88">
        <v>0</v>
      </c>
      <c r="E10111" s="126"/>
    </row>
    <row r="10112" spans="1:5">
      <c r="A10112" s="87">
        <v>103581</v>
      </c>
      <c r="B10112" s="78" t="s">
        <v>10367</v>
      </c>
      <c r="C10112" s="87" t="s">
        <v>119</v>
      </c>
      <c r="D10112" s="88">
        <v>0</v>
      </c>
      <c r="E10112" s="126"/>
    </row>
    <row r="10113" spans="1:5">
      <c r="A10113" s="87">
        <v>103582</v>
      </c>
      <c r="B10113" s="78" t="s">
        <v>10368</v>
      </c>
      <c r="C10113" s="87" t="s">
        <v>119</v>
      </c>
      <c r="D10113" s="88">
        <v>0</v>
      </c>
      <c r="E10113" s="126"/>
    </row>
    <row r="10114" spans="1:5">
      <c r="A10114" s="87">
        <v>103572</v>
      </c>
      <c r="B10114" s="78" t="s">
        <v>10369</v>
      </c>
      <c r="C10114" s="87" t="s">
        <v>119</v>
      </c>
      <c r="D10114" s="88">
        <v>0</v>
      </c>
      <c r="E10114" s="126"/>
    </row>
    <row r="10115" spans="1:5">
      <c r="A10115" s="87">
        <v>103583</v>
      </c>
      <c r="B10115" s="78" t="s">
        <v>10370</v>
      </c>
      <c r="C10115" s="87" t="s">
        <v>119</v>
      </c>
      <c r="D10115" s="88">
        <v>0</v>
      </c>
      <c r="E10115" s="126"/>
    </row>
    <row r="10116" spans="1:5">
      <c r="A10116" s="87">
        <v>103584</v>
      </c>
      <c r="B10116" s="78" t="s">
        <v>10371</v>
      </c>
      <c r="C10116" s="87" t="s">
        <v>119</v>
      </c>
      <c r="D10116" s="88">
        <v>0</v>
      </c>
      <c r="E10116" s="126"/>
    </row>
    <row r="10117" spans="1:5">
      <c r="A10117" s="87">
        <v>103557</v>
      </c>
      <c r="B10117" s="78" t="s">
        <v>10372</v>
      </c>
      <c r="C10117" s="87" t="s">
        <v>119</v>
      </c>
      <c r="D10117" s="88">
        <v>0</v>
      </c>
      <c r="E10117" s="126"/>
    </row>
    <row r="10118" spans="1:5">
      <c r="A10118" s="87">
        <v>103558</v>
      </c>
      <c r="B10118" s="78" t="s">
        <v>10373</v>
      </c>
      <c r="C10118" s="87" t="s">
        <v>119</v>
      </c>
      <c r="D10118" s="88">
        <v>0</v>
      </c>
      <c r="E10118" s="126"/>
    </row>
    <row r="10119" spans="1:5">
      <c r="A10119" s="87">
        <v>103559</v>
      </c>
      <c r="B10119" s="78" t="s">
        <v>10374</v>
      </c>
      <c r="C10119" s="87" t="s">
        <v>119</v>
      </c>
      <c r="D10119" s="88">
        <v>0</v>
      </c>
      <c r="E10119" s="126"/>
    </row>
    <row r="10120" spans="1:5">
      <c r="A10120" s="87">
        <v>103560</v>
      </c>
      <c r="B10120" s="78" t="s">
        <v>10375</v>
      </c>
      <c r="C10120" s="87" t="s">
        <v>119</v>
      </c>
      <c r="D10120" s="88">
        <v>0</v>
      </c>
      <c r="E10120" s="126"/>
    </row>
    <row r="10121" spans="1:5">
      <c r="A10121" s="87">
        <v>103561</v>
      </c>
      <c r="B10121" s="78" t="s">
        <v>10376</v>
      </c>
      <c r="C10121" s="87" t="s">
        <v>119</v>
      </c>
      <c r="D10121" s="88">
        <v>0</v>
      </c>
      <c r="E10121" s="126"/>
    </row>
    <row r="10122" spans="1:5">
      <c r="A10122" s="87">
        <v>103529</v>
      </c>
      <c r="B10122" s="78" t="s">
        <v>10377</v>
      </c>
      <c r="C10122" s="87" t="s">
        <v>119</v>
      </c>
      <c r="D10122" s="88">
        <v>0</v>
      </c>
      <c r="E10122" s="126"/>
    </row>
    <row r="10123" spans="1:5">
      <c r="A10123" s="87">
        <v>103530</v>
      </c>
      <c r="B10123" s="78" t="s">
        <v>10378</v>
      </c>
      <c r="C10123" s="87" t="s">
        <v>119</v>
      </c>
      <c r="D10123" s="88">
        <v>0</v>
      </c>
      <c r="E10123" s="126"/>
    </row>
    <row r="10124" spans="1:5">
      <c r="A10124" s="87">
        <v>103531</v>
      </c>
      <c r="B10124" s="78" t="s">
        <v>10379</v>
      </c>
      <c r="C10124" s="87" t="s">
        <v>119</v>
      </c>
      <c r="D10124" s="88">
        <v>0</v>
      </c>
      <c r="E10124" s="126"/>
    </row>
    <row r="10125" spans="1:5">
      <c r="A10125" s="87">
        <v>103532</v>
      </c>
      <c r="B10125" s="78" t="s">
        <v>10380</v>
      </c>
      <c r="C10125" s="87" t="s">
        <v>119</v>
      </c>
      <c r="D10125" s="88">
        <v>0</v>
      </c>
      <c r="E10125" s="126"/>
    </row>
    <row r="10126" spans="1:5">
      <c r="A10126" s="87">
        <v>103533</v>
      </c>
      <c r="B10126" s="78" t="s">
        <v>10381</v>
      </c>
      <c r="C10126" s="87" t="s">
        <v>119</v>
      </c>
      <c r="D10126" s="88">
        <v>0</v>
      </c>
      <c r="E10126" s="126"/>
    </row>
    <row r="10127" spans="1:5">
      <c r="A10127" s="87">
        <v>103534</v>
      </c>
      <c r="B10127" s="78" t="s">
        <v>10382</v>
      </c>
      <c r="C10127" s="87" t="s">
        <v>119</v>
      </c>
      <c r="D10127" s="88">
        <v>0</v>
      </c>
      <c r="E10127" s="126"/>
    </row>
    <row r="10128" spans="1:5">
      <c r="A10128" s="87">
        <v>103535</v>
      </c>
      <c r="B10128" s="78" t="s">
        <v>10383</v>
      </c>
      <c r="C10128" s="87" t="s">
        <v>119</v>
      </c>
      <c r="D10128" s="88">
        <v>0</v>
      </c>
      <c r="E10128" s="126"/>
    </row>
    <row r="10129" spans="1:5">
      <c r="A10129" s="87">
        <v>103527</v>
      </c>
      <c r="B10129" s="78" t="s">
        <v>10384</v>
      </c>
      <c r="C10129" s="87" t="s">
        <v>119</v>
      </c>
      <c r="D10129" s="88">
        <v>0</v>
      </c>
      <c r="E10129" s="126"/>
    </row>
    <row r="10130" spans="1:5">
      <c r="A10130" s="87">
        <v>103536</v>
      </c>
      <c r="B10130" s="78" t="s">
        <v>10385</v>
      </c>
      <c r="C10130" s="87" t="s">
        <v>119</v>
      </c>
      <c r="D10130" s="88">
        <v>0</v>
      </c>
      <c r="E10130" s="126"/>
    </row>
    <row r="10131" spans="1:5">
      <c r="A10131" s="87">
        <v>103528</v>
      </c>
      <c r="B10131" s="78" t="s">
        <v>10386</v>
      </c>
      <c r="C10131" s="87" t="s">
        <v>119</v>
      </c>
      <c r="D10131" s="88">
        <v>0</v>
      </c>
      <c r="E10131" s="126"/>
    </row>
    <row r="10132" spans="1:5">
      <c r="A10132" s="87">
        <v>103541</v>
      </c>
      <c r="B10132" s="78" t="s">
        <v>10387</v>
      </c>
      <c r="C10132" s="87" t="s">
        <v>119</v>
      </c>
      <c r="D10132" s="88">
        <v>0</v>
      </c>
      <c r="E10132" s="126"/>
    </row>
    <row r="10133" spans="1:5">
      <c r="A10133" s="87">
        <v>103539</v>
      </c>
      <c r="B10133" s="78" t="s">
        <v>10388</v>
      </c>
      <c r="C10133" s="87" t="s">
        <v>119</v>
      </c>
      <c r="D10133" s="88">
        <v>0</v>
      </c>
      <c r="E10133" s="126"/>
    </row>
    <row r="10134" spans="1:5">
      <c r="A10134" s="87">
        <v>103540</v>
      </c>
      <c r="B10134" s="78" t="s">
        <v>10389</v>
      </c>
      <c r="C10134" s="87" t="s">
        <v>119</v>
      </c>
      <c r="D10134" s="88">
        <v>0</v>
      </c>
      <c r="E10134" s="126"/>
    </row>
    <row r="10135" spans="1:5">
      <c r="A10135" s="87">
        <v>103542</v>
      </c>
      <c r="B10135" s="78" t="s">
        <v>10390</v>
      </c>
      <c r="C10135" s="87" t="s">
        <v>119</v>
      </c>
      <c r="D10135" s="88">
        <v>0</v>
      </c>
      <c r="E10135" s="126"/>
    </row>
    <row r="10136" spans="1:5">
      <c r="A10136" s="87">
        <v>103543</v>
      </c>
      <c r="B10136" s="78" t="s">
        <v>10391</v>
      </c>
      <c r="C10136" s="87" t="s">
        <v>119</v>
      </c>
      <c r="D10136" s="88">
        <v>0</v>
      </c>
      <c r="E10136" s="126"/>
    </row>
    <row r="10137" spans="1:5">
      <c r="A10137" s="87">
        <v>103544</v>
      </c>
      <c r="B10137" s="78" t="s">
        <v>10392</v>
      </c>
      <c r="C10137" s="87" t="s">
        <v>119</v>
      </c>
      <c r="D10137" s="88">
        <v>0</v>
      </c>
      <c r="E10137" s="126"/>
    </row>
    <row r="10138" spans="1:5">
      <c r="A10138" s="87">
        <v>103545</v>
      </c>
      <c r="B10138" s="78" t="s">
        <v>10393</v>
      </c>
      <c r="C10138" s="87" t="s">
        <v>119</v>
      </c>
      <c r="D10138" s="88">
        <v>0</v>
      </c>
      <c r="E10138" s="126"/>
    </row>
    <row r="10139" spans="1:5">
      <c r="A10139" s="87">
        <v>103537</v>
      </c>
      <c r="B10139" s="78" t="s">
        <v>10394</v>
      </c>
      <c r="C10139" s="87" t="s">
        <v>119</v>
      </c>
      <c r="D10139" s="88">
        <v>0</v>
      </c>
      <c r="E10139" s="126"/>
    </row>
    <row r="10140" spans="1:5">
      <c r="A10140" s="87">
        <v>103546</v>
      </c>
      <c r="B10140" s="78" t="s">
        <v>10395</v>
      </c>
      <c r="C10140" s="87" t="s">
        <v>119</v>
      </c>
      <c r="D10140" s="88">
        <v>0</v>
      </c>
      <c r="E10140" s="126"/>
    </row>
    <row r="10141" spans="1:5">
      <c r="A10141" s="87">
        <v>103538</v>
      </c>
      <c r="B10141" s="78" t="s">
        <v>10396</v>
      </c>
      <c r="C10141" s="87" t="s">
        <v>119</v>
      </c>
      <c r="D10141" s="88">
        <v>0</v>
      </c>
      <c r="E10141" s="126"/>
    </row>
    <row r="10142" spans="1:5">
      <c r="A10142" s="87">
        <v>103549</v>
      </c>
      <c r="B10142" s="78" t="s">
        <v>10397</v>
      </c>
      <c r="C10142" s="87" t="s">
        <v>119</v>
      </c>
      <c r="D10142" s="88">
        <v>0</v>
      </c>
      <c r="E10142" s="126"/>
    </row>
    <row r="10143" spans="1:5">
      <c r="A10143" s="87">
        <v>103550</v>
      </c>
      <c r="B10143" s="78" t="s">
        <v>10398</v>
      </c>
      <c r="C10143" s="87" t="s">
        <v>119</v>
      </c>
      <c r="D10143" s="88">
        <v>0</v>
      </c>
      <c r="E10143" s="126"/>
    </row>
    <row r="10144" spans="1:5">
      <c r="A10144" s="87">
        <v>103551</v>
      </c>
      <c r="B10144" s="78" t="s">
        <v>10399</v>
      </c>
      <c r="C10144" s="87" t="s">
        <v>119</v>
      </c>
      <c r="D10144" s="88">
        <v>0</v>
      </c>
      <c r="E10144" s="126"/>
    </row>
    <row r="10145" spans="1:5">
      <c r="A10145" s="87">
        <v>103552</v>
      </c>
      <c r="B10145" s="78" t="s">
        <v>10400</v>
      </c>
      <c r="C10145" s="87" t="s">
        <v>119</v>
      </c>
      <c r="D10145" s="88">
        <v>0</v>
      </c>
      <c r="E10145" s="126"/>
    </row>
    <row r="10146" spans="1:5">
      <c r="A10146" s="87">
        <v>103553</v>
      </c>
      <c r="B10146" s="78" t="s">
        <v>10401</v>
      </c>
      <c r="C10146" s="87" t="s">
        <v>119</v>
      </c>
      <c r="D10146" s="88">
        <v>0</v>
      </c>
      <c r="E10146" s="126"/>
    </row>
    <row r="10147" spans="1:5">
      <c r="A10147" s="87">
        <v>103554</v>
      </c>
      <c r="B10147" s="78" t="s">
        <v>10402</v>
      </c>
      <c r="C10147" s="87" t="s">
        <v>119</v>
      </c>
      <c r="D10147" s="88">
        <v>0</v>
      </c>
      <c r="E10147" s="126"/>
    </row>
    <row r="10148" spans="1:5">
      <c r="A10148" s="87">
        <v>103555</v>
      </c>
      <c r="B10148" s="78" t="s">
        <v>10403</v>
      </c>
      <c r="C10148" s="87" t="s">
        <v>119</v>
      </c>
      <c r="D10148" s="88">
        <v>0</v>
      </c>
      <c r="E10148" s="126"/>
    </row>
    <row r="10149" spans="1:5">
      <c r="A10149" s="87">
        <v>103547</v>
      </c>
      <c r="B10149" s="78" t="s">
        <v>10404</v>
      </c>
      <c r="C10149" s="87" t="s">
        <v>119</v>
      </c>
      <c r="D10149" s="88">
        <v>0</v>
      </c>
      <c r="E10149" s="126"/>
    </row>
    <row r="10150" spans="1:5">
      <c r="A10150" s="87">
        <v>103556</v>
      </c>
      <c r="B10150" s="78" t="s">
        <v>10405</v>
      </c>
      <c r="C10150" s="87" t="s">
        <v>119</v>
      </c>
      <c r="D10150" s="88">
        <v>0</v>
      </c>
      <c r="E10150" s="126"/>
    </row>
    <row r="10151" spans="1:5">
      <c r="A10151" s="87">
        <v>103548</v>
      </c>
      <c r="B10151" s="78" t="s">
        <v>10406</v>
      </c>
      <c r="C10151" s="87" t="s">
        <v>119</v>
      </c>
      <c r="D10151" s="88">
        <v>0</v>
      </c>
      <c r="E10151" s="126"/>
    </row>
  </sheetData>
  <autoFilter ref="A10:E10151" xr:uid="{00000000-0009-0000-0000-00000100000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830"/>
  <sheetViews>
    <sheetView workbookViewId="0">
      <pane xSplit="4" ySplit="10" topLeftCell="E2093" activePane="bottomRight" state="frozen"/>
      <selection pane="topRight" activeCell="F1" sqref="F1"/>
      <selection pane="bottomLeft" activeCell="A11" sqref="A11"/>
      <selection pane="bottomRight" activeCell="B2104" sqref="B2104"/>
    </sheetView>
  </sheetViews>
  <sheetFormatPr defaultColWidth="9" defaultRowHeight="15"/>
  <cols>
    <col min="1" max="1" width="12.875" style="77" customWidth="1"/>
    <col min="2" max="2" width="53.125" style="77" customWidth="1"/>
    <col min="3" max="3" width="9.375" style="77" customWidth="1"/>
    <col min="4" max="4" width="10.25" style="77" customWidth="1"/>
    <col min="5" max="5" width="14.625" style="77" customWidth="1"/>
    <col min="6" max="16384" width="9" style="77"/>
  </cols>
  <sheetData>
    <row r="1" spans="1:6">
      <c r="A1" s="76" t="s">
        <v>336</v>
      </c>
    </row>
    <row r="2" spans="1:6">
      <c r="A2" s="78" t="s">
        <v>10409</v>
      </c>
    </row>
    <row r="3" spans="1:6">
      <c r="A3" s="78" t="s">
        <v>338</v>
      </c>
      <c r="B3" s="79" t="s">
        <v>339</v>
      </c>
      <c r="E3" s="80" t="s">
        <v>340</v>
      </c>
    </row>
    <row r="4" spans="1:6">
      <c r="A4" s="78" t="s">
        <v>341</v>
      </c>
      <c r="B4" s="79" t="s">
        <v>342</v>
      </c>
      <c r="E4" s="81" t="s">
        <v>343</v>
      </c>
      <c r="F4" s="82" t="s">
        <v>344</v>
      </c>
    </row>
    <row r="5" spans="1:6">
      <c r="E5" s="82" t="s">
        <v>345</v>
      </c>
      <c r="F5" s="83" t="s">
        <v>346</v>
      </c>
    </row>
    <row r="6" spans="1:6">
      <c r="A6" s="76" t="s">
        <v>10410</v>
      </c>
      <c r="B6" s="78" t="s">
        <v>10411</v>
      </c>
      <c r="C6" s="78" t="s">
        <v>10412</v>
      </c>
      <c r="E6" s="82" t="s">
        <v>349</v>
      </c>
      <c r="F6" s="84">
        <v>1.1384000000000001</v>
      </c>
    </row>
    <row r="7" spans="1:6">
      <c r="A7" s="85" t="s">
        <v>10413</v>
      </c>
      <c r="E7" s="82" t="s">
        <v>351</v>
      </c>
      <c r="F7" s="84">
        <v>0.70109999999999995</v>
      </c>
    </row>
    <row r="9" spans="1:6">
      <c r="A9" s="86" t="s">
        <v>10414</v>
      </c>
      <c r="E9" s="81" t="s">
        <v>10415</v>
      </c>
    </row>
    <row r="10" spans="1:6" ht="25.5">
      <c r="A10" s="82" t="s">
        <v>10416</v>
      </c>
      <c r="B10" s="82" t="s">
        <v>10417</v>
      </c>
      <c r="C10" s="82" t="s">
        <v>355</v>
      </c>
      <c r="D10" s="82" t="s">
        <v>10418</v>
      </c>
      <c r="E10" s="82" t="s">
        <v>344</v>
      </c>
    </row>
    <row r="11" spans="1:6">
      <c r="A11" s="87">
        <v>45333</v>
      </c>
      <c r="B11" s="78" t="s">
        <v>10419</v>
      </c>
      <c r="C11" s="87" t="s">
        <v>119</v>
      </c>
      <c r="D11" s="87" t="s">
        <v>10420</v>
      </c>
      <c r="E11" s="88">
        <v>199.02</v>
      </c>
    </row>
    <row r="12" spans="1:6">
      <c r="A12" s="87">
        <v>11270</v>
      </c>
      <c r="B12" s="78" t="s">
        <v>10421</v>
      </c>
      <c r="C12" s="87" t="s">
        <v>119</v>
      </c>
      <c r="D12" s="87" t="s">
        <v>10420</v>
      </c>
      <c r="E12" s="88">
        <v>4.05</v>
      </c>
    </row>
    <row r="13" spans="1:6">
      <c r="A13" s="87">
        <v>412</v>
      </c>
      <c r="B13" s="78" t="s">
        <v>10422</v>
      </c>
      <c r="C13" s="87" t="s">
        <v>119</v>
      </c>
      <c r="D13" s="87" t="s">
        <v>10420</v>
      </c>
      <c r="E13" s="88">
        <v>1.18</v>
      </c>
    </row>
    <row r="14" spans="1:6">
      <c r="A14" s="87">
        <v>414</v>
      </c>
      <c r="B14" s="78" t="s">
        <v>10423</v>
      </c>
      <c r="C14" s="87" t="s">
        <v>119</v>
      </c>
      <c r="D14" s="87" t="s">
        <v>10420</v>
      </c>
      <c r="E14" s="88">
        <v>7.0000000000000007E-2</v>
      </c>
    </row>
    <row r="15" spans="1:6">
      <c r="A15" s="87">
        <v>410</v>
      </c>
      <c r="B15" s="78" t="s">
        <v>10424</v>
      </c>
      <c r="C15" s="87" t="s">
        <v>119</v>
      </c>
      <c r="D15" s="87" t="s">
        <v>10420</v>
      </c>
      <c r="E15" s="88">
        <v>0.18</v>
      </c>
    </row>
    <row r="16" spans="1:6">
      <c r="A16" s="87">
        <v>411</v>
      </c>
      <c r="B16" s="78" t="s">
        <v>10425</v>
      </c>
      <c r="C16" s="87" t="s">
        <v>119</v>
      </c>
      <c r="D16" s="87" t="s">
        <v>10426</v>
      </c>
      <c r="E16" s="88">
        <v>0.23</v>
      </c>
    </row>
    <row r="17" spans="1:5">
      <c r="A17" s="87">
        <v>408</v>
      </c>
      <c r="B17" s="78" t="s">
        <v>10427</v>
      </c>
      <c r="C17" s="87" t="s">
        <v>119</v>
      </c>
      <c r="D17" s="87" t="s">
        <v>10420</v>
      </c>
      <c r="E17" s="88">
        <v>1.1399999999999999</v>
      </c>
    </row>
    <row r="18" spans="1:5">
      <c r="A18" s="87">
        <v>39131</v>
      </c>
      <c r="B18" s="78" t="s">
        <v>10428</v>
      </c>
      <c r="C18" s="87" t="s">
        <v>119</v>
      </c>
      <c r="D18" s="87" t="s">
        <v>10420</v>
      </c>
      <c r="E18" s="88">
        <v>5.0999999999999996</v>
      </c>
    </row>
    <row r="19" spans="1:5">
      <c r="A19" s="87">
        <v>394</v>
      </c>
      <c r="B19" s="78" t="s">
        <v>10429</v>
      </c>
      <c r="C19" s="87" t="s">
        <v>119</v>
      </c>
      <c r="D19" s="87" t="s">
        <v>10420</v>
      </c>
      <c r="E19" s="88">
        <v>5.17</v>
      </c>
    </row>
    <row r="20" spans="1:5">
      <c r="A20" s="87">
        <v>39130</v>
      </c>
      <c r="B20" s="78" t="s">
        <v>10430</v>
      </c>
      <c r="C20" s="87" t="s">
        <v>119</v>
      </c>
      <c r="D20" s="87" t="s">
        <v>10420</v>
      </c>
      <c r="E20" s="88">
        <v>4.6500000000000004</v>
      </c>
    </row>
    <row r="21" spans="1:5">
      <c r="A21" s="87">
        <v>395</v>
      </c>
      <c r="B21" s="78" t="s">
        <v>10431</v>
      </c>
      <c r="C21" s="87" t="s">
        <v>119</v>
      </c>
      <c r="D21" s="87" t="s">
        <v>10420</v>
      </c>
      <c r="E21" s="88">
        <v>4.97</v>
      </c>
    </row>
    <row r="22" spans="1:5">
      <c r="A22" s="87">
        <v>39129</v>
      </c>
      <c r="B22" s="78" t="s">
        <v>10432</v>
      </c>
      <c r="C22" s="87" t="s">
        <v>119</v>
      </c>
      <c r="D22" s="87" t="s">
        <v>10420</v>
      </c>
      <c r="E22" s="88">
        <v>2.87</v>
      </c>
    </row>
    <row r="23" spans="1:5">
      <c r="A23" s="87">
        <v>393</v>
      </c>
      <c r="B23" s="78" t="s">
        <v>10433</v>
      </c>
      <c r="C23" s="87" t="s">
        <v>119</v>
      </c>
      <c r="D23" s="87" t="s">
        <v>10426</v>
      </c>
      <c r="E23" s="88">
        <v>3</v>
      </c>
    </row>
    <row r="24" spans="1:5">
      <c r="A24" s="87">
        <v>39127</v>
      </c>
      <c r="B24" s="78" t="s">
        <v>10434</v>
      </c>
      <c r="C24" s="87" t="s">
        <v>119</v>
      </c>
      <c r="D24" s="87" t="s">
        <v>10420</v>
      </c>
      <c r="E24" s="88">
        <v>2.4500000000000002</v>
      </c>
    </row>
    <row r="25" spans="1:5">
      <c r="A25" s="87">
        <v>392</v>
      </c>
      <c r="B25" s="78" t="s">
        <v>10435</v>
      </c>
      <c r="C25" s="87" t="s">
        <v>119</v>
      </c>
      <c r="D25" s="87" t="s">
        <v>10420</v>
      </c>
      <c r="E25" s="88">
        <v>2.52</v>
      </c>
    </row>
    <row r="26" spans="1:5">
      <c r="A26" s="87">
        <v>39133</v>
      </c>
      <c r="B26" s="78" t="s">
        <v>10436</v>
      </c>
      <c r="C26" s="87" t="s">
        <v>119</v>
      </c>
      <c r="D26" s="87" t="s">
        <v>10420</v>
      </c>
      <c r="E26" s="88">
        <v>6.7</v>
      </c>
    </row>
    <row r="27" spans="1:5">
      <c r="A27" s="87">
        <v>397</v>
      </c>
      <c r="B27" s="78" t="s">
        <v>10437</v>
      </c>
      <c r="C27" s="87" t="s">
        <v>119</v>
      </c>
      <c r="D27" s="87" t="s">
        <v>10420</v>
      </c>
      <c r="E27" s="88">
        <v>7.4</v>
      </c>
    </row>
    <row r="28" spans="1:5">
      <c r="A28" s="87">
        <v>39132</v>
      </c>
      <c r="B28" s="78" t="s">
        <v>10438</v>
      </c>
      <c r="C28" s="87" t="s">
        <v>119</v>
      </c>
      <c r="D28" s="87" t="s">
        <v>10420</v>
      </c>
      <c r="E28" s="88">
        <v>5.36</v>
      </c>
    </row>
    <row r="29" spans="1:5">
      <c r="A29" s="87">
        <v>396</v>
      </c>
      <c r="B29" s="78" t="s">
        <v>10439</v>
      </c>
      <c r="C29" s="87" t="s">
        <v>119</v>
      </c>
      <c r="D29" s="87" t="s">
        <v>10420</v>
      </c>
      <c r="E29" s="88">
        <v>5.74</v>
      </c>
    </row>
    <row r="30" spans="1:5">
      <c r="A30" s="87">
        <v>39135</v>
      </c>
      <c r="B30" s="78" t="s">
        <v>10440</v>
      </c>
      <c r="C30" s="87" t="s">
        <v>119</v>
      </c>
      <c r="D30" s="87" t="s">
        <v>10420</v>
      </c>
      <c r="E30" s="88">
        <v>10.72</v>
      </c>
    </row>
    <row r="31" spans="1:5">
      <c r="A31" s="87">
        <v>39134</v>
      </c>
      <c r="B31" s="78" t="s">
        <v>10441</v>
      </c>
      <c r="C31" s="87" t="s">
        <v>119</v>
      </c>
      <c r="D31" s="87" t="s">
        <v>10420</v>
      </c>
      <c r="E31" s="88">
        <v>8.93</v>
      </c>
    </row>
    <row r="32" spans="1:5">
      <c r="A32" s="87">
        <v>398</v>
      </c>
      <c r="B32" s="78" t="s">
        <v>10442</v>
      </c>
      <c r="C32" s="87" t="s">
        <v>119</v>
      </c>
      <c r="D32" s="87" t="s">
        <v>10420</v>
      </c>
      <c r="E32" s="88">
        <v>8.23</v>
      </c>
    </row>
    <row r="33" spans="1:5">
      <c r="A33" s="87">
        <v>39128</v>
      </c>
      <c r="B33" s="78" t="s">
        <v>10443</v>
      </c>
      <c r="C33" s="87" t="s">
        <v>119</v>
      </c>
      <c r="D33" s="87" t="s">
        <v>10420</v>
      </c>
      <c r="E33" s="88">
        <v>2.68</v>
      </c>
    </row>
    <row r="34" spans="1:5">
      <c r="A34" s="87">
        <v>400</v>
      </c>
      <c r="B34" s="78" t="s">
        <v>10444</v>
      </c>
      <c r="C34" s="87" t="s">
        <v>119</v>
      </c>
      <c r="D34" s="87" t="s">
        <v>10420</v>
      </c>
      <c r="E34" s="88">
        <v>2.61</v>
      </c>
    </row>
    <row r="35" spans="1:5">
      <c r="A35" s="87">
        <v>39125</v>
      </c>
      <c r="B35" s="78" t="s">
        <v>10445</v>
      </c>
      <c r="C35" s="87" t="s">
        <v>119</v>
      </c>
      <c r="D35" s="87" t="s">
        <v>10420</v>
      </c>
      <c r="E35" s="88">
        <v>2.68</v>
      </c>
    </row>
    <row r="36" spans="1:5">
      <c r="A36" s="87">
        <v>39126</v>
      </c>
      <c r="B36" s="78" t="s">
        <v>10446</v>
      </c>
      <c r="C36" s="87" t="s">
        <v>119</v>
      </c>
      <c r="D36" s="87" t="s">
        <v>10420</v>
      </c>
      <c r="E36" s="88">
        <v>12.06</v>
      </c>
    </row>
    <row r="37" spans="1:5">
      <c r="A37" s="87">
        <v>399</v>
      </c>
      <c r="B37" s="78" t="s">
        <v>10447</v>
      </c>
      <c r="C37" s="87" t="s">
        <v>119</v>
      </c>
      <c r="D37" s="87" t="s">
        <v>10420</v>
      </c>
      <c r="E37" s="88">
        <v>10.62</v>
      </c>
    </row>
    <row r="38" spans="1:5">
      <c r="A38" s="87">
        <v>39158</v>
      </c>
      <c r="B38" s="78" t="s">
        <v>10448</v>
      </c>
      <c r="C38" s="87" t="s">
        <v>119</v>
      </c>
      <c r="D38" s="87" t="s">
        <v>10420</v>
      </c>
      <c r="E38" s="88">
        <v>28.53</v>
      </c>
    </row>
    <row r="39" spans="1:5">
      <c r="A39" s="87">
        <v>39141</v>
      </c>
      <c r="B39" s="78" t="s">
        <v>10449</v>
      </c>
      <c r="C39" s="87" t="s">
        <v>119</v>
      </c>
      <c r="D39" s="87" t="s">
        <v>10420</v>
      </c>
      <c r="E39" s="88">
        <v>2.0699999999999998</v>
      </c>
    </row>
    <row r="40" spans="1:5">
      <c r="A40" s="87">
        <v>39140</v>
      </c>
      <c r="B40" s="78" t="s">
        <v>10450</v>
      </c>
      <c r="C40" s="87" t="s">
        <v>119</v>
      </c>
      <c r="D40" s="87" t="s">
        <v>10420</v>
      </c>
      <c r="E40" s="88">
        <v>1.88</v>
      </c>
    </row>
    <row r="41" spans="1:5">
      <c r="A41" s="87">
        <v>39139</v>
      </c>
      <c r="B41" s="78" t="s">
        <v>10451</v>
      </c>
      <c r="C41" s="87" t="s">
        <v>119</v>
      </c>
      <c r="D41" s="87" t="s">
        <v>10420</v>
      </c>
      <c r="E41" s="88">
        <v>1.56</v>
      </c>
    </row>
    <row r="42" spans="1:5">
      <c r="A42" s="87">
        <v>39137</v>
      </c>
      <c r="B42" s="78" t="s">
        <v>10452</v>
      </c>
      <c r="C42" s="87" t="s">
        <v>119</v>
      </c>
      <c r="D42" s="87" t="s">
        <v>10420</v>
      </c>
      <c r="E42" s="88">
        <v>1.08</v>
      </c>
    </row>
    <row r="43" spans="1:5">
      <c r="A43" s="87">
        <v>39143</v>
      </c>
      <c r="B43" s="78" t="s">
        <v>10453</v>
      </c>
      <c r="C43" s="87" t="s">
        <v>119</v>
      </c>
      <c r="D43" s="87" t="s">
        <v>10420</v>
      </c>
      <c r="E43" s="88">
        <v>4.2699999999999996</v>
      </c>
    </row>
    <row r="44" spans="1:5">
      <c r="A44" s="87">
        <v>39142</v>
      </c>
      <c r="B44" s="78" t="s">
        <v>10454</v>
      </c>
      <c r="C44" s="87" t="s">
        <v>119</v>
      </c>
      <c r="D44" s="87" t="s">
        <v>10420</v>
      </c>
      <c r="E44" s="88">
        <v>3.06</v>
      </c>
    </row>
    <row r="45" spans="1:5">
      <c r="A45" s="87">
        <v>39144</v>
      </c>
      <c r="B45" s="78" t="s">
        <v>10455</v>
      </c>
      <c r="C45" s="87" t="s">
        <v>119</v>
      </c>
      <c r="D45" s="87" t="s">
        <v>10420</v>
      </c>
      <c r="E45" s="88">
        <v>4.97</v>
      </c>
    </row>
    <row r="46" spans="1:5">
      <c r="A46" s="87">
        <v>39138</v>
      </c>
      <c r="B46" s="78" t="s">
        <v>10456</v>
      </c>
      <c r="C46" s="87" t="s">
        <v>119</v>
      </c>
      <c r="D46" s="87" t="s">
        <v>10420</v>
      </c>
      <c r="E46" s="88">
        <v>1.1399999999999999</v>
      </c>
    </row>
    <row r="47" spans="1:5">
      <c r="A47" s="87">
        <v>39136</v>
      </c>
      <c r="B47" s="78" t="s">
        <v>10457</v>
      </c>
      <c r="C47" s="87" t="s">
        <v>119</v>
      </c>
      <c r="D47" s="87" t="s">
        <v>10420</v>
      </c>
      <c r="E47" s="88">
        <v>0.76</v>
      </c>
    </row>
    <row r="48" spans="1:5">
      <c r="A48" s="87">
        <v>39145</v>
      </c>
      <c r="B48" s="78" t="s">
        <v>10458</v>
      </c>
      <c r="C48" s="87" t="s">
        <v>119</v>
      </c>
      <c r="D48" s="87" t="s">
        <v>10420</v>
      </c>
      <c r="E48" s="88">
        <v>8.1999999999999993</v>
      </c>
    </row>
    <row r="49" spans="1:5">
      <c r="A49" s="87">
        <v>12615</v>
      </c>
      <c r="B49" s="78" t="s">
        <v>10459</v>
      </c>
      <c r="C49" s="87" t="s">
        <v>119</v>
      </c>
      <c r="D49" s="87" t="s">
        <v>10420</v>
      </c>
      <c r="E49" s="88">
        <v>10.43</v>
      </c>
    </row>
    <row r="50" spans="1:5">
      <c r="A50" s="87">
        <v>11927</v>
      </c>
      <c r="B50" s="78" t="s">
        <v>10460</v>
      </c>
      <c r="C50" s="87" t="s">
        <v>119</v>
      </c>
      <c r="D50" s="87" t="s">
        <v>10420</v>
      </c>
      <c r="E50" s="88">
        <v>12.1</v>
      </c>
    </row>
    <row r="51" spans="1:5">
      <c r="A51" s="87">
        <v>11928</v>
      </c>
      <c r="B51" s="78" t="s">
        <v>10461</v>
      </c>
      <c r="C51" s="87" t="s">
        <v>119</v>
      </c>
      <c r="D51" s="87" t="s">
        <v>10420</v>
      </c>
      <c r="E51" s="88">
        <v>13.87</v>
      </c>
    </row>
    <row r="52" spans="1:5">
      <c r="A52" s="87">
        <v>11929</v>
      </c>
      <c r="B52" s="78" t="s">
        <v>10462</v>
      </c>
      <c r="C52" s="87" t="s">
        <v>119</v>
      </c>
      <c r="D52" s="87" t="s">
        <v>10420</v>
      </c>
      <c r="E52" s="88">
        <v>21.45</v>
      </c>
    </row>
    <row r="53" spans="1:5">
      <c r="A53" s="87">
        <v>36801</v>
      </c>
      <c r="B53" s="78" t="s">
        <v>10463</v>
      </c>
      <c r="C53" s="87" t="s">
        <v>119</v>
      </c>
      <c r="D53" s="87" t="s">
        <v>10420</v>
      </c>
      <c r="E53" s="88">
        <v>37.950000000000003</v>
      </c>
    </row>
    <row r="54" spans="1:5">
      <c r="A54" s="87">
        <v>36246</v>
      </c>
      <c r="B54" s="78" t="s">
        <v>10464</v>
      </c>
      <c r="C54" s="87" t="s">
        <v>97</v>
      </c>
      <c r="D54" s="87" t="s">
        <v>10420</v>
      </c>
      <c r="E54" s="88">
        <v>4.26</v>
      </c>
    </row>
    <row r="55" spans="1:5">
      <c r="A55" s="87">
        <v>37600</v>
      </c>
      <c r="B55" s="78" t="s">
        <v>10465</v>
      </c>
      <c r="C55" s="87" t="s">
        <v>119</v>
      </c>
      <c r="D55" s="87" t="s">
        <v>10420</v>
      </c>
      <c r="E55" s="88"/>
    </row>
    <row r="56" spans="1:5">
      <c r="A56" s="87">
        <v>37599</v>
      </c>
      <c r="B56" s="78" t="s">
        <v>10466</v>
      </c>
      <c r="C56" s="87" t="s">
        <v>119</v>
      </c>
      <c r="D56" s="87" t="s">
        <v>10420</v>
      </c>
      <c r="E56" s="88"/>
    </row>
    <row r="57" spans="1:5">
      <c r="A57" s="87">
        <v>1</v>
      </c>
      <c r="B57" s="78" t="s">
        <v>10467</v>
      </c>
      <c r="C57" s="87" t="s">
        <v>59</v>
      </c>
      <c r="D57" s="87" t="s">
        <v>10426</v>
      </c>
      <c r="E57" s="88"/>
    </row>
    <row r="58" spans="1:5">
      <c r="A58" s="87">
        <v>3</v>
      </c>
      <c r="B58" s="78" t="s">
        <v>10468</v>
      </c>
      <c r="C58" s="87" t="s">
        <v>300</v>
      </c>
      <c r="D58" s="87" t="s">
        <v>10420</v>
      </c>
      <c r="E58" s="88">
        <v>26.92</v>
      </c>
    </row>
    <row r="59" spans="1:5">
      <c r="A59" s="87">
        <v>43054</v>
      </c>
      <c r="B59" s="78" t="s">
        <v>10469</v>
      </c>
      <c r="C59" s="87" t="s">
        <v>59</v>
      </c>
      <c r="D59" s="87" t="s">
        <v>10420</v>
      </c>
      <c r="E59" s="88">
        <v>8.02</v>
      </c>
    </row>
    <row r="60" spans="1:5">
      <c r="A60" s="87">
        <v>42402</v>
      </c>
      <c r="B60" s="78" t="s">
        <v>10470</v>
      </c>
      <c r="C60" s="87" t="s">
        <v>59</v>
      </c>
      <c r="D60" s="87" t="s">
        <v>10420</v>
      </c>
      <c r="E60" s="88">
        <v>7.67</v>
      </c>
    </row>
    <row r="61" spans="1:5">
      <c r="A61" s="87">
        <v>42403</v>
      </c>
      <c r="B61" s="78" t="s">
        <v>10471</v>
      </c>
      <c r="C61" s="87" t="s">
        <v>59</v>
      </c>
      <c r="D61" s="87" t="s">
        <v>10420</v>
      </c>
      <c r="E61" s="88">
        <v>9.84</v>
      </c>
    </row>
    <row r="62" spans="1:5">
      <c r="A62" s="87">
        <v>42404</v>
      </c>
      <c r="B62" s="78" t="s">
        <v>10472</v>
      </c>
      <c r="C62" s="87" t="s">
        <v>59</v>
      </c>
      <c r="D62" s="87" t="s">
        <v>10420</v>
      </c>
      <c r="E62" s="88">
        <v>9.7799999999999994</v>
      </c>
    </row>
    <row r="63" spans="1:5">
      <c r="A63" s="87">
        <v>42405</v>
      </c>
      <c r="B63" s="78" t="s">
        <v>10473</v>
      </c>
      <c r="C63" s="87" t="s">
        <v>59</v>
      </c>
      <c r="D63" s="87" t="s">
        <v>10420</v>
      </c>
      <c r="E63" s="88">
        <v>10.42</v>
      </c>
    </row>
    <row r="64" spans="1:5">
      <c r="A64" s="87">
        <v>34341</v>
      </c>
      <c r="B64" s="78" t="s">
        <v>10474</v>
      </c>
      <c r="C64" s="87" t="s">
        <v>59</v>
      </c>
      <c r="D64" s="87" t="s">
        <v>10420</v>
      </c>
      <c r="E64" s="88">
        <v>9.0399999999999991</v>
      </c>
    </row>
    <row r="65" spans="1:5">
      <c r="A65" s="87">
        <v>43053</v>
      </c>
      <c r="B65" s="78" t="s">
        <v>10475</v>
      </c>
      <c r="C65" s="87" t="s">
        <v>59</v>
      </c>
      <c r="D65" s="87" t="s">
        <v>10420</v>
      </c>
      <c r="E65" s="88">
        <v>7.17</v>
      </c>
    </row>
    <row r="66" spans="1:5">
      <c r="A66" s="87">
        <v>43058</v>
      </c>
      <c r="B66" s="78" t="s">
        <v>10476</v>
      </c>
      <c r="C66" s="87" t="s">
        <v>59</v>
      </c>
      <c r="D66" s="87" t="s">
        <v>10420</v>
      </c>
      <c r="E66" s="88">
        <v>7.43</v>
      </c>
    </row>
    <row r="67" spans="1:5">
      <c r="A67" s="87">
        <v>34</v>
      </c>
      <c r="B67" s="78" t="s">
        <v>10477</v>
      </c>
      <c r="C67" s="87" t="s">
        <v>59</v>
      </c>
      <c r="D67" s="87" t="s">
        <v>10420</v>
      </c>
      <c r="E67" s="88">
        <v>7.47</v>
      </c>
    </row>
    <row r="68" spans="1:5">
      <c r="A68" s="87">
        <v>43055</v>
      </c>
      <c r="B68" s="78" t="s">
        <v>10478</v>
      </c>
      <c r="C68" s="87" t="s">
        <v>59</v>
      </c>
      <c r="D68" s="87" t="s">
        <v>10426</v>
      </c>
      <c r="E68" s="88">
        <v>6.47</v>
      </c>
    </row>
    <row r="69" spans="1:5">
      <c r="A69" s="87">
        <v>43056</v>
      </c>
      <c r="B69" s="78" t="s">
        <v>10479</v>
      </c>
      <c r="C69" s="87" t="s">
        <v>59</v>
      </c>
      <c r="D69" s="87" t="s">
        <v>10420</v>
      </c>
      <c r="E69" s="88">
        <v>7.46</v>
      </c>
    </row>
    <row r="70" spans="1:5">
      <c r="A70" s="87">
        <v>43057</v>
      </c>
      <c r="B70" s="78" t="s">
        <v>10480</v>
      </c>
      <c r="C70" s="87" t="s">
        <v>59</v>
      </c>
      <c r="D70" s="87" t="s">
        <v>10420</v>
      </c>
      <c r="E70" s="88">
        <v>8.1999999999999993</v>
      </c>
    </row>
    <row r="71" spans="1:5">
      <c r="A71" s="87">
        <v>34449</v>
      </c>
      <c r="B71" s="78" t="s">
        <v>10481</v>
      </c>
      <c r="C71" s="87" t="s">
        <v>59</v>
      </c>
      <c r="D71" s="87" t="s">
        <v>10420</v>
      </c>
      <c r="E71" s="88">
        <v>8.76</v>
      </c>
    </row>
    <row r="72" spans="1:5">
      <c r="A72" s="87">
        <v>32</v>
      </c>
      <c r="B72" s="78" t="s">
        <v>10482</v>
      </c>
      <c r="C72" s="87" t="s">
        <v>59</v>
      </c>
      <c r="D72" s="87" t="s">
        <v>10420</v>
      </c>
      <c r="E72" s="88">
        <v>7.88</v>
      </c>
    </row>
    <row r="73" spans="1:5">
      <c r="A73" s="87">
        <v>33</v>
      </c>
      <c r="B73" s="78" t="s">
        <v>10483</v>
      </c>
      <c r="C73" s="87" t="s">
        <v>59</v>
      </c>
      <c r="D73" s="87" t="s">
        <v>10420</v>
      </c>
      <c r="E73" s="88">
        <v>7.92</v>
      </c>
    </row>
    <row r="74" spans="1:5">
      <c r="A74" s="87">
        <v>43061</v>
      </c>
      <c r="B74" s="78" t="s">
        <v>10484</v>
      </c>
      <c r="C74" s="87" t="s">
        <v>59</v>
      </c>
      <c r="D74" s="87" t="s">
        <v>10420</v>
      </c>
      <c r="E74" s="88">
        <v>7.4</v>
      </c>
    </row>
    <row r="75" spans="1:5">
      <c r="A75" s="87">
        <v>43059</v>
      </c>
      <c r="B75" s="78" t="s">
        <v>10485</v>
      </c>
      <c r="C75" s="87" t="s">
        <v>59</v>
      </c>
      <c r="D75" s="87" t="s">
        <v>10420</v>
      </c>
      <c r="E75" s="88">
        <v>7.07</v>
      </c>
    </row>
    <row r="76" spans="1:5">
      <c r="A76" s="87">
        <v>43062</v>
      </c>
      <c r="B76" s="78" t="s">
        <v>10486</v>
      </c>
      <c r="C76" s="87" t="s">
        <v>59</v>
      </c>
      <c r="D76" s="87" t="s">
        <v>10420</v>
      </c>
      <c r="E76" s="88">
        <v>7.83</v>
      </c>
    </row>
    <row r="77" spans="1:5">
      <c r="A77" s="87">
        <v>43060</v>
      </c>
      <c r="B77" s="78" t="s">
        <v>10487</v>
      </c>
      <c r="C77" s="87" t="s">
        <v>59</v>
      </c>
      <c r="D77" s="87" t="s">
        <v>10420</v>
      </c>
      <c r="E77" s="88">
        <v>6.16</v>
      </c>
    </row>
    <row r="78" spans="1:5">
      <c r="A78" s="87">
        <v>40410</v>
      </c>
      <c r="B78" s="78" t="s">
        <v>10488</v>
      </c>
      <c r="C78" s="87" t="s">
        <v>119</v>
      </c>
      <c r="D78" s="87" t="s">
        <v>10426</v>
      </c>
      <c r="E78" s="88"/>
    </row>
    <row r="79" spans="1:5">
      <c r="A79" s="87">
        <v>40411</v>
      </c>
      <c r="B79" s="78" t="s">
        <v>10489</v>
      </c>
      <c r="C79" s="87" t="s">
        <v>119</v>
      </c>
      <c r="D79" s="87" t="s">
        <v>10420</v>
      </c>
      <c r="E79" s="88"/>
    </row>
    <row r="80" spans="1:5">
      <c r="A80" s="87">
        <v>40412</v>
      </c>
      <c r="B80" s="78" t="s">
        <v>10490</v>
      </c>
      <c r="C80" s="87" t="s">
        <v>119</v>
      </c>
      <c r="D80" s="87" t="s">
        <v>10420</v>
      </c>
      <c r="E80" s="88"/>
    </row>
    <row r="81" spans="1:5">
      <c r="A81" s="87">
        <v>44254</v>
      </c>
      <c r="B81" s="78" t="s">
        <v>10491</v>
      </c>
      <c r="C81" s="87" t="s">
        <v>119</v>
      </c>
      <c r="D81" s="87" t="s">
        <v>10420</v>
      </c>
      <c r="E81" s="88"/>
    </row>
    <row r="82" spans="1:5">
      <c r="A82" s="87">
        <v>44255</v>
      </c>
      <c r="B82" s="78" t="s">
        <v>10492</v>
      </c>
      <c r="C82" s="87" t="s">
        <v>119</v>
      </c>
      <c r="D82" s="87" t="s">
        <v>10420</v>
      </c>
      <c r="E82" s="88"/>
    </row>
    <row r="83" spans="1:5">
      <c r="A83" s="87">
        <v>44256</v>
      </c>
      <c r="B83" s="78" t="s">
        <v>10493</v>
      </c>
      <c r="C83" s="87" t="s">
        <v>119</v>
      </c>
      <c r="D83" s="87" t="s">
        <v>10420</v>
      </c>
      <c r="E83" s="88"/>
    </row>
    <row r="84" spans="1:5">
      <c r="A84" s="87">
        <v>44257</v>
      </c>
      <c r="B84" s="78" t="s">
        <v>10494</v>
      </c>
      <c r="C84" s="87" t="s">
        <v>119</v>
      </c>
      <c r="D84" s="87" t="s">
        <v>10420</v>
      </c>
      <c r="E84" s="88"/>
    </row>
    <row r="85" spans="1:5">
      <c r="A85" s="87">
        <v>44258</v>
      </c>
      <c r="B85" s="78" t="s">
        <v>10495</v>
      </c>
      <c r="C85" s="87" t="s">
        <v>119</v>
      </c>
      <c r="D85" s="87" t="s">
        <v>10420</v>
      </c>
      <c r="E85" s="88"/>
    </row>
    <row r="86" spans="1:5">
      <c r="A86" s="87">
        <v>44259</v>
      </c>
      <c r="B86" s="78" t="s">
        <v>10496</v>
      </c>
      <c r="C86" s="87" t="s">
        <v>119</v>
      </c>
      <c r="D86" s="87" t="s">
        <v>10420</v>
      </c>
      <c r="E86" s="88"/>
    </row>
    <row r="87" spans="1:5">
      <c r="A87" s="87">
        <v>37997</v>
      </c>
      <c r="B87" s="78" t="s">
        <v>10497</v>
      </c>
      <c r="C87" s="87" t="s">
        <v>119</v>
      </c>
      <c r="D87" s="87" t="s">
        <v>10420</v>
      </c>
      <c r="E87" s="88"/>
    </row>
    <row r="88" spans="1:5">
      <c r="A88" s="87">
        <v>37998</v>
      </c>
      <c r="B88" s="78" t="s">
        <v>10498</v>
      </c>
      <c r="C88" s="87" t="s">
        <v>119</v>
      </c>
      <c r="D88" s="87" t="s">
        <v>10420</v>
      </c>
      <c r="E88" s="88"/>
    </row>
    <row r="89" spans="1:5">
      <c r="A89" s="87">
        <v>55</v>
      </c>
      <c r="B89" s="78" t="s">
        <v>10499</v>
      </c>
      <c r="C89" s="87" t="s">
        <v>119</v>
      </c>
      <c r="D89" s="87" t="s">
        <v>10426</v>
      </c>
      <c r="E89" s="88"/>
    </row>
    <row r="90" spans="1:5">
      <c r="A90" s="87">
        <v>61</v>
      </c>
      <c r="B90" s="78" t="s">
        <v>10500</v>
      </c>
      <c r="C90" s="87" t="s">
        <v>119</v>
      </c>
      <c r="D90" s="87" t="s">
        <v>10420</v>
      </c>
      <c r="E90" s="88"/>
    </row>
    <row r="91" spans="1:5">
      <c r="A91" s="87">
        <v>62</v>
      </c>
      <c r="B91" s="78" t="s">
        <v>10501</v>
      </c>
      <c r="C91" s="87" t="s">
        <v>119</v>
      </c>
      <c r="D91" s="87" t="s">
        <v>10420</v>
      </c>
      <c r="E91" s="88"/>
    </row>
    <row r="92" spans="1:5">
      <c r="A92" s="87">
        <v>10899</v>
      </c>
      <c r="B92" s="78" t="s">
        <v>10502</v>
      </c>
      <c r="C92" s="87" t="s">
        <v>119</v>
      </c>
      <c r="D92" s="87" t="s">
        <v>10420</v>
      </c>
      <c r="E92" s="88">
        <v>100.76</v>
      </c>
    </row>
    <row r="93" spans="1:5">
      <c r="A93" s="87">
        <v>10900</v>
      </c>
      <c r="B93" s="78" t="s">
        <v>10503</v>
      </c>
      <c r="C93" s="87" t="s">
        <v>119</v>
      </c>
      <c r="D93" s="87" t="s">
        <v>10420</v>
      </c>
      <c r="E93" s="88">
        <v>78.849999999999994</v>
      </c>
    </row>
    <row r="94" spans="1:5">
      <c r="A94" s="87">
        <v>47</v>
      </c>
      <c r="B94" s="78" t="s">
        <v>10504</v>
      </c>
      <c r="C94" s="87" t="s">
        <v>119</v>
      </c>
      <c r="D94" s="87" t="s">
        <v>10420</v>
      </c>
      <c r="E94" s="88"/>
    </row>
    <row r="95" spans="1:5">
      <c r="A95" s="87">
        <v>48</v>
      </c>
      <c r="B95" s="78" t="s">
        <v>10505</v>
      </c>
      <c r="C95" s="87" t="s">
        <v>119</v>
      </c>
      <c r="D95" s="87" t="s">
        <v>10420</v>
      </c>
      <c r="E95" s="88"/>
    </row>
    <row r="96" spans="1:5">
      <c r="A96" s="87">
        <v>46</v>
      </c>
      <c r="B96" s="78" t="s">
        <v>10506</v>
      </c>
      <c r="C96" s="87" t="s">
        <v>119</v>
      </c>
      <c r="D96" s="87" t="s">
        <v>10420</v>
      </c>
      <c r="E96" s="88"/>
    </row>
    <row r="97" spans="1:5">
      <c r="A97" s="87">
        <v>52</v>
      </c>
      <c r="B97" s="78" t="s">
        <v>10507</v>
      </c>
      <c r="C97" s="87" t="s">
        <v>119</v>
      </c>
      <c r="D97" s="87" t="s">
        <v>10420</v>
      </c>
      <c r="E97" s="88"/>
    </row>
    <row r="98" spans="1:5">
      <c r="A98" s="87">
        <v>43</v>
      </c>
      <c r="B98" s="78" t="s">
        <v>10508</v>
      </c>
      <c r="C98" s="87" t="s">
        <v>119</v>
      </c>
      <c r="D98" s="87" t="s">
        <v>10420</v>
      </c>
      <c r="E98" s="88"/>
    </row>
    <row r="99" spans="1:5">
      <c r="A99" s="87">
        <v>103</v>
      </c>
      <c r="B99" s="78" t="s">
        <v>10509</v>
      </c>
      <c r="C99" s="87" t="s">
        <v>119</v>
      </c>
      <c r="D99" s="87" t="s">
        <v>10420</v>
      </c>
      <c r="E99" s="88">
        <v>41.56</v>
      </c>
    </row>
    <row r="100" spans="1:5">
      <c r="A100" s="87">
        <v>107</v>
      </c>
      <c r="B100" s="78" t="s">
        <v>10510</v>
      </c>
      <c r="C100" s="87" t="s">
        <v>119</v>
      </c>
      <c r="D100" s="87" t="s">
        <v>10420</v>
      </c>
      <c r="E100" s="88">
        <v>0.78</v>
      </c>
    </row>
    <row r="101" spans="1:5">
      <c r="A101" s="87">
        <v>65</v>
      </c>
      <c r="B101" s="78" t="s">
        <v>10511</v>
      </c>
      <c r="C101" s="87" t="s">
        <v>119</v>
      </c>
      <c r="D101" s="87" t="s">
        <v>10420</v>
      </c>
      <c r="E101" s="88">
        <v>0.85</v>
      </c>
    </row>
    <row r="102" spans="1:5">
      <c r="A102" s="87">
        <v>108</v>
      </c>
      <c r="B102" s="78" t="s">
        <v>10512</v>
      </c>
      <c r="C102" s="87" t="s">
        <v>119</v>
      </c>
      <c r="D102" s="87" t="s">
        <v>10420</v>
      </c>
      <c r="E102" s="88">
        <v>1.72</v>
      </c>
    </row>
    <row r="103" spans="1:5">
      <c r="A103" s="87">
        <v>110</v>
      </c>
      <c r="B103" s="78" t="s">
        <v>10513</v>
      </c>
      <c r="C103" s="87" t="s">
        <v>119</v>
      </c>
      <c r="D103" s="87" t="s">
        <v>10420</v>
      </c>
      <c r="E103" s="88">
        <v>5.98</v>
      </c>
    </row>
    <row r="104" spans="1:5">
      <c r="A104" s="87">
        <v>109</v>
      </c>
      <c r="B104" s="78" t="s">
        <v>10514</v>
      </c>
      <c r="C104" s="87" t="s">
        <v>119</v>
      </c>
      <c r="D104" s="87" t="s">
        <v>10420</v>
      </c>
      <c r="E104" s="88">
        <v>3.56</v>
      </c>
    </row>
    <row r="105" spans="1:5">
      <c r="A105" s="87">
        <v>111</v>
      </c>
      <c r="B105" s="78" t="s">
        <v>10515</v>
      </c>
      <c r="C105" s="87" t="s">
        <v>119</v>
      </c>
      <c r="D105" s="87" t="s">
        <v>10420</v>
      </c>
      <c r="E105" s="88">
        <v>8.09</v>
      </c>
    </row>
    <row r="106" spans="1:5">
      <c r="A106" s="87">
        <v>112</v>
      </c>
      <c r="B106" s="78" t="s">
        <v>10516</v>
      </c>
      <c r="C106" s="87" t="s">
        <v>119</v>
      </c>
      <c r="D106" s="87" t="s">
        <v>10420</v>
      </c>
      <c r="E106" s="88">
        <v>4.29</v>
      </c>
    </row>
    <row r="107" spans="1:5">
      <c r="A107" s="87">
        <v>113</v>
      </c>
      <c r="B107" s="78" t="s">
        <v>10517</v>
      </c>
      <c r="C107" s="87" t="s">
        <v>119</v>
      </c>
      <c r="D107" s="87" t="s">
        <v>10420</v>
      </c>
      <c r="E107" s="88">
        <v>10.73</v>
      </c>
    </row>
    <row r="108" spans="1:5">
      <c r="A108" s="87">
        <v>104</v>
      </c>
      <c r="B108" s="78" t="s">
        <v>10518</v>
      </c>
      <c r="C108" s="87" t="s">
        <v>119</v>
      </c>
      <c r="D108" s="87" t="s">
        <v>10420</v>
      </c>
      <c r="E108" s="88">
        <v>18.68</v>
      </c>
    </row>
    <row r="109" spans="1:5">
      <c r="A109" s="87">
        <v>102</v>
      </c>
      <c r="B109" s="78" t="s">
        <v>10519</v>
      </c>
      <c r="C109" s="87" t="s">
        <v>119</v>
      </c>
      <c r="D109" s="87" t="s">
        <v>10420</v>
      </c>
      <c r="E109" s="88">
        <v>25.75</v>
      </c>
    </row>
    <row r="110" spans="1:5">
      <c r="A110" s="87">
        <v>95</v>
      </c>
      <c r="B110" s="78" t="s">
        <v>10520</v>
      </c>
      <c r="C110" s="87" t="s">
        <v>119</v>
      </c>
      <c r="D110" s="87" t="s">
        <v>10420</v>
      </c>
      <c r="E110" s="88">
        <v>10.88</v>
      </c>
    </row>
    <row r="111" spans="1:5">
      <c r="A111" s="87">
        <v>96</v>
      </c>
      <c r="B111" s="78" t="s">
        <v>10521</v>
      </c>
      <c r="C111" s="87" t="s">
        <v>119</v>
      </c>
      <c r="D111" s="87" t="s">
        <v>10420</v>
      </c>
      <c r="E111" s="88">
        <v>11.84</v>
      </c>
    </row>
    <row r="112" spans="1:5">
      <c r="A112" s="87">
        <v>97</v>
      </c>
      <c r="B112" s="78" t="s">
        <v>10522</v>
      </c>
      <c r="C112" s="87" t="s">
        <v>119</v>
      </c>
      <c r="D112" s="87" t="s">
        <v>10420</v>
      </c>
      <c r="E112" s="88">
        <v>17.809999999999999</v>
      </c>
    </row>
    <row r="113" spans="1:5">
      <c r="A113" s="87">
        <v>98</v>
      </c>
      <c r="B113" s="78" t="s">
        <v>10523</v>
      </c>
      <c r="C113" s="87" t="s">
        <v>119</v>
      </c>
      <c r="D113" s="87" t="s">
        <v>10420</v>
      </c>
      <c r="E113" s="88">
        <v>26.66</v>
      </c>
    </row>
    <row r="114" spans="1:5">
      <c r="A114" s="87">
        <v>99</v>
      </c>
      <c r="B114" s="78" t="s">
        <v>10524</v>
      </c>
      <c r="C114" s="87" t="s">
        <v>119</v>
      </c>
      <c r="D114" s="87" t="s">
        <v>10420</v>
      </c>
      <c r="E114" s="88">
        <v>25.19</v>
      </c>
    </row>
    <row r="115" spans="1:5">
      <c r="A115" s="87">
        <v>60</v>
      </c>
      <c r="B115" s="78" t="s">
        <v>10525</v>
      </c>
      <c r="C115" s="87" t="s">
        <v>119</v>
      </c>
      <c r="D115" s="87" t="s">
        <v>10420</v>
      </c>
      <c r="E115" s="88"/>
    </row>
    <row r="116" spans="1:5">
      <c r="A116" s="87">
        <v>72</v>
      </c>
      <c r="B116" s="78" t="s">
        <v>10526</v>
      </c>
      <c r="C116" s="87" t="s">
        <v>119</v>
      </c>
      <c r="D116" s="87" t="s">
        <v>10420</v>
      </c>
      <c r="E116" s="88">
        <v>48.32</v>
      </c>
    </row>
    <row r="117" spans="1:5">
      <c r="A117" s="87">
        <v>71</v>
      </c>
      <c r="B117" s="78" t="s">
        <v>10527</v>
      </c>
      <c r="C117" s="87" t="s">
        <v>119</v>
      </c>
      <c r="D117" s="87" t="s">
        <v>10420</v>
      </c>
      <c r="E117" s="88">
        <v>29.84</v>
      </c>
    </row>
    <row r="118" spans="1:5">
      <c r="A118" s="87">
        <v>67</v>
      </c>
      <c r="B118" s="78" t="s">
        <v>10528</v>
      </c>
      <c r="C118" s="87" t="s">
        <v>119</v>
      </c>
      <c r="D118" s="87" t="s">
        <v>10420</v>
      </c>
      <c r="E118" s="88">
        <v>15.62</v>
      </c>
    </row>
    <row r="119" spans="1:5">
      <c r="A119" s="87">
        <v>73</v>
      </c>
      <c r="B119" s="78" t="s">
        <v>10529</v>
      </c>
      <c r="C119" s="87" t="s">
        <v>119</v>
      </c>
      <c r="D119" s="87" t="s">
        <v>10420</v>
      </c>
      <c r="E119" s="88">
        <v>14.95</v>
      </c>
    </row>
    <row r="120" spans="1:5">
      <c r="A120" s="87">
        <v>100</v>
      </c>
      <c r="B120" s="78" t="s">
        <v>10530</v>
      </c>
      <c r="C120" s="87" t="s">
        <v>119</v>
      </c>
      <c r="D120" s="87" t="s">
        <v>10420</v>
      </c>
      <c r="E120" s="88">
        <v>44.02</v>
      </c>
    </row>
    <row r="121" spans="1:5">
      <c r="A121" s="87">
        <v>75</v>
      </c>
      <c r="B121" s="78" t="s">
        <v>10531</v>
      </c>
      <c r="C121" s="87" t="s">
        <v>119</v>
      </c>
      <c r="D121" s="87" t="s">
        <v>10420</v>
      </c>
      <c r="E121" s="88">
        <v>256.64</v>
      </c>
    </row>
    <row r="122" spans="1:5">
      <c r="A122" s="87">
        <v>83</v>
      </c>
      <c r="B122" s="78" t="s">
        <v>10532</v>
      </c>
      <c r="C122" s="87" t="s">
        <v>119</v>
      </c>
      <c r="D122" s="87" t="s">
        <v>10420</v>
      </c>
      <c r="E122" s="88">
        <v>205.17</v>
      </c>
    </row>
    <row r="123" spans="1:5">
      <c r="A123" s="87">
        <v>74</v>
      </c>
      <c r="B123" s="78" t="s">
        <v>10533</v>
      </c>
      <c r="C123" s="87" t="s">
        <v>119</v>
      </c>
      <c r="D123" s="87" t="s">
        <v>10420</v>
      </c>
      <c r="E123" s="88">
        <v>293.33999999999997</v>
      </c>
    </row>
    <row r="124" spans="1:5">
      <c r="A124" s="87">
        <v>106</v>
      </c>
      <c r="B124" s="78" t="s">
        <v>10534</v>
      </c>
      <c r="C124" s="87" t="s">
        <v>119</v>
      </c>
      <c r="D124" s="87" t="s">
        <v>10420</v>
      </c>
      <c r="E124" s="88">
        <v>370.94</v>
      </c>
    </row>
    <row r="125" spans="1:5">
      <c r="A125" s="87">
        <v>88</v>
      </c>
      <c r="B125" s="78" t="s">
        <v>10535</v>
      </c>
      <c r="C125" s="87" t="s">
        <v>119</v>
      </c>
      <c r="D125" s="87" t="s">
        <v>10420</v>
      </c>
      <c r="E125" s="88">
        <v>10.42</v>
      </c>
    </row>
    <row r="126" spans="1:5">
      <c r="A126" s="87">
        <v>82</v>
      </c>
      <c r="B126" s="78" t="s">
        <v>10536</v>
      </c>
      <c r="C126" s="87" t="s">
        <v>119</v>
      </c>
      <c r="D126" s="87" t="s">
        <v>10420</v>
      </c>
      <c r="E126" s="88">
        <v>195.2</v>
      </c>
    </row>
    <row r="127" spans="1:5">
      <c r="A127" s="87">
        <v>105</v>
      </c>
      <c r="B127" s="78" t="s">
        <v>10537</v>
      </c>
      <c r="C127" s="87" t="s">
        <v>119</v>
      </c>
      <c r="D127" s="87" t="s">
        <v>10420</v>
      </c>
      <c r="E127" s="88">
        <v>276.60000000000002</v>
      </c>
    </row>
    <row r="128" spans="1:5">
      <c r="A128" s="87">
        <v>39719</v>
      </c>
      <c r="B128" s="78" t="s">
        <v>10538</v>
      </c>
      <c r="C128" s="87" t="s">
        <v>300</v>
      </c>
      <c r="D128" s="87" t="s">
        <v>10420</v>
      </c>
      <c r="E128" s="88">
        <v>171.13</v>
      </c>
    </row>
    <row r="129" spans="1:5">
      <c r="A129" s="87">
        <v>3410</v>
      </c>
      <c r="B129" s="78" t="s">
        <v>10539</v>
      </c>
      <c r="C129" s="87" t="s">
        <v>59</v>
      </c>
      <c r="D129" s="87" t="s">
        <v>10420</v>
      </c>
      <c r="E129" s="88">
        <v>38.49</v>
      </c>
    </row>
    <row r="130" spans="1:5">
      <c r="A130" s="87">
        <v>4791</v>
      </c>
      <c r="B130" s="78" t="s">
        <v>10540</v>
      </c>
      <c r="C130" s="87" t="s">
        <v>59</v>
      </c>
      <c r="D130" s="87" t="s">
        <v>10420</v>
      </c>
      <c r="E130" s="88">
        <v>56.31</v>
      </c>
    </row>
    <row r="131" spans="1:5">
      <c r="A131" s="87">
        <v>157</v>
      </c>
      <c r="B131" s="78" t="s">
        <v>10541</v>
      </c>
      <c r="C131" s="87" t="s">
        <v>59</v>
      </c>
      <c r="D131" s="87" t="s">
        <v>10420</v>
      </c>
      <c r="E131" s="88">
        <v>164.44</v>
      </c>
    </row>
    <row r="132" spans="1:5">
      <c r="A132" s="87">
        <v>156</v>
      </c>
      <c r="B132" s="78" t="s">
        <v>10542</v>
      </c>
      <c r="C132" s="87" t="s">
        <v>59</v>
      </c>
      <c r="D132" s="87" t="s">
        <v>10420</v>
      </c>
      <c r="E132" s="88">
        <v>58.55</v>
      </c>
    </row>
    <row r="133" spans="1:5">
      <c r="A133" s="87">
        <v>131</v>
      </c>
      <c r="B133" s="78" t="s">
        <v>10543</v>
      </c>
      <c r="C133" s="87" t="s">
        <v>59</v>
      </c>
      <c r="D133" s="87" t="s">
        <v>10420</v>
      </c>
      <c r="E133" s="88">
        <v>50.07</v>
      </c>
    </row>
    <row r="134" spans="1:5">
      <c r="A134" s="87">
        <v>21114</v>
      </c>
      <c r="B134" s="78" t="s">
        <v>10544</v>
      </c>
      <c r="C134" s="87" t="s">
        <v>119</v>
      </c>
      <c r="D134" s="87" t="s">
        <v>10420</v>
      </c>
      <c r="E134" s="88">
        <v>33.729999999999997</v>
      </c>
    </row>
    <row r="135" spans="1:5">
      <c r="A135" s="87">
        <v>119</v>
      </c>
      <c r="B135" s="78" t="s">
        <v>10545</v>
      </c>
      <c r="C135" s="87" t="s">
        <v>119</v>
      </c>
      <c r="D135" s="87" t="s">
        <v>10426</v>
      </c>
      <c r="E135" s="88">
        <v>8.5500000000000007</v>
      </c>
    </row>
    <row r="136" spans="1:5">
      <c r="A136" s="87">
        <v>122</v>
      </c>
      <c r="B136" s="78" t="s">
        <v>10546</v>
      </c>
      <c r="C136" s="87" t="s">
        <v>119</v>
      </c>
      <c r="D136" s="87" t="s">
        <v>10420</v>
      </c>
      <c r="E136" s="88">
        <v>65.78</v>
      </c>
    </row>
    <row r="137" spans="1:5">
      <c r="A137" s="87">
        <v>20080</v>
      </c>
      <c r="B137" s="78" t="s">
        <v>10547</v>
      </c>
      <c r="C137" s="87" t="s">
        <v>119</v>
      </c>
      <c r="D137" s="87" t="s">
        <v>10420</v>
      </c>
      <c r="E137" s="88">
        <v>21.47</v>
      </c>
    </row>
    <row r="138" spans="1:5">
      <c r="A138" s="87">
        <v>124</v>
      </c>
      <c r="B138" s="78" t="s">
        <v>10548</v>
      </c>
      <c r="C138" s="87" t="s">
        <v>300</v>
      </c>
      <c r="D138" s="87" t="s">
        <v>10420</v>
      </c>
      <c r="E138" s="88">
        <v>19.309999999999999</v>
      </c>
    </row>
    <row r="139" spans="1:5">
      <c r="A139" s="87">
        <v>7334</v>
      </c>
      <c r="B139" s="78" t="s">
        <v>10549</v>
      </c>
      <c r="C139" s="87" t="s">
        <v>300</v>
      </c>
      <c r="D139" s="87" t="s">
        <v>10420</v>
      </c>
      <c r="E139" s="88">
        <v>17.079999999999998</v>
      </c>
    </row>
    <row r="140" spans="1:5">
      <c r="A140" s="87">
        <v>45146</v>
      </c>
      <c r="B140" s="78" t="s">
        <v>10550</v>
      </c>
      <c r="C140" s="87" t="s">
        <v>59</v>
      </c>
      <c r="D140" s="87" t="s">
        <v>10420</v>
      </c>
      <c r="E140" s="88">
        <v>37.020000000000003</v>
      </c>
    </row>
    <row r="141" spans="1:5">
      <c r="A141" s="87">
        <v>123</v>
      </c>
      <c r="B141" s="78" t="s">
        <v>10551</v>
      </c>
      <c r="C141" s="87" t="s">
        <v>300</v>
      </c>
      <c r="D141" s="87" t="s">
        <v>10426</v>
      </c>
      <c r="E141" s="88">
        <v>7.9</v>
      </c>
    </row>
    <row r="142" spans="1:5">
      <c r="A142" s="87">
        <v>127</v>
      </c>
      <c r="B142" s="78" t="s">
        <v>10552</v>
      </c>
      <c r="C142" s="87" t="s">
        <v>300</v>
      </c>
      <c r="D142" s="87" t="s">
        <v>10420</v>
      </c>
      <c r="E142" s="88">
        <v>18.86</v>
      </c>
    </row>
    <row r="143" spans="1:5">
      <c r="A143" s="87">
        <v>133</v>
      </c>
      <c r="B143" s="78" t="s">
        <v>10553</v>
      </c>
      <c r="C143" s="87" t="s">
        <v>300</v>
      </c>
      <c r="D143" s="87" t="s">
        <v>10420</v>
      </c>
      <c r="E143" s="88">
        <v>7.83</v>
      </c>
    </row>
    <row r="144" spans="1:5">
      <c r="A144" s="87">
        <v>43617</v>
      </c>
      <c r="B144" s="78" t="s">
        <v>10554</v>
      </c>
      <c r="C144" s="87" t="s">
        <v>300</v>
      </c>
      <c r="D144" s="87" t="s">
        <v>10420</v>
      </c>
      <c r="E144" s="88">
        <v>8.75</v>
      </c>
    </row>
    <row r="145" spans="1:5">
      <c r="A145" s="87">
        <v>132</v>
      </c>
      <c r="B145" s="78" t="s">
        <v>10555</v>
      </c>
      <c r="C145" s="87" t="s">
        <v>300</v>
      </c>
      <c r="D145" s="87" t="s">
        <v>10420</v>
      </c>
      <c r="E145" s="88">
        <v>8.1199999999999992</v>
      </c>
    </row>
    <row r="146" spans="1:5">
      <c r="A146" s="87">
        <v>43618</v>
      </c>
      <c r="B146" s="78" t="s">
        <v>10556</v>
      </c>
      <c r="C146" s="87" t="s">
        <v>59</v>
      </c>
      <c r="D146" s="87" t="s">
        <v>10420</v>
      </c>
      <c r="E146" s="88">
        <v>20.440000000000001</v>
      </c>
    </row>
    <row r="147" spans="1:5">
      <c r="A147" s="87">
        <v>37476</v>
      </c>
      <c r="B147" s="78" t="s">
        <v>10557</v>
      </c>
      <c r="C147" s="87" t="s">
        <v>119</v>
      </c>
      <c r="D147" s="87" t="s">
        <v>10420</v>
      </c>
      <c r="E147" s="88">
        <v>3128.06</v>
      </c>
    </row>
    <row r="148" spans="1:5">
      <c r="A148" s="87">
        <v>37478</v>
      </c>
      <c r="B148" s="78" t="s">
        <v>10558</v>
      </c>
      <c r="C148" s="87" t="s">
        <v>119</v>
      </c>
      <c r="D148" s="87" t="s">
        <v>10420</v>
      </c>
      <c r="E148" s="88">
        <v>3917.98</v>
      </c>
    </row>
    <row r="149" spans="1:5">
      <c r="A149" s="87">
        <v>37477</v>
      </c>
      <c r="B149" s="78" t="s">
        <v>10559</v>
      </c>
      <c r="C149" s="87" t="s">
        <v>119</v>
      </c>
      <c r="D149" s="87" t="s">
        <v>10420</v>
      </c>
      <c r="E149" s="88">
        <v>5308.23</v>
      </c>
    </row>
    <row r="150" spans="1:5">
      <c r="A150" s="87">
        <v>37479</v>
      </c>
      <c r="B150" s="78" t="s">
        <v>10560</v>
      </c>
      <c r="C150" s="87" t="s">
        <v>119</v>
      </c>
      <c r="D150" s="87" t="s">
        <v>10420</v>
      </c>
      <c r="E150" s="88">
        <v>6295.63</v>
      </c>
    </row>
    <row r="151" spans="1:5">
      <c r="A151" s="87">
        <v>4319</v>
      </c>
      <c r="B151" s="78" t="s">
        <v>10561</v>
      </c>
      <c r="C151" s="87" t="s">
        <v>119</v>
      </c>
      <c r="D151" s="87" t="s">
        <v>10420</v>
      </c>
      <c r="E151" s="88">
        <v>1.22</v>
      </c>
    </row>
    <row r="152" spans="1:5">
      <c r="A152" s="87">
        <v>42409</v>
      </c>
      <c r="B152" s="78" t="s">
        <v>10562</v>
      </c>
      <c r="C152" s="87" t="s">
        <v>59</v>
      </c>
      <c r="D152" s="87" t="s">
        <v>10420</v>
      </c>
      <c r="E152" s="88">
        <v>12.87</v>
      </c>
    </row>
    <row r="153" spans="1:5">
      <c r="A153" s="87">
        <v>40553</v>
      </c>
      <c r="B153" s="78" t="s">
        <v>10563</v>
      </c>
      <c r="C153" s="87" t="s">
        <v>445</v>
      </c>
      <c r="D153" s="87" t="s">
        <v>10426</v>
      </c>
      <c r="E153" s="88"/>
    </row>
    <row r="154" spans="1:5">
      <c r="A154" s="87">
        <v>6114</v>
      </c>
      <c r="B154" s="78" t="s">
        <v>10564</v>
      </c>
      <c r="C154" s="87" t="s">
        <v>24</v>
      </c>
      <c r="D154" s="87" t="s">
        <v>10420</v>
      </c>
      <c r="E154" s="88">
        <v>17.91</v>
      </c>
    </row>
    <row r="155" spans="1:5">
      <c r="A155" s="87">
        <v>40912</v>
      </c>
      <c r="B155" s="78" t="s">
        <v>10565</v>
      </c>
      <c r="C155" s="87" t="s">
        <v>269</v>
      </c>
      <c r="D155" s="87" t="s">
        <v>10420</v>
      </c>
      <c r="E155" s="88">
        <v>3137.72</v>
      </c>
    </row>
    <row r="156" spans="1:5">
      <c r="A156" s="87">
        <v>247</v>
      </c>
      <c r="B156" s="78" t="s">
        <v>10566</v>
      </c>
      <c r="C156" s="87" t="s">
        <v>24</v>
      </c>
      <c r="D156" s="87" t="s">
        <v>10420</v>
      </c>
      <c r="E156" s="88">
        <v>17.91</v>
      </c>
    </row>
    <row r="157" spans="1:5">
      <c r="A157" s="87">
        <v>40919</v>
      </c>
      <c r="B157" s="78" t="s">
        <v>10567</v>
      </c>
      <c r="C157" s="87" t="s">
        <v>269</v>
      </c>
      <c r="D157" s="87" t="s">
        <v>10420</v>
      </c>
      <c r="E157" s="88">
        <v>3137.72</v>
      </c>
    </row>
    <row r="158" spans="1:5">
      <c r="A158" s="87">
        <v>44499</v>
      </c>
      <c r="B158" s="78" t="s">
        <v>10568</v>
      </c>
      <c r="C158" s="87" t="s">
        <v>24</v>
      </c>
      <c r="D158" s="87" t="s">
        <v>10420</v>
      </c>
      <c r="E158" s="88">
        <v>17.91</v>
      </c>
    </row>
    <row r="159" spans="1:5">
      <c r="A159" s="87">
        <v>40984</v>
      </c>
      <c r="B159" s="78" t="s">
        <v>10569</v>
      </c>
      <c r="C159" s="87" t="s">
        <v>269</v>
      </c>
      <c r="D159" s="87" t="s">
        <v>10420</v>
      </c>
      <c r="E159" s="88">
        <v>3137.72</v>
      </c>
    </row>
    <row r="160" spans="1:5">
      <c r="A160" s="87">
        <v>248</v>
      </c>
      <c r="B160" s="78" t="s">
        <v>10570</v>
      </c>
      <c r="C160" s="87" t="s">
        <v>24</v>
      </c>
      <c r="D160" s="87" t="s">
        <v>10420</v>
      </c>
      <c r="E160" s="88">
        <v>18.059999999999999</v>
      </c>
    </row>
    <row r="161" spans="1:5">
      <c r="A161" s="87">
        <v>41086</v>
      </c>
      <c r="B161" s="78" t="s">
        <v>10571</v>
      </c>
      <c r="C161" s="87" t="s">
        <v>269</v>
      </c>
      <c r="D161" s="87" t="s">
        <v>10420</v>
      </c>
      <c r="E161" s="88">
        <v>3165.52</v>
      </c>
    </row>
    <row r="162" spans="1:5">
      <c r="A162" s="87">
        <v>34466</v>
      </c>
      <c r="B162" s="78" t="s">
        <v>10572</v>
      </c>
      <c r="C162" s="87" t="s">
        <v>24</v>
      </c>
      <c r="D162" s="87" t="s">
        <v>10420</v>
      </c>
      <c r="E162" s="88">
        <v>17.91</v>
      </c>
    </row>
    <row r="163" spans="1:5">
      <c r="A163" s="87">
        <v>41083</v>
      </c>
      <c r="B163" s="78" t="s">
        <v>10573</v>
      </c>
      <c r="C163" s="87" t="s">
        <v>269</v>
      </c>
      <c r="D163" s="87" t="s">
        <v>10420</v>
      </c>
      <c r="E163" s="88">
        <v>3137.72</v>
      </c>
    </row>
    <row r="164" spans="1:5">
      <c r="A164" s="87">
        <v>252</v>
      </c>
      <c r="B164" s="78" t="s">
        <v>10574</v>
      </c>
      <c r="C164" s="87" t="s">
        <v>24</v>
      </c>
      <c r="D164" s="87" t="s">
        <v>10420</v>
      </c>
      <c r="E164" s="88">
        <v>17.91</v>
      </c>
    </row>
    <row r="165" spans="1:5">
      <c r="A165" s="87">
        <v>40909</v>
      </c>
      <c r="B165" s="78" t="s">
        <v>10575</v>
      </c>
      <c r="C165" s="87" t="s">
        <v>269</v>
      </c>
      <c r="D165" s="87" t="s">
        <v>10420</v>
      </c>
      <c r="E165" s="88">
        <v>3137.72</v>
      </c>
    </row>
    <row r="166" spans="1:5">
      <c r="A166" s="87">
        <v>242</v>
      </c>
      <c r="B166" s="78" t="s">
        <v>10576</v>
      </c>
      <c r="C166" s="87" t="s">
        <v>24</v>
      </c>
      <c r="D166" s="87" t="s">
        <v>10420</v>
      </c>
      <c r="E166" s="88">
        <v>18.059999999999999</v>
      </c>
    </row>
    <row r="167" spans="1:5">
      <c r="A167" s="87">
        <v>41085</v>
      </c>
      <c r="B167" s="78" t="s">
        <v>10577</v>
      </c>
      <c r="C167" s="87" t="s">
        <v>269</v>
      </c>
      <c r="D167" s="87" t="s">
        <v>10420</v>
      </c>
      <c r="E167" s="88">
        <v>3165.52</v>
      </c>
    </row>
    <row r="168" spans="1:5">
      <c r="A168" s="87">
        <v>427</v>
      </c>
      <c r="B168" s="78" t="s">
        <v>10578</v>
      </c>
      <c r="C168" s="87" t="s">
        <v>119</v>
      </c>
      <c r="D168" s="87" t="s">
        <v>10420</v>
      </c>
      <c r="E168" s="88"/>
    </row>
    <row r="169" spans="1:5">
      <c r="A169" s="87">
        <v>417</v>
      </c>
      <c r="B169" s="78" t="s">
        <v>10579</v>
      </c>
      <c r="C169" s="87" t="s">
        <v>119</v>
      </c>
      <c r="D169" s="87" t="s">
        <v>10420</v>
      </c>
      <c r="E169" s="88"/>
    </row>
    <row r="170" spans="1:5">
      <c r="A170" s="87">
        <v>11273</v>
      </c>
      <c r="B170" s="78" t="s">
        <v>10580</v>
      </c>
      <c r="C170" s="87" t="s">
        <v>119</v>
      </c>
      <c r="D170" s="87" t="s">
        <v>10420</v>
      </c>
      <c r="E170" s="88"/>
    </row>
    <row r="171" spans="1:5">
      <c r="A171" s="87">
        <v>11272</v>
      </c>
      <c r="B171" s="78" t="s">
        <v>10581</v>
      </c>
      <c r="C171" s="87" t="s">
        <v>119</v>
      </c>
      <c r="D171" s="87" t="s">
        <v>10420</v>
      </c>
      <c r="E171" s="88"/>
    </row>
    <row r="172" spans="1:5">
      <c r="A172" s="87">
        <v>11275</v>
      </c>
      <c r="B172" s="78" t="s">
        <v>10582</v>
      </c>
      <c r="C172" s="87" t="s">
        <v>119</v>
      </c>
      <c r="D172" s="87" t="s">
        <v>10420</v>
      </c>
      <c r="E172" s="88"/>
    </row>
    <row r="173" spans="1:5">
      <c r="A173" s="87">
        <v>11274</v>
      </c>
      <c r="B173" s="78" t="s">
        <v>10583</v>
      </c>
      <c r="C173" s="87" t="s">
        <v>119</v>
      </c>
      <c r="D173" s="87" t="s">
        <v>10420</v>
      </c>
      <c r="E173" s="88"/>
    </row>
    <row r="174" spans="1:5">
      <c r="A174" s="87">
        <v>45208</v>
      </c>
      <c r="B174" s="78" t="s">
        <v>10584</v>
      </c>
      <c r="C174" s="87" t="s">
        <v>119</v>
      </c>
      <c r="D174" s="87" t="s">
        <v>10420</v>
      </c>
      <c r="E174" s="88"/>
    </row>
    <row r="175" spans="1:5">
      <c r="A175" s="87">
        <v>45250</v>
      </c>
      <c r="B175" s="78" t="s">
        <v>10585</v>
      </c>
      <c r="C175" s="87" t="s">
        <v>119</v>
      </c>
      <c r="D175" s="87" t="s">
        <v>10420</v>
      </c>
      <c r="E175" s="88">
        <v>32.42</v>
      </c>
    </row>
    <row r="176" spans="1:5">
      <c r="A176" s="87">
        <v>38470</v>
      </c>
      <c r="B176" s="78" t="s">
        <v>10586</v>
      </c>
      <c r="C176" s="87" t="s">
        <v>119</v>
      </c>
      <c r="D176" s="87" t="s">
        <v>10420</v>
      </c>
      <c r="E176" s="88">
        <v>33.19</v>
      </c>
    </row>
    <row r="177" spans="1:5">
      <c r="A177" s="87">
        <v>38547</v>
      </c>
      <c r="B177" s="78" t="s">
        <v>10587</v>
      </c>
      <c r="C177" s="87" t="s">
        <v>119</v>
      </c>
      <c r="D177" s="87" t="s">
        <v>10420</v>
      </c>
      <c r="E177" s="88">
        <v>220.35</v>
      </c>
    </row>
    <row r="178" spans="1:5">
      <c r="A178" s="87">
        <v>38467</v>
      </c>
      <c r="B178" s="78" t="s">
        <v>10588</v>
      </c>
      <c r="C178" s="87" t="s">
        <v>119</v>
      </c>
      <c r="D178" s="87" t="s">
        <v>10420</v>
      </c>
      <c r="E178" s="88"/>
    </row>
    <row r="179" spans="1:5">
      <c r="A179" s="87">
        <v>38468</v>
      </c>
      <c r="B179" s="78" t="s">
        <v>10589</v>
      </c>
      <c r="C179" s="87" t="s">
        <v>119</v>
      </c>
      <c r="D179" s="87" t="s">
        <v>10420</v>
      </c>
      <c r="E179" s="88"/>
    </row>
    <row r="180" spans="1:5">
      <c r="A180" s="87">
        <v>38469</v>
      </c>
      <c r="B180" s="78" t="s">
        <v>10590</v>
      </c>
      <c r="C180" s="87" t="s">
        <v>119</v>
      </c>
      <c r="D180" s="87" t="s">
        <v>10420</v>
      </c>
      <c r="E180" s="88">
        <v>210.4</v>
      </c>
    </row>
    <row r="181" spans="1:5">
      <c r="A181" s="87">
        <v>45197</v>
      </c>
      <c r="B181" s="78" t="s">
        <v>10591</v>
      </c>
      <c r="C181" s="87" t="s">
        <v>119</v>
      </c>
      <c r="D181" s="87" t="s">
        <v>10420</v>
      </c>
      <c r="E181" s="88">
        <v>167.8</v>
      </c>
    </row>
    <row r="182" spans="1:5">
      <c r="A182" s="87">
        <v>38471</v>
      </c>
      <c r="B182" s="78" t="s">
        <v>10592</v>
      </c>
      <c r="C182" s="87" t="s">
        <v>119</v>
      </c>
      <c r="D182" s="87" t="s">
        <v>10420</v>
      </c>
      <c r="E182" s="88">
        <v>225.02</v>
      </c>
    </row>
    <row r="183" spans="1:5">
      <c r="A183" s="87">
        <v>45206</v>
      </c>
      <c r="B183" s="78" t="s">
        <v>10593</v>
      </c>
      <c r="C183" s="87" t="s">
        <v>119</v>
      </c>
      <c r="D183" s="87" t="s">
        <v>10420</v>
      </c>
      <c r="E183" s="88">
        <v>44.46</v>
      </c>
    </row>
    <row r="184" spans="1:5">
      <c r="A184" s="87">
        <v>37370</v>
      </c>
      <c r="B184" s="78" t="s">
        <v>10594</v>
      </c>
      <c r="C184" s="87" t="s">
        <v>24</v>
      </c>
      <c r="D184" s="87" t="s">
        <v>10426</v>
      </c>
      <c r="E184" s="88">
        <v>2.79</v>
      </c>
    </row>
    <row r="185" spans="1:5">
      <c r="A185" s="87">
        <v>40862</v>
      </c>
      <c r="B185" s="78" t="s">
        <v>10595</v>
      </c>
      <c r="C185" s="87" t="s">
        <v>269</v>
      </c>
      <c r="D185" s="87" t="s">
        <v>10426</v>
      </c>
      <c r="E185" s="88">
        <v>526.86</v>
      </c>
    </row>
    <row r="186" spans="1:5">
      <c r="A186" s="87">
        <v>10658</v>
      </c>
      <c r="B186" s="78" t="s">
        <v>10596</v>
      </c>
      <c r="C186" s="87" t="s">
        <v>119</v>
      </c>
      <c r="D186" s="87" t="s">
        <v>10426</v>
      </c>
      <c r="E186" s="88"/>
    </row>
    <row r="187" spans="1:5">
      <c r="A187" s="87">
        <v>253</v>
      </c>
      <c r="B187" s="78" t="s">
        <v>10597</v>
      </c>
      <c r="C187" s="87" t="s">
        <v>24</v>
      </c>
      <c r="D187" s="87" t="s">
        <v>10426</v>
      </c>
      <c r="E187" s="88">
        <v>22.45</v>
      </c>
    </row>
    <row r="188" spans="1:5">
      <c r="A188" s="87">
        <v>40809</v>
      </c>
      <c r="B188" s="78" t="s">
        <v>10598</v>
      </c>
      <c r="C188" s="87" t="s">
        <v>269</v>
      </c>
      <c r="D188" s="87" t="s">
        <v>10420</v>
      </c>
      <c r="E188" s="88">
        <v>3929.54</v>
      </c>
    </row>
    <row r="189" spans="1:5">
      <c r="A189" s="87">
        <v>42428</v>
      </c>
      <c r="B189" s="78" t="s">
        <v>10599</v>
      </c>
      <c r="C189" s="87" t="s">
        <v>119</v>
      </c>
      <c r="D189" s="87" t="s">
        <v>10426</v>
      </c>
      <c r="E189" s="88"/>
    </row>
    <row r="190" spans="1:5">
      <c r="A190" s="87">
        <v>301</v>
      </c>
      <c r="B190" s="78" t="s">
        <v>10600</v>
      </c>
      <c r="C190" s="87" t="s">
        <v>119</v>
      </c>
      <c r="D190" s="87" t="s">
        <v>10426</v>
      </c>
      <c r="E190" s="88">
        <v>4.25</v>
      </c>
    </row>
    <row r="191" spans="1:5">
      <c r="A191" s="87">
        <v>296</v>
      </c>
      <c r="B191" s="78" t="s">
        <v>10601</v>
      </c>
      <c r="C191" s="87" t="s">
        <v>119</v>
      </c>
      <c r="D191" s="87" t="s">
        <v>10420</v>
      </c>
      <c r="E191" s="88">
        <v>2.4</v>
      </c>
    </row>
    <row r="192" spans="1:5">
      <c r="A192" s="87">
        <v>297</v>
      </c>
      <c r="B192" s="78" t="s">
        <v>10602</v>
      </c>
      <c r="C192" s="87" t="s">
        <v>119</v>
      </c>
      <c r="D192" s="87" t="s">
        <v>10420</v>
      </c>
      <c r="E192" s="88">
        <v>3.53</v>
      </c>
    </row>
    <row r="193" spans="1:5">
      <c r="A193" s="87">
        <v>299</v>
      </c>
      <c r="B193" s="78" t="s">
        <v>10603</v>
      </c>
      <c r="C193" s="87" t="s">
        <v>119</v>
      </c>
      <c r="D193" s="87" t="s">
        <v>10420</v>
      </c>
      <c r="E193" s="88">
        <v>4.99</v>
      </c>
    </row>
    <row r="194" spans="1:5">
      <c r="A194" s="87">
        <v>300</v>
      </c>
      <c r="B194" s="78" t="s">
        <v>10604</v>
      </c>
      <c r="C194" s="87" t="s">
        <v>119</v>
      </c>
      <c r="D194" s="87" t="s">
        <v>10420</v>
      </c>
      <c r="E194" s="88">
        <v>17.25</v>
      </c>
    </row>
    <row r="195" spans="1:5">
      <c r="A195" s="87">
        <v>20085</v>
      </c>
      <c r="B195" s="78" t="s">
        <v>10605</v>
      </c>
      <c r="C195" s="87" t="s">
        <v>119</v>
      </c>
      <c r="D195" s="87" t="s">
        <v>10420</v>
      </c>
      <c r="E195" s="88">
        <v>3.15</v>
      </c>
    </row>
    <row r="196" spans="1:5">
      <c r="A196" s="87">
        <v>298</v>
      </c>
      <c r="B196" s="78" t="s">
        <v>10606</v>
      </c>
      <c r="C196" s="87" t="s">
        <v>119</v>
      </c>
      <c r="D196" s="87" t="s">
        <v>10420</v>
      </c>
      <c r="E196" s="88">
        <v>3.83</v>
      </c>
    </row>
    <row r="197" spans="1:5">
      <c r="A197" s="87">
        <v>311</v>
      </c>
      <c r="B197" s="78" t="s">
        <v>10607</v>
      </c>
      <c r="C197" s="87" t="s">
        <v>119</v>
      </c>
      <c r="D197" s="87" t="s">
        <v>10420</v>
      </c>
      <c r="E197" s="88">
        <v>14.23</v>
      </c>
    </row>
    <row r="198" spans="1:5">
      <c r="A198" s="87">
        <v>318</v>
      </c>
      <c r="B198" s="78" t="s">
        <v>10608</v>
      </c>
      <c r="C198" s="87" t="s">
        <v>119</v>
      </c>
      <c r="D198" s="87" t="s">
        <v>10420</v>
      </c>
      <c r="E198" s="88">
        <v>28.65</v>
      </c>
    </row>
    <row r="199" spans="1:5">
      <c r="A199" s="87">
        <v>319</v>
      </c>
      <c r="B199" s="78" t="s">
        <v>10609</v>
      </c>
      <c r="C199" s="87" t="s">
        <v>119</v>
      </c>
      <c r="D199" s="87" t="s">
        <v>10420</v>
      </c>
      <c r="E199" s="88">
        <v>44.92</v>
      </c>
    </row>
    <row r="200" spans="1:5">
      <c r="A200" s="87">
        <v>303</v>
      </c>
      <c r="B200" s="78" t="s">
        <v>10610</v>
      </c>
      <c r="C200" s="87" t="s">
        <v>119</v>
      </c>
      <c r="D200" s="87" t="s">
        <v>10420</v>
      </c>
      <c r="E200" s="88">
        <v>4.71</v>
      </c>
    </row>
    <row r="201" spans="1:5">
      <c r="A201" s="87">
        <v>305</v>
      </c>
      <c r="B201" s="78" t="s">
        <v>10611</v>
      </c>
      <c r="C201" s="87" t="s">
        <v>119</v>
      </c>
      <c r="D201" s="87" t="s">
        <v>10420</v>
      </c>
      <c r="E201" s="88">
        <v>14.81</v>
      </c>
    </row>
    <row r="202" spans="1:5">
      <c r="A202" s="87">
        <v>306</v>
      </c>
      <c r="B202" s="78" t="s">
        <v>10612</v>
      </c>
      <c r="C202" s="87" t="s">
        <v>119</v>
      </c>
      <c r="D202" s="87" t="s">
        <v>10420</v>
      </c>
      <c r="E202" s="88">
        <v>22.46</v>
      </c>
    </row>
    <row r="203" spans="1:5">
      <c r="A203" s="87">
        <v>307</v>
      </c>
      <c r="B203" s="78" t="s">
        <v>10613</v>
      </c>
      <c r="C203" s="87" t="s">
        <v>119</v>
      </c>
      <c r="D203" s="87" t="s">
        <v>10420</v>
      </c>
      <c r="E203" s="88">
        <v>56.75</v>
      </c>
    </row>
    <row r="204" spans="1:5">
      <c r="A204" s="87">
        <v>309</v>
      </c>
      <c r="B204" s="78" t="s">
        <v>10614</v>
      </c>
      <c r="C204" s="87" t="s">
        <v>119</v>
      </c>
      <c r="D204" s="87" t="s">
        <v>10420</v>
      </c>
      <c r="E204" s="88">
        <v>92.96</v>
      </c>
    </row>
    <row r="205" spans="1:5">
      <c r="A205" s="87">
        <v>310</v>
      </c>
      <c r="B205" s="78" t="s">
        <v>10615</v>
      </c>
      <c r="C205" s="87" t="s">
        <v>119</v>
      </c>
      <c r="D205" s="87" t="s">
        <v>10420</v>
      </c>
      <c r="E205" s="88">
        <v>128.84</v>
      </c>
    </row>
    <row r="206" spans="1:5">
      <c r="A206" s="87">
        <v>308</v>
      </c>
      <c r="B206" s="78" t="s">
        <v>10616</v>
      </c>
      <c r="C206" s="87" t="s">
        <v>119</v>
      </c>
      <c r="D206" s="87" t="s">
        <v>10420</v>
      </c>
      <c r="E206" s="88">
        <v>126.66</v>
      </c>
    </row>
    <row r="207" spans="1:5">
      <c r="A207" s="87">
        <v>328</v>
      </c>
      <c r="B207" s="78" t="s">
        <v>10617</v>
      </c>
      <c r="C207" s="87" t="s">
        <v>119</v>
      </c>
      <c r="D207" s="87" t="s">
        <v>10420</v>
      </c>
      <c r="E207" s="88">
        <v>11.26</v>
      </c>
    </row>
    <row r="208" spans="1:5">
      <c r="A208" s="87">
        <v>325</v>
      </c>
      <c r="B208" s="78" t="s">
        <v>10618</v>
      </c>
      <c r="C208" s="87" t="s">
        <v>119</v>
      </c>
      <c r="D208" s="87" t="s">
        <v>10420</v>
      </c>
      <c r="E208" s="88">
        <v>3.32</v>
      </c>
    </row>
    <row r="209" spans="1:5">
      <c r="A209" s="87">
        <v>20326</v>
      </c>
      <c r="B209" s="78" t="s">
        <v>10619</v>
      </c>
      <c r="C209" s="87" t="s">
        <v>119</v>
      </c>
      <c r="D209" s="87" t="s">
        <v>10420</v>
      </c>
      <c r="E209" s="88">
        <v>6.08</v>
      </c>
    </row>
    <row r="210" spans="1:5">
      <c r="A210" s="87">
        <v>329</v>
      </c>
      <c r="B210" s="78" t="s">
        <v>10620</v>
      </c>
      <c r="C210" s="87" t="s">
        <v>119</v>
      </c>
      <c r="D210" s="87" t="s">
        <v>10420</v>
      </c>
      <c r="E210" s="88">
        <v>9.42</v>
      </c>
    </row>
    <row r="211" spans="1:5">
      <c r="A211" s="87">
        <v>39642</v>
      </c>
      <c r="B211" s="78" t="s">
        <v>10621</v>
      </c>
      <c r="C211" s="87" t="s">
        <v>119</v>
      </c>
      <c r="D211" s="87" t="s">
        <v>10420</v>
      </c>
      <c r="E211" s="88">
        <v>4.17</v>
      </c>
    </row>
    <row r="212" spans="1:5">
      <c r="A212" s="87">
        <v>39641</v>
      </c>
      <c r="B212" s="78" t="s">
        <v>10622</v>
      </c>
      <c r="C212" s="87" t="s">
        <v>119</v>
      </c>
      <c r="D212" s="87" t="s">
        <v>10420</v>
      </c>
      <c r="E212" s="88">
        <v>3.66</v>
      </c>
    </row>
    <row r="213" spans="1:5">
      <c r="A213" s="87">
        <v>39643</v>
      </c>
      <c r="B213" s="78" t="s">
        <v>10623</v>
      </c>
      <c r="C213" s="87" t="s">
        <v>119</v>
      </c>
      <c r="D213" s="87" t="s">
        <v>10420</v>
      </c>
      <c r="E213" s="88">
        <v>4.9000000000000004</v>
      </c>
    </row>
    <row r="214" spans="1:5">
      <c r="A214" s="87">
        <v>39644</v>
      </c>
      <c r="B214" s="78" t="s">
        <v>10624</v>
      </c>
      <c r="C214" s="87" t="s">
        <v>119</v>
      </c>
      <c r="D214" s="87" t="s">
        <v>10420</v>
      </c>
      <c r="E214" s="88">
        <v>7.6</v>
      </c>
    </row>
    <row r="215" spans="1:5">
      <c r="A215" s="87">
        <v>39645</v>
      </c>
      <c r="B215" s="78" t="s">
        <v>10625</v>
      </c>
      <c r="C215" s="87" t="s">
        <v>119</v>
      </c>
      <c r="D215" s="87" t="s">
        <v>10420</v>
      </c>
      <c r="E215" s="88">
        <v>8.33</v>
      </c>
    </row>
    <row r="216" spans="1:5">
      <c r="A216" s="87">
        <v>41610</v>
      </c>
      <c r="B216" s="78" t="s">
        <v>10626</v>
      </c>
      <c r="C216" s="87" t="s">
        <v>119</v>
      </c>
      <c r="D216" s="87" t="s">
        <v>10420</v>
      </c>
      <c r="E216" s="88">
        <v>580.33000000000004</v>
      </c>
    </row>
    <row r="217" spans="1:5">
      <c r="A217" s="87">
        <v>41611</v>
      </c>
      <c r="B217" s="78" t="s">
        <v>10627</v>
      </c>
      <c r="C217" s="87" t="s">
        <v>119</v>
      </c>
      <c r="D217" s="87" t="s">
        <v>10420</v>
      </c>
      <c r="E217" s="88">
        <v>914.72</v>
      </c>
    </row>
    <row r="218" spans="1:5">
      <c r="A218" s="87">
        <v>41612</v>
      </c>
      <c r="B218" s="78" t="s">
        <v>10628</v>
      </c>
      <c r="C218" s="87" t="s">
        <v>119</v>
      </c>
      <c r="D218" s="87" t="s">
        <v>10420</v>
      </c>
      <c r="E218" s="88">
        <v>1284.4000000000001</v>
      </c>
    </row>
    <row r="219" spans="1:5">
      <c r="A219" s="87">
        <v>41637</v>
      </c>
      <c r="B219" s="78" t="s">
        <v>10629</v>
      </c>
      <c r="C219" s="87" t="s">
        <v>119</v>
      </c>
      <c r="D219" s="87" t="s">
        <v>10420</v>
      </c>
      <c r="E219" s="88">
        <v>120.06</v>
      </c>
    </row>
    <row r="220" spans="1:5">
      <c r="A220" s="87">
        <v>41638</v>
      </c>
      <c r="B220" s="78" t="s">
        <v>10630</v>
      </c>
      <c r="C220" s="87" t="s">
        <v>119</v>
      </c>
      <c r="D220" s="87" t="s">
        <v>10420</v>
      </c>
      <c r="E220" s="88">
        <v>156.4</v>
      </c>
    </row>
    <row r="221" spans="1:5">
      <c r="A221" s="87">
        <v>41639</v>
      </c>
      <c r="B221" s="78" t="s">
        <v>10631</v>
      </c>
      <c r="C221" s="87" t="s">
        <v>119</v>
      </c>
      <c r="D221" s="87" t="s">
        <v>10420</v>
      </c>
      <c r="E221" s="88">
        <v>378.36</v>
      </c>
    </row>
    <row r="222" spans="1:5">
      <c r="A222" s="87">
        <v>11789</v>
      </c>
      <c r="B222" s="78" t="s">
        <v>10632</v>
      </c>
      <c r="C222" s="87" t="s">
        <v>119</v>
      </c>
      <c r="D222" s="87" t="s">
        <v>10420</v>
      </c>
      <c r="E222" s="88"/>
    </row>
    <row r="223" spans="1:5">
      <c r="A223" s="87">
        <v>20975</v>
      </c>
      <c r="B223" s="78" t="s">
        <v>10633</v>
      </c>
      <c r="C223" s="87" t="s">
        <v>119</v>
      </c>
      <c r="D223" s="87" t="s">
        <v>10420</v>
      </c>
      <c r="E223" s="88">
        <v>15.8</v>
      </c>
    </row>
    <row r="224" spans="1:5">
      <c r="A224" s="87">
        <v>20976</v>
      </c>
      <c r="B224" s="78" t="s">
        <v>10634</v>
      </c>
      <c r="C224" s="87" t="s">
        <v>119</v>
      </c>
      <c r="D224" s="87" t="s">
        <v>10420</v>
      </c>
      <c r="E224" s="88">
        <v>23.87</v>
      </c>
    </row>
    <row r="225" spans="1:5">
      <c r="A225" s="87">
        <v>6138</v>
      </c>
      <c r="B225" s="78" t="s">
        <v>10635</v>
      </c>
      <c r="C225" s="87" t="s">
        <v>119</v>
      </c>
      <c r="D225" s="87" t="s">
        <v>10420</v>
      </c>
      <c r="E225" s="88">
        <v>12.46</v>
      </c>
    </row>
    <row r="226" spans="1:5">
      <c r="A226" s="87">
        <v>40340</v>
      </c>
      <c r="B226" s="78" t="s">
        <v>10636</v>
      </c>
      <c r="C226" s="87" t="s">
        <v>119</v>
      </c>
      <c r="D226" s="87" t="s">
        <v>10420</v>
      </c>
      <c r="E226" s="88">
        <v>31.26</v>
      </c>
    </row>
    <row r="227" spans="1:5">
      <c r="A227" s="87">
        <v>40341</v>
      </c>
      <c r="B227" s="78" t="s">
        <v>10637</v>
      </c>
      <c r="C227" s="87" t="s">
        <v>119</v>
      </c>
      <c r="D227" s="87" t="s">
        <v>10420</v>
      </c>
      <c r="E227" s="88">
        <v>37.31</v>
      </c>
    </row>
    <row r="228" spans="1:5">
      <c r="A228" s="87">
        <v>40342</v>
      </c>
      <c r="B228" s="78" t="s">
        <v>10638</v>
      </c>
      <c r="C228" s="87" t="s">
        <v>119</v>
      </c>
      <c r="D228" s="87" t="s">
        <v>10420</v>
      </c>
      <c r="E228" s="88">
        <v>44.5</v>
      </c>
    </row>
    <row r="229" spans="1:5">
      <c r="A229" s="87">
        <v>40343</v>
      </c>
      <c r="B229" s="78" t="s">
        <v>10639</v>
      </c>
      <c r="C229" s="87" t="s">
        <v>119</v>
      </c>
      <c r="D229" s="87" t="s">
        <v>10420</v>
      </c>
      <c r="E229" s="88">
        <v>52.78</v>
      </c>
    </row>
    <row r="230" spans="1:5">
      <c r="A230" s="87">
        <v>40344</v>
      </c>
      <c r="B230" s="78" t="s">
        <v>10640</v>
      </c>
      <c r="C230" s="87" t="s">
        <v>119</v>
      </c>
      <c r="D230" s="87" t="s">
        <v>10420</v>
      </c>
      <c r="E230" s="88">
        <v>71.95</v>
      </c>
    </row>
    <row r="231" spans="1:5">
      <c r="A231" s="87">
        <v>40345</v>
      </c>
      <c r="B231" s="78" t="s">
        <v>10641</v>
      </c>
      <c r="C231" s="87" t="s">
        <v>119</v>
      </c>
      <c r="D231" s="87" t="s">
        <v>10420</v>
      </c>
      <c r="E231" s="88">
        <v>88.66</v>
      </c>
    </row>
    <row r="232" spans="1:5">
      <c r="A232" s="87">
        <v>40346</v>
      </c>
      <c r="B232" s="78" t="s">
        <v>10642</v>
      </c>
      <c r="C232" s="87" t="s">
        <v>119</v>
      </c>
      <c r="D232" s="87" t="s">
        <v>10420</v>
      </c>
      <c r="E232" s="88">
        <v>102.85</v>
      </c>
    </row>
    <row r="233" spans="1:5">
      <c r="A233" s="87">
        <v>40347</v>
      </c>
      <c r="B233" s="78" t="s">
        <v>10643</v>
      </c>
      <c r="C233" s="87" t="s">
        <v>119</v>
      </c>
      <c r="D233" s="87" t="s">
        <v>10420</v>
      </c>
      <c r="E233" s="88">
        <v>129.22</v>
      </c>
    </row>
    <row r="234" spans="1:5">
      <c r="A234" s="87">
        <v>43424</v>
      </c>
      <c r="B234" s="78" t="s">
        <v>10644</v>
      </c>
      <c r="C234" s="87" t="s">
        <v>119</v>
      </c>
      <c r="D234" s="87" t="s">
        <v>10420</v>
      </c>
      <c r="E234" s="88">
        <v>486.22</v>
      </c>
    </row>
    <row r="235" spans="1:5">
      <c r="A235" s="87">
        <v>43426</v>
      </c>
      <c r="B235" s="78" t="s">
        <v>10645</v>
      </c>
      <c r="C235" s="87" t="s">
        <v>119</v>
      </c>
      <c r="D235" s="87" t="s">
        <v>10420</v>
      </c>
      <c r="E235" s="88">
        <v>1676.99</v>
      </c>
    </row>
    <row r="236" spans="1:5">
      <c r="A236" s="87">
        <v>12565</v>
      </c>
      <c r="B236" s="78" t="s">
        <v>10646</v>
      </c>
      <c r="C236" s="87" t="s">
        <v>119</v>
      </c>
      <c r="D236" s="87" t="s">
        <v>10420</v>
      </c>
      <c r="E236" s="88">
        <v>588.1</v>
      </c>
    </row>
    <row r="237" spans="1:5">
      <c r="A237" s="87">
        <v>12567</v>
      </c>
      <c r="B237" s="78" t="s">
        <v>10647</v>
      </c>
      <c r="C237" s="87" t="s">
        <v>119</v>
      </c>
      <c r="D237" s="87" t="s">
        <v>10420</v>
      </c>
      <c r="E237" s="88">
        <v>789.91</v>
      </c>
    </row>
    <row r="238" spans="1:5">
      <c r="A238" s="87">
        <v>12568</v>
      </c>
      <c r="B238" s="78" t="s">
        <v>10648</v>
      </c>
      <c r="C238" s="87" t="s">
        <v>119</v>
      </c>
      <c r="D238" s="87" t="s">
        <v>10420</v>
      </c>
      <c r="E238" s="88">
        <v>1105.8800000000001</v>
      </c>
    </row>
    <row r="239" spans="1:5">
      <c r="A239" s="87">
        <v>43441</v>
      </c>
      <c r="B239" s="78" t="s">
        <v>10649</v>
      </c>
      <c r="C239" s="87" t="s">
        <v>119</v>
      </c>
      <c r="D239" s="87" t="s">
        <v>10420</v>
      </c>
      <c r="E239" s="88">
        <v>142.18</v>
      </c>
    </row>
    <row r="240" spans="1:5">
      <c r="A240" s="87">
        <v>43423</v>
      </c>
      <c r="B240" s="78" t="s">
        <v>10650</v>
      </c>
      <c r="C240" s="87" t="s">
        <v>119</v>
      </c>
      <c r="D240" s="87" t="s">
        <v>10420</v>
      </c>
      <c r="E240" s="88">
        <v>66.349999999999994</v>
      </c>
    </row>
    <row r="241" spans="1:5">
      <c r="A241" s="87">
        <v>12532</v>
      </c>
      <c r="B241" s="78" t="s">
        <v>10651</v>
      </c>
      <c r="C241" s="87" t="s">
        <v>119</v>
      </c>
      <c r="D241" s="87" t="s">
        <v>10420</v>
      </c>
      <c r="E241" s="88">
        <v>102.33</v>
      </c>
    </row>
    <row r="242" spans="1:5">
      <c r="A242" s="87">
        <v>43444</v>
      </c>
      <c r="B242" s="78" t="s">
        <v>10652</v>
      </c>
      <c r="C242" s="87" t="s">
        <v>119</v>
      </c>
      <c r="D242" s="87" t="s">
        <v>10420</v>
      </c>
      <c r="E242" s="88">
        <v>343.61</v>
      </c>
    </row>
    <row r="243" spans="1:5">
      <c r="A243" s="87">
        <v>12551</v>
      </c>
      <c r="B243" s="78" t="s">
        <v>10653</v>
      </c>
      <c r="C243" s="87" t="s">
        <v>119</v>
      </c>
      <c r="D243" s="87" t="s">
        <v>10420</v>
      </c>
      <c r="E243" s="88">
        <v>245.15</v>
      </c>
    </row>
    <row r="244" spans="1:5">
      <c r="A244" s="87">
        <v>43442</v>
      </c>
      <c r="B244" s="78" t="s">
        <v>10654</v>
      </c>
      <c r="C244" s="87" t="s">
        <v>119</v>
      </c>
      <c r="D244" s="87" t="s">
        <v>10420</v>
      </c>
      <c r="E244" s="88">
        <v>189.57</v>
      </c>
    </row>
    <row r="245" spans="1:5">
      <c r="A245" s="87">
        <v>43443</v>
      </c>
      <c r="B245" s="78" t="s">
        <v>10655</v>
      </c>
      <c r="C245" s="87" t="s">
        <v>119</v>
      </c>
      <c r="D245" s="87" t="s">
        <v>10420</v>
      </c>
      <c r="E245" s="88">
        <v>248.82</v>
      </c>
    </row>
    <row r="246" spans="1:5">
      <c r="A246" s="87">
        <v>12544</v>
      </c>
      <c r="B246" s="78" t="s">
        <v>10656</v>
      </c>
      <c r="C246" s="87" t="s">
        <v>119</v>
      </c>
      <c r="D246" s="87" t="s">
        <v>10420</v>
      </c>
      <c r="E246" s="88">
        <v>134.28</v>
      </c>
    </row>
    <row r="247" spans="1:5">
      <c r="A247" s="87">
        <v>12547</v>
      </c>
      <c r="B247" s="78" t="s">
        <v>10657</v>
      </c>
      <c r="C247" s="87" t="s">
        <v>119</v>
      </c>
      <c r="D247" s="87" t="s">
        <v>10420</v>
      </c>
      <c r="E247" s="88">
        <v>180.6</v>
      </c>
    </row>
    <row r="248" spans="1:5">
      <c r="A248" s="87">
        <v>43445</v>
      </c>
      <c r="B248" s="78" t="s">
        <v>10658</v>
      </c>
      <c r="C248" s="87" t="s">
        <v>119</v>
      </c>
      <c r="D248" s="87" t="s">
        <v>10420</v>
      </c>
      <c r="E248" s="88">
        <v>473.94</v>
      </c>
    </row>
    <row r="249" spans="1:5">
      <c r="A249" s="87">
        <v>12563</v>
      </c>
      <c r="B249" s="78" t="s">
        <v>10659</v>
      </c>
      <c r="C249" s="87" t="s">
        <v>119</v>
      </c>
      <c r="D249" s="87" t="s">
        <v>10420</v>
      </c>
      <c r="E249" s="88">
        <v>339.09</v>
      </c>
    </row>
    <row r="250" spans="1:5">
      <c r="A250" s="87">
        <v>43425</v>
      </c>
      <c r="B250" s="78" t="s">
        <v>10660</v>
      </c>
      <c r="C250" s="87" t="s">
        <v>119</v>
      </c>
      <c r="D250" s="87" t="s">
        <v>10420</v>
      </c>
      <c r="E250" s="88">
        <v>213.27</v>
      </c>
    </row>
    <row r="251" spans="1:5">
      <c r="A251" s="87">
        <v>43446</v>
      </c>
      <c r="B251" s="78" t="s">
        <v>10661</v>
      </c>
      <c r="C251" s="87" t="s">
        <v>119</v>
      </c>
      <c r="D251" s="87" t="s">
        <v>10420</v>
      </c>
      <c r="E251" s="88">
        <v>450.25</v>
      </c>
    </row>
    <row r="252" spans="1:5">
      <c r="A252" s="87">
        <v>43447</v>
      </c>
      <c r="B252" s="78" t="s">
        <v>10662</v>
      </c>
      <c r="C252" s="87" t="s">
        <v>119</v>
      </c>
      <c r="D252" s="87" t="s">
        <v>10420</v>
      </c>
      <c r="E252" s="88">
        <v>552.94000000000005</v>
      </c>
    </row>
    <row r="253" spans="1:5">
      <c r="A253" s="87">
        <v>43448</v>
      </c>
      <c r="B253" s="78" t="s">
        <v>10663</v>
      </c>
      <c r="C253" s="87" t="s">
        <v>119</v>
      </c>
      <c r="D253" s="87" t="s">
        <v>10420</v>
      </c>
      <c r="E253" s="88">
        <v>774.11</v>
      </c>
    </row>
    <row r="254" spans="1:5">
      <c r="A254" s="87">
        <v>13761</v>
      </c>
      <c r="B254" s="78" t="s">
        <v>10664</v>
      </c>
      <c r="C254" s="87" t="s">
        <v>119</v>
      </c>
      <c r="D254" s="87" t="s">
        <v>10420</v>
      </c>
      <c r="E254" s="88"/>
    </row>
    <row r="255" spans="1:5">
      <c r="A255" s="87">
        <v>4814</v>
      </c>
      <c r="B255" s="78" t="s">
        <v>10665</v>
      </c>
      <c r="C255" s="87" t="s">
        <v>119</v>
      </c>
      <c r="D255" s="87" t="s">
        <v>10420</v>
      </c>
      <c r="E255" s="88">
        <v>76.28</v>
      </c>
    </row>
    <row r="256" spans="1:5">
      <c r="A256" s="87">
        <v>44473</v>
      </c>
      <c r="B256" s="78" t="s">
        <v>10666</v>
      </c>
      <c r="C256" s="87" t="s">
        <v>119</v>
      </c>
      <c r="D256" s="87" t="s">
        <v>10420</v>
      </c>
      <c r="E256" s="88"/>
    </row>
    <row r="257" spans="1:5">
      <c r="A257" s="87">
        <v>6122</v>
      </c>
      <c r="B257" s="78" t="s">
        <v>10667</v>
      </c>
      <c r="C257" s="87" t="s">
        <v>24</v>
      </c>
      <c r="D257" s="87" t="s">
        <v>10420</v>
      </c>
      <c r="E257" s="88">
        <v>22.45</v>
      </c>
    </row>
    <row r="258" spans="1:5">
      <c r="A258" s="87">
        <v>40810</v>
      </c>
      <c r="B258" s="78" t="s">
        <v>10668</v>
      </c>
      <c r="C258" s="87" t="s">
        <v>269</v>
      </c>
      <c r="D258" s="87" t="s">
        <v>10420</v>
      </c>
      <c r="E258" s="88">
        <v>3929.54</v>
      </c>
    </row>
    <row r="259" spans="1:5">
      <c r="A259" s="87">
        <v>34469</v>
      </c>
      <c r="B259" s="78" t="s">
        <v>10669</v>
      </c>
      <c r="C259" s="87" t="s">
        <v>119</v>
      </c>
      <c r="D259" s="87" t="s">
        <v>10420</v>
      </c>
      <c r="E259" s="88"/>
    </row>
    <row r="260" spans="1:5">
      <c r="A260" s="87">
        <v>34476</v>
      </c>
      <c r="B260" s="78" t="s">
        <v>10670</v>
      </c>
      <c r="C260" s="87" t="s">
        <v>119</v>
      </c>
      <c r="D260" s="87" t="s">
        <v>10420</v>
      </c>
      <c r="E260" s="88"/>
    </row>
    <row r="261" spans="1:5">
      <c r="A261" s="87">
        <v>34477</v>
      </c>
      <c r="B261" s="78" t="s">
        <v>10671</v>
      </c>
      <c r="C261" s="87" t="s">
        <v>119</v>
      </c>
      <c r="D261" s="87" t="s">
        <v>10420</v>
      </c>
      <c r="E261" s="88"/>
    </row>
    <row r="262" spans="1:5">
      <c r="A262" s="87">
        <v>34482</v>
      </c>
      <c r="B262" s="78" t="s">
        <v>10672</v>
      </c>
      <c r="C262" s="87" t="s">
        <v>119</v>
      </c>
      <c r="D262" s="87" t="s">
        <v>10420</v>
      </c>
      <c r="E262" s="88"/>
    </row>
    <row r="263" spans="1:5">
      <c r="A263" s="87">
        <v>34472</v>
      </c>
      <c r="B263" s="78" t="s">
        <v>10673</v>
      </c>
      <c r="C263" s="87" t="s">
        <v>119</v>
      </c>
      <c r="D263" s="87" t="s">
        <v>10426</v>
      </c>
      <c r="E263" s="88"/>
    </row>
    <row r="264" spans="1:5">
      <c r="A264" s="87">
        <v>42425</v>
      </c>
      <c r="B264" s="78" t="s">
        <v>10674</v>
      </c>
      <c r="C264" s="87" t="s">
        <v>119</v>
      </c>
      <c r="D264" s="87" t="s">
        <v>10420</v>
      </c>
      <c r="E264" s="88">
        <v>2491.69</v>
      </c>
    </row>
    <row r="265" spans="1:5">
      <c r="A265" s="87">
        <v>42422</v>
      </c>
      <c r="B265" s="78" t="s">
        <v>10675</v>
      </c>
      <c r="C265" s="87" t="s">
        <v>119</v>
      </c>
      <c r="D265" s="87" t="s">
        <v>10426</v>
      </c>
      <c r="E265" s="88">
        <v>3699</v>
      </c>
    </row>
    <row r="266" spans="1:5">
      <c r="A266" s="87">
        <v>43184</v>
      </c>
      <c r="B266" s="78" t="s">
        <v>10676</v>
      </c>
      <c r="C266" s="87" t="s">
        <v>119</v>
      </c>
      <c r="D266" s="87" t="s">
        <v>10420</v>
      </c>
      <c r="E266" s="88">
        <v>5112.37</v>
      </c>
    </row>
    <row r="267" spans="1:5">
      <c r="A267" s="87">
        <v>42424</v>
      </c>
      <c r="B267" s="78" t="s">
        <v>10677</v>
      </c>
      <c r="C267" s="87" t="s">
        <v>119</v>
      </c>
      <c r="D267" s="87" t="s">
        <v>10420</v>
      </c>
      <c r="E267" s="88">
        <v>2225.3000000000002</v>
      </c>
    </row>
    <row r="268" spans="1:5">
      <c r="A268" s="87">
        <v>42416</v>
      </c>
      <c r="B268" s="78" t="s">
        <v>10678</v>
      </c>
      <c r="C268" s="87" t="s">
        <v>119</v>
      </c>
      <c r="D268" s="87" t="s">
        <v>10420</v>
      </c>
      <c r="E268" s="88">
        <v>9593</v>
      </c>
    </row>
    <row r="269" spans="1:5">
      <c r="A269" s="87">
        <v>42417</v>
      </c>
      <c r="B269" s="78" t="s">
        <v>10679</v>
      </c>
      <c r="C269" s="87" t="s">
        <v>119</v>
      </c>
      <c r="D269" s="87" t="s">
        <v>10420</v>
      </c>
      <c r="E269" s="88">
        <v>10754.54</v>
      </c>
    </row>
    <row r="270" spans="1:5">
      <c r="A270" s="87">
        <v>42419</v>
      </c>
      <c r="B270" s="78" t="s">
        <v>10680</v>
      </c>
      <c r="C270" s="87" t="s">
        <v>119</v>
      </c>
      <c r="D270" s="87" t="s">
        <v>10420</v>
      </c>
      <c r="E270" s="88">
        <v>12150.35</v>
      </c>
    </row>
    <row r="271" spans="1:5">
      <c r="A271" s="87">
        <v>42420</v>
      </c>
      <c r="B271" s="78" t="s">
        <v>10681</v>
      </c>
      <c r="C271" s="87" t="s">
        <v>119</v>
      </c>
      <c r="D271" s="87" t="s">
        <v>10420</v>
      </c>
      <c r="E271" s="88">
        <v>16699.75</v>
      </c>
    </row>
    <row r="272" spans="1:5">
      <c r="A272" s="87">
        <v>42421</v>
      </c>
      <c r="B272" s="78" t="s">
        <v>10682</v>
      </c>
      <c r="C272" s="87" t="s">
        <v>119</v>
      </c>
      <c r="D272" s="87" t="s">
        <v>10420</v>
      </c>
      <c r="E272" s="88">
        <v>20261.09</v>
      </c>
    </row>
    <row r="273" spans="1:5">
      <c r="A273" s="87">
        <v>39556</v>
      </c>
      <c r="B273" s="78" t="s">
        <v>10683</v>
      </c>
      <c r="C273" s="87" t="s">
        <v>119</v>
      </c>
      <c r="D273" s="87" t="s">
        <v>10420</v>
      </c>
      <c r="E273" s="88">
        <v>7036.22</v>
      </c>
    </row>
    <row r="274" spans="1:5">
      <c r="A274" s="87">
        <v>39557</v>
      </c>
      <c r="B274" s="78" t="s">
        <v>10684</v>
      </c>
      <c r="C274" s="87" t="s">
        <v>119</v>
      </c>
      <c r="D274" s="87" t="s">
        <v>10420</v>
      </c>
      <c r="E274" s="88">
        <v>7576.48</v>
      </c>
    </row>
    <row r="275" spans="1:5">
      <c r="A275" s="87">
        <v>39559</v>
      </c>
      <c r="B275" s="78" t="s">
        <v>10685</v>
      </c>
      <c r="C275" s="87" t="s">
        <v>119</v>
      </c>
      <c r="D275" s="87" t="s">
        <v>10420</v>
      </c>
      <c r="E275" s="88">
        <v>11196.57</v>
      </c>
    </row>
    <row r="276" spans="1:5">
      <c r="A276" s="87">
        <v>39560</v>
      </c>
      <c r="B276" s="78" t="s">
        <v>10686</v>
      </c>
      <c r="C276" s="87" t="s">
        <v>119</v>
      </c>
      <c r="D276" s="87" t="s">
        <v>10420</v>
      </c>
      <c r="E276" s="88">
        <v>12953.34</v>
      </c>
    </row>
    <row r="277" spans="1:5">
      <c r="A277" s="87">
        <v>39561</v>
      </c>
      <c r="B277" s="78" t="s">
        <v>10687</v>
      </c>
      <c r="C277" s="87" t="s">
        <v>119</v>
      </c>
      <c r="D277" s="87" t="s">
        <v>10420</v>
      </c>
      <c r="E277" s="88">
        <v>13550.85</v>
      </c>
    </row>
    <row r="278" spans="1:5">
      <c r="A278" s="87">
        <v>43195</v>
      </c>
      <c r="B278" s="78" t="s">
        <v>10688</v>
      </c>
      <c r="C278" s="87" t="s">
        <v>119</v>
      </c>
      <c r="D278" s="87" t="s">
        <v>10420</v>
      </c>
      <c r="E278" s="88">
        <v>5880.22</v>
      </c>
    </row>
    <row r="279" spans="1:5">
      <c r="A279" s="87">
        <v>43196</v>
      </c>
      <c r="B279" s="78" t="s">
        <v>10689</v>
      </c>
      <c r="C279" s="87" t="s">
        <v>119</v>
      </c>
      <c r="D279" s="87" t="s">
        <v>10420</v>
      </c>
      <c r="E279" s="88">
        <v>7287.69</v>
      </c>
    </row>
    <row r="280" spans="1:5">
      <c r="A280" s="87">
        <v>43198</v>
      </c>
      <c r="B280" s="78" t="s">
        <v>10690</v>
      </c>
      <c r="C280" s="87" t="s">
        <v>119</v>
      </c>
      <c r="D280" s="87" t="s">
        <v>10420</v>
      </c>
      <c r="E280" s="88">
        <v>10829.33</v>
      </c>
    </row>
    <row r="281" spans="1:5">
      <c r="A281" s="87">
        <v>43199</v>
      </c>
      <c r="B281" s="78" t="s">
        <v>10691</v>
      </c>
      <c r="C281" s="87" t="s">
        <v>119</v>
      </c>
      <c r="D281" s="87" t="s">
        <v>10420</v>
      </c>
      <c r="E281" s="88">
        <v>11226.16</v>
      </c>
    </row>
    <row r="282" spans="1:5">
      <c r="A282" s="87">
        <v>43200</v>
      </c>
      <c r="B282" s="78" t="s">
        <v>10692</v>
      </c>
      <c r="C282" s="87" t="s">
        <v>119</v>
      </c>
      <c r="D282" s="87" t="s">
        <v>10420</v>
      </c>
      <c r="E282" s="88">
        <v>12882.83</v>
      </c>
    </row>
    <row r="283" spans="1:5">
      <c r="A283" s="87">
        <v>43190</v>
      </c>
      <c r="B283" s="78" t="s">
        <v>10693</v>
      </c>
      <c r="C283" s="87" t="s">
        <v>119</v>
      </c>
      <c r="D283" s="87" t="s">
        <v>10420</v>
      </c>
      <c r="E283" s="88">
        <v>1999.74</v>
      </c>
    </row>
    <row r="284" spans="1:5">
      <c r="A284" s="87">
        <v>39555</v>
      </c>
      <c r="B284" s="78" t="s">
        <v>10694</v>
      </c>
      <c r="C284" s="87" t="s">
        <v>119</v>
      </c>
      <c r="D284" s="87" t="s">
        <v>10420</v>
      </c>
      <c r="E284" s="88">
        <v>2163.21</v>
      </c>
    </row>
    <row r="285" spans="1:5">
      <c r="A285" s="87">
        <v>43191</v>
      </c>
      <c r="B285" s="78" t="s">
        <v>10695</v>
      </c>
      <c r="C285" s="87" t="s">
        <v>119</v>
      </c>
      <c r="D285" s="87" t="s">
        <v>10420</v>
      </c>
      <c r="E285" s="88">
        <v>2877.37</v>
      </c>
    </row>
    <row r="286" spans="1:5">
      <c r="A286" s="87">
        <v>39548</v>
      </c>
      <c r="B286" s="78" t="s">
        <v>10696</v>
      </c>
      <c r="C286" s="87" t="s">
        <v>119</v>
      </c>
      <c r="D286" s="87" t="s">
        <v>10420</v>
      </c>
      <c r="E286" s="88">
        <v>3208.71</v>
      </c>
    </row>
    <row r="287" spans="1:5">
      <c r="A287" s="87">
        <v>43192</v>
      </c>
      <c r="B287" s="78" t="s">
        <v>10697</v>
      </c>
      <c r="C287" s="87" t="s">
        <v>119</v>
      </c>
      <c r="D287" s="87" t="s">
        <v>10420</v>
      </c>
      <c r="E287" s="88">
        <v>3769.09</v>
      </c>
    </row>
    <row r="288" spans="1:5">
      <c r="A288" s="87">
        <v>39554</v>
      </c>
      <c r="B288" s="78" t="s">
        <v>10698</v>
      </c>
      <c r="C288" s="87" t="s">
        <v>119</v>
      </c>
      <c r="D288" s="87" t="s">
        <v>10420</v>
      </c>
      <c r="E288" s="88">
        <v>4243.04</v>
      </c>
    </row>
    <row r="289" spans="1:5">
      <c r="A289" s="87">
        <v>43194</v>
      </c>
      <c r="B289" s="78" t="s">
        <v>10699</v>
      </c>
      <c r="C289" s="87" t="s">
        <v>119</v>
      </c>
      <c r="D289" s="87" t="s">
        <v>10420</v>
      </c>
      <c r="E289" s="88">
        <v>1713.12</v>
      </c>
    </row>
    <row r="290" spans="1:5">
      <c r="A290" s="87">
        <v>39551</v>
      </c>
      <c r="B290" s="78" t="s">
        <v>10700</v>
      </c>
      <c r="C290" s="87" t="s">
        <v>119</v>
      </c>
      <c r="D290" s="87" t="s">
        <v>10420</v>
      </c>
      <c r="E290" s="88">
        <v>1886.33</v>
      </c>
    </row>
    <row r="291" spans="1:5">
      <c r="A291" s="87">
        <v>43185</v>
      </c>
      <c r="B291" s="78" t="s">
        <v>10701</v>
      </c>
      <c r="C291" s="87" t="s">
        <v>119</v>
      </c>
      <c r="D291" s="87" t="s">
        <v>10420</v>
      </c>
      <c r="E291" s="88">
        <v>5360.62</v>
      </c>
    </row>
    <row r="292" spans="1:5">
      <c r="A292" s="87">
        <v>43186</v>
      </c>
      <c r="B292" s="78" t="s">
        <v>10702</v>
      </c>
      <c r="C292" s="87" t="s">
        <v>119</v>
      </c>
      <c r="D292" s="87" t="s">
        <v>10420</v>
      </c>
      <c r="E292" s="88">
        <v>5654.37</v>
      </c>
    </row>
    <row r="293" spans="1:5">
      <c r="A293" s="87">
        <v>43187</v>
      </c>
      <c r="B293" s="78" t="s">
        <v>10703</v>
      </c>
      <c r="C293" s="87" t="s">
        <v>119</v>
      </c>
      <c r="D293" s="87" t="s">
        <v>10420</v>
      </c>
      <c r="E293" s="88">
        <v>7503.4</v>
      </c>
    </row>
    <row r="294" spans="1:5">
      <c r="A294" s="87">
        <v>43188</v>
      </c>
      <c r="B294" s="78" t="s">
        <v>10704</v>
      </c>
      <c r="C294" s="87" t="s">
        <v>119</v>
      </c>
      <c r="D294" s="87" t="s">
        <v>10420</v>
      </c>
      <c r="E294" s="88">
        <v>9091.3700000000008</v>
      </c>
    </row>
    <row r="295" spans="1:5">
      <c r="A295" s="87">
        <v>43189</v>
      </c>
      <c r="B295" s="78" t="s">
        <v>10705</v>
      </c>
      <c r="C295" s="87" t="s">
        <v>119</v>
      </c>
      <c r="D295" s="87" t="s">
        <v>10420</v>
      </c>
      <c r="E295" s="88">
        <v>10226.27</v>
      </c>
    </row>
    <row r="296" spans="1:5">
      <c r="A296" s="87">
        <v>39577</v>
      </c>
      <c r="B296" s="78" t="s">
        <v>10706</v>
      </c>
      <c r="C296" s="87" t="s">
        <v>119</v>
      </c>
      <c r="D296" s="87" t="s">
        <v>10420</v>
      </c>
      <c r="E296" s="88">
        <v>25223.63</v>
      </c>
    </row>
    <row r="297" spans="1:5">
      <c r="A297" s="87">
        <v>39578</v>
      </c>
      <c r="B297" s="78" t="s">
        <v>10707</v>
      </c>
      <c r="C297" s="87" t="s">
        <v>119</v>
      </c>
      <c r="D297" s="87" t="s">
        <v>10420</v>
      </c>
      <c r="E297" s="88">
        <v>32551.59</v>
      </c>
    </row>
    <row r="298" spans="1:5">
      <c r="A298" s="87">
        <v>39579</v>
      </c>
      <c r="B298" s="78" t="s">
        <v>10708</v>
      </c>
      <c r="C298" s="87" t="s">
        <v>119</v>
      </c>
      <c r="D298" s="87" t="s">
        <v>10420</v>
      </c>
      <c r="E298" s="88">
        <v>47360.02</v>
      </c>
    </row>
    <row r="299" spans="1:5">
      <c r="A299" s="87">
        <v>39826</v>
      </c>
      <c r="B299" s="78" t="s">
        <v>10709</v>
      </c>
      <c r="C299" s="87" t="s">
        <v>119</v>
      </c>
      <c r="D299" s="87" t="s">
        <v>10420</v>
      </c>
      <c r="E299" s="88">
        <v>5816.67</v>
      </c>
    </row>
    <row r="300" spans="1:5">
      <c r="A300" s="87">
        <v>346</v>
      </c>
      <c r="B300" s="78" t="s">
        <v>10710</v>
      </c>
      <c r="C300" s="87" t="s">
        <v>59</v>
      </c>
      <c r="D300" s="87" t="s">
        <v>10420</v>
      </c>
      <c r="E300" s="88">
        <v>19.739999999999998</v>
      </c>
    </row>
    <row r="301" spans="1:5">
      <c r="A301" s="87">
        <v>3312</v>
      </c>
      <c r="B301" s="78" t="s">
        <v>10711</v>
      </c>
      <c r="C301" s="87" t="s">
        <v>59</v>
      </c>
      <c r="D301" s="87" t="s">
        <v>10420</v>
      </c>
      <c r="E301" s="88">
        <v>17.48</v>
      </c>
    </row>
    <row r="302" spans="1:5">
      <c r="A302" s="87">
        <v>339</v>
      </c>
      <c r="B302" s="78" t="s">
        <v>10712</v>
      </c>
      <c r="C302" s="87" t="s">
        <v>97</v>
      </c>
      <c r="D302" s="87" t="s">
        <v>10420</v>
      </c>
      <c r="E302" s="88">
        <v>1.01</v>
      </c>
    </row>
    <row r="303" spans="1:5">
      <c r="A303" s="87">
        <v>340</v>
      </c>
      <c r="B303" s="78" t="s">
        <v>10713</v>
      </c>
      <c r="C303" s="87" t="s">
        <v>97</v>
      </c>
      <c r="D303" s="87" t="s">
        <v>10420</v>
      </c>
      <c r="E303" s="88">
        <v>0.92</v>
      </c>
    </row>
    <row r="304" spans="1:5">
      <c r="A304" s="87">
        <v>43130</v>
      </c>
      <c r="B304" s="78" t="s">
        <v>10714</v>
      </c>
      <c r="C304" s="87" t="s">
        <v>59</v>
      </c>
      <c r="D304" s="87" t="s">
        <v>10426</v>
      </c>
      <c r="E304" s="88">
        <v>16.670000000000002</v>
      </c>
    </row>
    <row r="305" spans="1:5">
      <c r="A305" s="87">
        <v>344</v>
      </c>
      <c r="B305" s="78" t="s">
        <v>10715</v>
      </c>
      <c r="C305" s="87" t="s">
        <v>59</v>
      </c>
      <c r="D305" s="87" t="s">
        <v>10420</v>
      </c>
      <c r="E305" s="88">
        <v>21.91</v>
      </c>
    </row>
    <row r="306" spans="1:5">
      <c r="A306" s="87">
        <v>345</v>
      </c>
      <c r="B306" s="78" t="s">
        <v>10716</v>
      </c>
      <c r="C306" s="87" t="s">
        <v>59</v>
      </c>
      <c r="D306" s="87" t="s">
        <v>10420</v>
      </c>
      <c r="E306" s="88">
        <v>23.77</v>
      </c>
    </row>
    <row r="307" spans="1:5">
      <c r="A307" s="87">
        <v>43131</v>
      </c>
      <c r="B307" s="78" t="s">
        <v>10717</v>
      </c>
      <c r="C307" s="87" t="s">
        <v>59</v>
      </c>
      <c r="D307" s="87" t="s">
        <v>10420</v>
      </c>
      <c r="E307" s="88">
        <v>19.36</v>
      </c>
    </row>
    <row r="308" spans="1:5">
      <c r="A308" s="87">
        <v>3313</v>
      </c>
      <c r="B308" s="78" t="s">
        <v>10718</v>
      </c>
      <c r="C308" s="87" t="s">
        <v>59</v>
      </c>
      <c r="D308" s="87" t="s">
        <v>10420</v>
      </c>
      <c r="E308" s="88">
        <v>22.5</v>
      </c>
    </row>
    <row r="309" spans="1:5">
      <c r="A309" s="87">
        <v>43132</v>
      </c>
      <c r="B309" s="78" t="s">
        <v>10719</v>
      </c>
      <c r="C309" s="87" t="s">
        <v>59</v>
      </c>
      <c r="D309" s="87" t="s">
        <v>10420</v>
      </c>
      <c r="E309" s="88">
        <v>16.670000000000002</v>
      </c>
    </row>
    <row r="310" spans="1:5">
      <c r="A310" s="87">
        <v>45245</v>
      </c>
      <c r="B310" s="78" t="s">
        <v>10720</v>
      </c>
      <c r="C310" s="87" t="s">
        <v>119</v>
      </c>
      <c r="D310" s="87" t="s">
        <v>10420</v>
      </c>
      <c r="E310" s="88">
        <v>35.65</v>
      </c>
    </row>
    <row r="311" spans="1:5">
      <c r="A311" s="87">
        <v>366</v>
      </c>
      <c r="B311" s="78" t="s">
        <v>10721</v>
      </c>
      <c r="C311" s="87" t="s">
        <v>445</v>
      </c>
      <c r="D311" s="87" t="s">
        <v>10426</v>
      </c>
      <c r="E311" s="88">
        <v>145</v>
      </c>
    </row>
    <row r="312" spans="1:5">
      <c r="A312" s="87">
        <v>367</v>
      </c>
      <c r="B312" s="78" t="s">
        <v>10722</v>
      </c>
      <c r="C312" s="87" t="s">
        <v>445</v>
      </c>
      <c r="D312" s="87" t="s">
        <v>10420</v>
      </c>
      <c r="E312" s="88">
        <v>146.88999999999999</v>
      </c>
    </row>
    <row r="313" spans="1:5">
      <c r="A313" s="87">
        <v>370</v>
      </c>
      <c r="B313" s="78" t="s">
        <v>10723</v>
      </c>
      <c r="C313" s="87" t="s">
        <v>445</v>
      </c>
      <c r="D313" s="87" t="s">
        <v>10420</v>
      </c>
      <c r="E313" s="88">
        <v>145</v>
      </c>
    </row>
    <row r="314" spans="1:5">
      <c r="A314" s="87">
        <v>368</v>
      </c>
      <c r="B314" s="78" t="s">
        <v>10724</v>
      </c>
      <c r="C314" s="87" t="s">
        <v>445</v>
      </c>
      <c r="D314" s="87" t="s">
        <v>10420</v>
      </c>
      <c r="E314" s="88">
        <v>72.5</v>
      </c>
    </row>
    <row r="315" spans="1:5">
      <c r="A315" s="87">
        <v>11075</v>
      </c>
      <c r="B315" s="78" t="s">
        <v>10725</v>
      </c>
      <c r="C315" s="87" t="s">
        <v>445</v>
      </c>
      <c r="D315" s="87" t="s">
        <v>10420</v>
      </c>
      <c r="E315" s="88">
        <v>1664.15</v>
      </c>
    </row>
    <row r="316" spans="1:5">
      <c r="A316" s="87">
        <v>1381</v>
      </c>
      <c r="B316" s="78" t="s">
        <v>10726</v>
      </c>
      <c r="C316" s="87" t="s">
        <v>59</v>
      </c>
      <c r="D316" s="87" t="s">
        <v>10426</v>
      </c>
      <c r="E316" s="88">
        <v>1</v>
      </c>
    </row>
    <row r="317" spans="1:5">
      <c r="A317" s="87">
        <v>34353</v>
      </c>
      <c r="B317" s="78" t="s">
        <v>10727</v>
      </c>
      <c r="C317" s="87" t="s">
        <v>59</v>
      </c>
      <c r="D317" s="87" t="s">
        <v>10420</v>
      </c>
      <c r="E317" s="88">
        <v>1.86</v>
      </c>
    </row>
    <row r="318" spans="1:5">
      <c r="A318" s="87">
        <v>37595</v>
      </c>
      <c r="B318" s="78" t="s">
        <v>10728</v>
      </c>
      <c r="C318" s="87" t="s">
        <v>59</v>
      </c>
      <c r="D318" s="87" t="s">
        <v>10420</v>
      </c>
      <c r="E318" s="88">
        <v>3.07</v>
      </c>
    </row>
    <row r="319" spans="1:5">
      <c r="A319" s="87">
        <v>37596</v>
      </c>
      <c r="B319" s="78" t="s">
        <v>10729</v>
      </c>
      <c r="C319" s="87" t="s">
        <v>59</v>
      </c>
      <c r="D319" s="87" t="s">
        <v>10420</v>
      </c>
      <c r="E319" s="88">
        <v>3.52</v>
      </c>
    </row>
    <row r="320" spans="1:5">
      <c r="A320" s="87">
        <v>371</v>
      </c>
      <c r="B320" s="78" t="s">
        <v>10730</v>
      </c>
      <c r="C320" s="87" t="s">
        <v>59</v>
      </c>
      <c r="D320" s="87" t="s">
        <v>10420</v>
      </c>
      <c r="E320" s="88">
        <v>1.0900000000000001</v>
      </c>
    </row>
    <row r="321" spans="1:5">
      <c r="A321" s="87">
        <v>37553</v>
      </c>
      <c r="B321" s="78" t="s">
        <v>10731</v>
      </c>
      <c r="C321" s="87" t="s">
        <v>59</v>
      </c>
      <c r="D321" s="87" t="s">
        <v>10420</v>
      </c>
      <c r="E321" s="88">
        <v>2.04</v>
      </c>
    </row>
    <row r="322" spans="1:5">
      <c r="A322" s="87">
        <v>37552</v>
      </c>
      <c r="B322" s="78" t="s">
        <v>10732</v>
      </c>
      <c r="C322" s="87" t="s">
        <v>59</v>
      </c>
      <c r="D322" s="87" t="s">
        <v>10420</v>
      </c>
      <c r="E322" s="88">
        <v>3.28</v>
      </c>
    </row>
    <row r="323" spans="1:5">
      <c r="A323" s="87">
        <v>36880</v>
      </c>
      <c r="B323" s="78" t="s">
        <v>10733</v>
      </c>
      <c r="C323" s="87" t="s">
        <v>59</v>
      </c>
      <c r="D323" s="87" t="s">
        <v>10420</v>
      </c>
      <c r="E323" s="88">
        <v>3.33</v>
      </c>
    </row>
    <row r="324" spans="1:5">
      <c r="A324" s="87">
        <v>34355</v>
      </c>
      <c r="B324" s="78" t="s">
        <v>10734</v>
      </c>
      <c r="C324" s="87" t="s">
        <v>59</v>
      </c>
      <c r="D324" s="87" t="s">
        <v>10420</v>
      </c>
      <c r="E324" s="88">
        <v>2.87</v>
      </c>
    </row>
    <row r="325" spans="1:5">
      <c r="A325" s="87">
        <v>130</v>
      </c>
      <c r="B325" s="78" t="s">
        <v>10735</v>
      </c>
      <c r="C325" s="87" t="s">
        <v>59</v>
      </c>
      <c r="D325" s="87" t="s">
        <v>10420</v>
      </c>
      <c r="E325" s="88">
        <v>4.5</v>
      </c>
    </row>
    <row r="326" spans="1:5">
      <c r="A326" s="87">
        <v>135</v>
      </c>
      <c r="B326" s="78" t="s">
        <v>10736</v>
      </c>
      <c r="C326" s="87" t="s">
        <v>59</v>
      </c>
      <c r="D326" s="87" t="s">
        <v>10420</v>
      </c>
      <c r="E326" s="88">
        <v>3.62</v>
      </c>
    </row>
    <row r="327" spans="1:5">
      <c r="A327" s="87">
        <v>36886</v>
      </c>
      <c r="B327" s="78" t="s">
        <v>10737</v>
      </c>
      <c r="C327" s="87" t="s">
        <v>59</v>
      </c>
      <c r="D327" s="87" t="s">
        <v>10420</v>
      </c>
      <c r="E327" s="88">
        <v>1.03</v>
      </c>
    </row>
    <row r="328" spans="1:5">
      <c r="A328" s="87">
        <v>38546</v>
      </c>
      <c r="B328" s="78" t="s">
        <v>10738</v>
      </c>
      <c r="C328" s="87" t="s">
        <v>445</v>
      </c>
      <c r="D328" s="87" t="s">
        <v>10420</v>
      </c>
      <c r="E328" s="88">
        <v>545.57000000000005</v>
      </c>
    </row>
    <row r="329" spans="1:5">
      <c r="A329" s="87">
        <v>34549</v>
      </c>
      <c r="B329" s="78" t="s">
        <v>10739</v>
      </c>
      <c r="C329" s="87" t="s">
        <v>445</v>
      </c>
      <c r="D329" s="87" t="s">
        <v>10420</v>
      </c>
      <c r="E329" s="88"/>
    </row>
    <row r="330" spans="1:5">
      <c r="A330" s="87">
        <v>6081</v>
      </c>
      <c r="B330" s="78" t="s">
        <v>10740</v>
      </c>
      <c r="C330" s="87" t="s">
        <v>445</v>
      </c>
      <c r="D330" s="87" t="s">
        <v>10420</v>
      </c>
      <c r="E330" s="88"/>
    </row>
    <row r="331" spans="1:5">
      <c r="A331" s="87">
        <v>6077</v>
      </c>
      <c r="B331" s="78" t="s">
        <v>10741</v>
      </c>
      <c r="C331" s="87" t="s">
        <v>445</v>
      </c>
      <c r="D331" s="87" t="s">
        <v>10420</v>
      </c>
      <c r="E331" s="88"/>
    </row>
    <row r="332" spans="1:5">
      <c r="A332" s="87">
        <v>6079</v>
      </c>
      <c r="B332" s="78" t="s">
        <v>10742</v>
      </c>
      <c r="C332" s="87" t="s">
        <v>445</v>
      </c>
      <c r="D332" s="87" t="s">
        <v>10420</v>
      </c>
      <c r="E332" s="88"/>
    </row>
    <row r="333" spans="1:5">
      <c r="A333" s="87">
        <v>1091</v>
      </c>
      <c r="B333" s="78" t="s">
        <v>10743</v>
      </c>
      <c r="C333" s="87" t="s">
        <v>119</v>
      </c>
      <c r="D333" s="87" t="s">
        <v>10420</v>
      </c>
      <c r="E333" s="88"/>
    </row>
    <row r="334" spans="1:5">
      <c r="A334" s="87">
        <v>1094</v>
      </c>
      <c r="B334" s="78" t="s">
        <v>10744</v>
      </c>
      <c r="C334" s="87" t="s">
        <v>119</v>
      </c>
      <c r="D334" s="87" t="s">
        <v>10420</v>
      </c>
      <c r="E334" s="88"/>
    </row>
    <row r="335" spans="1:5">
      <c r="A335" s="87">
        <v>1095</v>
      </c>
      <c r="B335" s="78" t="s">
        <v>10745</v>
      </c>
      <c r="C335" s="87" t="s">
        <v>119</v>
      </c>
      <c r="D335" s="87" t="s">
        <v>10420</v>
      </c>
      <c r="E335" s="88"/>
    </row>
    <row r="336" spans="1:5">
      <c r="A336" s="87">
        <v>1092</v>
      </c>
      <c r="B336" s="78" t="s">
        <v>10746</v>
      </c>
      <c r="C336" s="87" t="s">
        <v>119</v>
      </c>
      <c r="D336" s="87" t="s">
        <v>10426</v>
      </c>
      <c r="E336" s="88"/>
    </row>
    <row r="337" spans="1:5">
      <c r="A337" s="87">
        <v>1093</v>
      </c>
      <c r="B337" s="78" t="s">
        <v>10747</v>
      </c>
      <c r="C337" s="87" t="s">
        <v>119</v>
      </c>
      <c r="D337" s="87" t="s">
        <v>10420</v>
      </c>
      <c r="E337" s="88"/>
    </row>
    <row r="338" spans="1:5">
      <c r="A338" s="87">
        <v>1090</v>
      </c>
      <c r="B338" s="78" t="s">
        <v>10748</v>
      </c>
      <c r="C338" s="87" t="s">
        <v>119</v>
      </c>
      <c r="D338" s="87" t="s">
        <v>10420</v>
      </c>
      <c r="E338" s="88"/>
    </row>
    <row r="339" spans="1:5">
      <c r="A339" s="87">
        <v>1096</v>
      </c>
      <c r="B339" s="78" t="s">
        <v>10749</v>
      </c>
      <c r="C339" s="87" t="s">
        <v>119</v>
      </c>
      <c r="D339" s="87" t="s">
        <v>10420</v>
      </c>
      <c r="E339" s="88"/>
    </row>
    <row r="340" spans="1:5">
      <c r="A340" s="87">
        <v>1097</v>
      </c>
      <c r="B340" s="78" t="s">
        <v>10750</v>
      </c>
      <c r="C340" s="87" t="s">
        <v>119</v>
      </c>
      <c r="D340" s="87" t="s">
        <v>10420</v>
      </c>
      <c r="E340" s="88"/>
    </row>
    <row r="341" spans="1:5">
      <c r="A341" s="87">
        <v>378</v>
      </c>
      <c r="B341" s="78" t="s">
        <v>10751</v>
      </c>
      <c r="C341" s="87" t="s">
        <v>24</v>
      </c>
      <c r="D341" s="87" t="s">
        <v>10420</v>
      </c>
      <c r="E341" s="88">
        <v>22.45</v>
      </c>
    </row>
    <row r="342" spans="1:5">
      <c r="A342" s="87">
        <v>40911</v>
      </c>
      <c r="B342" s="78" t="s">
        <v>10752</v>
      </c>
      <c r="C342" s="87" t="s">
        <v>269</v>
      </c>
      <c r="D342" s="87" t="s">
        <v>10420</v>
      </c>
      <c r="E342" s="88">
        <v>3929.54</v>
      </c>
    </row>
    <row r="343" spans="1:5">
      <c r="A343" s="87">
        <v>33939</v>
      </c>
      <c r="B343" s="78" t="s">
        <v>10753</v>
      </c>
      <c r="C343" s="87" t="s">
        <v>24</v>
      </c>
      <c r="D343" s="87" t="s">
        <v>10420</v>
      </c>
      <c r="E343" s="88">
        <v>123.08</v>
      </c>
    </row>
    <row r="344" spans="1:5">
      <c r="A344" s="87">
        <v>40815</v>
      </c>
      <c r="B344" s="78" t="s">
        <v>10754</v>
      </c>
      <c r="C344" s="87" t="s">
        <v>269</v>
      </c>
      <c r="D344" s="87" t="s">
        <v>10420</v>
      </c>
      <c r="E344" s="88">
        <v>21543.61</v>
      </c>
    </row>
    <row r="345" spans="1:5">
      <c r="A345" s="87">
        <v>33952</v>
      </c>
      <c r="B345" s="78" t="s">
        <v>10755</v>
      </c>
      <c r="C345" s="87" t="s">
        <v>24</v>
      </c>
      <c r="D345" s="87" t="s">
        <v>10420</v>
      </c>
      <c r="E345" s="88">
        <v>130.38999999999999</v>
      </c>
    </row>
    <row r="346" spans="1:5">
      <c r="A346" s="87">
        <v>40816</v>
      </c>
      <c r="B346" s="78" t="s">
        <v>10756</v>
      </c>
      <c r="C346" s="87" t="s">
        <v>269</v>
      </c>
      <c r="D346" s="87" t="s">
        <v>10420</v>
      </c>
      <c r="E346" s="88">
        <v>22823.38</v>
      </c>
    </row>
    <row r="347" spans="1:5">
      <c r="A347" s="87">
        <v>33953</v>
      </c>
      <c r="B347" s="78" t="s">
        <v>10757</v>
      </c>
      <c r="C347" s="87" t="s">
        <v>24</v>
      </c>
      <c r="D347" s="87" t="s">
        <v>10420</v>
      </c>
      <c r="E347" s="88">
        <v>136.66</v>
      </c>
    </row>
    <row r="348" spans="1:5">
      <c r="A348" s="87">
        <v>40817</v>
      </c>
      <c r="B348" s="78" t="s">
        <v>10758</v>
      </c>
      <c r="C348" s="87" t="s">
        <v>269</v>
      </c>
      <c r="D348" s="87" t="s">
        <v>10420</v>
      </c>
      <c r="E348" s="88">
        <v>23919.64</v>
      </c>
    </row>
    <row r="349" spans="1:5">
      <c r="A349" s="87">
        <v>13348</v>
      </c>
      <c r="B349" s="78" t="s">
        <v>10759</v>
      </c>
      <c r="C349" s="87" t="s">
        <v>119</v>
      </c>
      <c r="D349" s="87" t="s">
        <v>10420</v>
      </c>
      <c r="E349" s="88"/>
    </row>
    <row r="350" spans="1:5">
      <c r="A350" s="87">
        <v>39212</v>
      </c>
      <c r="B350" s="78" t="s">
        <v>10760</v>
      </c>
      <c r="C350" s="87" t="s">
        <v>119</v>
      </c>
      <c r="D350" s="87" t="s">
        <v>10420</v>
      </c>
      <c r="E350" s="88">
        <v>2.0299999999999998</v>
      </c>
    </row>
    <row r="351" spans="1:5">
      <c r="A351" s="87">
        <v>39211</v>
      </c>
      <c r="B351" s="78" t="s">
        <v>10761</v>
      </c>
      <c r="C351" s="87" t="s">
        <v>119</v>
      </c>
      <c r="D351" s="87" t="s">
        <v>10420</v>
      </c>
      <c r="E351" s="88">
        <v>1.82</v>
      </c>
    </row>
    <row r="352" spans="1:5">
      <c r="A352" s="87">
        <v>39210</v>
      </c>
      <c r="B352" s="78" t="s">
        <v>10762</v>
      </c>
      <c r="C352" s="87" t="s">
        <v>119</v>
      </c>
      <c r="D352" s="87" t="s">
        <v>10420</v>
      </c>
      <c r="E352" s="88">
        <v>1.02</v>
      </c>
    </row>
    <row r="353" spans="1:5">
      <c r="A353" s="87">
        <v>39208</v>
      </c>
      <c r="B353" s="78" t="s">
        <v>10763</v>
      </c>
      <c r="C353" s="87" t="s">
        <v>119</v>
      </c>
      <c r="D353" s="87" t="s">
        <v>10420</v>
      </c>
      <c r="E353" s="88">
        <v>0.55000000000000004</v>
      </c>
    </row>
    <row r="354" spans="1:5">
      <c r="A354" s="87">
        <v>39214</v>
      </c>
      <c r="B354" s="78" t="s">
        <v>10764</v>
      </c>
      <c r="C354" s="87" t="s">
        <v>119</v>
      </c>
      <c r="D354" s="87" t="s">
        <v>10420</v>
      </c>
      <c r="E354" s="88">
        <v>3.77</v>
      </c>
    </row>
    <row r="355" spans="1:5">
      <c r="A355" s="87">
        <v>39213</v>
      </c>
      <c r="B355" s="78" t="s">
        <v>10765</v>
      </c>
      <c r="C355" s="87" t="s">
        <v>119</v>
      </c>
      <c r="D355" s="87" t="s">
        <v>10420</v>
      </c>
      <c r="E355" s="88">
        <v>2.66</v>
      </c>
    </row>
    <row r="356" spans="1:5">
      <c r="A356" s="87">
        <v>39215</v>
      </c>
      <c r="B356" s="78" t="s">
        <v>10766</v>
      </c>
      <c r="C356" s="87" t="s">
        <v>119</v>
      </c>
      <c r="D356" s="87" t="s">
        <v>10420</v>
      </c>
      <c r="E356" s="88">
        <v>6.87</v>
      </c>
    </row>
    <row r="357" spans="1:5">
      <c r="A357" s="87">
        <v>39209</v>
      </c>
      <c r="B357" s="78" t="s">
        <v>282</v>
      </c>
      <c r="C357" s="87" t="s">
        <v>119</v>
      </c>
      <c r="D357" s="87" t="s">
        <v>10420</v>
      </c>
      <c r="E357" s="88">
        <v>0.66</v>
      </c>
    </row>
    <row r="358" spans="1:5">
      <c r="A358" s="87">
        <v>39207</v>
      </c>
      <c r="B358" s="78" t="s">
        <v>10767</v>
      </c>
      <c r="C358" s="87" t="s">
        <v>119</v>
      </c>
      <c r="D358" s="87" t="s">
        <v>10420</v>
      </c>
      <c r="E358" s="88">
        <v>1.02</v>
      </c>
    </row>
    <row r="359" spans="1:5">
      <c r="A359" s="87">
        <v>39216</v>
      </c>
      <c r="B359" s="78" t="s">
        <v>10768</v>
      </c>
      <c r="C359" s="87" t="s">
        <v>119</v>
      </c>
      <c r="D359" s="87" t="s">
        <v>10420</v>
      </c>
      <c r="E359" s="88">
        <v>9.58</v>
      </c>
    </row>
    <row r="360" spans="1:5">
      <c r="A360" s="87">
        <v>11267</v>
      </c>
      <c r="B360" s="78" t="s">
        <v>10769</v>
      </c>
      <c r="C360" s="87" t="s">
        <v>119</v>
      </c>
      <c r="D360" s="87" t="s">
        <v>10420</v>
      </c>
      <c r="E360" s="88"/>
    </row>
    <row r="361" spans="1:5">
      <c r="A361" s="87">
        <v>379</v>
      </c>
      <c r="B361" s="78" t="s">
        <v>10770</v>
      </c>
      <c r="C361" s="87" t="s">
        <v>119</v>
      </c>
      <c r="D361" s="87" t="s">
        <v>10420</v>
      </c>
      <c r="E361" s="88"/>
    </row>
    <row r="362" spans="1:5">
      <c r="A362" s="87">
        <v>510</v>
      </c>
      <c r="B362" s="78" t="s">
        <v>10771</v>
      </c>
      <c r="C362" s="87" t="s">
        <v>59</v>
      </c>
      <c r="D362" s="87" t="s">
        <v>10420</v>
      </c>
      <c r="E362" s="88">
        <v>14</v>
      </c>
    </row>
    <row r="363" spans="1:5">
      <c r="A363" s="87">
        <v>516</v>
      </c>
      <c r="B363" s="78" t="s">
        <v>10772</v>
      </c>
      <c r="C363" s="87" t="s">
        <v>59</v>
      </c>
      <c r="D363" s="87" t="s">
        <v>10420</v>
      </c>
      <c r="E363" s="88">
        <v>16.59</v>
      </c>
    </row>
    <row r="364" spans="1:5">
      <c r="A364" s="87">
        <v>509</v>
      </c>
      <c r="B364" s="78" t="s">
        <v>10773</v>
      </c>
      <c r="C364" s="87" t="s">
        <v>59</v>
      </c>
      <c r="D364" s="87" t="s">
        <v>10420</v>
      </c>
      <c r="E364" s="88">
        <v>18.62</v>
      </c>
    </row>
    <row r="365" spans="1:5">
      <c r="A365" s="87">
        <v>40331</v>
      </c>
      <c r="B365" s="78" t="s">
        <v>10774</v>
      </c>
      <c r="C365" s="87" t="s">
        <v>24</v>
      </c>
      <c r="D365" s="87" t="s">
        <v>10420</v>
      </c>
      <c r="E365" s="88">
        <v>12.8</v>
      </c>
    </row>
    <row r="366" spans="1:5">
      <c r="A366" s="87">
        <v>40930</v>
      </c>
      <c r="B366" s="78" t="s">
        <v>10775</v>
      </c>
      <c r="C366" s="87" t="s">
        <v>269</v>
      </c>
      <c r="D366" s="87" t="s">
        <v>10420</v>
      </c>
      <c r="E366" s="88">
        <v>2243.42</v>
      </c>
    </row>
    <row r="367" spans="1:5">
      <c r="A367" s="87">
        <v>377</v>
      </c>
      <c r="B367" s="78" t="s">
        <v>10776</v>
      </c>
      <c r="C367" s="87" t="s">
        <v>119</v>
      </c>
      <c r="D367" s="87" t="s">
        <v>10426</v>
      </c>
      <c r="E367" s="88">
        <v>28.99</v>
      </c>
    </row>
    <row r="368" spans="1:5">
      <c r="A368" s="87">
        <v>11761</v>
      </c>
      <c r="B368" s="78" t="s">
        <v>10777</v>
      </c>
      <c r="C368" s="87" t="s">
        <v>119</v>
      </c>
      <c r="D368" s="87" t="s">
        <v>10420</v>
      </c>
      <c r="E368" s="88">
        <v>61.69</v>
      </c>
    </row>
    <row r="369" spans="1:5">
      <c r="A369" s="87">
        <v>7588</v>
      </c>
      <c r="B369" s="78" t="s">
        <v>10778</v>
      </c>
      <c r="C369" s="87" t="s">
        <v>119</v>
      </c>
      <c r="D369" s="87" t="s">
        <v>10426</v>
      </c>
      <c r="E369" s="88">
        <v>51.9</v>
      </c>
    </row>
    <row r="370" spans="1:5">
      <c r="A370" s="87">
        <v>34551</v>
      </c>
      <c r="B370" s="78" t="s">
        <v>10779</v>
      </c>
      <c r="C370" s="87" t="s">
        <v>24</v>
      </c>
      <c r="D370" s="87" t="s">
        <v>10420</v>
      </c>
      <c r="E370" s="88">
        <v>16.87</v>
      </c>
    </row>
    <row r="371" spans="1:5">
      <c r="A371" s="87">
        <v>41078</v>
      </c>
      <c r="B371" s="78" t="s">
        <v>10780</v>
      </c>
      <c r="C371" s="87" t="s">
        <v>269</v>
      </c>
      <c r="D371" s="87" t="s">
        <v>10420</v>
      </c>
      <c r="E371" s="88">
        <v>2954.02</v>
      </c>
    </row>
    <row r="372" spans="1:5">
      <c r="A372" s="87">
        <v>246</v>
      </c>
      <c r="B372" s="78" t="s">
        <v>10781</v>
      </c>
      <c r="C372" s="87" t="s">
        <v>24</v>
      </c>
      <c r="D372" s="87" t="s">
        <v>10420</v>
      </c>
      <c r="E372" s="88">
        <v>17.91</v>
      </c>
    </row>
    <row r="373" spans="1:5">
      <c r="A373" s="87">
        <v>40927</v>
      </c>
      <c r="B373" s="78" t="s">
        <v>10782</v>
      </c>
      <c r="C373" s="87" t="s">
        <v>269</v>
      </c>
      <c r="D373" s="87" t="s">
        <v>10420</v>
      </c>
      <c r="E373" s="88">
        <v>3137.72</v>
      </c>
    </row>
    <row r="374" spans="1:5">
      <c r="A374" s="87">
        <v>2350</v>
      </c>
      <c r="B374" s="78" t="s">
        <v>10783</v>
      </c>
      <c r="C374" s="87" t="s">
        <v>24</v>
      </c>
      <c r="D374" s="87" t="s">
        <v>10420</v>
      </c>
      <c r="E374" s="88">
        <v>17.850000000000001</v>
      </c>
    </row>
    <row r="375" spans="1:5">
      <c r="A375" s="87">
        <v>40812</v>
      </c>
      <c r="B375" s="78" t="s">
        <v>10784</v>
      </c>
      <c r="C375" s="87" t="s">
        <v>269</v>
      </c>
      <c r="D375" s="87" t="s">
        <v>10420</v>
      </c>
      <c r="E375" s="88">
        <v>3125.89</v>
      </c>
    </row>
    <row r="376" spans="1:5">
      <c r="A376" s="87">
        <v>245</v>
      </c>
      <c r="B376" s="78" t="s">
        <v>10785</v>
      </c>
      <c r="C376" s="87" t="s">
        <v>24</v>
      </c>
      <c r="D376" s="87" t="s">
        <v>10420</v>
      </c>
      <c r="E376" s="88">
        <v>20.25</v>
      </c>
    </row>
    <row r="377" spans="1:5">
      <c r="A377" s="87">
        <v>41090</v>
      </c>
      <c r="B377" s="78" t="s">
        <v>10786</v>
      </c>
      <c r="C377" s="87" t="s">
        <v>269</v>
      </c>
      <c r="D377" s="87" t="s">
        <v>10420</v>
      </c>
      <c r="E377" s="88">
        <v>3547.25</v>
      </c>
    </row>
    <row r="378" spans="1:5">
      <c r="A378" s="87">
        <v>251</v>
      </c>
      <c r="B378" s="78" t="s">
        <v>10787</v>
      </c>
      <c r="C378" s="87" t="s">
        <v>24</v>
      </c>
      <c r="D378" s="87" t="s">
        <v>10420</v>
      </c>
      <c r="E378" s="88">
        <v>17.91</v>
      </c>
    </row>
    <row r="379" spans="1:5">
      <c r="A379" s="87">
        <v>40975</v>
      </c>
      <c r="B379" s="78" t="s">
        <v>10788</v>
      </c>
      <c r="C379" s="87" t="s">
        <v>269</v>
      </c>
      <c r="D379" s="87" t="s">
        <v>10420</v>
      </c>
      <c r="E379" s="88">
        <v>3137.72</v>
      </c>
    </row>
    <row r="380" spans="1:5">
      <c r="A380" s="87">
        <v>6127</v>
      </c>
      <c r="B380" s="78" t="s">
        <v>10789</v>
      </c>
      <c r="C380" s="87" t="s">
        <v>24</v>
      </c>
      <c r="D380" s="87" t="s">
        <v>10420</v>
      </c>
      <c r="E380" s="88">
        <v>17.91</v>
      </c>
    </row>
    <row r="381" spans="1:5">
      <c r="A381" s="87">
        <v>41072</v>
      </c>
      <c r="B381" s="78" t="s">
        <v>10790</v>
      </c>
      <c r="C381" s="87" t="s">
        <v>269</v>
      </c>
      <c r="D381" s="87" t="s">
        <v>10420</v>
      </c>
      <c r="E381" s="88">
        <v>3137.72</v>
      </c>
    </row>
    <row r="382" spans="1:5">
      <c r="A382" s="87">
        <v>6121</v>
      </c>
      <c r="B382" s="78" t="s">
        <v>10791</v>
      </c>
      <c r="C382" s="87" t="s">
        <v>24</v>
      </c>
      <c r="D382" s="87" t="s">
        <v>10420</v>
      </c>
      <c r="E382" s="88">
        <v>16.89</v>
      </c>
    </row>
    <row r="383" spans="1:5">
      <c r="A383" s="87">
        <v>41071</v>
      </c>
      <c r="B383" s="78" t="s">
        <v>10792</v>
      </c>
      <c r="C383" s="87" t="s">
        <v>269</v>
      </c>
      <c r="D383" s="87" t="s">
        <v>10420</v>
      </c>
      <c r="E383" s="88">
        <v>2956.51</v>
      </c>
    </row>
    <row r="384" spans="1:5">
      <c r="A384" s="87">
        <v>244</v>
      </c>
      <c r="B384" s="78" t="s">
        <v>10793</v>
      </c>
      <c r="C384" s="87" t="s">
        <v>24</v>
      </c>
      <c r="D384" s="87" t="s">
        <v>10420</v>
      </c>
      <c r="E384" s="88">
        <v>14.04</v>
      </c>
    </row>
    <row r="385" spans="1:5">
      <c r="A385" s="87">
        <v>41093</v>
      </c>
      <c r="B385" s="78" t="s">
        <v>10794</v>
      </c>
      <c r="C385" s="87" t="s">
        <v>269</v>
      </c>
      <c r="D385" s="87" t="s">
        <v>10420</v>
      </c>
      <c r="E385" s="88">
        <v>2462.29</v>
      </c>
    </row>
    <row r="386" spans="1:5">
      <c r="A386" s="87">
        <v>532</v>
      </c>
      <c r="B386" s="78" t="s">
        <v>10795</v>
      </c>
      <c r="C386" s="87" t="s">
        <v>24</v>
      </c>
      <c r="D386" s="87" t="s">
        <v>10420</v>
      </c>
      <c r="E386" s="88">
        <v>28.86</v>
      </c>
    </row>
    <row r="387" spans="1:5">
      <c r="A387" s="87">
        <v>40931</v>
      </c>
      <c r="B387" s="78" t="s">
        <v>10796</v>
      </c>
      <c r="C387" s="87" t="s">
        <v>269</v>
      </c>
      <c r="D387" s="87" t="s">
        <v>10420</v>
      </c>
      <c r="E387" s="88">
        <v>5052.7700000000004</v>
      </c>
    </row>
    <row r="388" spans="1:5">
      <c r="A388" s="87">
        <v>36150</v>
      </c>
      <c r="B388" s="78" t="s">
        <v>10797</v>
      </c>
      <c r="C388" s="87" t="s">
        <v>119</v>
      </c>
      <c r="D388" s="87" t="s">
        <v>10420</v>
      </c>
      <c r="E388" s="88">
        <v>44.43</v>
      </c>
    </row>
    <row r="389" spans="1:5">
      <c r="A389" s="87">
        <v>45262</v>
      </c>
      <c r="B389" s="78" t="s">
        <v>10798</v>
      </c>
      <c r="C389" s="87" t="s">
        <v>119</v>
      </c>
      <c r="D389" s="87" t="s">
        <v>10420</v>
      </c>
      <c r="E389" s="88">
        <v>13.23</v>
      </c>
    </row>
    <row r="390" spans="1:5">
      <c r="A390" s="87">
        <v>4760</v>
      </c>
      <c r="B390" s="78" t="s">
        <v>10799</v>
      </c>
      <c r="C390" s="87" t="s">
        <v>24</v>
      </c>
      <c r="D390" s="87" t="s">
        <v>10420</v>
      </c>
      <c r="E390" s="88">
        <v>22.45</v>
      </c>
    </row>
    <row r="391" spans="1:5">
      <c r="A391" s="87">
        <v>41069</v>
      </c>
      <c r="B391" s="78" t="s">
        <v>10800</v>
      </c>
      <c r="C391" s="87" t="s">
        <v>269</v>
      </c>
      <c r="D391" s="87" t="s">
        <v>10420</v>
      </c>
      <c r="E391" s="88">
        <v>3929.54</v>
      </c>
    </row>
    <row r="392" spans="1:5">
      <c r="A392" s="87">
        <v>10422</v>
      </c>
      <c r="B392" s="78" t="s">
        <v>10801</v>
      </c>
      <c r="C392" s="87" t="s">
        <v>119</v>
      </c>
      <c r="D392" s="87" t="s">
        <v>10420</v>
      </c>
      <c r="E392" s="88">
        <v>383.17</v>
      </c>
    </row>
    <row r="393" spans="1:5">
      <c r="A393" s="87">
        <v>44019</v>
      </c>
      <c r="B393" s="78" t="s">
        <v>10802</v>
      </c>
      <c r="C393" s="87" t="s">
        <v>119</v>
      </c>
      <c r="D393" s="87" t="s">
        <v>10420</v>
      </c>
      <c r="E393" s="88">
        <v>530.4</v>
      </c>
    </row>
    <row r="394" spans="1:5">
      <c r="A394" s="87">
        <v>36520</v>
      </c>
      <c r="B394" s="78" t="s">
        <v>10803</v>
      </c>
      <c r="C394" s="87" t="s">
        <v>119</v>
      </c>
      <c r="D394" s="87" t="s">
        <v>10420</v>
      </c>
      <c r="E394" s="88">
        <v>644.9</v>
      </c>
    </row>
    <row r="395" spans="1:5">
      <c r="A395" s="87">
        <v>42319</v>
      </c>
      <c r="B395" s="78" t="s">
        <v>10804</v>
      </c>
      <c r="C395" s="87" t="s">
        <v>119</v>
      </c>
      <c r="D395" s="87" t="s">
        <v>10420</v>
      </c>
      <c r="E395" s="88">
        <v>577.87</v>
      </c>
    </row>
    <row r="396" spans="1:5">
      <c r="A396" s="87">
        <v>10420</v>
      </c>
      <c r="B396" s="78" t="s">
        <v>10805</v>
      </c>
      <c r="C396" s="87" t="s">
        <v>119</v>
      </c>
      <c r="D396" s="87" t="s">
        <v>10426</v>
      </c>
      <c r="E396" s="88">
        <v>204.99</v>
      </c>
    </row>
    <row r="397" spans="1:5">
      <c r="A397" s="87">
        <v>10421</v>
      </c>
      <c r="B397" s="78" t="s">
        <v>10806</v>
      </c>
      <c r="C397" s="87" t="s">
        <v>119</v>
      </c>
      <c r="D397" s="87" t="s">
        <v>10420</v>
      </c>
      <c r="E397" s="88">
        <v>225.26</v>
      </c>
    </row>
    <row r="398" spans="1:5">
      <c r="A398" s="87">
        <v>11786</v>
      </c>
      <c r="B398" s="78" t="s">
        <v>10807</v>
      </c>
      <c r="C398" s="87" t="s">
        <v>119</v>
      </c>
      <c r="D398" s="87" t="s">
        <v>10420</v>
      </c>
      <c r="E398" s="88">
        <v>454.21</v>
      </c>
    </row>
    <row r="399" spans="1:5">
      <c r="A399" s="87">
        <v>45195</v>
      </c>
      <c r="B399" s="78" t="s">
        <v>10808</v>
      </c>
      <c r="C399" s="87" t="s">
        <v>119</v>
      </c>
      <c r="D399" s="87" t="s">
        <v>10420</v>
      </c>
      <c r="E399" s="88">
        <v>4229.59</v>
      </c>
    </row>
    <row r="400" spans="1:5">
      <c r="A400" s="87">
        <v>45226</v>
      </c>
      <c r="B400" s="78" t="s">
        <v>10809</v>
      </c>
      <c r="C400" s="87" t="s">
        <v>119</v>
      </c>
      <c r="D400" s="87" t="s">
        <v>10420</v>
      </c>
      <c r="E400" s="88">
        <v>13.54</v>
      </c>
    </row>
    <row r="401" spans="1:5">
      <c r="A401" s="87">
        <v>4815</v>
      </c>
      <c r="B401" s="78" t="s">
        <v>10810</v>
      </c>
      <c r="C401" s="87" t="s">
        <v>119</v>
      </c>
      <c r="D401" s="87" t="s">
        <v>10420</v>
      </c>
      <c r="E401" s="88">
        <v>10.88</v>
      </c>
    </row>
    <row r="402" spans="1:5">
      <c r="A402" s="87">
        <v>541</v>
      </c>
      <c r="B402" s="78" t="s">
        <v>10811</v>
      </c>
      <c r="C402" s="87" t="s">
        <v>119</v>
      </c>
      <c r="D402" s="87" t="s">
        <v>10426</v>
      </c>
      <c r="E402" s="88">
        <v>238</v>
      </c>
    </row>
    <row r="403" spans="1:5">
      <c r="A403" s="87">
        <v>542</v>
      </c>
      <c r="B403" s="78" t="s">
        <v>10812</v>
      </c>
      <c r="C403" s="87" t="s">
        <v>119</v>
      </c>
      <c r="D403" s="87" t="s">
        <v>10420</v>
      </c>
      <c r="E403" s="88">
        <v>298.33</v>
      </c>
    </row>
    <row r="404" spans="1:5">
      <c r="A404" s="87">
        <v>540</v>
      </c>
      <c r="B404" s="78" t="s">
        <v>10813</v>
      </c>
      <c r="C404" s="87" t="s">
        <v>119</v>
      </c>
      <c r="D404" s="87" t="s">
        <v>10420</v>
      </c>
      <c r="E404" s="88">
        <v>672.29</v>
      </c>
    </row>
    <row r="405" spans="1:5">
      <c r="A405" s="87">
        <v>38364</v>
      </c>
      <c r="B405" s="78" t="s">
        <v>10814</v>
      </c>
      <c r="C405" s="87" t="s">
        <v>119</v>
      </c>
      <c r="D405" s="87" t="s">
        <v>10420</v>
      </c>
      <c r="E405" s="88">
        <v>1100.6199999999999</v>
      </c>
    </row>
    <row r="406" spans="1:5">
      <c r="A406" s="87">
        <v>11692</v>
      </c>
      <c r="B406" s="78" t="s">
        <v>10815</v>
      </c>
      <c r="C406" s="87" t="s">
        <v>359</v>
      </c>
      <c r="D406" s="87" t="s">
        <v>10420</v>
      </c>
      <c r="E406" s="88">
        <v>673.59</v>
      </c>
    </row>
    <row r="407" spans="1:5">
      <c r="A407" s="87">
        <v>1746</v>
      </c>
      <c r="B407" s="78" t="s">
        <v>10816</v>
      </c>
      <c r="C407" s="87" t="s">
        <v>119</v>
      </c>
      <c r="D407" s="87" t="s">
        <v>10426</v>
      </c>
      <c r="E407" s="88">
        <v>289.95</v>
      </c>
    </row>
    <row r="408" spans="1:5">
      <c r="A408" s="87">
        <v>1748</v>
      </c>
      <c r="B408" s="78" t="s">
        <v>10817</v>
      </c>
      <c r="C408" s="87" t="s">
        <v>119</v>
      </c>
      <c r="D408" s="87" t="s">
        <v>10420</v>
      </c>
      <c r="E408" s="88">
        <v>385.56</v>
      </c>
    </row>
    <row r="409" spans="1:5">
      <c r="A409" s="87">
        <v>1749</v>
      </c>
      <c r="B409" s="78" t="s">
        <v>10818</v>
      </c>
      <c r="C409" s="87" t="s">
        <v>119</v>
      </c>
      <c r="D409" s="87" t="s">
        <v>10420</v>
      </c>
      <c r="E409" s="88">
        <v>558.61</v>
      </c>
    </row>
    <row r="410" spans="1:5">
      <c r="A410" s="87">
        <v>37412</v>
      </c>
      <c r="B410" s="78" t="s">
        <v>10819</v>
      </c>
      <c r="C410" s="87" t="s">
        <v>119</v>
      </c>
      <c r="D410" s="87" t="s">
        <v>10420</v>
      </c>
      <c r="E410" s="88">
        <v>283.42</v>
      </c>
    </row>
    <row r="411" spans="1:5">
      <c r="A411" s="87">
        <v>1745</v>
      </c>
      <c r="B411" s="78" t="s">
        <v>10820</v>
      </c>
      <c r="C411" s="87" t="s">
        <v>119</v>
      </c>
      <c r="D411" s="87" t="s">
        <v>10420</v>
      </c>
      <c r="E411" s="88">
        <v>337.03</v>
      </c>
    </row>
    <row r="412" spans="1:5">
      <c r="A412" s="87">
        <v>1750</v>
      </c>
      <c r="B412" s="78" t="s">
        <v>10821</v>
      </c>
      <c r="C412" s="87" t="s">
        <v>119</v>
      </c>
      <c r="D412" s="87" t="s">
        <v>10420</v>
      </c>
      <c r="E412" s="88">
        <v>787.59</v>
      </c>
    </row>
    <row r="413" spans="1:5">
      <c r="A413" s="87">
        <v>11687</v>
      </c>
      <c r="B413" s="78" t="s">
        <v>10822</v>
      </c>
      <c r="C413" s="87" t="s">
        <v>97</v>
      </c>
      <c r="D413" s="87" t="s">
        <v>10420</v>
      </c>
      <c r="E413" s="88">
        <v>1254.8699999999999</v>
      </c>
    </row>
    <row r="414" spans="1:5">
      <c r="A414" s="87">
        <v>11689</v>
      </c>
      <c r="B414" s="78" t="s">
        <v>10823</v>
      </c>
      <c r="C414" s="87" t="s">
        <v>97</v>
      </c>
      <c r="D414" s="87" t="s">
        <v>10420</v>
      </c>
      <c r="E414" s="88">
        <v>1572.28</v>
      </c>
    </row>
    <row r="415" spans="1:5">
      <c r="A415" s="87">
        <v>11693</v>
      </c>
      <c r="B415" s="78" t="s">
        <v>10824</v>
      </c>
      <c r="C415" s="87" t="s">
        <v>359</v>
      </c>
      <c r="D415" s="87" t="s">
        <v>10420</v>
      </c>
      <c r="E415" s="88">
        <v>263.89</v>
      </c>
    </row>
    <row r="416" spans="1:5">
      <c r="A416" s="87">
        <v>36215</v>
      </c>
      <c r="B416" s="78" t="s">
        <v>10825</v>
      </c>
      <c r="C416" s="87" t="s">
        <v>119</v>
      </c>
      <c r="D416" s="87" t="s">
        <v>10420</v>
      </c>
      <c r="E416" s="88">
        <v>761.07</v>
      </c>
    </row>
    <row r="417" spans="1:5">
      <c r="A417" s="87">
        <v>42439</v>
      </c>
      <c r="B417" s="78" t="s">
        <v>10826</v>
      </c>
      <c r="C417" s="87" t="s">
        <v>119</v>
      </c>
      <c r="D417" s="87" t="s">
        <v>10420</v>
      </c>
      <c r="E417" s="88"/>
    </row>
    <row r="418" spans="1:5">
      <c r="A418" s="87">
        <v>38381</v>
      </c>
      <c r="B418" s="78" t="s">
        <v>10827</v>
      </c>
      <c r="C418" s="87" t="s">
        <v>119</v>
      </c>
      <c r="D418" s="87" t="s">
        <v>10420</v>
      </c>
      <c r="E418" s="88">
        <v>10.83</v>
      </c>
    </row>
    <row r="419" spans="1:5">
      <c r="A419" s="87">
        <v>39621</v>
      </c>
      <c r="B419" s="78" t="s">
        <v>10828</v>
      </c>
      <c r="C419" s="87" t="s">
        <v>10829</v>
      </c>
      <c r="D419" s="87" t="s">
        <v>10420</v>
      </c>
      <c r="E419" s="88">
        <v>1527.83</v>
      </c>
    </row>
    <row r="420" spans="1:5">
      <c r="A420" s="87">
        <v>39624</v>
      </c>
      <c r="B420" s="78" t="s">
        <v>10830</v>
      </c>
      <c r="C420" s="87" t="s">
        <v>10829</v>
      </c>
      <c r="D420" s="87" t="s">
        <v>10420</v>
      </c>
      <c r="E420" s="88">
        <v>1685.36</v>
      </c>
    </row>
    <row r="421" spans="1:5">
      <c r="A421" s="87">
        <v>39615</v>
      </c>
      <c r="B421" s="78" t="s">
        <v>10831</v>
      </c>
      <c r="C421" s="87" t="s">
        <v>119</v>
      </c>
      <c r="D421" s="87" t="s">
        <v>10420</v>
      </c>
      <c r="E421" s="88">
        <v>681.04</v>
      </c>
    </row>
    <row r="422" spans="1:5">
      <c r="A422" s="87">
        <v>39620</v>
      </c>
      <c r="B422" s="78" t="s">
        <v>10832</v>
      </c>
      <c r="C422" s="87" t="s">
        <v>119</v>
      </c>
      <c r="D422" s="87" t="s">
        <v>10420</v>
      </c>
      <c r="E422" s="88">
        <v>1040.1300000000001</v>
      </c>
    </row>
    <row r="423" spans="1:5">
      <c r="A423" s="87">
        <v>39623</v>
      </c>
      <c r="B423" s="78" t="s">
        <v>10833</v>
      </c>
      <c r="C423" s="87" t="s">
        <v>119</v>
      </c>
      <c r="D423" s="87" t="s">
        <v>10420</v>
      </c>
      <c r="E423" s="88">
        <v>1114.07</v>
      </c>
    </row>
    <row r="424" spans="1:5">
      <c r="A424" s="87">
        <v>546</v>
      </c>
      <c r="B424" s="78" t="s">
        <v>10834</v>
      </c>
      <c r="C424" s="87" t="s">
        <v>59</v>
      </c>
      <c r="D424" s="87" t="s">
        <v>10426</v>
      </c>
      <c r="E424" s="88">
        <v>9.1999999999999993</v>
      </c>
    </row>
    <row r="425" spans="1:5">
      <c r="A425" s="87">
        <v>566</v>
      </c>
      <c r="B425" s="78" t="s">
        <v>10835</v>
      </c>
      <c r="C425" s="87" t="s">
        <v>97</v>
      </c>
      <c r="D425" s="87" t="s">
        <v>10420</v>
      </c>
      <c r="E425" s="88">
        <v>4.3600000000000003</v>
      </c>
    </row>
    <row r="426" spans="1:5">
      <c r="A426" s="87">
        <v>565</v>
      </c>
      <c r="B426" s="78" t="s">
        <v>10836</v>
      </c>
      <c r="C426" s="87" t="s">
        <v>97</v>
      </c>
      <c r="D426" s="87" t="s">
        <v>10420</v>
      </c>
      <c r="E426" s="88">
        <v>8.65</v>
      </c>
    </row>
    <row r="427" spans="1:5">
      <c r="A427" s="87">
        <v>555</v>
      </c>
      <c r="B427" s="78" t="s">
        <v>10837</v>
      </c>
      <c r="C427" s="87" t="s">
        <v>97</v>
      </c>
      <c r="D427" s="87" t="s">
        <v>10420</v>
      </c>
      <c r="E427" s="88">
        <v>11.28</v>
      </c>
    </row>
    <row r="428" spans="1:5">
      <c r="A428" s="87">
        <v>557</v>
      </c>
      <c r="B428" s="78" t="s">
        <v>10838</v>
      </c>
      <c r="C428" s="87" t="s">
        <v>97</v>
      </c>
      <c r="D428" s="87" t="s">
        <v>10420</v>
      </c>
      <c r="E428" s="88">
        <v>35.4</v>
      </c>
    </row>
    <row r="429" spans="1:5">
      <c r="A429" s="87">
        <v>552</v>
      </c>
      <c r="B429" s="78" t="s">
        <v>10839</v>
      </c>
      <c r="C429" s="87" t="s">
        <v>97</v>
      </c>
      <c r="D429" s="87" t="s">
        <v>10420</v>
      </c>
      <c r="E429" s="88">
        <v>17.559999999999999</v>
      </c>
    </row>
    <row r="430" spans="1:5">
      <c r="A430" s="87">
        <v>563</v>
      </c>
      <c r="B430" s="78" t="s">
        <v>10840</v>
      </c>
      <c r="C430" s="87" t="s">
        <v>97</v>
      </c>
      <c r="D430" s="87" t="s">
        <v>10420</v>
      </c>
      <c r="E430" s="88">
        <v>26.39</v>
      </c>
    </row>
    <row r="431" spans="1:5">
      <c r="A431" s="87">
        <v>549</v>
      </c>
      <c r="B431" s="78" t="s">
        <v>10841</v>
      </c>
      <c r="C431" s="87" t="s">
        <v>97</v>
      </c>
      <c r="D431" s="87" t="s">
        <v>10420</v>
      </c>
      <c r="E431" s="88">
        <v>47.5</v>
      </c>
    </row>
    <row r="432" spans="1:5">
      <c r="A432" s="87">
        <v>551</v>
      </c>
      <c r="B432" s="78" t="s">
        <v>10842</v>
      </c>
      <c r="C432" s="87" t="s">
        <v>97</v>
      </c>
      <c r="D432" s="87" t="s">
        <v>10420</v>
      </c>
      <c r="E432" s="88">
        <v>94.05</v>
      </c>
    </row>
    <row r="433" spans="1:5">
      <c r="A433" s="87">
        <v>559</v>
      </c>
      <c r="B433" s="78" t="s">
        <v>10843</v>
      </c>
      <c r="C433" s="87" t="s">
        <v>97</v>
      </c>
      <c r="D433" s="87" t="s">
        <v>10420</v>
      </c>
      <c r="E433" s="88">
        <v>23.51</v>
      </c>
    </row>
    <row r="434" spans="1:5">
      <c r="A434" s="87">
        <v>560</v>
      </c>
      <c r="B434" s="78" t="s">
        <v>10844</v>
      </c>
      <c r="C434" s="87" t="s">
        <v>97</v>
      </c>
      <c r="D434" s="87" t="s">
        <v>10420</v>
      </c>
      <c r="E434" s="88">
        <v>29.41</v>
      </c>
    </row>
    <row r="435" spans="1:5">
      <c r="A435" s="87">
        <v>547</v>
      </c>
      <c r="B435" s="78" t="s">
        <v>10845</v>
      </c>
      <c r="C435" s="87" t="s">
        <v>97</v>
      </c>
      <c r="D435" s="87" t="s">
        <v>10420</v>
      </c>
      <c r="E435" s="88">
        <v>35.22</v>
      </c>
    </row>
    <row r="436" spans="1:5">
      <c r="A436" s="87">
        <v>36207</v>
      </c>
      <c r="B436" s="78" t="s">
        <v>10846</v>
      </c>
      <c r="C436" s="87" t="s">
        <v>119</v>
      </c>
      <c r="D436" s="87" t="s">
        <v>10420</v>
      </c>
      <c r="E436" s="88">
        <v>337.1</v>
      </c>
    </row>
    <row r="437" spans="1:5">
      <c r="A437" s="87">
        <v>36209</v>
      </c>
      <c r="B437" s="78" t="s">
        <v>10847</v>
      </c>
      <c r="C437" s="87" t="s">
        <v>119</v>
      </c>
      <c r="D437" s="87" t="s">
        <v>10420</v>
      </c>
      <c r="E437" s="88">
        <v>386.88</v>
      </c>
    </row>
    <row r="438" spans="1:5">
      <c r="A438" s="87">
        <v>36210</v>
      </c>
      <c r="B438" s="78" t="s">
        <v>10848</v>
      </c>
      <c r="C438" s="87" t="s">
        <v>119</v>
      </c>
      <c r="D438" s="87" t="s">
        <v>10420</v>
      </c>
      <c r="E438" s="88">
        <v>418.59</v>
      </c>
    </row>
    <row r="439" spans="1:5">
      <c r="A439" s="87">
        <v>36204</v>
      </c>
      <c r="B439" s="78" t="s">
        <v>10849</v>
      </c>
      <c r="C439" s="87" t="s">
        <v>119</v>
      </c>
      <c r="D439" s="87" t="s">
        <v>10420</v>
      </c>
      <c r="E439" s="88">
        <v>148.41</v>
      </c>
    </row>
    <row r="440" spans="1:5">
      <c r="A440" s="87">
        <v>36205</v>
      </c>
      <c r="B440" s="78" t="s">
        <v>10850</v>
      </c>
      <c r="C440" s="87" t="s">
        <v>119</v>
      </c>
      <c r="D440" s="87" t="s">
        <v>10420</v>
      </c>
      <c r="E440" s="88">
        <v>164.83</v>
      </c>
    </row>
    <row r="441" spans="1:5">
      <c r="A441" s="87">
        <v>36081</v>
      </c>
      <c r="B441" s="78" t="s">
        <v>10851</v>
      </c>
      <c r="C441" s="87" t="s">
        <v>119</v>
      </c>
      <c r="D441" s="87" t="s">
        <v>10426</v>
      </c>
      <c r="E441" s="88">
        <v>175.75</v>
      </c>
    </row>
    <row r="442" spans="1:5">
      <c r="A442" s="87">
        <v>36206</v>
      </c>
      <c r="B442" s="78" t="s">
        <v>10852</v>
      </c>
      <c r="C442" s="87" t="s">
        <v>119</v>
      </c>
      <c r="D442" s="87" t="s">
        <v>10420</v>
      </c>
      <c r="E442" s="88">
        <v>184.13</v>
      </c>
    </row>
    <row r="443" spans="1:5">
      <c r="A443" s="87">
        <v>36218</v>
      </c>
      <c r="B443" s="78" t="s">
        <v>10853</v>
      </c>
      <c r="C443" s="87" t="s">
        <v>119</v>
      </c>
      <c r="D443" s="87" t="s">
        <v>10420</v>
      </c>
      <c r="E443" s="88"/>
    </row>
    <row r="444" spans="1:5">
      <c r="A444" s="87">
        <v>36220</v>
      </c>
      <c r="B444" s="78" t="s">
        <v>10854</v>
      </c>
      <c r="C444" s="87" t="s">
        <v>119</v>
      </c>
      <c r="D444" s="87" t="s">
        <v>10420</v>
      </c>
      <c r="E444" s="88"/>
    </row>
    <row r="445" spans="1:5">
      <c r="A445" s="87">
        <v>36080</v>
      </c>
      <c r="B445" s="78" t="s">
        <v>10855</v>
      </c>
      <c r="C445" s="87" t="s">
        <v>119</v>
      </c>
      <c r="D445" s="87" t="s">
        <v>10426</v>
      </c>
      <c r="E445" s="88"/>
    </row>
    <row r="446" spans="1:5">
      <c r="A446" s="87">
        <v>36223</v>
      </c>
      <c r="B446" s="78" t="s">
        <v>10856</v>
      </c>
      <c r="C446" s="87" t="s">
        <v>119</v>
      </c>
      <c r="D446" s="87" t="s">
        <v>10420</v>
      </c>
      <c r="E446" s="88"/>
    </row>
    <row r="447" spans="1:5">
      <c r="A447" s="87">
        <v>38127</v>
      </c>
      <c r="B447" s="78" t="s">
        <v>10857</v>
      </c>
      <c r="C447" s="87" t="s">
        <v>119</v>
      </c>
      <c r="D447" s="87" t="s">
        <v>10420</v>
      </c>
      <c r="E447" s="88">
        <v>483.13</v>
      </c>
    </row>
    <row r="448" spans="1:5">
      <c r="A448" s="87">
        <v>38060</v>
      </c>
      <c r="B448" s="78" t="s">
        <v>10858</v>
      </c>
      <c r="C448" s="87" t="s">
        <v>119</v>
      </c>
      <c r="D448" s="87" t="s">
        <v>10420</v>
      </c>
      <c r="E448" s="88"/>
    </row>
    <row r="449" spans="1:5">
      <c r="A449" s="87">
        <v>10956</v>
      </c>
      <c r="B449" s="78" t="s">
        <v>10859</v>
      </c>
      <c r="C449" s="87" t="s">
        <v>119</v>
      </c>
      <c r="D449" s="87" t="s">
        <v>10420</v>
      </c>
      <c r="E449" s="88"/>
    </row>
    <row r="450" spans="1:5">
      <c r="A450" s="87">
        <v>39380</v>
      </c>
      <c r="B450" s="78" t="s">
        <v>10860</v>
      </c>
      <c r="C450" s="87" t="s">
        <v>119</v>
      </c>
      <c r="D450" s="87" t="s">
        <v>10420</v>
      </c>
      <c r="E450" s="88"/>
    </row>
    <row r="451" spans="1:5">
      <c r="A451" s="87">
        <v>44172</v>
      </c>
      <c r="B451" s="78" t="s">
        <v>10861</v>
      </c>
      <c r="C451" s="87" t="s">
        <v>119</v>
      </c>
      <c r="D451" s="87" t="s">
        <v>10420</v>
      </c>
      <c r="E451" s="88">
        <v>12.81</v>
      </c>
    </row>
    <row r="452" spans="1:5">
      <c r="A452" s="87">
        <v>37597</v>
      </c>
      <c r="B452" s="78" t="s">
        <v>10862</v>
      </c>
      <c r="C452" s="87" t="s">
        <v>119</v>
      </c>
      <c r="D452" s="87" t="s">
        <v>10420</v>
      </c>
      <c r="E452" s="88"/>
    </row>
    <row r="453" spans="1:5">
      <c r="A453" s="87">
        <v>183</v>
      </c>
      <c r="B453" s="78" t="s">
        <v>10863</v>
      </c>
      <c r="C453" s="87" t="s">
        <v>10864</v>
      </c>
      <c r="D453" s="87" t="s">
        <v>10426</v>
      </c>
      <c r="E453" s="88">
        <v>179.88</v>
      </c>
    </row>
    <row r="454" spans="1:5">
      <c r="A454" s="87">
        <v>184</v>
      </c>
      <c r="B454" s="78" t="s">
        <v>10865</v>
      </c>
      <c r="C454" s="87" t="s">
        <v>10864</v>
      </c>
      <c r="D454" s="87" t="s">
        <v>10420</v>
      </c>
      <c r="E454" s="88">
        <v>111.4</v>
      </c>
    </row>
    <row r="455" spans="1:5">
      <c r="A455" s="87">
        <v>181</v>
      </c>
      <c r="B455" s="78" t="s">
        <v>10866</v>
      </c>
      <c r="C455" s="87" t="s">
        <v>10864</v>
      </c>
      <c r="D455" s="87" t="s">
        <v>10420</v>
      </c>
      <c r="E455" s="88">
        <v>240.22</v>
      </c>
    </row>
    <row r="456" spans="1:5">
      <c r="A456" s="87">
        <v>20001</v>
      </c>
      <c r="B456" s="78" t="s">
        <v>10867</v>
      </c>
      <c r="C456" s="87" t="s">
        <v>10864</v>
      </c>
      <c r="D456" s="87" t="s">
        <v>10420</v>
      </c>
      <c r="E456" s="88">
        <v>139.26</v>
      </c>
    </row>
    <row r="457" spans="1:5">
      <c r="A457" s="87">
        <v>39837</v>
      </c>
      <c r="B457" s="78" t="s">
        <v>10868</v>
      </c>
      <c r="C457" s="87" t="s">
        <v>10864</v>
      </c>
      <c r="D457" s="87" t="s">
        <v>10420</v>
      </c>
      <c r="E457" s="88"/>
    </row>
    <row r="458" spans="1:5">
      <c r="A458" s="87">
        <v>43366</v>
      </c>
      <c r="B458" s="78" t="s">
        <v>10869</v>
      </c>
      <c r="C458" s="87" t="s">
        <v>59</v>
      </c>
      <c r="D458" s="87" t="s">
        <v>10420</v>
      </c>
      <c r="E458" s="88"/>
    </row>
    <row r="459" spans="1:5">
      <c r="A459" s="87">
        <v>10535</v>
      </c>
      <c r="B459" s="78" t="s">
        <v>10870</v>
      </c>
      <c r="C459" s="87" t="s">
        <v>119</v>
      </c>
      <c r="D459" s="87" t="s">
        <v>10426</v>
      </c>
      <c r="E459" s="88">
        <v>5399.45</v>
      </c>
    </row>
    <row r="460" spans="1:5">
      <c r="A460" s="87">
        <v>10537</v>
      </c>
      <c r="B460" s="78" t="s">
        <v>10871</v>
      </c>
      <c r="C460" s="87" t="s">
        <v>119</v>
      </c>
      <c r="D460" s="87" t="s">
        <v>10420</v>
      </c>
      <c r="E460" s="88">
        <v>7363.38</v>
      </c>
    </row>
    <row r="461" spans="1:5">
      <c r="A461" s="87">
        <v>13891</v>
      </c>
      <c r="B461" s="78" t="s">
        <v>10872</v>
      </c>
      <c r="C461" s="87" t="s">
        <v>119</v>
      </c>
      <c r="D461" s="87" t="s">
        <v>10420</v>
      </c>
      <c r="E461" s="88">
        <v>6753.88</v>
      </c>
    </row>
    <row r="462" spans="1:5">
      <c r="A462" s="87">
        <v>36397</v>
      </c>
      <c r="B462" s="78" t="s">
        <v>10873</v>
      </c>
      <c r="C462" s="87" t="s">
        <v>119</v>
      </c>
      <c r="D462" s="87" t="s">
        <v>10420</v>
      </c>
      <c r="E462" s="88">
        <v>21963.86</v>
      </c>
    </row>
    <row r="463" spans="1:5">
      <c r="A463" s="87">
        <v>36398</v>
      </c>
      <c r="B463" s="78" t="s">
        <v>10874</v>
      </c>
      <c r="C463" s="87" t="s">
        <v>119</v>
      </c>
      <c r="D463" s="87" t="s">
        <v>10420</v>
      </c>
      <c r="E463" s="88">
        <v>26695.24</v>
      </c>
    </row>
    <row r="464" spans="1:5">
      <c r="A464" s="87">
        <v>647</v>
      </c>
      <c r="B464" s="78" t="s">
        <v>10875</v>
      </c>
      <c r="C464" s="87" t="s">
        <v>24</v>
      </c>
      <c r="D464" s="87" t="s">
        <v>10420</v>
      </c>
      <c r="E464" s="88">
        <v>17.170000000000002</v>
      </c>
    </row>
    <row r="465" spans="1:5">
      <c r="A465" s="87">
        <v>40920</v>
      </c>
      <c r="B465" s="78" t="s">
        <v>10876</v>
      </c>
      <c r="C465" s="87" t="s">
        <v>269</v>
      </c>
      <c r="D465" s="87" t="s">
        <v>10420</v>
      </c>
      <c r="E465" s="88">
        <v>3007.9</v>
      </c>
    </row>
    <row r="466" spans="1:5">
      <c r="A466" s="87">
        <v>715</v>
      </c>
      <c r="B466" s="78" t="s">
        <v>10877</v>
      </c>
      <c r="C466" s="87" t="s">
        <v>119</v>
      </c>
      <c r="D466" s="87" t="s">
        <v>10426</v>
      </c>
      <c r="E466" s="88"/>
    </row>
    <row r="467" spans="1:5">
      <c r="A467" s="87">
        <v>716</v>
      </c>
      <c r="B467" s="78" t="s">
        <v>10878</v>
      </c>
      <c r="C467" s="87" t="s">
        <v>119</v>
      </c>
      <c r="D467" s="87" t="s">
        <v>10420</v>
      </c>
      <c r="E467" s="88"/>
    </row>
    <row r="468" spans="1:5">
      <c r="A468" s="87">
        <v>7270</v>
      </c>
      <c r="B468" s="78" t="s">
        <v>10879</v>
      </c>
      <c r="C468" s="87" t="s">
        <v>119</v>
      </c>
      <c r="D468" s="87" t="s">
        <v>10420</v>
      </c>
      <c r="E468" s="88">
        <v>0.6</v>
      </c>
    </row>
    <row r="469" spans="1:5">
      <c r="A469" s="87">
        <v>44460</v>
      </c>
      <c r="B469" s="78" t="s">
        <v>10880</v>
      </c>
      <c r="C469" s="87" t="s">
        <v>119</v>
      </c>
      <c r="D469" s="87" t="s">
        <v>10420</v>
      </c>
      <c r="E469" s="88">
        <v>1.02</v>
      </c>
    </row>
    <row r="470" spans="1:5">
      <c r="A470" s="87">
        <v>44461</v>
      </c>
      <c r="B470" s="78" t="s">
        <v>10881</v>
      </c>
      <c r="C470" s="87" t="s">
        <v>119</v>
      </c>
      <c r="D470" s="87" t="s">
        <v>10420</v>
      </c>
      <c r="E470" s="88">
        <v>1.39</v>
      </c>
    </row>
    <row r="471" spans="1:5">
      <c r="A471" s="87">
        <v>7267</v>
      </c>
      <c r="B471" s="78" t="s">
        <v>10882</v>
      </c>
      <c r="C471" s="87" t="s">
        <v>119</v>
      </c>
      <c r="D471" s="87" t="s">
        <v>10420</v>
      </c>
      <c r="E471" s="88">
        <v>0.51</v>
      </c>
    </row>
    <row r="472" spans="1:5">
      <c r="A472" s="87">
        <v>44458</v>
      </c>
      <c r="B472" s="78" t="s">
        <v>10883</v>
      </c>
      <c r="C472" s="87" t="s">
        <v>119</v>
      </c>
      <c r="D472" s="87" t="s">
        <v>10420</v>
      </c>
      <c r="E472" s="88">
        <v>0.62</v>
      </c>
    </row>
    <row r="473" spans="1:5">
      <c r="A473" s="87">
        <v>44457</v>
      </c>
      <c r="B473" s="78" t="s">
        <v>10884</v>
      </c>
      <c r="C473" s="87" t="s">
        <v>119</v>
      </c>
      <c r="D473" s="87" t="s">
        <v>10420</v>
      </c>
      <c r="E473" s="88">
        <v>1.2</v>
      </c>
    </row>
    <row r="474" spans="1:5">
      <c r="A474" s="87">
        <v>7271</v>
      </c>
      <c r="B474" s="78" t="s">
        <v>10885</v>
      </c>
      <c r="C474" s="87" t="s">
        <v>119</v>
      </c>
      <c r="D474" s="87" t="s">
        <v>10426</v>
      </c>
      <c r="E474" s="88">
        <v>0.65</v>
      </c>
    </row>
    <row r="475" spans="1:5">
      <c r="A475" s="87">
        <v>7268</v>
      </c>
      <c r="B475" s="78" t="s">
        <v>10886</v>
      </c>
      <c r="C475" s="87" t="s">
        <v>119</v>
      </c>
      <c r="D475" s="87" t="s">
        <v>10420</v>
      </c>
      <c r="E475" s="88">
        <v>1.01</v>
      </c>
    </row>
    <row r="476" spans="1:5">
      <c r="A476" s="87">
        <v>44459</v>
      </c>
      <c r="B476" s="78" t="s">
        <v>10887</v>
      </c>
      <c r="C476" s="87" t="s">
        <v>119</v>
      </c>
      <c r="D476" s="87" t="s">
        <v>10420</v>
      </c>
      <c r="E476" s="88">
        <v>0.65</v>
      </c>
    </row>
    <row r="477" spans="1:5">
      <c r="A477" s="87">
        <v>44462</v>
      </c>
      <c r="B477" s="78" t="s">
        <v>10888</v>
      </c>
      <c r="C477" s="87" t="s">
        <v>119</v>
      </c>
      <c r="D477" s="87" t="s">
        <v>10420</v>
      </c>
      <c r="E477" s="88">
        <v>1.1599999999999999</v>
      </c>
    </row>
    <row r="478" spans="1:5">
      <c r="A478" s="87">
        <v>44463</v>
      </c>
      <c r="B478" s="78" t="s">
        <v>10889</v>
      </c>
      <c r="C478" s="87" t="s">
        <v>119</v>
      </c>
      <c r="D478" s="87" t="s">
        <v>10420</v>
      </c>
      <c r="E478" s="88">
        <v>1.49</v>
      </c>
    </row>
    <row r="479" spans="1:5">
      <c r="A479" s="87">
        <v>44464</v>
      </c>
      <c r="B479" s="78" t="s">
        <v>10890</v>
      </c>
      <c r="C479" s="87" t="s">
        <v>119</v>
      </c>
      <c r="D479" s="87" t="s">
        <v>10420</v>
      </c>
      <c r="E479" s="88">
        <v>1.54</v>
      </c>
    </row>
    <row r="480" spans="1:5">
      <c r="A480" s="87">
        <v>44465</v>
      </c>
      <c r="B480" s="78" t="s">
        <v>10891</v>
      </c>
      <c r="C480" s="87" t="s">
        <v>119</v>
      </c>
      <c r="D480" s="87" t="s">
        <v>10420</v>
      </c>
      <c r="E480" s="88">
        <v>2.12</v>
      </c>
    </row>
    <row r="481" spans="1:5">
      <c r="A481" s="87">
        <v>38783</v>
      </c>
      <c r="B481" s="78" t="s">
        <v>10407</v>
      </c>
      <c r="C481" s="87" t="s">
        <v>119</v>
      </c>
      <c r="D481" s="87" t="s">
        <v>10420</v>
      </c>
      <c r="E481" s="88">
        <v>0.74</v>
      </c>
    </row>
    <row r="482" spans="1:5">
      <c r="A482" s="87">
        <v>44466</v>
      </c>
      <c r="B482" s="78" t="s">
        <v>10408</v>
      </c>
      <c r="C482" s="87" t="s">
        <v>119</v>
      </c>
      <c r="D482" s="87" t="s">
        <v>10420</v>
      </c>
      <c r="E482" s="88">
        <v>1.51</v>
      </c>
    </row>
    <row r="483" spans="1:5">
      <c r="A483" s="87">
        <v>44467</v>
      </c>
      <c r="B483" s="78" t="s">
        <v>10892</v>
      </c>
      <c r="C483" s="87" t="s">
        <v>119</v>
      </c>
      <c r="D483" s="87" t="s">
        <v>10420</v>
      </c>
      <c r="E483" s="88">
        <v>1.81</v>
      </c>
    </row>
    <row r="484" spans="1:5">
      <c r="A484" s="87">
        <v>44468</v>
      </c>
      <c r="B484" s="78" t="s">
        <v>10893</v>
      </c>
      <c r="C484" s="87" t="s">
        <v>119</v>
      </c>
      <c r="D484" s="87" t="s">
        <v>10420</v>
      </c>
      <c r="E484" s="88">
        <v>1.57</v>
      </c>
    </row>
    <row r="485" spans="1:5">
      <c r="A485" s="87">
        <v>37593</v>
      </c>
      <c r="B485" s="78" t="s">
        <v>10894</v>
      </c>
      <c r="C485" s="87" t="s">
        <v>119</v>
      </c>
      <c r="D485" s="87" t="s">
        <v>10420</v>
      </c>
      <c r="E485" s="88">
        <v>2.0299999999999998</v>
      </c>
    </row>
    <row r="486" spans="1:5">
      <c r="A486" s="87">
        <v>37594</v>
      </c>
      <c r="B486" s="78" t="s">
        <v>10895</v>
      </c>
      <c r="C486" s="87" t="s">
        <v>119</v>
      </c>
      <c r="D486" s="87" t="s">
        <v>10420</v>
      </c>
      <c r="E486" s="88">
        <v>2.41</v>
      </c>
    </row>
    <row r="487" spans="1:5">
      <c r="A487" s="87">
        <v>37592</v>
      </c>
      <c r="B487" s="78" t="s">
        <v>10896</v>
      </c>
      <c r="C487" s="87" t="s">
        <v>119</v>
      </c>
      <c r="D487" s="87" t="s">
        <v>10420</v>
      </c>
      <c r="E487" s="88">
        <v>1.6</v>
      </c>
    </row>
    <row r="488" spans="1:5">
      <c r="A488" s="87">
        <v>41372</v>
      </c>
      <c r="B488" s="78" t="s">
        <v>10897</v>
      </c>
      <c r="C488" s="87" t="s">
        <v>359</v>
      </c>
      <c r="D488" s="87" t="s">
        <v>10420</v>
      </c>
      <c r="E488" s="88"/>
    </row>
    <row r="489" spans="1:5">
      <c r="A489" s="87">
        <v>41371</v>
      </c>
      <c r="B489" s="78" t="s">
        <v>10898</v>
      </c>
      <c r="C489" s="87" t="s">
        <v>359</v>
      </c>
      <c r="D489" s="87" t="s">
        <v>10420</v>
      </c>
      <c r="E489" s="88"/>
    </row>
    <row r="490" spans="1:5">
      <c r="A490" s="87">
        <v>34556</v>
      </c>
      <c r="B490" s="78" t="s">
        <v>10899</v>
      </c>
      <c r="C490" s="87" t="s">
        <v>119</v>
      </c>
      <c r="D490" s="87" t="s">
        <v>10420</v>
      </c>
      <c r="E490" s="88">
        <v>4.8</v>
      </c>
    </row>
    <row r="491" spans="1:5">
      <c r="A491" s="87">
        <v>37873</v>
      </c>
      <c r="B491" s="78" t="s">
        <v>10900</v>
      </c>
      <c r="C491" s="87" t="s">
        <v>119</v>
      </c>
      <c r="D491" s="87" t="s">
        <v>10420</v>
      </c>
      <c r="E491" s="88">
        <v>4.8899999999999997</v>
      </c>
    </row>
    <row r="492" spans="1:5">
      <c r="A492" s="87">
        <v>34564</v>
      </c>
      <c r="B492" s="78" t="s">
        <v>10901</v>
      </c>
      <c r="C492" s="87" t="s">
        <v>119</v>
      </c>
      <c r="D492" s="87" t="s">
        <v>10420</v>
      </c>
      <c r="E492" s="88">
        <v>5.12</v>
      </c>
    </row>
    <row r="493" spans="1:5">
      <c r="A493" s="87">
        <v>34565</v>
      </c>
      <c r="B493" s="78" t="s">
        <v>10902</v>
      </c>
      <c r="C493" s="87" t="s">
        <v>119</v>
      </c>
      <c r="D493" s="87" t="s">
        <v>10420</v>
      </c>
      <c r="E493" s="88">
        <v>5.41</v>
      </c>
    </row>
    <row r="494" spans="1:5">
      <c r="A494" s="87">
        <v>38590</v>
      </c>
      <c r="B494" s="78" t="s">
        <v>10903</v>
      </c>
      <c r="C494" s="87" t="s">
        <v>119</v>
      </c>
      <c r="D494" s="87" t="s">
        <v>10420</v>
      </c>
      <c r="E494" s="88">
        <v>4</v>
      </c>
    </row>
    <row r="495" spans="1:5">
      <c r="A495" s="87">
        <v>34566</v>
      </c>
      <c r="B495" s="78" t="s">
        <v>10904</v>
      </c>
      <c r="C495" s="87" t="s">
        <v>119</v>
      </c>
      <c r="D495" s="87" t="s">
        <v>10420</v>
      </c>
      <c r="E495" s="88">
        <v>4.2</v>
      </c>
    </row>
    <row r="496" spans="1:5">
      <c r="A496" s="87">
        <v>34567</v>
      </c>
      <c r="B496" s="78" t="s">
        <v>10905</v>
      </c>
      <c r="C496" s="87" t="s">
        <v>119</v>
      </c>
      <c r="D496" s="87" t="s">
        <v>10420</v>
      </c>
      <c r="E496" s="88">
        <v>4.46</v>
      </c>
    </row>
    <row r="497" spans="1:5">
      <c r="A497" s="87">
        <v>38591</v>
      </c>
      <c r="B497" s="78" t="s">
        <v>10906</v>
      </c>
      <c r="C497" s="87" t="s">
        <v>119</v>
      </c>
      <c r="D497" s="87" t="s">
        <v>10420</v>
      </c>
      <c r="E497" s="88">
        <v>4.04</v>
      </c>
    </row>
    <row r="498" spans="1:5">
      <c r="A498" s="87">
        <v>34568</v>
      </c>
      <c r="B498" s="78" t="s">
        <v>10907</v>
      </c>
      <c r="C498" s="87" t="s">
        <v>119</v>
      </c>
      <c r="D498" s="87" t="s">
        <v>10420</v>
      </c>
      <c r="E498" s="88">
        <v>5.27</v>
      </c>
    </row>
    <row r="499" spans="1:5">
      <c r="A499" s="87">
        <v>34569</v>
      </c>
      <c r="B499" s="78" t="s">
        <v>10908</v>
      </c>
      <c r="C499" s="87" t="s">
        <v>119</v>
      </c>
      <c r="D499" s="87" t="s">
        <v>10420</v>
      </c>
      <c r="E499" s="88">
        <v>5.41</v>
      </c>
    </row>
    <row r="500" spans="1:5">
      <c r="A500" s="87">
        <v>34570</v>
      </c>
      <c r="B500" s="78" t="s">
        <v>10909</v>
      </c>
      <c r="C500" s="87" t="s">
        <v>119</v>
      </c>
      <c r="D500" s="87" t="s">
        <v>10420</v>
      </c>
      <c r="E500" s="88">
        <v>5.88</v>
      </c>
    </row>
    <row r="501" spans="1:5">
      <c r="A501" s="87">
        <v>25070</v>
      </c>
      <c r="B501" s="78" t="s">
        <v>10910</v>
      </c>
      <c r="C501" s="87" t="s">
        <v>119</v>
      </c>
      <c r="D501" s="87" t="s">
        <v>10420</v>
      </c>
      <c r="E501" s="88">
        <v>4.42</v>
      </c>
    </row>
    <row r="502" spans="1:5">
      <c r="A502" s="87">
        <v>34571</v>
      </c>
      <c r="B502" s="78" t="s">
        <v>10911</v>
      </c>
      <c r="C502" s="87" t="s">
        <v>119</v>
      </c>
      <c r="D502" s="87" t="s">
        <v>10420</v>
      </c>
      <c r="E502" s="88">
        <v>4.47</v>
      </c>
    </row>
    <row r="503" spans="1:5">
      <c r="A503" s="87">
        <v>34573</v>
      </c>
      <c r="B503" s="78" t="s">
        <v>10912</v>
      </c>
      <c r="C503" s="87" t="s">
        <v>119</v>
      </c>
      <c r="D503" s="87" t="s">
        <v>10420</v>
      </c>
      <c r="E503" s="88">
        <v>4.7</v>
      </c>
    </row>
    <row r="504" spans="1:5">
      <c r="A504" s="87">
        <v>37107</v>
      </c>
      <c r="B504" s="78" t="s">
        <v>10913</v>
      </c>
      <c r="C504" s="87" t="s">
        <v>119</v>
      </c>
      <c r="D504" s="87" t="s">
        <v>10420</v>
      </c>
      <c r="E504" s="88">
        <v>6.21</v>
      </c>
    </row>
    <row r="505" spans="1:5">
      <c r="A505" s="87">
        <v>34576</v>
      </c>
      <c r="B505" s="78" t="s">
        <v>10914</v>
      </c>
      <c r="C505" s="87" t="s">
        <v>119</v>
      </c>
      <c r="D505" s="87" t="s">
        <v>10420</v>
      </c>
      <c r="E505" s="88">
        <v>6.85</v>
      </c>
    </row>
    <row r="506" spans="1:5">
      <c r="A506" s="87">
        <v>34577</v>
      </c>
      <c r="B506" s="78" t="s">
        <v>10915</v>
      </c>
      <c r="C506" s="87" t="s">
        <v>119</v>
      </c>
      <c r="D506" s="87" t="s">
        <v>10420</v>
      </c>
      <c r="E506" s="88">
        <v>7.14</v>
      </c>
    </row>
    <row r="507" spans="1:5">
      <c r="A507" s="87">
        <v>34578</v>
      </c>
      <c r="B507" s="78" t="s">
        <v>10916</v>
      </c>
      <c r="C507" s="87" t="s">
        <v>119</v>
      </c>
      <c r="D507" s="87" t="s">
        <v>10420</v>
      </c>
      <c r="E507" s="88">
        <v>7.75</v>
      </c>
    </row>
    <row r="508" spans="1:5">
      <c r="A508" s="87">
        <v>34579</v>
      </c>
      <c r="B508" s="78" t="s">
        <v>10917</v>
      </c>
      <c r="C508" s="87" t="s">
        <v>119</v>
      </c>
      <c r="D508" s="87" t="s">
        <v>10420</v>
      </c>
      <c r="E508" s="88">
        <v>8.26</v>
      </c>
    </row>
    <row r="509" spans="1:5">
      <c r="A509" s="87">
        <v>25067</v>
      </c>
      <c r="B509" s="78" t="s">
        <v>10918</v>
      </c>
      <c r="C509" s="87" t="s">
        <v>119</v>
      </c>
      <c r="D509" s="87" t="s">
        <v>10420</v>
      </c>
      <c r="E509" s="88">
        <v>5.53</v>
      </c>
    </row>
    <row r="510" spans="1:5">
      <c r="A510" s="87">
        <v>34580</v>
      </c>
      <c r="B510" s="78" t="s">
        <v>10919</v>
      </c>
      <c r="C510" s="87" t="s">
        <v>119</v>
      </c>
      <c r="D510" s="87" t="s">
        <v>10420</v>
      </c>
      <c r="E510" s="88">
        <v>6.17</v>
      </c>
    </row>
    <row r="511" spans="1:5">
      <c r="A511" s="87">
        <v>25071</v>
      </c>
      <c r="B511" s="78" t="s">
        <v>10920</v>
      </c>
      <c r="C511" s="87" t="s">
        <v>119</v>
      </c>
      <c r="D511" s="87" t="s">
        <v>10420</v>
      </c>
      <c r="E511" s="88">
        <v>3.07</v>
      </c>
    </row>
    <row r="512" spans="1:5">
      <c r="A512" s="87">
        <v>44171</v>
      </c>
      <c r="B512" s="78" t="s">
        <v>10921</v>
      </c>
      <c r="C512" s="87" t="s">
        <v>119</v>
      </c>
      <c r="D512" s="87" t="s">
        <v>10420</v>
      </c>
      <c r="E512" s="88">
        <v>36.549999999999997</v>
      </c>
    </row>
    <row r="513" spans="1:5">
      <c r="A513" s="87">
        <v>38395</v>
      </c>
      <c r="B513" s="78" t="s">
        <v>10922</v>
      </c>
      <c r="C513" s="87" t="s">
        <v>119</v>
      </c>
      <c r="D513" s="87" t="s">
        <v>10420</v>
      </c>
      <c r="E513" s="88">
        <v>8</v>
      </c>
    </row>
    <row r="514" spans="1:5">
      <c r="A514" s="87">
        <v>34583</v>
      </c>
      <c r="B514" s="78" t="s">
        <v>10923</v>
      </c>
      <c r="C514" s="87" t="s">
        <v>359</v>
      </c>
      <c r="D514" s="87" t="s">
        <v>10420</v>
      </c>
      <c r="E514" s="88">
        <v>53.97</v>
      </c>
    </row>
    <row r="515" spans="1:5">
      <c r="A515" s="87">
        <v>34584</v>
      </c>
      <c r="B515" s="78" t="s">
        <v>10924</v>
      </c>
      <c r="C515" s="87" t="s">
        <v>359</v>
      </c>
      <c r="D515" s="87" t="s">
        <v>10420</v>
      </c>
      <c r="E515" s="88">
        <v>39.58</v>
      </c>
    </row>
    <row r="516" spans="1:5">
      <c r="A516" s="87">
        <v>709</v>
      </c>
      <c r="B516" s="78" t="s">
        <v>10925</v>
      </c>
      <c r="C516" s="87" t="s">
        <v>359</v>
      </c>
      <c r="D516" s="87" t="s">
        <v>10420</v>
      </c>
      <c r="E516" s="88"/>
    </row>
    <row r="517" spans="1:5">
      <c r="A517" s="87">
        <v>34592</v>
      </c>
      <c r="B517" s="78" t="s">
        <v>10926</v>
      </c>
      <c r="C517" s="87" t="s">
        <v>119</v>
      </c>
      <c r="D517" s="87" t="s">
        <v>10420</v>
      </c>
      <c r="E517" s="88">
        <v>3.52</v>
      </c>
    </row>
    <row r="518" spans="1:5">
      <c r="A518" s="87">
        <v>34599</v>
      </c>
      <c r="B518" s="78" t="s">
        <v>10927</v>
      </c>
      <c r="C518" s="87" t="s">
        <v>119</v>
      </c>
      <c r="D518" s="87" t="s">
        <v>10420</v>
      </c>
      <c r="E518" s="88">
        <v>3.16</v>
      </c>
    </row>
    <row r="519" spans="1:5">
      <c r="A519" s="87">
        <v>651</v>
      </c>
      <c r="B519" s="78" t="s">
        <v>10928</v>
      </c>
      <c r="C519" s="87" t="s">
        <v>119</v>
      </c>
      <c r="D519" s="87" t="s">
        <v>10420</v>
      </c>
      <c r="E519" s="88">
        <v>3.88</v>
      </c>
    </row>
    <row r="520" spans="1:5">
      <c r="A520" s="87">
        <v>654</v>
      </c>
      <c r="B520" s="78" t="s">
        <v>10929</v>
      </c>
      <c r="C520" s="87" t="s">
        <v>119</v>
      </c>
      <c r="D520" s="87" t="s">
        <v>10420</v>
      </c>
      <c r="E520" s="88">
        <v>4.8</v>
      </c>
    </row>
    <row r="521" spans="1:5">
      <c r="A521" s="87">
        <v>37103</v>
      </c>
      <c r="B521" s="78" t="s">
        <v>10930</v>
      </c>
      <c r="C521" s="87" t="s">
        <v>119</v>
      </c>
      <c r="D521" s="87" t="s">
        <v>10420</v>
      </c>
      <c r="E521" s="88">
        <v>4.0199999999999996</v>
      </c>
    </row>
    <row r="522" spans="1:5">
      <c r="A522" s="87">
        <v>34555</v>
      </c>
      <c r="B522" s="78" t="s">
        <v>10931</v>
      </c>
      <c r="C522" s="87" t="s">
        <v>119</v>
      </c>
      <c r="D522" s="87" t="s">
        <v>10420</v>
      </c>
      <c r="E522" s="88">
        <v>5.1100000000000003</v>
      </c>
    </row>
    <row r="523" spans="1:5">
      <c r="A523" s="87">
        <v>674</v>
      </c>
      <c r="B523" s="78" t="s">
        <v>10932</v>
      </c>
      <c r="C523" s="87" t="s">
        <v>359</v>
      </c>
      <c r="D523" s="87" t="s">
        <v>10420</v>
      </c>
      <c r="E523" s="88"/>
    </row>
    <row r="524" spans="1:5">
      <c r="A524" s="87">
        <v>34600</v>
      </c>
      <c r="B524" s="78" t="s">
        <v>10933</v>
      </c>
      <c r="C524" s="87" t="s">
        <v>359</v>
      </c>
      <c r="D524" s="87" t="s">
        <v>10426</v>
      </c>
      <c r="E524" s="88"/>
    </row>
    <row r="525" spans="1:5">
      <c r="A525" s="87">
        <v>652</v>
      </c>
      <c r="B525" s="78" t="s">
        <v>10934</v>
      </c>
      <c r="C525" s="87" t="s">
        <v>359</v>
      </c>
      <c r="D525" s="87" t="s">
        <v>10420</v>
      </c>
      <c r="E525" s="88"/>
    </row>
    <row r="526" spans="1:5">
      <c r="A526" s="87">
        <v>650</v>
      </c>
      <c r="B526" s="78" t="s">
        <v>10935</v>
      </c>
      <c r="C526" s="87" t="s">
        <v>119</v>
      </c>
      <c r="D526" s="87" t="s">
        <v>10426</v>
      </c>
      <c r="E526" s="88">
        <v>3.1</v>
      </c>
    </row>
    <row r="527" spans="1:5">
      <c r="A527" s="87">
        <v>718</v>
      </c>
      <c r="B527" s="78" t="s">
        <v>10936</v>
      </c>
      <c r="C527" s="87" t="s">
        <v>119</v>
      </c>
      <c r="D527" s="87" t="s">
        <v>10420</v>
      </c>
      <c r="E527" s="88"/>
    </row>
    <row r="528" spans="1:5">
      <c r="A528" s="87">
        <v>11981</v>
      </c>
      <c r="B528" s="78" t="s">
        <v>10937</v>
      </c>
      <c r="C528" s="87" t="s">
        <v>119</v>
      </c>
      <c r="D528" s="87" t="s">
        <v>10420</v>
      </c>
      <c r="E528" s="88"/>
    </row>
    <row r="529" spans="1:5">
      <c r="A529" s="87">
        <v>34586</v>
      </c>
      <c r="B529" s="78" t="s">
        <v>10938</v>
      </c>
      <c r="C529" s="87" t="s">
        <v>119</v>
      </c>
      <c r="D529" s="87" t="s">
        <v>10420</v>
      </c>
      <c r="E529" s="88">
        <v>1.6</v>
      </c>
    </row>
    <row r="530" spans="1:5">
      <c r="A530" s="87">
        <v>38603</v>
      </c>
      <c r="B530" s="78" t="s">
        <v>10939</v>
      </c>
      <c r="C530" s="87" t="s">
        <v>119</v>
      </c>
      <c r="D530" s="87" t="s">
        <v>10420</v>
      </c>
      <c r="E530" s="88">
        <v>1.9</v>
      </c>
    </row>
    <row r="531" spans="1:5">
      <c r="A531" s="87">
        <v>34588</v>
      </c>
      <c r="B531" s="78" t="s">
        <v>10940</v>
      </c>
      <c r="C531" s="87" t="s">
        <v>119</v>
      </c>
      <c r="D531" s="87" t="s">
        <v>10420</v>
      </c>
      <c r="E531" s="88">
        <v>2.16</v>
      </c>
    </row>
    <row r="532" spans="1:5">
      <c r="A532" s="87">
        <v>34590</v>
      </c>
      <c r="B532" s="78" t="s">
        <v>10941</v>
      </c>
      <c r="C532" s="87" t="s">
        <v>119</v>
      </c>
      <c r="D532" s="87" t="s">
        <v>10420</v>
      </c>
      <c r="E532" s="88">
        <v>2.14</v>
      </c>
    </row>
    <row r="533" spans="1:5">
      <c r="A533" s="87">
        <v>34591</v>
      </c>
      <c r="B533" s="78" t="s">
        <v>10942</v>
      </c>
      <c r="C533" s="87" t="s">
        <v>119</v>
      </c>
      <c r="D533" s="87" t="s">
        <v>10420</v>
      </c>
      <c r="E533" s="88">
        <v>2.61</v>
      </c>
    </row>
    <row r="534" spans="1:5">
      <c r="A534" s="87">
        <v>40517</v>
      </c>
      <c r="B534" s="78" t="s">
        <v>10943</v>
      </c>
      <c r="C534" s="87" t="s">
        <v>359</v>
      </c>
      <c r="D534" s="87" t="s">
        <v>10420</v>
      </c>
      <c r="E534" s="88">
        <v>65.98</v>
      </c>
    </row>
    <row r="535" spans="1:5">
      <c r="A535" s="87">
        <v>40515</v>
      </c>
      <c r="B535" s="78" t="s">
        <v>10944</v>
      </c>
      <c r="C535" s="87" t="s">
        <v>359</v>
      </c>
      <c r="D535" s="87" t="s">
        <v>10420</v>
      </c>
      <c r="E535" s="88">
        <v>72.58</v>
      </c>
    </row>
    <row r="536" spans="1:5">
      <c r="A536" s="87">
        <v>40524</v>
      </c>
      <c r="B536" s="78" t="s">
        <v>10945</v>
      </c>
      <c r="C536" s="87" t="s">
        <v>359</v>
      </c>
      <c r="D536" s="87" t="s">
        <v>10420</v>
      </c>
      <c r="E536" s="88">
        <v>75.41</v>
      </c>
    </row>
    <row r="537" spans="1:5">
      <c r="A537" s="87">
        <v>40529</v>
      </c>
      <c r="B537" s="78" t="s">
        <v>10946</v>
      </c>
      <c r="C537" s="87" t="s">
        <v>359</v>
      </c>
      <c r="D537" s="87" t="s">
        <v>10420</v>
      </c>
      <c r="E537" s="88">
        <v>119.57</v>
      </c>
    </row>
    <row r="538" spans="1:5">
      <c r="A538" s="87">
        <v>36156</v>
      </c>
      <c r="B538" s="78" t="s">
        <v>10947</v>
      </c>
      <c r="C538" s="87" t="s">
        <v>359</v>
      </c>
      <c r="D538" s="87" t="s">
        <v>10420</v>
      </c>
      <c r="E538" s="88">
        <v>71.44</v>
      </c>
    </row>
    <row r="539" spans="1:5">
      <c r="A539" s="87">
        <v>36155</v>
      </c>
      <c r="B539" s="78" t="s">
        <v>10948</v>
      </c>
      <c r="C539" s="87" t="s">
        <v>359</v>
      </c>
      <c r="D539" s="87" t="s">
        <v>10420</v>
      </c>
      <c r="E539" s="88">
        <v>56.56</v>
      </c>
    </row>
    <row r="540" spans="1:5">
      <c r="A540" s="87">
        <v>36154</v>
      </c>
      <c r="B540" s="78" t="s">
        <v>10949</v>
      </c>
      <c r="C540" s="87" t="s">
        <v>359</v>
      </c>
      <c r="D540" s="87" t="s">
        <v>10420</v>
      </c>
      <c r="E540" s="88">
        <v>85.33</v>
      </c>
    </row>
    <row r="541" spans="1:5">
      <c r="A541" s="87">
        <v>36170</v>
      </c>
      <c r="B541" s="78" t="s">
        <v>10950</v>
      </c>
      <c r="C541" s="87" t="s">
        <v>359</v>
      </c>
      <c r="D541" s="87" t="s">
        <v>10426</v>
      </c>
      <c r="E541" s="88">
        <v>64.5</v>
      </c>
    </row>
    <row r="542" spans="1:5">
      <c r="A542" s="87">
        <v>695</v>
      </c>
      <c r="B542" s="78" t="s">
        <v>10951</v>
      </c>
      <c r="C542" s="87" t="s">
        <v>359</v>
      </c>
      <c r="D542" s="87" t="s">
        <v>10420</v>
      </c>
      <c r="E542" s="88">
        <v>71.69</v>
      </c>
    </row>
    <row r="543" spans="1:5">
      <c r="A543" s="87">
        <v>679</v>
      </c>
      <c r="B543" s="78" t="s">
        <v>10952</v>
      </c>
      <c r="C543" s="87" t="s">
        <v>359</v>
      </c>
      <c r="D543" s="87" t="s">
        <v>10420</v>
      </c>
      <c r="E543" s="88">
        <v>102.3</v>
      </c>
    </row>
    <row r="544" spans="1:5">
      <c r="A544" s="87">
        <v>711</v>
      </c>
      <c r="B544" s="78" t="s">
        <v>10953</v>
      </c>
      <c r="C544" s="87" t="s">
        <v>359</v>
      </c>
      <c r="D544" s="87" t="s">
        <v>10420</v>
      </c>
      <c r="E544" s="88">
        <v>64.5</v>
      </c>
    </row>
    <row r="545" spans="1:5">
      <c r="A545" s="87">
        <v>712</v>
      </c>
      <c r="B545" s="78" t="s">
        <v>10954</v>
      </c>
      <c r="C545" s="87" t="s">
        <v>359</v>
      </c>
      <c r="D545" s="87" t="s">
        <v>10420</v>
      </c>
      <c r="E545" s="88">
        <v>77.400000000000006</v>
      </c>
    </row>
    <row r="546" spans="1:5">
      <c r="A546" s="87">
        <v>12614</v>
      </c>
      <c r="B546" s="78" t="s">
        <v>10955</v>
      </c>
      <c r="C546" s="87" t="s">
        <v>119</v>
      </c>
      <c r="D546" s="87" t="s">
        <v>10420</v>
      </c>
      <c r="E546" s="88">
        <v>44.96</v>
      </c>
    </row>
    <row r="547" spans="1:5">
      <c r="A547" s="87">
        <v>6140</v>
      </c>
      <c r="B547" s="78" t="s">
        <v>10956</v>
      </c>
      <c r="C547" s="87" t="s">
        <v>119</v>
      </c>
      <c r="D547" s="87" t="s">
        <v>10420</v>
      </c>
      <c r="E547" s="88">
        <v>4.7</v>
      </c>
    </row>
    <row r="548" spans="1:5">
      <c r="A548" s="87">
        <v>38399</v>
      </c>
      <c r="B548" s="78" t="s">
        <v>10957</v>
      </c>
      <c r="C548" s="87" t="s">
        <v>119</v>
      </c>
      <c r="D548" s="87" t="s">
        <v>10420</v>
      </c>
      <c r="E548" s="88">
        <v>164.99</v>
      </c>
    </row>
    <row r="549" spans="1:5">
      <c r="A549" s="87">
        <v>729</v>
      </c>
      <c r="B549" s="78" t="s">
        <v>10958</v>
      </c>
      <c r="C549" s="87" t="s">
        <v>119</v>
      </c>
      <c r="D549" s="87" t="s">
        <v>10426</v>
      </c>
      <c r="E549" s="88">
        <v>669.5</v>
      </c>
    </row>
    <row r="550" spans="1:5">
      <c r="A550" s="87">
        <v>39925</v>
      </c>
      <c r="B550" s="78" t="s">
        <v>10959</v>
      </c>
      <c r="C550" s="87" t="s">
        <v>119</v>
      </c>
      <c r="D550" s="87" t="s">
        <v>10420</v>
      </c>
      <c r="E550" s="88">
        <v>9674.2099999999991</v>
      </c>
    </row>
    <row r="551" spans="1:5">
      <c r="A551" s="87">
        <v>731</v>
      </c>
      <c r="B551" s="78" t="s">
        <v>10960</v>
      </c>
      <c r="C551" s="87" t="s">
        <v>119</v>
      </c>
      <c r="D551" s="87" t="s">
        <v>10420</v>
      </c>
      <c r="E551" s="88">
        <v>651.59</v>
      </c>
    </row>
    <row r="552" spans="1:5">
      <c r="A552" s="87">
        <v>732</v>
      </c>
      <c r="B552" s="78" t="s">
        <v>10961</v>
      </c>
      <c r="C552" s="87" t="s">
        <v>119</v>
      </c>
      <c r="D552" s="87" t="s">
        <v>10420</v>
      </c>
      <c r="E552" s="88">
        <v>1098.3599999999999</v>
      </c>
    </row>
    <row r="553" spans="1:5">
      <c r="A553" s="87">
        <v>735</v>
      </c>
      <c r="B553" s="78" t="s">
        <v>10962</v>
      </c>
      <c r="C553" s="87" t="s">
        <v>119</v>
      </c>
      <c r="D553" s="87" t="s">
        <v>10420</v>
      </c>
      <c r="E553" s="88">
        <v>1953.93</v>
      </c>
    </row>
    <row r="554" spans="1:5">
      <c r="A554" s="87">
        <v>736</v>
      </c>
      <c r="B554" s="78" t="s">
        <v>10963</v>
      </c>
      <c r="C554" s="87" t="s">
        <v>119</v>
      </c>
      <c r="D554" s="87" t="s">
        <v>10420</v>
      </c>
      <c r="E554" s="88">
        <v>1642.9</v>
      </c>
    </row>
    <row r="555" spans="1:5">
      <c r="A555" s="87">
        <v>740</v>
      </c>
      <c r="B555" s="78" t="s">
        <v>10964</v>
      </c>
      <c r="C555" s="87" t="s">
        <v>119</v>
      </c>
      <c r="D555" s="87" t="s">
        <v>10420</v>
      </c>
      <c r="E555" s="88">
        <v>5794.27</v>
      </c>
    </row>
    <row r="556" spans="1:5">
      <c r="A556" s="87">
        <v>734</v>
      </c>
      <c r="B556" s="78" t="s">
        <v>10965</v>
      </c>
      <c r="C556" s="87" t="s">
        <v>119</v>
      </c>
      <c r="D556" s="87" t="s">
        <v>10420</v>
      </c>
      <c r="E556" s="88">
        <v>1177.44</v>
      </c>
    </row>
    <row r="557" spans="1:5">
      <c r="A557" s="87">
        <v>39008</v>
      </c>
      <c r="B557" s="78" t="s">
        <v>10966</v>
      </c>
      <c r="C557" s="87" t="s">
        <v>119</v>
      </c>
      <c r="D557" s="87" t="s">
        <v>10420</v>
      </c>
      <c r="E557" s="88">
        <v>65820.94</v>
      </c>
    </row>
    <row r="558" spans="1:5">
      <c r="A558" s="87">
        <v>39009</v>
      </c>
      <c r="B558" s="78" t="s">
        <v>10967</v>
      </c>
      <c r="C558" s="87" t="s">
        <v>119</v>
      </c>
      <c r="D558" s="87" t="s">
        <v>10420</v>
      </c>
      <c r="E558" s="88">
        <v>70518.98</v>
      </c>
    </row>
    <row r="559" spans="1:5">
      <c r="A559" s="87">
        <v>10592</v>
      </c>
      <c r="B559" s="78" t="s">
        <v>10968</v>
      </c>
      <c r="C559" s="87" t="s">
        <v>119</v>
      </c>
      <c r="D559" s="87" t="s">
        <v>10426</v>
      </c>
      <c r="E559" s="88">
        <v>3515</v>
      </c>
    </row>
    <row r="560" spans="1:5">
      <c r="A560" s="87">
        <v>751</v>
      </c>
      <c r="B560" s="78" t="s">
        <v>10969</v>
      </c>
      <c r="C560" s="87" t="s">
        <v>119</v>
      </c>
      <c r="D560" s="87" t="s">
        <v>10420</v>
      </c>
      <c r="E560" s="88">
        <v>4152.09</v>
      </c>
    </row>
    <row r="561" spans="1:5">
      <c r="A561" s="87">
        <v>754</v>
      </c>
      <c r="B561" s="78" t="s">
        <v>10970</v>
      </c>
      <c r="C561" s="87" t="s">
        <v>119</v>
      </c>
      <c r="D561" s="87" t="s">
        <v>10420</v>
      </c>
      <c r="E561" s="88">
        <v>6590.62</v>
      </c>
    </row>
    <row r="562" spans="1:5">
      <c r="A562" s="87">
        <v>39917</v>
      </c>
      <c r="B562" s="78" t="s">
        <v>10971</v>
      </c>
      <c r="C562" s="87" t="s">
        <v>119</v>
      </c>
      <c r="D562" s="87" t="s">
        <v>10420</v>
      </c>
      <c r="E562" s="88">
        <v>101105.72</v>
      </c>
    </row>
    <row r="563" spans="1:5">
      <c r="A563" s="87">
        <v>38167</v>
      </c>
      <c r="B563" s="78" t="s">
        <v>10972</v>
      </c>
      <c r="C563" s="87" t="s">
        <v>10829</v>
      </c>
      <c r="D563" s="87" t="s">
        <v>10420</v>
      </c>
      <c r="E563" s="88">
        <v>31.2</v>
      </c>
    </row>
    <row r="564" spans="1:5">
      <c r="A564" s="87">
        <v>36145</v>
      </c>
      <c r="B564" s="78" t="s">
        <v>10973</v>
      </c>
      <c r="C564" s="87" t="s">
        <v>10829</v>
      </c>
      <c r="D564" s="87" t="s">
        <v>10420</v>
      </c>
      <c r="E564" s="88">
        <v>47.6</v>
      </c>
    </row>
    <row r="565" spans="1:5">
      <c r="A565" s="87">
        <v>12893</v>
      </c>
      <c r="B565" s="78" t="s">
        <v>10974</v>
      </c>
      <c r="C565" s="87" t="s">
        <v>10829</v>
      </c>
      <c r="D565" s="87" t="s">
        <v>10420</v>
      </c>
      <c r="E565" s="88">
        <v>83.79</v>
      </c>
    </row>
    <row r="566" spans="1:5">
      <c r="A566" s="87">
        <v>11685</v>
      </c>
      <c r="B566" s="78" t="s">
        <v>10975</v>
      </c>
      <c r="C566" s="87" t="s">
        <v>119</v>
      </c>
      <c r="D566" s="87" t="s">
        <v>10420</v>
      </c>
      <c r="E566" s="88">
        <v>40.020000000000003</v>
      </c>
    </row>
    <row r="567" spans="1:5">
      <c r="A567" s="87">
        <v>11680</v>
      </c>
      <c r="B567" s="78" t="s">
        <v>10976</v>
      </c>
      <c r="C567" s="87" t="s">
        <v>119</v>
      </c>
      <c r="D567" s="87" t="s">
        <v>10420</v>
      </c>
      <c r="E567" s="88">
        <v>19.07</v>
      </c>
    </row>
    <row r="568" spans="1:5">
      <c r="A568" s="87">
        <v>11679</v>
      </c>
      <c r="B568" s="78" t="s">
        <v>10977</v>
      </c>
      <c r="C568" s="87" t="s">
        <v>119</v>
      </c>
      <c r="D568" s="87" t="s">
        <v>10420</v>
      </c>
      <c r="E568" s="88">
        <v>25.86</v>
      </c>
    </row>
    <row r="569" spans="1:5">
      <c r="A569" s="87">
        <v>2512</v>
      </c>
      <c r="B569" s="78" t="s">
        <v>10978</v>
      </c>
      <c r="C569" s="87" t="s">
        <v>119</v>
      </c>
      <c r="D569" s="87" t="s">
        <v>10420</v>
      </c>
      <c r="E569" s="88"/>
    </row>
    <row r="570" spans="1:5">
      <c r="A570" s="87">
        <v>45203</v>
      </c>
      <c r="B570" s="78" t="s">
        <v>10979</v>
      </c>
      <c r="C570" s="87" t="s">
        <v>119</v>
      </c>
      <c r="D570" s="87" t="s">
        <v>10420</v>
      </c>
      <c r="E570" s="88">
        <v>7.52</v>
      </c>
    </row>
    <row r="571" spans="1:5">
      <c r="A571" s="87">
        <v>4374</v>
      </c>
      <c r="B571" s="78" t="s">
        <v>10980</v>
      </c>
      <c r="C571" s="87" t="s">
        <v>119</v>
      </c>
      <c r="D571" s="87" t="s">
        <v>10420</v>
      </c>
      <c r="E571" s="88">
        <v>0.55000000000000004</v>
      </c>
    </row>
    <row r="572" spans="1:5">
      <c r="A572" s="87">
        <v>7568</v>
      </c>
      <c r="B572" s="78" t="s">
        <v>10981</v>
      </c>
      <c r="C572" s="87" t="s">
        <v>119</v>
      </c>
      <c r="D572" s="87" t="s">
        <v>10420</v>
      </c>
      <c r="E572" s="88">
        <v>0.92</v>
      </c>
    </row>
    <row r="573" spans="1:5">
      <c r="A573" s="87">
        <v>7584</v>
      </c>
      <c r="B573" s="78" t="s">
        <v>10982</v>
      </c>
      <c r="C573" s="87" t="s">
        <v>119</v>
      </c>
      <c r="D573" s="87" t="s">
        <v>10420</v>
      </c>
      <c r="E573" s="88">
        <v>1.4</v>
      </c>
    </row>
    <row r="574" spans="1:5">
      <c r="A574" s="87">
        <v>11945</v>
      </c>
      <c r="B574" s="78" t="s">
        <v>10983</v>
      </c>
      <c r="C574" s="87" t="s">
        <v>119</v>
      </c>
      <c r="D574" s="87" t="s">
        <v>10420</v>
      </c>
      <c r="E574" s="88">
        <v>0.09</v>
      </c>
    </row>
    <row r="575" spans="1:5">
      <c r="A575" s="87">
        <v>11946</v>
      </c>
      <c r="B575" s="78" t="s">
        <v>10984</v>
      </c>
      <c r="C575" s="87" t="s">
        <v>119</v>
      </c>
      <c r="D575" s="87" t="s">
        <v>10420</v>
      </c>
      <c r="E575" s="88">
        <v>0.1</v>
      </c>
    </row>
    <row r="576" spans="1:5">
      <c r="A576" s="87">
        <v>4375</v>
      </c>
      <c r="B576" s="78" t="s">
        <v>10985</v>
      </c>
      <c r="C576" s="87" t="s">
        <v>119</v>
      </c>
      <c r="D576" s="87" t="s">
        <v>10426</v>
      </c>
      <c r="E576" s="88">
        <v>0.15</v>
      </c>
    </row>
    <row r="577" spans="1:5">
      <c r="A577" s="87">
        <v>11950</v>
      </c>
      <c r="B577" s="78" t="s">
        <v>10986</v>
      </c>
      <c r="C577" s="87" t="s">
        <v>119</v>
      </c>
      <c r="D577" s="87" t="s">
        <v>10420</v>
      </c>
      <c r="E577" s="88">
        <v>0.31</v>
      </c>
    </row>
    <row r="578" spans="1:5">
      <c r="A578" s="87">
        <v>4376</v>
      </c>
      <c r="B578" s="78" t="s">
        <v>10987</v>
      </c>
      <c r="C578" s="87" t="s">
        <v>119</v>
      </c>
      <c r="D578" s="87" t="s">
        <v>10420</v>
      </c>
      <c r="E578" s="88">
        <v>0.28999999999999998</v>
      </c>
    </row>
    <row r="579" spans="1:5">
      <c r="A579" s="87">
        <v>7583</v>
      </c>
      <c r="B579" s="78" t="s">
        <v>10988</v>
      </c>
      <c r="C579" s="87" t="s">
        <v>119</v>
      </c>
      <c r="D579" s="87" t="s">
        <v>10420</v>
      </c>
      <c r="E579" s="88">
        <v>0.62</v>
      </c>
    </row>
    <row r="580" spans="1:5">
      <c r="A580" s="87">
        <v>4350</v>
      </c>
      <c r="B580" s="78" t="s">
        <v>10989</v>
      </c>
      <c r="C580" s="87" t="s">
        <v>119</v>
      </c>
      <c r="D580" s="87" t="s">
        <v>10420</v>
      </c>
      <c r="E580" s="88">
        <v>0.99</v>
      </c>
    </row>
    <row r="581" spans="1:5">
      <c r="A581" s="87">
        <v>44400</v>
      </c>
      <c r="B581" s="78" t="s">
        <v>10990</v>
      </c>
      <c r="C581" s="87" t="s">
        <v>119</v>
      </c>
      <c r="D581" s="87" t="s">
        <v>10420</v>
      </c>
      <c r="E581" s="88"/>
    </row>
    <row r="582" spans="1:5">
      <c r="A582" s="87">
        <v>39886</v>
      </c>
      <c r="B582" s="78" t="s">
        <v>10991</v>
      </c>
      <c r="C582" s="87" t="s">
        <v>119</v>
      </c>
      <c r="D582" s="87" t="s">
        <v>10420</v>
      </c>
      <c r="E582" s="88"/>
    </row>
    <row r="583" spans="1:5">
      <c r="A583" s="87">
        <v>39887</v>
      </c>
      <c r="B583" s="78" t="s">
        <v>10992</v>
      </c>
      <c r="C583" s="87" t="s">
        <v>119</v>
      </c>
      <c r="D583" s="87" t="s">
        <v>10420</v>
      </c>
      <c r="E583" s="88"/>
    </row>
    <row r="584" spans="1:5">
      <c r="A584" s="87">
        <v>39888</v>
      </c>
      <c r="B584" s="78" t="s">
        <v>10993</v>
      </c>
      <c r="C584" s="87" t="s">
        <v>119</v>
      </c>
      <c r="D584" s="87" t="s">
        <v>10420</v>
      </c>
      <c r="E584" s="88"/>
    </row>
    <row r="585" spans="1:5">
      <c r="A585" s="87">
        <v>39890</v>
      </c>
      <c r="B585" s="78" t="s">
        <v>10994</v>
      </c>
      <c r="C585" s="87" t="s">
        <v>119</v>
      </c>
      <c r="D585" s="87" t="s">
        <v>10420</v>
      </c>
      <c r="E585" s="88"/>
    </row>
    <row r="586" spans="1:5">
      <c r="A586" s="87">
        <v>39891</v>
      </c>
      <c r="B586" s="78" t="s">
        <v>10995</v>
      </c>
      <c r="C586" s="87" t="s">
        <v>119</v>
      </c>
      <c r="D586" s="87" t="s">
        <v>10420</v>
      </c>
      <c r="E586" s="88"/>
    </row>
    <row r="587" spans="1:5">
      <c r="A587" s="87">
        <v>39892</v>
      </c>
      <c r="B587" s="78" t="s">
        <v>10996</v>
      </c>
      <c r="C587" s="87" t="s">
        <v>119</v>
      </c>
      <c r="D587" s="87" t="s">
        <v>10420</v>
      </c>
      <c r="E587" s="88"/>
    </row>
    <row r="588" spans="1:5">
      <c r="A588" s="87">
        <v>790</v>
      </c>
      <c r="B588" s="78" t="s">
        <v>10997</v>
      </c>
      <c r="C588" s="87" t="s">
        <v>119</v>
      </c>
      <c r="D588" s="87" t="s">
        <v>10420</v>
      </c>
      <c r="E588" s="88"/>
    </row>
    <row r="589" spans="1:5">
      <c r="A589" s="87">
        <v>791</v>
      </c>
      <c r="B589" s="78" t="s">
        <v>10998</v>
      </c>
      <c r="C589" s="87" t="s">
        <v>119</v>
      </c>
      <c r="D589" s="87" t="s">
        <v>10420</v>
      </c>
      <c r="E589" s="88"/>
    </row>
    <row r="590" spans="1:5">
      <c r="A590" s="87">
        <v>766</v>
      </c>
      <c r="B590" s="78" t="s">
        <v>10999</v>
      </c>
      <c r="C590" s="87" t="s">
        <v>119</v>
      </c>
      <c r="D590" s="87" t="s">
        <v>10420</v>
      </c>
      <c r="E590" s="88"/>
    </row>
    <row r="591" spans="1:5">
      <c r="A591" s="87">
        <v>767</v>
      </c>
      <c r="B591" s="78" t="s">
        <v>11000</v>
      </c>
      <c r="C591" s="87" t="s">
        <v>119</v>
      </c>
      <c r="D591" s="87" t="s">
        <v>10420</v>
      </c>
      <c r="E591" s="88"/>
    </row>
    <row r="592" spans="1:5">
      <c r="A592" s="87">
        <v>789</v>
      </c>
      <c r="B592" s="78" t="s">
        <v>11001</v>
      </c>
      <c r="C592" s="87" t="s">
        <v>119</v>
      </c>
      <c r="D592" s="87" t="s">
        <v>10420</v>
      </c>
      <c r="E592" s="88"/>
    </row>
    <row r="593" spans="1:5">
      <c r="A593" s="87">
        <v>768</v>
      </c>
      <c r="B593" s="78" t="s">
        <v>11002</v>
      </c>
      <c r="C593" s="87" t="s">
        <v>119</v>
      </c>
      <c r="D593" s="87" t="s">
        <v>10420</v>
      </c>
      <c r="E593" s="88"/>
    </row>
    <row r="594" spans="1:5">
      <c r="A594" s="87">
        <v>769</v>
      </c>
      <c r="B594" s="78" t="s">
        <v>11003</v>
      </c>
      <c r="C594" s="87" t="s">
        <v>119</v>
      </c>
      <c r="D594" s="87" t="s">
        <v>10420</v>
      </c>
      <c r="E594" s="88"/>
    </row>
    <row r="595" spans="1:5">
      <c r="A595" s="87">
        <v>764</v>
      </c>
      <c r="B595" s="78" t="s">
        <v>11004</v>
      </c>
      <c r="C595" s="87" t="s">
        <v>119</v>
      </c>
      <c r="D595" s="87" t="s">
        <v>10426</v>
      </c>
      <c r="E595" s="88"/>
    </row>
    <row r="596" spans="1:5">
      <c r="A596" s="87">
        <v>765</v>
      </c>
      <c r="B596" s="78" t="s">
        <v>11005</v>
      </c>
      <c r="C596" s="87" t="s">
        <v>119</v>
      </c>
      <c r="D596" s="87" t="s">
        <v>10420</v>
      </c>
      <c r="E596" s="88"/>
    </row>
    <row r="597" spans="1:5">
      <c r="A597" s="87">
        <v>770</v>
      </c>
      <c r="B597" s="78" t="s">
        <v>11006</v>
      </c>
      <c r="C597" s="87" t="s">
        <v>119</v>
      </c>
      <c r="D597" s="87" t="s">
        <v>10420</v>
      </c>
      <c r="E597" s="88"/>
    </row>
    <row r="598" spans="1:5">
      <c r="A598" s="87">
        <v>12394</v>
      </c>
      <c r="B598" s="78" t="s">
        <v>11007</v>
      </c>
      <c r="C598" s="87" t="s">
        <v>119</v>
      </c>
      <c r="D598" s="87" t="s">
        <v>10420</v>
      </c>
      <c r="E598" s="88"/>
    </row>
    <row r="599" spans="1:5">
      <c r="A599" s="87">
        <v>787</v>
      </c>
      <c r="B599" s="78" t="s">
        <v>11008</v>
      </c>
      <c r="C599" s="87" t="s">
        <v>119</v>
      </c>
      <c r="D599" s="87" t="s">
        <v>10420</v>
      </c>
      <c r="E599" s="88"/>
    </row>
    <row r="600" spans="1:5">
      <c r="A600" s="87">
        <v>774</v>
      </c>
      <c r="B600" s="78" t="s">
        <v>11009</v>
      </c>
      <c r="C600" s="87" t="s">
        <v>119</v>
      </c>
      <c r="D600" s="87" t="s">
        <v>10420</v>
      </c>
      <c r="E600" s="88"/>
    </row>
    <row r="601" spans="1:5">
      <c r="A601" s="87">
        <v>773</v>
      </c>
      <c r="B601" s="78" t="s">
        <v>11010</v>
      </c>
      <c r="C601" s="87" t="s">
        <v>119</v>
      </c>
      <c r="D601" s="87" t="s">
        <v>10420</v>
      </c>
      <c r="E601" s="88"/>
    </row>
    <row r="602" spans="1:5">
      <c r="A602" s="87">
        <v>775</v>
      </c>
      <c r="B602" s="78" t="s">
        <v>11011</v>
      </c>
      <c r="C602" s="87" t="s">
        <v>119</v>
      </c>
      <c r="D602" s="87" t="s">
        <v>10420</v>
      </c>
      <c r="E602" s="88"/>
    </row>
    <row r="603" spans="1:5">
      <c r="A603" s="87">
        <v>788</v>
      </c>
      <c r="B603" s="78" t="s">
        <v>11012</v>
      </c>
      <c r="C603" s="87" t="s">
        <v>119</v>
      </c>
      <c r="D603" s="87" t="s">
        <v>10420</v>
      </c>
      <c r="E603" s="88"/>
    </row>
    <row r="604" spans="1:5">
      <c r="A604" s="87">
        <v>772</v>
      </c>
      <c r="B604" s="78" t="s">
        <v>11013</v>
      </c>
      <c r="C604" s="87" t="s">
        <v>119</v>
      </c>
      <c r="D604" s="87" t="s">
        <v>10420</v>
      </c>
      <c r="E604" s="88"/>
    </row>
    <row r="605" spans="1:5">
      <c r="A605" s="87">
        <v>771</v>
      </c>
      <c r="B605" s="78" t="s">
        <v>11014</v>
      </c>
      <c r="C605" s="87" t="s">
        <v>119</v>
      </c>
      <c r="D605" s="87" t="s">
        <v>10420</v>
      </c>
      <c r="E605" s="88"/>
    </row>
    <row r="606" spans="1:5">
      <c r="A606" s="87">
        <v>776</v>
      </c>
      <c r="B606" s="78" t="s">
        <v>11015</v>
      </c>
      <c r="C606" s="87" t="s">
        <v>119</v>
      </c>
      <c r="D606" s="87" t="s">
        <v>10420</v>
      </c>
      <c r="E606" s="88"/>
    </row>
    <row r="607" spans="1:5">
      <c r="A607" s="87">
        <v>777</v>
      </c>
      <c r="B607" s="78" t="s">
        <v>11016</v>
      </c>
      <c r="C607" s="87" t="s">
        <v>119</v>
      </c>
      <c r="D607" s="87" t="s">
        <v>10420</v>
      </c>
      <c r="E607" s="88"/>
    </row>
    <row r="608" spans="1:5">
      <c r="A608" s="87">
        <v>780</v>
      </c>
      <c r="B608" s="78" t="s">
        <v>11017</v>
      </c>
      <c r="C608" s="87" t="s">
        <v>119</v>
      </c>
      <c r="D608" s="87" t="s">
        <v>10420</v>
      </c>
      <c r="E608" s="88"/>
    </row>
    <row r="609" spans="1:5">
      <c r="A609" s="87">
        <v>778</v>
      </c>
      <c r="B609" s="78" t="s">
        <v>11018</v>
      </c>
      <c r="C609" s="87" t="s">
        <v>119</v>
      </c>
      <c r="D609" s="87" t="s">
        <v>10420</v>
      </c>
      <c r="E609" s="88"/>
    </row>
    <row r="610" spans="1:5">
      <c r="A610" s="87">
        <v>779</v>
      </c>
      <c r="B610" s="78" t="s">
        <v>11019</v>
      </c>
      <c r="C610" s="87" t="s">
        <v>119</v>
      </c>
      <c r="D610" s="87" t="s">
        <v>10420</v>
      </c>
      <c r="E610" s="88"/>
    </row>
    <row r="611" spans="1:5">
      <c r="A611" s="87">
        <v>781</v>
      </c>
      <c r="B611" s="78" t="s">
        <v>11020</v>
      </c>
      <c r="C611" s="87" t="s">
        <v>119</v>
      </c>
      <c r="D611" s="87" t="s">
        <v>10420</v>
      </c>
      <c r="E611" s="88"/>
    </row>
    <row r="612" spans="1:5">
      <c r="A612" s="87">
        <v>786</v>
      </c>
      <c r="B612" s="78" t="s">
        <v>11021</v>
      </c>
      <c r="C612" s="87" t="s">
        <v>119</v>
      </c>
      <c r="D612" s="87" t="s">
        <v>10420</v>
      </c>
      <c r="E612" s="88"/>
    </row>
    <row r="613" spans="1:5">
      <c r="A613" s="87">
        <v>782</v>
      </c>
      <c r="B613" s="78" t="s">
        <v>11022</v>
      </c>
      <c r="C613" s="87" t="s">
        <v>119</v>
      </c>
      <c r="D613" s="87" t="s">
        <v>10420</v>
      </c>
      <c r="E613" s="88"/>
    </row>
    <row r="614" spans="1:5">
      <c r="A614" s="87">
        <v>783</v>
      </c>
      <c r="B614" s="78" t="s">
        <v>11023</v>
      </c>
      <c r="C614" s="87" t="s">
        <v>119</v>
      </c>
      <c r="D614" s="87" t="s">
        <v>10420</v>
      </c>
      <c r="E614" s="88"/>
    </row>
    <row r="615" spans="1:5">
      <c r="A615" s="87">
        <v>785</v>
      </c>
      <c r="B615" s="78" t="s">
        <v>11024</v>
      </c>
      <c r="C615" s="87" t="s">
        <v>119</v>
      </c>
      <c r="D615" s="87" t="s">
        <v>10420</v>
      </c>
      <c r="E615" s="88"/>
    </row>
    <row r="616" spans="1:5">
      <c r="A616" s="87">
        <v>784</v>
      </c>
      <c r="B616" s="78" t="s">
        <v>11025</v>
      </c>
      <c r="C616" s="87" t="s">
        <v>119</v>
      </c>
      <c r="D616" s="87" t="s">
        <v>10420</v>
      </c>
      <c r="E616" s="88"/>
    </row>
    <row r="617" spans="1:5">
      <c r="A617" s="87">
        <v>828</v>
      </c>
      <c r="B617" s="78" t="s">
        <v>11026</v>
      </c>
      <c r="C617" s="87" t="s">
        <v>119</v>
      </c>
      <c r="D617" s="87" t="s">
        <v>10420</v>
      </c>
      <c r="E617" s="88">
        <v>0.56999999999999995</v>
      </c>
    </row>
    <row r="618" spans="1:5">
      <c r="A618" s="87">
        <v>829</v>
      </c>
      <c r="B618" s="78" t="s">
        <v>11027</v>
      </c>
      <c r="C618" s="87" t="s">
        <v>119</v>
      </c>
      <c r="D618" s="87" t="s">
        <v>10420</v>
      </c>
      <c r="E618" s="88">
        <v>0.92</v>
      </c>
    </row>
    <row r="619" spans="1:5">
      <c r="A619" s="87">
        <v>812</v>
      </c>
      <c r="B619" s="78" t="s">
        <v>11028</v>
      </c>
      <c r="C619" s="87" t="s">
        <v>119</v>
      </c>
      <c r="D619" s="87" t="s">
        <v>10420</v>
      </c>
      <c r="E619" s="88">
        <v>2.02</v>
      </c>
    </row>
    <row r="620" spans="1:5">
      <c r="A620" s="87">
        <v>819</v>
      </c>
      <c r="B620" s="78" t="s">
        <v>11029</v>
      </c>
      <c r="C620" s="87" t="s">
        <v>119</v>
      </c>
      <c r="D620" s="87" t="s">
        <v>10420</v>
      </c>
      <c r="E620" s="88">
        <v>3.51</v>
      </c>
    </row>
    <row r="621" spans="1:5">
      <c r="A621" s="87">
        <v>818</v>
      </c>
      <c r="B621" s="78" t="s">
        <v>11030</v>
      </c>
      <c r="C621" s="87" t="s">
        <v>119</v>
      </c>
      <c r="D621" s="87" t="s">
        <v>10420</v>
      </c>
      <c r="E621" s="88">
        <v>6.55</v>
      </c>
    </row>
    <row r="622" spans="1:5">
      <c r="A622" s="87">
        <v>20086</v>
      </c>
      <c r="B622" s="78" t="s">
        <v>11031</v>
      </c>
      <c r="C622" s="87" t="s">
        <v>119</v>
      </c>
      <c r="D622" s="87" t="s">
        <v>10420</v>
      </c>
      <c r="E622" s="88">
        <v>2.57</v>
      </c>
    </row>
    <row r="623" spans="1:5">
      <c r="A623" s="87">
        <v>832</v>
      </c>
      <c r="B623" s="78" t="s">
        <v>11032</v>
      </c>
      <c r="C623" s="87" t="s">
        <v>119</v>
      </c>
      <c r="D623" s="87" t="s">
        <v>10420</v>
      </c>
      <c r="E623" s="88">
        <v>2.7</v>
      </c>
    </row>
    <row r="624" spans="1:5">
      <c r="A624" s="87">
        <v>834</v>
      </c>
      <c r="B624" s="78" t="s">
        <v>11033</v>
      </c>
      <c r="C624" s="87" t="s">
        <v>119</v>
      </c>
      <c r="D624" s="87" t="s">
        <v>10420</v>
      </c>
      <c r="E624" s="88">
        <v>3.5</v>
      </c>
    </row>
    <row r="625" spans="1:5">
      <c r="A625" s="87">
        <v>813</v>
      </c>
      <c r="B625" s="78" t="s">
        <v>11034</v>
      </c>
      <c r="C625" s="87" t="s">
        <v>119</v>
      </c>
      <c r="D625" s="87" t="s">
        <v>10420</v>
      </c>
      <c r="E625" s="88">
        <v>4.07</v>
      </c>
    </row>
    <row r="626" spans="1:5">
      <c r="A626" s="87">
        <v>820</v>
      </c>
      <c r="B626" s="78" t="s">
        <v>11035</v>
      </c>
      <c r="C626" s="87" t="s">
        <v>119</v>
      </c>
      <c r="D626" s="87" t="s">
        <v>10420</v>
      </c>
      <c r="E626" s="88">
        <v>5.49</v>
      </c>
    </row>
    <row r="627" spans="1:5">
      <c r="A627" s="87">
        <v>816</v>
      </c>
      <c r="B627" s="78" t="s">
        <v>11036</v>
      </c>
      <c r="C627" s="87" t="s">
        <v>119</v>
      </c>
      <c r="D627" s="87" t="s">
        <v>10420</v>
      </c>
      <c r="E627" s="88">
        <v>9.7799999999999994</v>
      </c>
    </row>
    <row r="628" spans="1:5">
      <c r="A628" s="87">
        <v>814</v>
      </c>
      <c r="B628" s="78" t="s">
        <v>11037</v>
      </c>
      <c r="C628" s="87" t="s">
        <v>119</v>
      </c>
      <c r="D628" s="87" t="s">
        <v>10420</v>
      </c>
      <c r="E628" s="88">
        <v>12.14</v>
      </c>
    </row>
    <row r="629" spans="1:5">
      <c r="A629" s="87">
        <v>822</v>
      </c>
      <c r="B629" s="78" t="s">
        <v>11038</v>
      </c>
      <c r="C629" s="87" t="s">
        <v>119</v>
      </c>
      <c r="D629" s="87" t="s">
        <v>10420</v>
      </c>
      <c r="E629" s="88">
        <v>15.85</v>
      </c>
    </row>
    <row r="630" spans="1:5">
      <c r="A630" s="87">
        <v>821</v>
      </c>
      <c r="B630" s="78" t="s">
        <v>11039</v>
      </c>
      <c r="C630" s="87" t="s">
        <v>119</v>
      </c>
      <c r="D630" s="87" t="s">
        <v>10420</v>
      </c>
      <c r="E630" s="88">
        <v>18.13</v>
      </c>
    </row>
    <row r="631" spans="1:5">
      <c r="A631" s="87">
        <v>39191</v>
      </c>
      <c r="B631" s="78" t="s">
        <v>11040</v>
      </c>
      <c r="C631" s="87" t="s">
        <v>119</v>
      </c>
      <c r="D631" s="87" t="s">
        <v>10420</v>
      </c>
      <c r="E631" s="88">
        <v>21.41</v>
      </c>
    </row>
    <row r="632" spans="1:5">
      <c r="A632" s="87">
        <v>39190</v>
      </c>
      <c r="B632" s="78" t="s">
        <v>11041</v>
      </c>
      <c r="C632" s="87" t="s">
        <v>119</v>
      </c>
      <c r="D632" s="87" t="s">
        <v>10420</v>
      </c>
      <c r="E632" s="88">
        <v>22.36</v>
      </c>
    </row>
    <row r="633" spans="1:5">
      <c r="A633" s="87">
        <v>39189</v>
      </c>
      <c r="B633" s="78" t="s">
        <v>11042</v>
      </c>
      <c r="C633" s="87" t="s">
        <v>119</v>
      </c>
      <c r="D633" s="87" t="s">
        <v>10420</v>
      </c>
      <c r="E633" s="88">
        <v>23.67</v>
      </c>
    </row>
    <row r="634" spans="1:5">
      <c r="A634" s="87">
        <v>39188</v>
      </c>
      <c r="B634" s="78" t="s">
        <v>11043</v>
      </c>
      <c r="C634" s="87" t="s">
        <v>119</v>
      </c>
      <c r="D634" s="87" t="s">
        <v>10420</v>
      </c>
      <c r="E634" s="88">
        <v>17.420000000000002</v>
      </c>
    </row>
    <row r="635" spans="1:5">
      <c r="A635" s="87">
        <v>39186</v>
      </c>
      <c r="B635" s="78" t="s">
        <v>11044</v>
      </c>
      <c r="C635" s="87" t="s">
        <v>119</v>
      </c>
      <c r="D635" s="87" t="s">
        <v>10420</v>
      </c>
      <c r="E635" s="88">
        <v>21.18</v>
      </c>
    </row>
    <row r="636" spans="1:5">
      <c r="A636" s="87">
        <v>39187</v>
      </c>
      <c r="B636" s="78" t="s">
        <v>11045</v>
      </c>
      <c r="C636" s="87" t="s">
        <v>119</v>
      </c>
      <c r="D636" s="87" t="s">
        <v>10420</v>
      </c>
      <c r="E636" s="88">
        <v>18.260000000000002</v>
      </c>
    </row>
    <row r="637" spans="1:5">
      <c r="A637" s="87">
        <v>39184</v>
      </c>
      <c r="B637" s="78" t="s">
        <v>11046</v>
      </c>
      <c r="C637" s="87" t="s">
        <v>119</v>
      </c>
      <c r="D637" s="87" t="s">
        <v>10420</v>
      </c>
      <c r="E637" s="88">
        <v>6.87</v>
      </c>
    </row>
    <row r="638" spans="1:5">
      <c r="A638" s="87">
        <v>39185</v>
      </c>
      <c r="B638" s="78" t="s">
        <v>11047</v>
      </c>
      <c r="C638" s="87" t="s">
        <v>119</v>
      </c>
      <c r="D638" s="87" t="s">
        <v>10420</v>
      </c>
      <c r="E638" s="88">
        <v>6.26</v>
      </c>
    </row>
    <row r="639" spans="1:5">
      <c r="A639" s="87">
        <v>39198</v>
      </c>
      <c r="B639" s="78" t="s">
        <v>11048</v>
      </c>
      <c r="C639" s="87" t="s">
        <v>119</v>
      </c>
      <c r="D639" s="87" t="s">
        <v>10420</v>
      </c>
      <c r="E639" s="88">
        <v>70.239999999999995</v>
      </c>
    </row>
    <row r="640" spans="1:5">
      <c r="A640" s="87">
        <v>39197</v>
      </c>
      <c r="B640" s="78" t="s">
        <v>11049</v>
      </c>
      <c r="C640" s="87" t="s">
        <v>119</v>
      </c>
      <c r="D640" s="87" t="s">
        <v>10420</v>
      </c>
      <c r="E640" s="88">
        <v>73.37</v>
      </c>
    </row>
    <row r="641" spans="1:5">
      <c r="A641" s="87">
        <v>39196</v>
      </c>
      <c r="B641" s="78" t="s">
        <v>11050</v>
      </c>
      <c r="C641" s="87" t="s">
        <v>119</v>
      </c>
      <c r="D641" s="87" t="s">
        <v>10420</v>
      </c>
      <c r="E641" s="88">
        <v>75.67</v>
      </c>
    </row>
    <row r="642" spans="1:5">
      <c r="A642" s="87">
        <v>39199</v>
      </c>
      <c r="B642" s="78" t="s">
        <v>11051</v>
      </c>
      <c r="C642" s="87" t="s">
        <v>119</v>
      </c>
      <c r="D642" s="87" t="s">
        <v>10420</v>
      </c>
      <c r="E642" s="88">
        <v>67.59</v>
      </c>
    </row>
    <row r="643" spans="1:5">
      <c r="A643" s="87">
        <v>39195</v>
      </c>
      <c r="B643" s="78" t="s">
        <v>11052</v>
      </c>
      <c r="C643" s="87" t="s">
        <v>119</v>
      </c>
      <c r="D643" s="87" t="s">
        <v>10420</v>
      </c>
      <c r="E643" s="88">
        <v>39.01</v>
      </c>
    </row>
    <row r="644" spans="1:5">
      <c r="A644" s="87">
        <v>39194</v>
      </c>
      <c r="B644" s="78" t="s">
        <v>11053</v>
      </c>
      <c r="C644" s="87" t="s">
        <v>119</v>
      </c>
      <c r="D644" s="87" t="s">
        <v>10420</v>
      </c>
      <c r="E644" s="88">
        <v>41.75</v>
      </c>
    </row>
    <row r="645" spans="1:5">
      <c r="A645" s="87">
        <v>39193</v>
      </c>
      <c r="B645" s="78" t="s">
        <v>11054</v>
      </c>
      <c r="C645" s="87" t="s">
        <v>119</v>
      </c>
      <c r="D645" s="87" t="s">
        <v>10420</v>
      </c>
      <c r="E645" s="88">
        <v>45.76</v>
      </c>
    </row>
    <row r="646" spans="1:5">
      <c r="A646" s="87">
        <v>39192</v>
      </c>
      <c r="B646" s="78" t="s">
        <v>11055</v>
      </c>
      <c r="C646" s="87" t="s">
        <v>119</v>
      </c>
      <c r="D646" s="87" t="s">
        <v>10420</v>
      </c>
      <c r="E646" s="88">
        <v>47.6</v>
      </c>
    </row>
    <row r="647" spans="1:5">
      <c r="A647" s="87">
        <v>39201</v>
      </c>
      <c r="B647" s="78" t="s">
        <v>11056</v>
      </c>
      <c r="C647" s="87" t="s">
        <v>119</v>
      </c>
      <c r="D647" s="87" t="s">
        <v>10420</v>
      </c>
      <c r="E647" s="88">
        <v>83.97</v>
      </c>
    </row>
    <row r="648" spans="1:5">
      <c r="A648" s="87">
        <v>39200</v>
      </c>
      <c r="B648" s="78" t="s">
        <v>11057</v>
      </c>
      <c r="C648" s="87" t="s">
        <v>119</v>
      </c>
      <c r="D648" s="87" t="s">
        <v>10420</v>
      </c>
      <c r="E648" s="88">
        <v>84.65</v>
      </c>
    </row>
    <row r="649" spans="1:5">
      <c r="A649" s="87">
        <v>39203</v>
      </c>
      <c r="B649" s="78" t="s">
        <v>11058</v>
      </c>
      <c r="C649" s="87" t="s">
        <v>119</v>
      </c>
      <c r="D649" s="87" t="s">
        <v>10420</v>
      </c>
      <c r="E649" s="88">
        <v>68.349999999999994</v>
      </c>
    </row>
    <row r="650" spans="1:5">
      <c r="A650" s="87">
        <v>39202</v>
      </c>
      <c r="B650" s="78" t="s">
        <v>11059</v>
      </c>
      <c r="C650" s="87" t="s">
        <v>119</v>
      </c>
      <c r="D650" s="87" t="s">
        <v>10420</v>
      </c>
      <c r="E650" s="88">
        <v>80.290000000000006</v>
      </c>
    </row>
    <row r="651" spans="1:5">
      <c r="A651" s="87">
        <v>39920</v>
      </c>
      <c r="B651" s="78" t="s">
        <v>11060</v>
      </c>
      <c r="C651" s="87" t="s">
        <v>119</v>
      </c>
      <c r="D651" s="87" t="s">
        <v>10420</v>
      </c>
      <c r="E651" s="88">
        <v>5.76</v>
      </c>
    </row>
    <row r="652" spans="1:5">
      <c r="A652" s="87">
        <v>39205</v>
      </c>
      <c r="B652" s="78" t="s">
        <v>11061</v>
      </c>
      <c r="C652" s="87" t="s">
        <v>119</v>
      </c>
      <c r="D652" s="87" t="s">
        <v>10420</v>
      </c>
      <c r="E652" s="88">
        <v>133.96</v>
      </c>
    </row>
    <row r="653" spans="1:5">
      <c r="A653" s="87">
        <v>39204</v>
      </c>
      <c r="B653" s="78" t="s">
        <v>11062</v>
      </c>
      <c r="C653" s="87" t="s">
        <v>119</v>
      </c>
      <c r="D653" s="87" t="s">
        <v>10420</v>
      </c>
      <c r="E653" s="88">
        <v>137.19999999999999</v>
      </c>
    </row>
    <row r="654" spans="1:5">
      <c r="A654" s="87">
        <v>39206</v>
      </c>
      <c r="B654" s="78" t="s">
        <v>11063</v>
      </c>
      <c r="C654" s="87" t="s">
        <v>119</v>
      </c>
      <c r="D654" s="87" t="s">
        <v>10420</v>
      </c>
      <c r="E654" s="88">
        <v>130.16</v>
      </c>
    </row>
    <row r="655" spans="1:5">
      <c r="A655" s="87">
        <v>798</v>
      </c>
      <c r="B655" s="78" t="s">
        <v>11064</v>
      </c>
      <c r="C655" s="87" t="s">
        <v>119</v>
      </c>
      <c r="D655" s="87" t="s">
        <v>10420</v>
      </c>
      <c r="E655" s="88">
        <v>1.1299999999999999</v>
      </c>
    </row>
    <row r="656" spans="1:5">
      <c r="A656" s="87">
        <v>797</v>
      </c>
      <c r="B656" s="78" t="s">
        <v>11065</v>
      </c>
      <c r="C656" s="87" t="s">
        <v>119</v>
      </c>
      <c r="D656" s="87" t="s">
        <v>10420</v>
      </c>
      <c r="E656" s="88">
        <v>8.2100000000000009</v>
      </c>
    </row>
    <row r="657" spans="1:5">
      <c r="A657" s="87">
        <v>796</v>
      </c>
      <c r="B657" s="78" t="s">
        <v>11066</v>
      </c>
      <c r="C657" s="87" t="s">
        <v>119</v>
      </c>
      <c r="D657" s="87" t="s">
        <v>10420</v>
      </c>
      <c r="E657" s="88">
        <v>6.97</v>
      </c>
    </row>
    <row r="658" spans="1:5">
      <c r="A658" s="87">
        <v>799</v>
      </c>
      <c r="B658" s="78" t="s">
        <v>11067</v>
      </c>
      <c r="C658" s="87" t="s">
        <v>119</v>
      </c>
      <c r="D658" s="87" t="s">
        <v>10420</v>
      </c>
      <c r="E658" s="88">
        <v>3.37</v>
      </c>
    </row>
    <row r="659" spans="1:5">
      <c r="A659" s="87">
        <v>792</v>
      </c>
      <c r="B659" s="78" t="s">
        <v>11068</v>
      </c>
      <c r="C659" s="87" t="s">
        <v>119</v>
      </c>
      <c r="D659" s="87" t="s">
        <v>10420</v>
      </c>
      <c r="E659" s="88">
        <v>3.27</v>
      </c>
    </row>
    <row r="660" spans="1:5">
      <c r="A660" s="87">
        <v>38001</v>
      </c>
      <c r="B660" s="78" t="s">
        <v>11069</v>
      </c>
      <c r="C660" s="87" t="s">
        <v>119</v>
      </c>
      <c r="D660" s="87" t="s">
        <v>10420</v>
      </c>
      <c r="E660" s="88"/>
    </row>
    <row r="661" spans="1:5">
      <c r="A661" s="87">
        <v>38002</v>
      </c>
      <c r="B661" s="78" t="s">
        <v>11070</v>
      </c>
      <c r="C661" s="87" t="s">
        <v>119</v>
      </c>
      <c r="D661" s="87" t="s">
        <v>10420</v>
      </c>
      <c r="E661" s="88"/>
    </row>
    <row r="662" spans="1:5">
      <c r="A662" s="87">
        <v>38003</v>
      </c>
      <c r="B662" s="78" t="s">
        <v>11071</v>
      </c>
      <c r="C662" s="87" t="s">
        <v>119</v>
      </c>
      <c r="D662" s="87" t="s">
        <v>10420</v>
      </c>
      <c r="E662" s="88"/>
    </row>
    <row r="663" spans="1:5">
      <c r="A663" s="87">
        <v>38004</v>
      </c>
      <c r="B663" s="78" t="s">
        <v>11072</v>
      </c>
      <c r="C663" s="87" t="s">
        <v>119</v>
      </c>
      <c r="D663" s="87" t="s">
        <v>10420</v>
      </c>
      <c r="E663" s="88"/>
    </row>
    <row r="664" spans="1:5">
      <c r="A664" s="87">
        <v>44263</v>
      </c>
      <c r="B664" s="78" t="s">
        <v>11073</v>
      </c>
      <c r="C664" s="87" t="s">
        <v>119</v>
      </c>
      <c r="D664" s="87" t="s">
        <v>10420</v>
      </c>
      <c r="E664" s="88"/>
    </row>
    <row r="665" spans="1:5">
      <c r="A665" s="87">
        <v>36327</v>
      </c>
      <c r="B665" s="78" t="s">
        <v>11074</v>
      </c>
      <c r="C665" s="87" t="s">
        <v>119</v>
      </c>
      <c r="D665" s="87" t="s">
        <v>10420</v>
      </c>
      <c r="E665" s="88"/>
    </row>
    <row r="666" spans="1:5">
      <c r="A666" s="87">
        <v>38992</v>
      </c>
      <c r="B666" s="78" t="s">
        <v>11075</v>
      </c>
      <c r="C666" s="87" t="s">
        <v>119</v>
      </c>
      <c r="D666" s="87" t="s">
        <v>10420</v>
      </c>
      <c r="E666" s="88"/>
    </row>
    <row r="667" spans="1:5">
      <c r="A667" s="87">
        <v>38993</v>
      </c>
      <c r="B667" s="78" t="s">
        <v>11076</v>
      </c>
      <c r="C667" s="87" t="s">
        <v>119</v>
      </c>
      <c r="D667" s="87" t="s">
        <v>10420</v>
      </c>
      <c r="E667" s="88"/>
    </row>
    <row r="668" spans="1:5">
      <c r="A668" s="87">
        <v>44175</v>
      </c>
      <c r="B668" s="78" t="s">
        <v>11077</v>
      </c>
      <c r="C668" s="87" t="s">
        <v>119</v>
      </c>
      <c r="D668" s="87" t="s">
        <v>10420</v>
      </c>
      <c r="E668" s="88"/>
    </row>
    <row r="669" spans="1:5">
      <c r="A669" s="87">
        <v>44177</v>
      </c>
      <c r="B669" s="78" t="s">
        <v>11078</v>
      </c>
      <c r="C669" s="87" t="s">
        <v>119</v>
      </c>
      <c r="D669" s="87" t="s">
        <v>10420</v>
      </c>
      <c r="E669" s="88"/>
    </row>
    <row r="670" spans="1:5">
      <c r="A670" s="87">
        <v>38418</v>
      </c>
      <c r="B670" s="78" t="s">
        <v>11079</v>
      </c>
      <c r="C670" s="87" t="s">
        <v>119</v>
      </c>
      <c r="D670" s="87" t="s">
        <v>10420</v>
      </c>
      <c r="E670" s="88">
        <v>4.42</v>
      </c>
    </row>
    <row r="671" spans="1:5">
      <c r="A671" s="87">
        <v>39178</v>
      </c>
      <c r="B671" s="78" t="s">
        <v>11080</v>
      </c>
      <c r="C671" s="87" t="s">
        <v>119</v>
      </c>
      <c r="D671" s="87" t="s">
        <v>10420</v>
      </c>
      <c r="E671" s="88">
        <v>2.31</v>
      </c>
    </row>
    <row r="672" spans="1:5">
      <c r="A672" s="87">
        <v>39177</v>
      </c>
      <c r="B672" s="78" t="s">
        <v>11081</v>
      </c>
      <c r="C672" s="87" t="s">
        <v>119</v>
      </c>
      <c r="D672" s="87" t="s">
        <v>10420</v>
      </c>
      <c r="E672" s="88">
        <v>2.09</v>
      </c>
    </row>
    <row r="673" spans="1:5">
      <c r="A673" s="87">
        <v>39176</v>
      </c>
      <c r="B673" s="78" t="s">
        <v>11082</v>
      </c>
      <c r="C673" s="87" t="s">
        <v>119</v>
      </c>
      <c r="D673" s="87" t="s">
        <v>10420</v>
      </c>
      <c r="E673" s="88">
        <v>1.37</v>
      </c>
    </row>
    <row r="674" spans="1:5">
      <c r="A674" s="87">
        <v>39174</v>
      </c>
      <c r="B674" s="78" t="s">
        <v>11083</v>
      </c>
      <c r="C674" s="87" t="s">
        <v>119</v>
      </c>
      <c r="D674" s="87" t="s">
        <v>10420</v>
      </c>
      <c r="E674" s="88">
        <v>1.04</v>
      </c>
    </row>
    <row r="675" spans="1:5">
      <c r="A675" s="87">
        <v>39180</v>
      </c>
      <c r="B675" s="78" t="s">
        <v>11084</v>
      </c>
      <c r="C675" s="87" t="s">
        <v>119</v>
      </c>
      <c r="D675" s="87" t="s">
        <v>10420</v>
      </c>
      <c r="E675" s="88">
        <v>6.29</v>
      </c>
    </row>
    <row r="676" spans="1:5">
      <c r="A676" s="87">
        <v>39179</v>
      </c>
      <c r="B676" s="78" t="s">
        <v>11085</v>
      </c>
      <c r="C676" s="87" t="s">
        <v>119</v>
      </c>
      <c r="D676" s="87" t="s">
        <v>10420</v>
      </c>
      <c r="E676" s="88">
        <v>5.56</v>
      </c>
    </row>
    <row r="677" spans="1:5">
      <c r="A677" s="87">
        <v>39181</v>
      </c>
      <c r="B677" s="78" t="s">
        <v>11086</v>
      </c>
      <c r="C677" s="87" t="s">
        <v>119</v>
      </c>
      <c r="D677" s="87" t="s">
        <v>10420</v>
      </c>
      <c r="E677" s="88">
        <v>8.43</v>
      </c>
    </row>
    <row r="678" spans="1:5">
      <c r="A678" s="87">
        <v>39175</v>
      </c>
      <c r="B678" s="78" t="s">
        <v>280</v>
      </c>
      <c r="C678" s="87" t="s">
        <v>119</v>
      </c>
      <c r="D678" s="87" t="s">
        <v>10420</v>
      </c>
      <c r="E678" s="88">
        <v>1.28</v>
      </c>
    </row>
    <row r="679" spans="1:5">
      <c r="A679" s="87">
        <v>39217</v>
      </c>
      <c r="B679" s="78" t="s">
        <v>11087</v>
      </c>
      <c r="C679" s="87" t="s">
        <v>119</v>
      </c>
      <c r="D679" s="87" t="s">
        <v>10420</v>
      </c>
      <c r="E679" s="88">
        <v>0.99</v>
      </c>
    </row>
    <row r="680" spans="1:5">
      <c r="A680" s="87">
        <v>39182</v>
      </c>
      <c r="B680" s="78" t="s">
        <v>11088</v>
      </c>
      <c r="C680" s="87" t="s">
        <v>119</v>
      </c>
      <c r="D680" s="87" t="s">
        <v>10420</v>
      </c>
      <c r="E680" s="88">
        <v>11.86</v>
      </c>
    </row>
    <row r="681" spans="1:5">
      <c r="A681" s="87">
        <v>12616</v>
      </c>
      <c r="B681" s="78" t="s">
        <v>11089</v>
      </c>
      <c r="C681" s="87" t="s">
        <v>119</v>
      </c>
      <c r="D681" s="87" t="s">
        <v>10420</v>
      </c>
      <c r="E681" s="88">
        <v>13.64</v>
      </c>
    </row>
    <row r="682" spans="1:5">
      <c r="A682" s="87">
        <v>1049</v>
      </c>
      <c r="B682" s="78" t="s">
        <v>11090</v>
      </c>
      <c r="C682" s="87" t="s">
        <v>119</v>
      </c>
      <c r="D682" s="87" t="s">
        <v>10420</v>
      </c>
      <c r="E682" s="88">
        <v>9.92</v>
      </c>
    </row>
    <row r="683" spans="1:5">
      <c r="A683" s="87">
        <v>1099</v>
      </c>
      <c r="B683" s="78" t="s">
        <v>11091</v>
      </c>
      <c r="C683" s="87" t="s">
        <v>119</v>
      </c>
      <c r="D683" s="87" t="s">
        <v>10420</v>
      </c>
      <c r="E683" s="88">
        <v>7.59</v>
      </c>
    </row>
    <row r="684" spans="1:5">
      <c r="A684" s="87">
        <v>1050</v>
      </c>
      <c r="B684" s="78" t="s">
        <v>11092</v>
      </c>
      <c r="C684" s="87" t="s">
        <v>119</v>
      </c>
      <c r="D684" s="87" t="s">
        <v>10420</v>
      </c>
      <c r="E684" s="88">
        <v>5.19</v>
      </c>
    </row>
    <row r="685" spans="1:5">
      <c r="A685" s="87">
        <v>39678</v>
      </c>
      <c r="B685" s="78" t="s">
        <v>11093</v>
      </c>
      <c r="C685" s="87" t="s">
        <v>119</v>
      </c>
      <c r="D685" s="87" t="s">
        <v>10420</v>
      </c>
      <c r="E685" s="88">
        <v>3.06</v>
      </c>
    </row>
    <row r="686" spans="1:5">
      <c r="A686" s="87">
        <v>1101</v>
      </c>
      <c r="B686" s="78" t="s">
        <v>11094</v>
      </c>
      <c r="C686" s="87" t="s">
        <v>119</v>
      </c>
      <c r="D686" s="87" t="s">
        <v>10420</v>
      </c>
      <c r="E686" s="88">
        <v>32.729999999999997</v>
      </c>
    </row>
    <row r="687" spans="1:5">
      <c r="A687" s="87">
        <v>1100</v>
      </c>
      <c r="B687" s="78" t="s">
        <v>11095</v>
      </c>
      <c r="C687" s="87" t="s">
        <v>119</v>
      </c>
      <c r="D687" s="87" t="s">
        <v>10420</v>
      </c>
      <c r="E687" s="88">
        <v>16.89</v>
      </c>
    </row>
    <row r="688" spans="1:5">
      <c r="A688" s="87">
        <v>39679</v>
      </c>
      <c r="B688" s="78" t="s">
        <v>11096</v>
      </c>
      <c r="C688" s="87" t="s">
        <v>119</v>
      </c>
      <c r="D688" s="87" t="s">
        <v>10420</v>
      </c>
      <c r="E688" s="88">
        <v>65.239999999999995</v>
      </c>
    </row>
    <row r="689" spans="1:5">
      <c r="A689" s="87">
        <v>1102</v>
      </c>
      <c r="B689" s="78" t="s">
        <v>11097</v>
      </c>
      <c r="C689" s="87" t="s">
        <v>119</v>
      </c>
      <c r="D689" s="87" t="s">
        <v>10420</v>
      </c>
      <c r="E689" s="88">
        <v>48.81</v>
      </c>
    </row>
    <row r="690" spans="1:5">
      <c r="A690" s="87">
        <v>1098</v>
      </c>
      <c r="B690" s="78" t="s">
        <v>11098</v>
      </c>
      <c r="C690" s="87" t="s">
        <v>119</v>
      </c>
      <c r="D690" s="87" t="s">
        <v>10420</v>
      </c>
      <c r="E690" s="88">
        <v>4.05</v>
      </c>
    </row>
    <row r="691" spans="1:5">
      <c r="A691" s="87">
        <v>1051</v>
      </c>
      <c r="B691" s="78" t="s">
        <v>11099</v>
      </c>
      <c r="C691" s="87" t="s">
        <v>119</v>
      </c>
      <c r="D691" s="87" t="s">
        <v>10420</v>
      </c>
      <c r="E691" s="88">
        <v>70.95</v>
      </c>
    </row>
    <row r="692" spans="1:5">
      <c r="A692" s="87">
        <v>37399</v>
      </c>
      <c r="B692" s="78" t="s">
        <v>11100</v>
      </c>
      <c r="C692" s="87" t="s">
        <v>119</v>
      </c>
      <c r="D692" s="87" t="s">
        <v>10420</v>
      </c>
      <c r="E692" s="88">
        <v>42.05</v>
      </c>
    </row>
    <row r="693" spans="1:5">
      <c r="A693" s="87">
        <v>43834</v>
      </c>
      <c r="B693" s="78" t="s">
        <v>11101</v>
      </c>
      <c r="C693" s="87" t="s">
        <v>97</v>
      </c>
      <c r="D693" s="87" t="s">
        <v>10420</v>
      </c>
      <c r="E693" s="88">
        <v>18.38</v>
      </c>
    </row>
    <row r="694" spans="1:5">
      <c r="A694" s="87">
        <v>43835</v>
      </c>
      <c r="B694" s="78" t="s">
        <v>11102</v>
      </c>
      <c r="C694" s="87" t="s">
        <v>97</v>
      </c>
      <c r="D694" s="87" t="s">
        <v>10420</v>
      </c>
      <c r="E694" s="88">
        <v>1.64</v>
      </c>
    </row>
    <row r="695" spans="1:5">
      <c r="A695" s="87">
        <v>43833</v>
      </c>
      <c r="B695" s="78" t="s">
        <v>11103</v>
      </c>
      <c r="C695" s="87" t="s">
        <v>97</v>
      </c>
      <c r="D695" s="87" t="s">
        <v>10420</v>
      </c>
      <c r="E695" s="88">
        <v>1.71</v>
      </c>
    </row>
    <row r="696" spans="1:5">
      <c r="A696" s="87">
        <v>41955</v>
      </c>
      <c r="B696" s="78" t="s">
        <v>11104</v>
      </c>
      <c r="C696" s="87" t="s">
        <v>59</v>
      </c>
      <c r="D696" s="87" t="s">
        <v>10420</v>
      </c>
      <c r="E696" s="88">
        <v>55.79</v>
      </c>
    </row>
    <row r="697" spans="1:5">
      <c r="A697" s="87">
        <v>41953</v>
      </c>
      <c r="B697" s="78" t="s">
        <v>11105</v>
      </c>
      <c r="C697" s="87" t="s">
        <v>59</v>
      </c>
      <c r="D697" s="87" t="s">
        <v>10420</v>
      </c>
      <c r="E697" s="88">
        <v>53.24</v>
      </c>
    </row>
    <row r="698" spans="1:5">
      <c r="A698" s="87">
        <v>41954</v>
      </c>
      <c r="B698" s="78" t="s">
        <v>11106</v>
      </c>
      <c r="C698" s="87" t="s">
        <v>59</v>
      </c>
      <c r="D698" s="87" t="s">
        <v>10420</v>
      </c>
      <c r="E698" s="88">
        <v>52.73</v>
      </c>
    </row>
    <row r="699" spans="1:5">
      <c r="A699" s="87">
        <v>25004</v>
      </c>
      <c r="B699" s="78" t="s">
        <v>11107</v>
      </c>
      <c r="C699" s="87" t="s">
        <v>59</v>
      </c>
      <c r="D699" s="87" t="s">
        <v>10420</v>
      </c>
      <c r="E699" s="88">
        <v>52.39</v>
      </c>
    </row>
    <row r="700" spans="1:5">
      <c r="A700" s="87">
        <v>25002</v>
      </c>
      <c r="B700" s="78" t="s">
        <v>11108</v>
      </c>
      <c r="C700" s="87" t="s">
        <v>59</v>
      </c>
      <c r="D700" s="87" t="s">
        <v>10420</v>
      </c>
      <c r="E700" s="88">
        <v>52.39</v>
      </c>
    </row>
    <row r="701" spans="1:5">
      <c r="A701" s="87">
        <v>37409</v>
      </c>
      <c r="B701" s="78" t="s">
        <v>11109</v>
      </c>
      <c r="C701" s="87" t="s">
        <v>59</v>
      </c>
      <c r="D701" s="87" t="s">
        <v>10420</v>
      </c>
      <c r="E701" s="88">
        <v>52.39</v>
      </c>
    </row>
    <row r="702" spans="1:5">
      <c r="A702" s="87">
        <v>841</v>
      </c>
      <c r="B702" s="78" t="s">
        <v>11110</v>
      </c>
      <c r="C702" s="87" t="s">
        <v>59</v>
      </c>
      <c r="D702" s="87" t="s">
        <v>10420</v>
      </c>
      <c r="E702" s="88">
        <v>53.03</v>
      </c>
    </row>
    <row r="703" spans="1:5">
      <c r="A703" s="87">
        <v>25005</v>
      </c>
      <c r="B703" s="78" t="s">
        <v>11111</v>
      </c>
      <c r="C703" s="87" t="s">
        <v>59</v>
      </c>
      <c r="D703" s="87" t="s">
        <v>10420</v>
      </c>
      <c r="E703" s="88">
        <v>57.49</v>
      </c>
    </row>
    <row r="704" spans="1:5">
      <c r="A704" s="87">
        <v>25003</v>
      </c>
      <c r="B704" s="78" t="s">
        <v>11112</v>
      </c>
      <c r="C704" s="87" t="s">
        <v>59</v>
      </c>
      <c r="D704" s="87" t="s">
        <v>10420</v>
      </c>
      <c r="E704" s="88">
        <v>58.35</v>
      </c>
    </row>
    <row r="705" spans="1:5">
      <c r="A705" s="87">
        <v>37410</v>
      </c>
      <c r="B705" s="78" t="s">
        <v>11113</v>
      </c>
      <c r="C705" s="87" t="s">
        <v>59</v>
      </c>
      <c r="D705" s="87" t="s">
        <v>10420</v>
      </c>
      <c r="E705" s="88">
        <v>57.49</v>
      </c>
    </row>
    <row r="706" spans="1:5">
      <c r="A706" s="87">
        <v>842</v>
      </c>
      <c r="B706" s="78" t="s">
        <v>11114</v>
      </c>
      <c r="C706" s="87" t="s">
        <v>59</v>
      </c>
      <c r="D706" s="87" t="s">
        <v>10420</v>
      </c>
      <c r="E706" s="88">
        <v>58.3</v>
      </c>
    </row>
    <row r="707" spans="1:5">
      <c r="A707" s="87">
        <v>44391</v>
      </c>
      <c r="B707" s="78" t="s">
        <v>11115</v>
      </c>
      <c r="C707" s="87" t="s">
        <v>97</v>
      </c>
      <c r="D707" s="87" t="s">
        <v>10420</v>
      </c>
      <c r="E707" s="88">
        <v>124.24</v>
      </c>
    </row>
    <row r="708" spans="1:5">
      <c r="A708" s="87">
        <v>44388</v>
      </c>
      <c r="B708" s="78" t="s">
        <v>11116</v>
      </c>
      <c r="C708" s="87" t="s">
        <v>97</v>
      </c>
      <c r="D708" s="87" t="s">
        <v>10420</v>
      </c>
      <c r="E708" s="88">
        <v>2.69</v>
      </c>
    </row>
    <row r="709" spans="1:5">
      <c r="A709" s="87">
        <v>44392</v>
      </c>
      <c r="B709" s="78" t="s">
        <v>11117</v>
      </c>
      <c r="C709" s="87" t="s">
        <v>97</v>
      </c>
      <c r="D709" s="87" t="s">
        <v>10420</v>
      </c>
      <c r="E709" s="88">
        <v>247.37</v>
      </c>
    </row>
    <row r="710" spans="1:5">
      <c r="A710" s="87">
        <v>44390</v>
      </c>
      <c r="B710" s="78" t="s">
        <v>11118</v>
      </c>
      <c r="C710" s="87" t="s">
        <v>97</v>
      </c>
      <c r="D710" s="87" t="s">
        <v>10420</v>
      </c>
      <c r="E710" s="88">
        <v>52.41</v>
      </c>
    </row>
    <row r="711" spans="1:5">
      <c r="A711" s="87">
        <v>44389</v>
      </c>
      <c r="B711" s="78" t="s">
        <v>11119</v>
      </c>
      <c r="C711" s="87" t="s">
        <v>97</v>
      </c>
      <c r="D711" s="87" t="s">
        <v>10420</v>
      </c>
      <c r="E711" s="88">
        <v>6.19</v>
      </c>
    </row>
    <row r="712" spans="1:5">
      <c r="A712" s="87">
        <v>862</v>
      </c>
      <c r="B712" s="78" t="s">
        <v>11120</v>
      </c>
      <c r="C712" s="87" t="s">
        <v>97</v>
      </c>
      <c r="D712" s="87" t="s">
        <v>10420</v>
      </c>
      <c r="E712" s="88">
        <v>11.33</v>
      </c>
    </row>
    <row r="713" spans="1:5">
      <c r="A713" s="87">
        <v>866</v>
      </c>
      <c r="B713" s="78" t="s">
        <v>11121</v>
      </c>
      <c r="C713" s="87" t="s">
        <v>97</v>
      </c>
      <c r="D713" s="87" t="s">
        <v>10420</v>
      </c>
      <c r="E713" s="88">
        <v>144.04</v>
      </c>
    </row>
    <row r="714" spans="1:5">
      <c r="A714" s="87">
        <v>892</v>
      </c>
      <c r="B714" s="78" t="s">
        <v>11122</v>
      </c>
      <c r="C714" s="87" t="s">
        <v>97</v>
      </c>
      <c r="D714" s="87" t="s">
        <v>10420</v>
      </c>
      <c r="E714" s="88">
        <v>174.36</v>
      </c>
    </row>
    <row r="715" spans="1:5">
      <c r="A715" s="87">
        <v>857</v>
      </c>
      <c r="B715" s="78" t="s">
        <v>11123</v>
      </c>
      <c r="C715" s="87" t="s">
        <v>97</v>
      </c>
      <c r="D715" s="87" t="s">
        <v>10420</v>
      </c>
      <c r="E715" s="88">
        <v>18.96</v>
      </c>
    </row>
    <row r="716" spans="1:5">
      <c r="A716" s="87">
        <v>37404</v>
      </c>
      <c r="B716" s="78" t="s">
        <v>11124</v>
      </c>
      <c r="C716" s="87" t="s">
        <v>97</v>
      </c>
      <c r="D716" s="87" t="s">
        <v>10420</v>
      </c>
      <c r="E716" s="88">
        <v>201.74</v>
      </c>
    </row>
    <row r="717" spans="1:5">
      <c r="A717" s="87">
        <v>868</v>
      </c>
      <c r="B717" s="78" t="s">
        <v>11125</v>
      </c>
      <c r="C717" s="87" t="s">
        <v>97</v>
      </c>
      <c r="D717" s="87" t="s">
        <v>10420</v>
      </c>
      <c r="E717" s="88">
        <v>27.03</v>
      </c>
    </row>
    <row r="718" spans="1:5">
      <c r="A718" s="87">
        <v>863</v>
      </c>
      <c r="B718" s="78" t="s">
        <v>11126</v>
      </c>
      <c r="C718" s="87" t="s">
        <v>97</v>
      </c>
      <c r="D718" s="87" t="s">
        <v>10420</v>
      </c>
      <c r="E718" s="88">
        <v>39.799999999999997</v>
      </c>
    </row>
    <row r="719" spans="1:5">
      <c r="A719" s="87">
        <v>867</v>
      </c>
      <c r="B719" s="78" t="s">
        <v>11127</v>
      </c>
      <c r="C719" s="87" t="s">
        <v>97</v>
      </c>
      <c r="D719" s="87" t="s">
        <v>10420</v>
      </c>
      <c r="E719" s="88">
        <v>56.7</v>
      </c>
    </row>
    <row r="720" spans="1:5">
      <c r="A720" s="87">
        <v>864</v>
      </c>
      <c r="B720" s="78" t="s">
        <v>11128</v>
      </c>
      <c r="C720" s="87" t="s">
        <v>97</v>
      </c>
      <c r="D720" s="87" t="s">
        <v>10420</v>
      </c>
      <c r="E720" s="88">
        <v>74.900000000000006</v>
      </c>
    </row>
    <row r="721" spans="1:5">
      <c r="A721" s="87">
        <v>865</v>
      </c>
      <c r="B721" s="78" t="s">
        <v>11129</v>
      </c>
      <c r="C721" s="87" t="s">
        <v>97</v>
      </c>
      <c r="D721" s="87" t="s">
        <v>10420</v>
      </c>
      <c r="E721" s="88">
        <v>107.73</v>
      </c>
    </row>
    <row r="722" spans="1:5">
      <c r="A722" s="87">
        <v>39251</v>
      </c>
      <c r="B722" s="78" t="s">
        <v>11130</v>
      </c>
      <c r="C722" s="87" t="s">
        <v>97</v>
      </c>
      <c r="D722" s="87" t="s">
        <v>10420</v>
      </c>
      <c r="E722" s="88">
        <v>0.71</v>
      </c>
    </row>
    <row r="723" spans="1:5">
      <c r="A723" s="87">
        <v>1011</v>
      </c>
      <c r="B723" s="78" t="s">
        <v>11131</v>
      </c>
      <c r="C723" s="87" t="s">
        <v>97</v>
      </c>
      <c r="D723" s="87" t="s">
        <v>10420</v>
      </c>
      <c r="E723" s="88">
        <v>0.96</v>
      </c>
    </row>
    <row r="724" spans="1:5">
      <c r="A724" s="87">
        <v>39252</v>
      </c>
      <c r="B724" s="78" t="s">
        <v>11132</v>
      </c>
      <c r="C724" s="87" t="s">
        <v>97</v>
      </c>
      <c r="D724" s="87" t="s">
        <v>10420</v>
      </c>
      <c r="E724" s="88">
        <v>1.26</v>
      </c>
    </row>
    <row r="725" spans="1:5">
      <c r="A725" s="87">
        <v>1013</v>
      </c>
      <c r="B725" s="78" t="s">
        <v>11133</v>
      </c>
      <c r="C725" s="87" t="s">
        <v>97</v>
      </c>
      <c r="D725" s="87" t="s">
        <v>10420</v>
      </c>
      <c r="E725" s="88">
        <v>1.52</v>
      </c>
    </row>
    <row r="726" spans="1:5">
      <c r="A726" s="87">
        <v>980</v>
      </c>
      <c r="B726" s="78" t="s">
        <v>11134</v>
      </c>
      <c r="C726" s="87" t="s">
        <v>97</v>
      </c>
      <c r="D726" s="87" t="s">
        <v>10420</v>
      </c>
      <c r="E726" s="88">
        <v>10.96</v>
      </c>
    </row>
    <row r="727" spans="1:5">
      <c r="A727" s="87">
        <v>39237</v>
      </c>
      <c r="B727" s="78" t="s">
        <v>11135</v>
      </c>
      <c r="C727" s="87" t="s">
        <v>97</v>
      </c>
      <c r="D727" s="87" t="s">
        <v>10420</v>
      </c>
      <c r="E727" s="88">
        <v>116.61</v>
      </c>
    </row>
    <row r="728" spans="1:5">
      <c r="A728" s="87">
        <v>39238</v>
      </c>
      <c r="B728" s="78" t="s">
        <v>11136</v>
      </c>
      <c r="C728" s="87" t="s">
        <v>97</v>
      </c>
      <c r="D728" s="87" t="s">
        <v>10420</v>
      </c>
      <c r="E728" s="88">
        <v>147.07</v>
      </c>
    </row>
    <row r="729" spans="1:5">
      <c r="A729" s="87">
        <v>979</v>
      </c>
      <c r="B729" s="78" t="s">
        <v>11137</v>
      </c>
      <c r="C729" s="87" t="s">
        <v>97</v>
      </c>
      <c r="D729" s="87" t="s">
        <v>10420</v>
      </c>
      <c r="E729" s="88">
        <v>15.66</v>
      </c>
    </row>
    <row r="730" spans="1:5">
      <c r="A730" s="87">
        <v>39239</v>
      </c>
      <c r="B730" s="78" t="s">
        <v>11138</v>
      </c>
      <c r="C730" s="87" t="s">
        <v>97</v>
      </c>
      <c r="D730" s="87" t="s">
        <v>10420</v>
      </c>
      <c r="E730" s="88">
        <v>177.68</v>
      </c>
    </row>
    <row r="731" spans="1:5">
      <c r="A731" s="87">
        <v>1014</v>
      </c>
      <c r="B731" s="78" t="s">
        <v>11139</v>
      </c>
      <c r="C731" s="87" t="s">
        <v>97</v>
      </c>
      <c r="D731" s="87" t="s">
        <v>10420</v>
      </c>
      <c r="E731" s="88">
        <v>2.41</v>
      </c>
    </row>
    <row r="732" spans="1:5">
      <c r="A732" s="87">
        <v>39240</v>
      </c>
      <c r="B732" s="78" t="s">
        <v>11140</v>
      </c>
      <c r="C732" s="87" t="s">
        <v>97</v>
      </c>
      <c r="D732" s="87" t="s">
        <v>10420</v>
      </c>
      <c r="E732" s="88">
        <v>233.7</v>
      </c>
    </row>
    <row r="733" spans="1:5">
      <c r="A733" s="87">
        <v>39232</v>
      </c>
      <c r="B733" s="78" t="s">
        <v>11141</v>
      </c>
      <c r="C733" s="87" t="s">
        <v>97</v>
      </c>
      <c r="D733" s="87" t="s">
        <v>10420</v>
      </c>
      <c r="E733" s="88">
        <v>24.52</v>
      </c>
    </row>
    <row r="734" spans="1:5">
      <c r="A734" s="87">
        <v>39233</v>
      </c>
      <c r="B734" s="78" t="s">
        <v>11142</v>
      </c>
      <c r="C734" s="87" t="s">
        <v>97</v>
      </c>
      <c r="D734" s="87" t="s">
        <v>10420</v>
      </c>
      <c r="E734" s="88">
        <v>35.75</v>
      </c>
    </row>
    <row r="735" spans="1:5">
      <c r="A735" s="87">
        <v>981</v>
      </c>
      <c r="B735" s="78" t="s">
        <v>11143</v>
      </c>
      <c r="C735" s="87" t="s">
        <v>97</v>
      </c>
      <c r="D735" s="87" t="s">
        <v>10426</v>
      </c>
      <c r="E735" s="88">
        <v>3.99</v>
      </c>
    </row>
    <row r="736" spans="1:5">
      <c r="A736" s="87">
        <v>39234</v>
      </c>
      <c r="B736" s="78" t="s">
        <v>11144</v>
      </c>
      <c r="C736" s="87" t="s">
        <v>97</v>
      </c>
      <c r="D736" s="87" t="s">
        <v>10420</v>
      </c>
      <c r="E736" s="88">
        <v>49.76</v>
      </c>
    </row>
    <row r="737" spans="1:5">
      <c r="A737" s="87">
        <v>982</v>
      </c>
      <c r="B737" s="78" t="s">
        <v>11145</v>
      </c>
      <c r="C737" s="87" t="s">
        <v>97</v>
      </c>
      <c r="D737" s="87" t="s">
        <v>10420</v>
      </c>
      <c r="E737" s="88">
        <v>5.73</v>
      </c>
    </row>
    <row r="738" spans="1:5">
      <c r="A738" s="87">
        <v>39235</v>
      </c>
      <c r="B738" s="78" t="s">
        <v>11146</v>
      </c>
      <c r="C738" s="87" t="s">
        <v>97</v>
      </c>
      <c r="D738" s="87" t="s">
        <v>10420</v>
      </c>
      <c r="E738" s="88">
        <v>73.39</v>
      </c>
    </row>
    <row r="739" spans="1:5">
      <c r="A739" s="87">
        <v>39236</v>
      </c>
      <c r="B739" s="78" t="s">
        <v>11147</v>
      </c>
      <c r="C739" s="87" t="s">
        <v>97</v>
      </c>
      <c r="D739" s="87" t="s">
        <v>10420</v>
      </c>
      <c r="E739" s="88">
        <v>97.26</v>
      </c>
    </row>
    <row r="740" spans="1:5">
      <c r="A740" s="87">
        <v>993</v>
      </c>
      <c r="B740" s="78" t="s">
        <v>11148</v>
      </c>
      <c r="C740" s="87" t="s">
        <v>97</v>
      </c>
      <c r="D740" s="87" t="s">
        <v>10420</v>
      </c>
      <c r="E740" s="88">
        <v>2.0499999999999998</v>
      </c>
    </row>
    <row r="741" spans="1:5">
      <c r="A741" s="87">
        <v>1020</v>
      </c>
      <c r="B741" s="78" t="s">
        <v>11149</v>
      </c>
      <c r="C741" s="87" t="s">
        <v>97</v>
      </c>
      <c r="D741" s="87" t="s">
        <v>10420</v>
      </c>
      <c r="E741" s="88">
        <v>10.45</v>
      </c>
    </row>
    <row r="742" spans="1:5">
      <c r="A742" s="87">
        <v>1017</v>
      </c>
      <c r="B742" s="78" t="s">
        <v>11150</v>
      </c>
      <c r="C742" s="87" t="s">
        <v>97</v>
      </c>
      <c r="D742" s="87" t="s">
        <v>10420</v>
      </c>
      <c r="E742" s="88">
        <v>128.09</v>
      </c>
    </row>
    <row r="743" spans="1:5">
      <c r="A743" s="87">
        <v>999</v>
      </c>
      <c r="B743" s="78" t="s">
        <v>11151</v>
      </c>
      <c r="C743" s="87" t="s">
        <v>97</v>
      </c>
      <c r="D743" s="87" t="s">
        <v>10420</v>
      </c>
      <c r="E743" s="88">
        <v>155.19</v>
      </c>
    </row>
    <row r="744" spans="1:5">
      <c r="A744" s="87">
        <v>995</v>
      </c>
      <c r="B744" s="78" t="s">
        <v>11152</v>
      </c>
      <c r="C744" s="87" t="s">
        <v>97</v>
      </c>
      <c r="D744" s="87" t="s">
        <v>10420</v>
      </c>
      <c r="E744" s="88">
        <v>16.64</v>
      </c>
    </row>
    <row r="745" spans="1:5">
      <c r="A745" s="87">
        <v>1000</v>
      </c>
      <c r="B745" s="78" t="s">
        <v>11153</v>
      </c>
      <c r="C745" s="87" t="s">
        <v>97</v>
      </c>
      <c r="D745" s="87" t="s">
        <v>10420</v>
      </c>
      <c r="E745" s="88">
        <v>190.62</v>
      </c>
    </row>
    <row r="746" spans="1:5">
      <c r="A746" s="87">
        <v>1022</v>
      </c>
      <c r="B746" s="78" t="s">
        <v>11154</v>
      </c>
      <c r="C746" s="87" t="s">
        <v>97</v>
      </c>
      <c r="D746" s="87" t="s">
        <v>10420</v>
      </c>
      <c r="E746" s="88">
        <v>2.86</v>
      </c>
    </row>
    <row r="747" spans="1:5">
      <c r="A747" s="87">
        <v>1015</v>
      </c>
      <c r="B747" s="78" t="s">
        <v>11155</v>
      </c>
      <c r="C747" s="87" t="s">
        <v>97</v>
      </c>
      <c r="D747" s="87" t="s">
        <v>10420</v>
      </c>
      <c r="E747" s="88">
        <v>253.3</v>
      </c>
    </row>
    <row r="748" spans="1:5">
      <c r="A748" s="87">
        <v>996</v>
      </c>
      <c r="B748" s="78" t="s">
        <v>11156</v>
      </c>
      <c r="C748" s="87" t="s">
        <v>97</v>
      </c>
      <c r="D748" s="87" t="s">
        <v>10420</v>
      </c>
      <c r="E748" s="88">
        <v>25.81</v>
      </c>
    </row>
    <row r="749" spans="1:5">
      <c r="A749" s="87">
        <v>1001</v>
      </c>
      <c r="B749" s="78" t="s">
        <v>11157</v>
      </c>
      <c r="C749" s="87" t="s">
        <v>97</v>
      </c>
      <c r="D749" s="87" t="s">
        <v>10420</v>
      </c>
      <c r="E749" s="88">
        <v>328.65</v>
      </c>
    </row>
    <row r="750" spans="1:5">
      <c r="A750" s="87">
        <v>1019</v>
      </c>
      <c r="B750" s="78" t="s">
        <v>11158</v>
      </c>
      <c r="C750" s="87" t="s">
        <v>97</v>
      </c>
      <c r="D750" s="87" t="s">
        <v>10420</v>
      </c>
      <c r="E750" s="88">
        <v>36.47</v>
      </c>
    </row>
    <row r="751" spans="1:5">
      <c r="A751" s="87">
        <v>1021</v>
      </c>
      <c r="B751" s="78" t="s">
        <v>11159</v>
      </c>
      <c r="C751" s="87" t="s">
        <v>97</v>
      </c>
      <c r="D751" s="87" t="s">
        <v>10420</v>
      </c>
      <c r="E751" s="88">
        <v>4.38</v>
      </c>
    </row>
    <row r="752" spans="1:5">
      <c r="A752" s="87">
        <v>39249</v>
      </c>
      <c r="B752" s="78" t="s">
        <v>11160</v>
      </c>
      <c r="C752" s="87" t="s">
        <v>97</v>
      </c>
      <c r="D752" s="87" t="s">
        <v>10420</v>
      </c>
      <c r="E752" s="88">
        <v>441.9</v>
      </c>
    </row>
    <row r="753" spans="1:5">
      <c r="A753" s="87">
        <v>1018</v>
      </c>
      <c r="B753" s="78" t="s">
        <v>11161</v>
      </c>
      <c r="C753" s="87" t="s">
        <v>97</v>
      </c>
      <c r="D753" s="87" t="s">
        <v>10420</v>
      </c>
      <c r="E753" s="88">
        <v>53.93</v>
      </c>
    </row>
    <row r="754" spans="1:5">
      <c r="A754" s="87">
        <v>39250</v>
      </c>
      <c r="B754" s="78" t="s">
        <v>11162</v>
      </c>
      <c r="C754" s="87" t="s">
        <v>97</v>
      </c>
      <c r="D754" s="87" t="s">
        <v>10420</v>
      </c>
      <c r="E754" s="88">
        <v>528.61</v>
      </c>
    </row>
    <row r="755" spans="1:5">
      <c r="A755" s="87">
        <v>994</v>
      </c>
      <c r="B755" s="78" t="s">
        <v>11163</v>
      </c>
      <c r="C755" s="87" t="s">
        <v>97</v>
      </c>
      <c r="D755" s="87" t="s">
        <v>10420</v>
      </c>
      <c r="E755" s="88">
        <v>6.38</v>
      </c>
    </row>
    <row r="756" spans="1:5">
      <c r="A756" s="87">
        <v>977</v>
      </c>
      <c r="B756" s="78" t="s">
        <v>11164</v>
      </c>
      <c r="C756" s="87" t="s">
        <v>97</v>
      </c>
      <c r="D756" s="87" t="s">
        <v>10420</v>
      </c>
      <c r="E756" s="88">
        <v>75.44</v>
      </c>
    </row>
    <row r="757" spans="1:5">
      <c r="A757" s="87">
        <v>998</v>
      </c>
      <c r="B757" s="78" t="s">
        <v>11165</v>
      </c>
      <c r="C757" s="87" t="s">
        <v>97</v>
      </c>
      <c r="D757" s="87" t="s">
        <v>10420</v>
      </c>
      <c r="E757" s="88">
        <v>97.95</v>
      </c>
    </row>
    <row r="758" spans="1:5">
      <c r="A758" s="87">
        <v>1006</v>
      </c>
      <c r="B758" s="78" t="s">
        <v>11166</v>
      </c>
      <c r="C758" s="87" t="s">
        <v>97</v>
      </c>
      <c r="D758" s="87" t="s">
        <v>10420</v>
      </c>
      <c r="E758" s="88">
        <v>129.79</v>
      </c>
    </row>
    <row r="759" spans="1:5">
      <c r="A759" s="87">
        <v>990</v>
      </c>
      <c r="B759" s="78" t="s">
        <v>11167</v>
      </c>
      <c r="C759" s="87" t="s">
        <v>97</v>
      </c>
      <c r="D759" s="87" t="s">
        <v>10420</v>
      </c>
      <c r="E759" s="88">
        <v>172.58</v>
      </c>
    </row>
    <row r="760" spans="1:5">
      <c r="A760" s="87">
        <v>39241</v>
      </c>
      <c r="B760" s="78" t="s">
        <v>11168</v>
      </c>
      <c r="C760" s="87" t="s">
        <v>97</v>
      </c>
      <c r="D760" s="87" t="s">
        <v>10420</v>
      </c>
      <c r="E760" s="88">
        <v>16.989999999999998</v>
      </c>
    </row>
    <row r="761" spans="1:5">
      <c r="A761" s="87">
        <v>1005</v>
      </c>
      <c r="B761" s="78" t="s">
        <v>11169</v>
      </c>
      <c r="C761" s="87" t="s">
        <v>97</v>
      </c>
      <c r="D761" s="87" t="s">
        <v>10420</v>
      </c>
      <c r="E761" s="88">
        <v>214.87</v>
      </c>
    </row>
    <row r="762" spans="1:5">
      <c r="A762" s="87">
        <v>991</v>
      </c>
      <c r="B762" s="78" t="s">
        <v>11170</v>
      </c>
      <c r="C762" s="87" t="s">
        <v>97</v>
      </c>
      <c r="D762" s="87" t="s">
        <v>10420</v>
      </c>
      <c r="E762" s="88">
        <v>281.44</v>
      </c>
    </row>
    <row r="763" spans="1:5">
      <c r="A763" s="87">
        <v>986</v>
      </c>
      <c r="B763" s="78" t="s">
        <v>11171</v>
      </c>
      <c r="C763" s="87" t="s">
        <v>97</v>
      </c>
      <c r="D763" s="87" t="s">
        <v>10420</v>
      </c>
      <c r="E763" s="88">
        <v>26.84</v>
      </c>
    </row>
    <row r="764" spans="1:5">
      <c r="A764" s="87">
        <v>987</v>
      </c>
      <c r="B764" s="78" t="s">
        <v>11172</v>
      </c>
      <c r="C764" s="87" t="s">
        <v>97</v>
      </c>
      <c r="D764" s="87" t="s">
        <v>10420</v>
      </c>
      <c r="E764" s="88">
        <v>36.75</v>
      </c>
    </row>
    <row r="765" spans="1:5">
      <c r="A765" s="87">
        <v>1007</v>
      </c>
      <c r="B765" s="78" t="s">
        <v>11173</v>
      </c>
      <c r="C765" s="87" t="s">
        <v>97</v>
      </c>
      <c r="D765" s="87" t="s">
        <v>10420</v>
      </c>
      <c r="E765" s="88">
        <v>50.86</v>
      </c>
    </row>
    <row r="766" spans="1:5">
      <c r="A766" s="87">
        <v>1008</v>
      </c>
      <c r="B766" s="78" t="s">
        <v>11174</v>
      </c>
      <c r="C766" s="87" t="s">
        <v>97</v>
      </c>
      <c r="D766" s="87" t="s">
        <v>10420</v>
      </c>
      <c r="E766" s="88">
        <v>6.46</v>
      </c>
    </row>
    <row r="767" spans="1:5">
      <c r="A767" s="87">
        <v>988</v>
      </c>
      <c r="B767" s="78" t="s">
        <v>11175</v>
      </c>
      <c r="C767" s="87" t="s">
        <v>97</v>
      </c>
      <c r="D767" s="87" t="s">
        <v>10420</v>
      </c>
      <c r="E767" s="88">
        <v>70.14</v>
      </c>
    </row>
    <row r="768" spans="1:5">
      <c r="A768" s="87">
        <v>989</v>
      </c>
      <c r="B768" s="78" t="s">
        <v>11176</v>
      </c>
      <c r="C768" s="87" t="s">
        <v>97</v>
      </c>
      <c r="D768" s="87" t="s">
        <v>10420</v>
      </c>
      <c r="E768" s="88">
        <v>96.81</v>
      </c>
    </row>
    <row r="769" spans="1:5">
      <c r="A769" s="87">
        <v>43972</v>
      </c>
      <c r="B769" s="78" t="s">
        <v>11177</v>
      </c>
      <c r="C769" s="87" t="s">
        <v>97</v>
      </c>
      <c r="D769" s="87" t="s">
        <v>10420</v>
      </c>
      <c r="E769" s="88">
        <v>3.51</v>
      </c>
    </row>
    <row r="770" spans="1:5">
      <c r="A770" s="87">
        <v>43971</v>
      </c>
      <c r="B770" s="78" t="s">
        <v>11178</v>
      </c>
      <c r="C770" s="87" t="s">
        <v>97</v>
      </c>
      <c r="D770" s="87" t="s">
        <v>10426</v>
      </c>
      <c r="E770" s="88">
        <v>2.68</v>
      </c>
    </row>
    <row r="771" spans="1:5">
      <c r="A771" s="87">
        <v>39598</v>
      </c>
      <c r="B771" s="78" t="s">
        <v>11179</v>
      </c>
      <c r="C771" s="87" t="s">
        <v>97</v>
      </c>
      <c r="D771" s="87" t="s">
        <v>10420</v>
      </c>
      <c r="E771" s="88">
        <v>4.97</v>
      </c>
    </row>
    <row r="772" spans="1:5">
      <c r="A772" s="87">
        <v>43973</v>
      </c>
      <c r="B772" s="78" t="s">
        <v>11180</v>
      </c>
      <c r="C772" s="87" t="s">
        <v>97</v>
      </c>
      <c r="D772" s="87" t="s">
        <v>10420</v>
      </c>
      <c r="E772" s="88">
        <v>3.67</v>
      </c>
    </row>
    <row r="773" spans="1:5">
      <c r="A773" s="87">
        <v>39599</v>
      </c>
      <c r="B773" s="78" t="s">
        <v>11181</v>
      </c>
      <c r="C773" s="87" t="s">
        <v>97</v>
      </c>
      <c r="D773" s="87" t="s">
        <v>10420</v>
      </c>
      <c r="E773" s="88">
        <v>7.15</v>
      </c>
    </row>
    <row r="774" spans="1:5">
      <c r="A774" s="87">
        <v>43832</v>
      </c>
      <c r="B774" s="78" t="s">
        <v>11182</v>
      </c>
      <c r="C774" s="87" t="s">
        <v>97</v>
      </c>
      <c r="D774" s="87" t="s">
        <v>10420</v>
      </c>
      <c r="E774" s="88">
        <v>18.829999999999998</v>
      </c>
    </row>
    <row r="775" spans="1:5">
      <c r="A775" s="87">
        <v>34602</v>
      </c>
      <c r="B775" s="78" t="s">
        <v>11183</v>
      </c>
      <c r="C775" s="87" t="s">
        <v>97</v>
      </c>
      <c r="D775" s="87" t="s">
        <v>10420</v>
      </c>
      <c r="E775" s="88">
        <v>4.4400000000000004</v>
      </c>
    </row>
    <row r="776" spans="1:5">
      <c r="A776" s="87">
        <v>34607</v>
      </c>
      <c r="B776" s="78" t="s">
        <v>11184</v>
      </c>
      <c r="C776" s="87" t="s">
        <v>97</v>
      </c>
      <c r="D776" s="87" t="s">
        <v>10420</v>
      </c>
      <c r="E776" s="88">
        <v>10.88</v>
      </c>
    </row>
    <row r="777" spans="1:5">
      <c r="A777" s="87">
        <v>34609</v>
      </c>
      <c r="B777" s="78" t="s">
        <v>11185</v>
      </c>
      <c r="C777" s="87" t="s">
        <v>97</v>
      </c>
      <c r="D777" s="87" t="s">
        <v>10420</v>
      </c>
      <c r="E777" s="88">
        <v>15.83</v>
      </c>
    </row>
    <row r="778" spans="1:5">
      <c r="A778" s="87">
        <v>34618</v>
      </c>
      <c r="B778" s="78" t="s">
        <v>11186</v>
      </c>
      <c r="C778" s="87" t="s">
        <v>97</v>
      </c>
      <c r="D778" s="87" t="s">
        <v>10420</v>
      </c>
      <c r="E778" s="88">
        <v>6.05</v>
      </c>
    </row>
    <row r="779" spans="1:5">
      <c r="A779" s="87">
        <v>34621</v>
      </c>
      <c r="B779" s="78" t="s">
        <v>11187</v>
      </c>
      <c r="C779" s="87" t="s">
        <v>97</v>
      </c>
      <c r="D779" s="87" t="s">
        <v>10420</v>
      </c>
      <c r="E779" s="88">
        <v>15</v>
      </c>
    </row>
    <row r="780" spans="1:5">
      <c r="A780" s="87">
        <v>34622</v>
      </c>
      <c r="B780" s="78" t="s">
        <v>11188</v>
      </c>
      <c r="C780" s="87" t="s">
        <v>97</v>
      </c>
      <c r="D780" s="87" t="s">
        <v>10420</v>
      </c>
      <c r="E780" s="88">
        <v>22.29</v>
      </c>
    </row>
    <row r="781" spans="1:5">
      <c r="A781" s="87">
        <v>34624</v>
      </c>
      <c r="B781" s="78" t="s">
        <v>11189</v>
      </c>
      <c r="C781" s="87" t="s">
        <v>97</v>
      </c>
      <c r="D781" s="87" t="s">
        <v>10420</v>
      </c>
      <c r="E781" s="88">
        <v>8.08</v>
      </c>
    </row>
    <row r="782" spans="1:5">
      <c r="A782" s="87">
        <v>34627</v>
      </c>
      <c r="B782" s="78" t="s">
        <v>11190</v>
      </c>
      <c r="C782" s="87" t="s">
        <v>97</v>
      </c>
      <c r="D782" s="87" t="s">
        <v>10420</v>
      </c>
      <c r="E782" s="88">
        <v>19.489999999999998</v>
      </c>
    </row>
    <row r="783" spans="1:5">
      <c r="A783" s="87">
        <v>34629</v>
      </c>
      <c r="B783" s="78" t="s">
        <v>11191</v>
      </c>
      <c r="C783" s="87" t="s">
        <v>97</v>
      </c>
      <c r="D783" s="87" t="s">
        <v>10420</v>
      </c>
      <c r="E783" s="88">
        <v>29.78</v>
      </c>
    </row>
    <row r="784" spans="1:5">
      <c r="A784" s="87">
        <v>39257</v>
      </c>
      <c r="B784" s="78" t="s">
        <v>11192</v>
      </c>
      <c r="C784" s="87" t="s">
        <v>97</v>
      </c>
      <c r="D784" s="87" t="s">
        <v>10420</v>
      </c>
      <c r="E784" s="88">
        <v>6.06</v>
      </c>
    </row>
    <row r="785" spans="1:5">
      <c r="A785" s="87">
        <v>39261</v>
      </c>
      <c r="B785" s="78" t="s">
        <v>11193</v>
      </c>
      <c r="C785" s="87" t="s">
        <v>97</v>
      </c>
      <c r="D785" s="87" t="s">
        <v>10420</v>
      </c>
      <c r="E785" s="88">
        <v>34.700000000000003</v>
      </c>
    </row>
    <row r="786" spans="1:5">
      <c r="A786" s="87">
        <v>39268</v>
      </c>
      <c r="B786" s="78" t="s">
        <v>11194</v>
      </c>
      <c r="C786" s="87" t="s">
        <v>97</v>
      </c>
      <c r="D786" s="87" t="s">
        <v>10420</v>
      </c>
      <c r="E786" s="88">
        <v>542.32000000000005</v>
      </c>
    </row>
    <row r="787" spans="1:5">
      <c r="A787" s="87">
        <v>39262</v>
      </c>
      <c r="B787" s="78" t="s">
        <v>11195</v>
      </c>
      <c r="C787" s="87" t="s">
        <v>97</v>
      </c>
      <c r="D787" s="87" t="s">
        <v>10420</v>
      </c>
      <c r="E787" s="88">
        <v>55.25</v>
      </c>
    </row>
    <row r="788" spans="1:5">
      <c r="A788" s="87">
        <v>39258</v>
      </c>
      <c r="B788" s="78" t="s">
        <v>11196</v>
      </c>
      <c r="C788" s="87" t="s">
        <v>97</v>
      </c>
      <c r="D788" s="87" t="s">
        <v>10420</v>
      </c>
      <c r="E788" s="88">
        <v>9.1300000000000008</v>
      </c>
    </row>
    <row r="789" spans="1:5">
      <c r="A789" s="87">
        <v>39263</v>
      </c>
      <c r="B789" s="78" t="s">
        <v>11197</v>
      </c>
      <c r="C789" s="87" t="s">
        <v>97</v>
      </c>
      <c r="D789" s="87" t="s">
        <v>10420</v>
      </c>
      <c r="E789" s="88">
        <v>95.54</v>
      </c>
    </row>
    <row r="790" spans="1:5">
      <c r="A790" s="87">
        <v>39264</v>
      </c>
      <c r="B790" s="78" t="s">
        <v>11198</v>
      </c>
      <c r="C790" s="87" t="s">
        <v>97</v>
      </c>
      <c r="D790" s="87" t="s">
        <v>10420</v>
      </c>
      <c r="E790" s="88">
        <v>132.35</v>
      </c>
    </row>
    <row r="791" spans="1:5">
      <c r="A791" s="87">
        <v>39259</v>
      </c>
      <c r="B791" s="78" t="s">
        <v>11199</v>
      </c>
      <c r="C791" s="87" t="s">
        <v>97</v>
      </c>
      <c r="D791" s="87" t="s">
        <v>10420</v>
      </c>
      <c r="E791" s="88">
        <v>14.06</v>
      </c>
    </row>
    <row r="792" spans="1:5">
      <c r="A792" s="87">
        <v>39265</v>
      </c>
      <c r="B792" s="78" t="s">
        <v>11200</v>
      </c>
      <c r="C792" s="87" t="s">
        <v>97</v>
      </c>
      <c r="D792" s="87" t="s">
        <v>10420</v>
      </c>
      <c r="E792" s="88">
        <v>179.68</v>
      </c>
    </row>
    <row r="793" spans="1:5">
      <c r="A793" s="87">
        <v>39260</v>
      </c>
      <c r="B793" s="78" t="s">
        <v>11201</v>
      </c>
      <c r="C793" s="87" t="s">
        <v>97</v>
      </c>
      <c r="D793" s="87" t="s">
        <v>10420</v>
      </c>
      <c r="E793" s="88">
        <v>21.54</v>
      </c>
    </row>
    <row r="794" spans="1:5">
      <c r="A794" s="87">
        <v>39266</v>
      </c>
      <c r="B794" s="78" t="s">
        <v>11202</v>
      </c>
      <c r="C794" s="87" t="s">
        <v>97</v>
      </c>
      <c r="D794" s="87" t="s">
        <v>10420</v>
      </c>
      <c r="E794" s="88">
        <v>271.14</v>
      </c>
    </row>
    <row r="795" spans="1:5">
      <c r="A795" s="87">
        <v>39267</v>
      </c>
      <c r="B795" s="78" t="s">
        <v>11203</v>
      </c>
      <c r="C795" s="87" t="s">
        <v>97</v>
      </c>
      <c r="D795" s="87" t="s">
        <v>10420</v>
      </c>
      <c r="E795" s="88">
        <v>338.99</v>
      </c>
    </row>
    <row r="796" spans="1:5">
      <c r="A796" s="87">
        <v>11901</v>
      </c>
      <c r="B796" s="78" t="s">
        <v>11204</v>
      </c>
      <c r="C796" s="87" t="s">
        <v>97</v>
      </c>
      <c r="D796" s="87" t="s">
        <v>10420</v>
      </c>
      <c r="E796" s="88">
        <v>0.64</v>
      </c>
    </row>
    <row r="797" spans="1:5">
      <c r="A797" s="87">
        <v>11902</v>
      </c>
      <c r="B797" s="78" t="s">
        <v>11205</v>
      </c>
      <c r="C797" s="87" t="s">
        <v>97</v>
      </c>
      <c r="D797" s="87" t="s">
        <v>10420</v>
      </c>
      <c r="E797" s="88">
        <v>1.23</v>
      </c>
    </row>
    <row r="798" spans="1:5">
      <c r="A798" s="87">
        <v>11903</v>
      </c>
      <c r="B798" s="78" t="s">
        <v>11206</v>
      </c>
      <c r="C798" s="87" t="s">
        <v>97</v>
      </c>
      <c r="D798" s="87" t="s">
        <v>10420</v>
      </c>
      <c r="E798" s="88">
        <v>1.3</v>
      </c>
    </row>
    <row r="799" spans="1:5">
      <c r="A799" s="87">
        <v>11904</v>
      </c>
      <c r="B799" s="78" t="s">
        <v>11207</v>
      </c>
      <c r="C799" s="87" t="s">
        <v>97</v>
      </c>
      <c r="D799" s="87" t="s">
        <v>10420</v>
      </c>
      <c r="E799" s="88">
        <v>1.98</v>
      </c>
    </row>
    <row r="800" spans="1:5">
      <c r="A800" s="87">
        <v>11905</v>
      </c>
      <c r="B800" s="78" t="s">
        <v>11208</v>
      </c>
      <c r="C800" s="87" t="s">
        <v>97</v>
      </c>
      <c r="D800" s="87" t="s">
        <v>10420</v>
      </c>
      <c r="E800" s="88">
        <v>2.41</v>
      </c>
    </row>
    <row r="801" spans="1:5">
      <c r="A801" s="87">
        <v>11906</v>
      </c>
      <c r="B801" s="78" t="s">
        <v>11209</v>
      </c>
      <c r="C801" s="87" t="s">
        <v>97</v>
      </c>
      <c r="D801" s="87" t="s">
        <v>10420</v>
      </c>
      <c r="E801" s="88">
        <v>3.07</v>
      </c>
    </row>
    <row r="802" spans="1:5">
      <c r="A802" s="87">
        <v>11919</v>
      </c>
      <c r="B802" s="78" t="s">
        <v>11210</v>
      </c>
      <c r="C802" s="87" t="s">
        <v>97</v>
      </c>
      <c r="D802" s="87" t="s">
        <v>10420</v>
      </c>
      <c r="E802" s="88">
        <v>5.62</v>
      </c>
    </row>
    <row r="803" spans="1:5">
      <c r="A803" s="87">
        <v>11920</v>
      </c>
      <c r="B803" s="78" t="s">
        <v>11211</v>
      </c>
      <c r="C803" s="87" t="s">
        <v>97</v>
      </c>
      <c r="D803" s="87" t="s">
        <v>10420</v>
      </c>
      <c r="E803" s="88">
        <v>10.68</v>
      </c>
    </row>
    <row r="804" spans="1:5">
      <c r="A804" s="87">
        <v>11924</v>
      </c>
      <c r="B804" s="78" t="s">
        <v>11212</v>
      </c>
      <c r="C804" s="87" t="s">
        <v>97</v>
      </c>
      <c r="D804" s="87" t="s">
        <v>10420</v>
      </c>
      <c r="E804" s="88">
        <v>89.66</v>
      </c>
    </row>
    <row r="805" spans="1:5">
      <c r="A805" s="87">
        <v>11921</v>
      </c>
      <c r="B805" s="78" t="s">
        <v>11213</v>
      </c>
      <c r="C805" s="87" t="s">
        <v>97</v>
      </c>
      <c r="D805" s="87" t="s">
        <v>10420</v>
      </c>
      <c r="E805" s="88">
        <v>15.63</v>
      </c>
    </row>
    <row r="806" spans="1:5">
      <c r="A806" s="87">
        <v>11922</v>
      </c>
      <c r="B806" s="78" t="s">
        <v>11214</v>
      </c>
      <c r="C806" s="87" t="s">
        <v>97</v>
      </c>
      <c r="D806" s="87" t="s">
        <v>10420</v>
      </c>
      <c r="E806" s="88">
        <v>25.27</v>
      </c>
    </row>
    <row r="807" spans="1:5">
      <c r="A807" s="87">
        <v>11923</v>
      </c>
      <c r="B807" s="78" t="s">
        <v>11215</v>
      </c>
      <c r="C807" s="87" t="s">
        <v>97</v>
      </c>
      <c r="D807" s="87" t="s">
        <v>10420</v>
      </c>
      <c r="E807" s="88">
        <v>36.99</v>
      </c>
    </row>
    <row r="808" spans="1:5">
      <c r="A808" s="87">
        <v>11916</v>
      </c>
      <c r="B808" s="78" t="s">
        <v>11216</v>
      </c>
      <c r="C808" s="87" t="s">
        <v>97</v>
      </c>
      <c r="D808" s="87" t="s">
        <v>10420</v>
      </c>
      <c r="E808" s="88">
        <v>7.69</v>
      </c>
    </row>
    <row r="809" spans="1:5">
      <c r="A809" s="87">
        <v>11914</v>
      </c>
      <c r="B809" s="78" t="s">
        <v>11217</v>
      </c>
      <c r="C809" s="87" t="s">
        <v>97</v>
      </c>
      <c r="D809" s="87" t="s">
        <v>10420</v>
      </c>
      <c r="E809" s="88">
        <v>55.42</v>
      </c>
    </row>
    <row r="810" spans="1:5">
      <c r="A810" s="87">
        <v>11917</v>
      </c>
      <c r="B810" s="78" t="s">
        <v>11218</v>
      </c>
      <c r="C810" s="87" t="s">
        <v>97</v>
      </c>
      <c r="D810" s="87" t="s">
        <v>10420</v>
      </c>
      <c r="E810" s="88">
        <v>13.55</v>
      </c>
    </row>
    <row r="811" spans="1:5">
      <c r="A811" s="87">
        <v>11918</v>
      </c>
      <c r="B811" s="78" t="s">
        <v>11219</v>
      </c>
      <c r="C811" s="87" t="s">
        <v>97</v>
      </c>
      <c r="D811" s="87" t="s">
        <v>10420</v>
      </c>
      <c r="E811" s="88">
        <v>16.07</v>
      </c>
    </row>
    <row r="812" spans="1:5">
      <c r="A812" s="87">
        <v>37734</v>
      </c>
      <c r="B812" s="78" t="s">
        <v>11220</v>
      </c>
      <c r="C812" s="87" t="s">
        <v>119</v>
      </c>
      <c r="D812" s="87" t="s">
        <v>10420</v>
      </c>
      <c r="E812" s="88"/>
    </row>
    <row r="813" spans="1:5">
      <c r="A813" s="87">
        <v>37733</v>
      </c>
      <c r="B813" s="78" t="s">
        <v>11221</v>
      </c>
      <c r="C813" s="87" t="s">
        <v>119</v>
      </c>
      <c r="D813" s="87" t="s">
        <v>10420</v>
      </c>
      <c r="E813" s="88"/>
    </row>
    <row r="814" spans="1:5">
      <c r="A814" s="87">
        <v>5090</v>
      </c>
      <c r="B814" s="78" t="s">
        <v>11222</v>
      </c>
      <c r="C814" s="87" t="s">
        <v>119</v>
      </c>
      <c r="D814" s="87" t="s">
        <v>10426</v>
      </c>
      <c r="E814" s="88">
        <v>22.9</v>
      </c>
    </row>
    <row r="815" spans="1:5">
      <c r="A815" s="87">
        <v>5085</v>
      </c>
      <c r="B815" s="78" t="s">
        <v>11223</v>
      </c>
      <c r="C815" s="87" t="s">
        <v>119</v>
      </c>
      <c r="D815" s="87" t="s">
        <v>10420</v>
      </c>
      <c r="E815" s="88">
        <v>34.090000000000003</v>
      </c>
    </row>
    <row r="816" spans="1:5">
      <c r="A816" s="87">
        <v>43603</v>
      </c>
      <c r="B816" s="78" t="s">
        <v>11224</v>
      </c>
      <c r="C816" s="87" t="s">
        <v>119</v>
      </c>
      <c r="D816" s="87" t="s">
        <v>10420</v>
      </c>
      <c r="E816" s="88">
        <v>48.7</v>
      </c>
    </row>
    <row r="817" spans="1:5">
      <c r="A817" s="87">
        <v>38374</v>
      </c>
      <c r="B817" s="78" t="s">
        <v>11225</v>
      </c>
      <c r="C817" s="87" t="s">
        <v>119</v>
      </c>
      <c r="D817" s="87" t="s">
        <v>10420</v>
      </c>
      <c r="E817" s="88">
        <v>878.17</v>
      </c>
    </row>
    <row r="818" spans="1:5">
      <c r="A818" s="87">
        <v>4513</v>
      </c>
      <c r="B818" s="78" t="s">
        <v>11226</v>
      </c>
      <c r="C818" s="87" t="s">
        <v>97</v>
      </c>
      <c r="D818" s="87" t="s">
        <v>10420</v>
      </c>
      <c r="E818" s="88">
        <v>7.64</v>
      </c>
    </row>
    <row r="819" spans="1:5">
      <c r="A819" s="87">
        <v>20212</v>
      </c>
      <c r="B819" s="78" t="s">
        <v>11227</v>
      </c>
      <c r="C819" s="87" t="s">
        <v>97</v>
      </c>
      <c r="D819" s="87" t="s">
        <v>10420</v>
      </c>
      <c r="E819" s="88">
        <v>24.86</v>
      </c>
    </row>
    <row r="820" spans="1:5">
      <c r="A820" s="87">
        <v>20209</v>
      </c>
      <c r="B820" s="78" t="s">
        <v>11228</v>
      </c>
      <c r="C820" s="87" t="s">
        <v>97</v>
      </c>
      <c r="D820" s="87" t="s">
        <v>10420</v>
      </c>
      <c r="E820" s="88">
        <v>29.7</v>
      </c>
    </row>
    <row r="821" spans="1:5">
      <c r="A821" s="87">
        <v>4430</v>
      </c>
      <c r="B821" s="78" t="s">
        <v>11229</v>
      </c>
      <c r="C821" s="87" t="s">
        <v>97</v>
      </c>
      <c r="D821" s="87" t="s">
        <v>10426</v>
      </c>
      <c r="E821" s="88">
        <v>14.55</v>
      </c>
    </row>
    <row r="822" spans="1:5">
      <c r="A822" s="87">
        <v>4433</v>
      </c>
      <c r="B822" s="78" t="s">
        <v>11230</v>
      </c>
      <c r="C822" s="87" t="s">
        <v>97</v>
      </c>
      <c r="D822" s="87" t="s">
        <v>10420</v>
      </c>
      <c r="E822" s="88">
        <v>28.45</v>
      </c>
    </row>
    <row r="823" spans="1:5">
      <c r="A823" s="87">
        <v>4400</v>
      </c>
      <c r="B823" s="78" t="s">
        <v>11231</v>
      </c>
      <c r="C823" s="87" t="s">
        <v>97</v>
      </c>
      <c r="D823" s="87" t="s">
        <v>10420</v>
      </c>
      <c r="E823" s="88">
        <v>23.15</v>
      </c>
    </row>
    <row r="824" spans="1:5">
      <c r="A824" s="87">
        <v>2729</v>
      </c>
      <c r="B824" s="78" t="s">
        <v>11232</v>
      </c>
      <c r="C824" s="87" t="s">
        <v>119</v>
      </c>
      <c r="D824" s="87" t="s">
        <v>10420</v>
      </c>
      <c r="E824" s="88">
        <v>33.619999999999997</v>
      </c>
    </row>
    <row r="825" spans="1:5">
      <c r="A825" s="87">
        <v>37106</v>
      </c>
      <c r="B825" s="78" t="s">
        <v>11233</v>
      </c>
      <c r="C825" s="87" t="s">
        <v>119</v>
      </c>
      <c r="D825" s="87" t="s">
        <v>10420</v>
      </c>
      <c r="E825" s="88">
        <v>4538.7</v>
      </c>
    </row>
    <row r="826" spans="1:5">
      <c r="A826" s="87">
        <v>11869</v>
      </c>
      <c r="B826" s="78" t="s">
        <v>11234</v>
      </c>
      <c r="C826" s="87" t="s">
        <v>119</v>
      </c>
      <c r="D826" s="87" t="s">
        <v>10420</v>
      </c>
      <c r="E826" s="88">
        <v>907.74</v>
      </c>
    </row>
    <row r="827" spans="1:5">
      <c r="A827" s="87">
        <v>43981</v>
      </c>
      <c r="B827" s="78" t="s">
        <v>11235</v>
      </c>
      <c r="C827" s="87" t="s">
        <v>119</v>
      </c>
      <c r="D827" s="87" t="s">
        <v>10420</v>
      </c>
      <c r="E827" s="88">
        <v>6839.79</v>
      </c>
    </row>
    <row r="828" spans="1:5">
      <c r="A828" s="87">
        <v>37104</v>
      </c>
      <c r="B828" s="78" t="s">
        <v>11236</v>
      </c>
      <c r="C828" s="87" t="s">
        <v>119</v>
      </c>
      <c r="D828" s="87" t="s">
        <v>10420</v>
      </c>
      <c r="E828" s="88">
        <v>1139.23</v>
      </c>
    </row>
    <row r="829" spans="1:5">
      <c r="A829" s="87">
        <v>43982</v>
      </c>
      <c r="B829" s="78" t="s">
        <v>11237</v>
      </c>
      <c r="C829" s="87" t="s">
        <v>119</v>
      </c>
      <c r="D829" s="87" t="s">
        <v>10420</v>
      </c>
      <c r="E829" s="88">
        <v>10805.14</v>
      </c>
    </row>
    <row r="830" spans="1:5">
      <c r="A830" s="87">
        <v>43978</v>
      </c>
      <c r="B830" s="78" t="s">
        <v>11238</v>
      </c>
      <c r="C830" s="87" t="s">
        <v>119</v>
      </c>
      <c r="D830" s="87" t="s">
        <v>10420</v>
      </c>
      <c r="E830" s="88">
        <v>1688.32</v>
      </c>
    </row>
    <row r="831" spans="1:5">
      <c r="A831" s="87">
        <v>11871</v>
      </c>
      <c r="B831" s="78" t="s">
        <v>11239</v>
      </c>
      <c r="C831" s="87" t="s">
        <v>119</v>
      </c>
      <c r="D831" s="87" t="s">
        <v>10420</v>
      </c>
      <c r="E831" s="88">
        <v>423.14</v>
      </c>
    </row>
    <row r="832" spans="1:5">
      <c r="A832" s="87">
        <v>37105</v>
      </c>
      <c r="B832" s="78" t="s">
        <v>11240</v>
      </c>
      <c r="C832" s="87" t="s">
        <v>119</v>
      </c>
      <c r="D832" s="87" t="s">
        <v>10420</v>
      </c>
      <c r="E832" s="88">
        <v>2603.58</v>
      </c>
    </row>
    <row r="833" spans="1:5">
      <c r="A833" s="87">
        <v>43980</v>
      </c>
      <c r="B833" s="78" t="s">
        <v>11241</v>
      </c>
      <c r="C833" s="87" t="s">
        <v>119</v>
      </c>
      <c r="D833" s="87" t="s">
        <v>10420</v>
      </c>
      <c r="E833" s="88">
        <v>3242.49</v>
      </c>
    </row>
    <row r="834" spans="1:5">
      <c r="A834" s="87">
        <v>43979</v>
      </c>
      <c r="B834" s="78" t="s">
        <v>11242</v>
      </c>
      <c r="C834" s="87" t="s">
        <v>119</v>
      </c>
      <c r="D834" s="87" t="s">
        <v>10420</v>
      </c>
      <c r="E834" s="88">
        <v>609.23</v>
      </c>
    </row>
    <row r="835" spans="1:5">
      <c r="A835" s="87">
        <v>11868</v>
      </c>
      <c r="B835" s="78" t="s">
        <v>11243</v>
      </c>
      <c r="C835" s="87" t="s">
        <v>119</v>
      </c>
      <c r="D835" s="87" t="s">
        <v>10420</v>
      </c>
      <c r="E835" s="88">
        <v>589.19000000000005</v>
      </c>
    </row>
    <row r="836" spans="1:5">
      <c r="A836" s="87">
        <v>34636</v>
      </c>
      <c r="B836" s="78" t="s">
        <v>11244</v>
      </c>
      <c r="C836" s="87" t="s">
        <v>119</v>
      </c>
      <c r="D836" s="87" t="s">
        <v>10426</v>
      </c>
      <c r="E836" s="88">
        <v>418.4</v>
      </c>
    </row>
    <row r="837" spans="1:5">
      <c r="A837" s="87">
        <v>34639</v>
      </c>
      <c r="B837" s="78" t="s">
        <v>11245</v>
      </c>
      <c r="C837" s="87" t="s">
        <v>119</v>
      </c>
      <c r="D837" s="87" t="s">
        <v>10420</v>
      </c>
      <c r="E837" s="88">
        <v>965.74</v>
      </c>
    </row>
    <row r="838" spans="1:5">
      <c r="A838" s="87">
        <v>34640</v>
      </c>
      <c r="B838" s="78" t="s">
        <v>11246</v>
      </c>
      <c r="C838" s="87" t="s">
        <v>119</v>
      </c>
      <c r="D838" s="87" t="s">
        <v>10420</v>
      </c>
      <c r="E838" s="88">
        <v>1095.48</v>
      </c>
    </row>
    <row r="839" spans="1:5">
      <c r="A839" s="87">
        <v>43977</v>
      </c>
      <c r="B839" s="78" t="s">
        <v>11247</v>
      </c>
      <c r="C839" s="87" t="s">
        <v>119</v>
      </c>
      <c r="D839" s="87" t="s">
        <v>10420</v>
      </c>
      <c r="E839" s="88">
        <v>1888.54</v>
      </c>
    </row>
    <row r="840" spans="1:5">
      <c r="A840" s="87">
        <v>34637</v>
      </c>
      <c r="B840" s="78" t="s">
        <v>11248</v>
      </c>
      <c r="C840" s="87" t="s">
        <v>119</v>
      </c>
      <c r="D840" s="87" t="s">
        <v>10420</v>
      </c>
      <c r="E840" s="88">
        <v>253.02</v>
      </c>
    </row>
    <row r="841" spans="1:5">
      <c r="A841" s="87">
        <v>34638</v>
      </c>
      <c r="B841" s="78" t="s">
        <v>11249</v>
      </c>
      <c r="C841" s="87" t="s">
        <v>119</v>
      </c>
      <c r="D841" s="87" t="s">
        <v>10420</v>
      </c>
      <c r="E841" s="88">
        <v>391.38</v>
      </c>
    </row>
    <row r="842" spans="1:5">
      <c r="A842" s="87">
        <v>34641</v>
      </c>
      <c r="B842" s="78" t="s">
        <v>11250</v>
      </c>
      <c r="C842" s="87" t="s">
        <v>119</v>
      </c>
      <c r="D842" s="87" t="s">
        <v>10420</v>
      </c>
      <c r="E842" s="88">
        <v>87.67</v>
      </c>
    </row>
    <row r="843" spans="1:5">
      <c r="A843" s="87">
        <v>43434</v>
      </c>
      <c r="B843" s="78" t="s">
        <v>11251</v>
      </c>
      <c r="C843" s="87" t="s">
        <v>119</v>
      </c>
      <c r="D843" s="87" t="s">
        <v>10420</v>
      </c>
      <c r="E843" s="88">
        <v>94.78</v>
      </c>
    </row>
    <row r="844" spans="1:5">
      <c r="A844" s="87">
        <v>43435</v>
      </c>
      <c r="B844" s="78" t="s">
        <v>11252</v>
      </c>
      <c r="C844" s="87" t="s">
        <v>119</v>
      </c>
      <c r="D844" s="87" t="s">
        <v>10420</v>
      </c>
      <c r="E844" s="88">
        <v>173.78</v>
      </c>
    </row>
    <row r="845" spans="1:5">
      <c r="A845" s="87">
        <v>43436</v>
      </c>
      <c r="B845" s="78" t="s">
        <v>11253</v>
      </c>
      <c r="C845" s="87" t="s">
        <v>119</v>
      </c>
      <c r="D845" s="87" t="s">
        <v>10420</v>
      </c>
      <c r="E845" s="88">
        <v>304.11</v>
      </c>
    </row>
    <row r="846" spans="1:5">
      <c r="A846" s="87">
        <v>43437</v>
      </c>
      <c r="B846" s="78" t="s">
        <v>11254</v>
      </c>
      <c r="C846" s="87" t="s">
        <v>119</v>
      </c>
      <c r="D846" s="87" t="s">
        <v>10420</v>
      </c>
      <c r="E846" s="88">
        <v>551.36</v>
      </c>
    </row>
    <row r="847" spans="1:5">
      <c r="A847" s="87">
        <v>43438</v>
      </c>
      <c r="B847" s="78" t="s">
        <v>11255</v>
      </c>
      <c r="C847" s="87" t="s">
        <v>119</v>
      </c>
      <c r="D847" s="87" t="s">
        <v>10420</v>
      </c>
      <c r="E847" s="88">
        <v>987.39</v>
      </c>
    </row>
    <row r="848" spans="1:5">
      <c r="A848" s="87">
        <v>41627</v>
      </c>
      <c r="B848" s="78" t="s">
        <v>11256</v>
      </c>
      <c r="C848" s="87" t="s">
        <v>119</v>
      </c>
      <c r="D848" s="87" t="s">
        <v>10420</v>
      </c>
      <c r="E848" s="88">
        <v>146.13</v>
      </c>
    </row>
    <row r="849" spans="1:5">
      <c r="A849" s="87">
        <v>41628</v>
      </c>
      <c r="B849" s="78" t="s">
        <v>11257</v>
      </c>
      <c r="C849" s="87" t="s">
        <v>119</v>
      </c>
      <c r="D849" s="87" t="s">
        <v>10420</v>
      </c>
      <c r="E849" s="88">
        <v>268.57</v>
      </c>
    </row>
    <row r="850" spans="1:5">
      <c r="A850" s="87">
        <v>41629</v>
      </c>
      <c r="B850" s="78" t="s">
        <v>11258</v>
      </c>
      <c r="C850" s="87" t="s">
        <v>119</v>
      </c>
      <c r="D850" s="87" t="s">
        <v>10420</v>
      </c>
      <c r="E850" s="88">
        <v>341.24</v>
      </c>
    </row>
    <row r="851" spans="1:5">
      <c r="A851" s="87">
        <v>43429</v>
      </c>
      <c r="B851" s="78" t="s">
        <v>11259</v>
      </c>
      <c r="C851" s="87" t="s">
        <v>119</v>
      </c>
      <c r="D851" s="87" t="s">
        <v>10420</v>
      </c>
      <c r="E851" s="88">
        <v>75.61</v>
      </c>
    </row>
    <row r="852" spans="1:5">
      <c r="A852" s="87">
        <v>43430</v>
      </c>
      <c r="B852" s="78" t="s">
        <v>11260</v>
      </c>
      <c r="C852" s="87" t="s">
        <v>119</v>
      </c>
      <c r="D852" s="87" t="s">
        <v>10420</v>
      </c>
      <c r="E852" s="88">
        <v>125.59</v>
      </c>
    </row>
    <row r="853" spans="1:5">
      <c r="A853" s="87">
        <v>43431</v>
      </c>
      <c r="B853" s="78" t="s">
        <v>11261</v>
      </c>
      <c r="C853" s="87" t="s">
        <v>119</v>
      </c>
      <c r="D853" s="87" t="s">
        <v>10420</v>
      </c>
      <c r="E853" s="88">
        <v>243.29</v>
      </c>
    </row>
    <row r="854" spans="1:5">
      <c r="A854" s="87">
        <v>43432</v>
      </c>
      <c r="B854" s="78" t="s">
        <v>11262</v>
      </c>
      <c r="C854" s="87" t="s">
        <v>119</v>
      </c>
      <c r="D854" s="87" t="s">
        <v>10420</v>
      </c>
      <c r="E854" s="88">
        <v>505.54</v>
      </c>
    </row>
    <row r="855" spans="1:5">
      <c r="A855" s="87">
        <v>43433</v>
      </c>
      <c r="B855" s="78" t="s">
        <v>11263</v>
      </c>
      <c r="C855" s="87" t="s">
        <v>119</v>
      </c>
      <c r="D855" s="87" t="s">
        <v>10420</v>
      </c>
      <c r="E855" s="88">
        <v>797.02</v>
      </c>
    </row>
    <row r="856" spans="1:5">
      <c r="A856" s="87">
        <v>43094</v>
      </c>
      <c r="B856" s="78" t="s">
        <v>11264</v>
      </c>
      <c r="C856" s="87" t="s">
        <v>119</v>
      </c>
      <c r="D856" s="87" t="s">
        <v>10420</v>
      </c>
      <c r="E856" s="88">
        <v>371.68</v>
      </c>
    </row>
    <row r="857" spans="1:5">
      <c r="A857" s="87">
        <v>43093</v>
      </c>
      <c r="B857" s="78" t="s">
        <v>11265</v>
      </c>
      <c r="C857" s="87" t="s">
        <v>119</v>
      </c>
      <c r="D857" s="87" t="s">
        <v>10420</v>
      </c>
      <c r="E857" s="88">
        <v>394.99</v>
      </c>
    </row>
    <row r="858" spans="1:5">
      <c r="A858" s="87">
        <v>11694</v>
      </c>
      <c r="B858" s="78" t="s">
        <v>11266</v>
      </c>
      <c r="C858" s="87" t="s">
        <v>119</v>
      </c>
      <c r="D858" s="87" t="s">
        <v>10420</v>
      </c>
      <c r="E858" s="88">
        <v>1193.46</v>
      </c>
    </row>
    <row r="859" spans="1:5">
      <c r="A859" s="87">
        <v>1030</v>
      </c>
      <c r="B859" s="78" t="s">
        <v>11267</v>
      </c>
      <c r="C859" s="87" t="s">
        <v>119</v>
      </c>
      <c r="D859" s="87" t="s">
        <v>10426</v>
      </c>
      <c r="E859" s="88">
        <v>53.99</v>
      </c>
    </row>
    <row r="860" spans="1:5">
      <c r="A860" s="87">
        <v>11881</v>
      </c>
      <c r="B860" s="78" t="s">
        <v>11268</v>
      </c>
      <c r="C860" s="87" t="s">
        <v>119</v>
      </c>
      <c r="D860" s="87" t="s">
        <v>10420</v>
      </c>
      <c r="E860" s="88">
        <v>134.28</v>
      </c>
    </row>
    <row r="861" spans="1:5">
      <c r="A861" s="87">
        <v>35277</v>
      </c>
      <c r="B861" s="78" t="s">
        <v>11269</v>
      </c>
      <c r="C861" s="87" t="s">
        <v>119</v>
      </c>
      <c r="D861" s="87" t="s">
        <v>10420</v>
      </c>
      <c r="E861" s="88">
        <v>409.03</v>
      </c>
    </row>
    <row r="862" spans="1:5">
      <c r="A862" s="87">
        <v>10521</v>
      </c>
      <c r="B862" s="78" t="s">
        <v>11270</v>
      </c>
      <c r="C862" s="87" t="s">
        <v>119</v>
      </c>
      <c r="D862" s="87" t="s">
        <v>10420</v>
      </c>
      <c r="E862" s="88">
        <v>429.54</v>
      </c>
    </row>
    <row r="863" spans="1:5">
      <c r="A863" s="87">
        <v>10885</v>
      </c>
      <c r="B863" s="78" t="s">
        <v>11271</v>
      </c>
      <c r="C863" s="87" t="s">
        <v>119</v>
      </c>
      <c r="D863" s="87" t="s">
        <v>10420</v>
      </c>
      <c r="E863" s="88">
        <v>543.32000000000005</v>
      </c>
    </row>
    <row r="864" spans="1:5">
      <c r="A864" s="87">
        <v>20962</v>
      </c>
      <c r="B864" s="78" t="s">
        <v>11272</v>
      </c>
      <c r="C864" s="87" t="s">
        <v>119</v>
      </c>
      <c r="D864" s="87" t="s">
        <v>10426</v>
      </c>
      <c r="E864" s="88">
        <v>450</v>
      </c>
    </row>
    <row r="865" spans="1:5">
      <c r="A865" s="87">
        <v>20963</v>
      </c>
      <c r="B865" s="78" t="s">
        <v>11273</v>
      </c>
      <c r="C865" s="87" t="s">
        <v>119</v>
      </c>
      <c r="D865" s="87" t="s">
        <v>10420</v>
      </c>
      <c r="E865" s="88">
        <v>549.71</v>
      </c>
    </row>
    <row r="866" spans="1:5">
      <c r="A866" s="87">
        <v>34643</v>
      </c>
      <c r="B866" s="78" t="s">
        <v>11274</v>
      </c>
      <c r="C866" s="87" t="s">
        <v>119</v>
      </c>
      <c r="D866" s="87" t="s">
        <v>10420</v>
      </c>
      <c r="E866" s="88">
        <v>47.1</v>
      </c>
    </row>
    <row r="867" spans="1:5">
      <c r="A867" s="87">
        <v>41480</v>
      </c>
      <c r="B867" s="78" t="s">
        <v>11275</v>
      </c>
      <c r="C867" s="87" t="s">
        <v>119</v>
      </c>
      <c r="D867" s="87" t="s">
        <v>10420</v>
      </c>
      <c r="E867" s="88">
        <v>54.62</v>
      </c>
    </row>
    <row r="868" spans="1:5">
      <c r="A868" s="87">
        <v>41474</v>
      </c>
      <c r="B868" s="78" t="s">
        <v>11276</v>
      </c>
      <c r="C868" s="87" t="s">
        <v>119</v>
      </c>
      <c r="D868" s="87" t="s">
        <v>10420</v>
      </c>
      <c r="E868" s="88">
        <v>87.25</v>
      </c>
    </row>
    <row r="869" spans="1:5">
      <c r="A869" s="87">
        <v>41475</v>
      </c>
      <c r="B869" s="78" t="s">
        <v>11277</v>
      </c>
      <c r="C869" s="87" t="s">
        <v>119</v>
      </c>
      <c r="D869" s="87" t="s">
        <v>10420</v>
      </c>
      <c r="E869" s="88">
        <v>74.44</v>
      </c>
    </row>
    <row r="870" spans="1:5">
      <c r="A870" s="87">
        <v>41476</v>
      </c>
      <c r="B870" s="78" t="s">
        <v>11278</v>
      </c>
      <c r="C870" s="87" t="s">
        <v>119</v>
      </c>
      <c r="D870" s="87" t="s">
        <v>10420</v>
      </c>
      <c r="E870" s="88">
        <v>163</v>
      </c>
    </row>
    <row r="871" spans="1:5">
      <c r="A871" s="87">
        <v>2555</v>
      </c>
      <c r="B871" s="78" t="s">
        <v>11279</v>
      </c>
      <c r="C871" s="87" t="s">
        <v>119</v>
      </c>
      <c r="D871" s="87" t="s">
        <v>10420</v>
      </c>
      <c r="E871" s="88">
        <v>1.26</v>
      </c>
    </row>
    <row r="872" spans="1:5">
      <c r="A872" s="87">
        <v>2556</v>
      </c>
      <c r="B872" s="78" t="s">
        <v>11280</v>
      </c>
      <c r="C872" s="87" t="s">
        <v>119</v>
      </c>
      <c r="D872" s="87" t="s">
        <v>10420</v>
      </c>
      <c r="E872" s="88">
        <v>1.3</v>
      </c>
    </row>
    <row r="873" spans="1:5">
      <c r="A873" s="87">
        <v>2557</v>
      </c>
      <c r="B873" s="78" t="s">
        <v>11281</v>
      </c>
      <c r="C873" s="87" t="s">
        <v>119</v>
      </c>
      <c r="D873" s="87" t="s">
        <v>10420</v>
      </c>
      <c r="E873" s="88">
        <v>2.75</v>
      </c>
    </row>
    <row r="874" spans="1:5">
      <c r="A874" s="87">
        <v>10569</v>
      </c>
      <c r="B874" s="78" t="s">
        <v>11282</v>
      </c>
      <c r="C874" s="87" t="s">
        <v>119</v>
      </c>
      <c r="D874" s="87" t="s">
        <v>10420</v>
      </c>
      <c r="E874" s="88">
        <v>2.75</v>
      </c>
    </row>
    <row r="875" spans="1:5">
      <c r="A875" s="87">
        <v>39810</v>
      </c>
      <c r="B875" s="78" t="s">
        <v>11283</v>
      </c>
      <c r="C875" s="87" t="s">
        <v>119</v>
      </c>
      <c r="D875" s="87" t="s">
        <v>10420</v>
      </c>
      <c r="E875" s="88">
        <v>50.16</v>
      </c>
    </row>
    <row r="876" spans="1:5">
      <c r="A876" s="87">
        <v>39811</v>
      </c>
      <c r="B876" s="78" t="s">
        <v>11284</v>
      </c>
      <c r="C876" s="87" t="s">
        <v>119</v>
      </c>
      <c r="D876" s="87" t="s">
        <v>10420</v>
      </c>
      <c r="E876" s="88">
        <v>61.35</v>
      </c>
    </row>
    <row r="877" spans="1:5">
      <c r="A877" s="87">
        <v>39812</v>
      </c>
      <c r="B877" s="78" t="s">
        <v>11285</v>
      </c>
      <c r="C877" s="87" t="s">
        <v>119</v>
      </c>
      <c r="D877" s="87" t="s">
        <v>10420</v>
      </c>
      <c r="E877" s="88">
        <v>100.88</v>
      </c>
    </row>
    <row r="878" spans="1:5">
      <c r="A878" s="87">
        <v>43096</v>
      </c>
      <c r="B878" s="78" t="s">
        <v>11286</v>
      </c>
      <c r="C878" s="87" t="s">
        <v>119</v>
      </c>
      <c r="D878" s="87" t="s">
        <v>10420</v>
      </c>
      <c r="E878" s="88">
        <v>334.4</v>
      </c>
    </row>
    <row r="879" spans="1:5">
      <c r="A879" s="87">
        <v>43102</v>
      </c>
      <c r="B879" s="78" t="s">
        <v>11287</v>
      </c>
      <c r="C879" s="87" t="s">
        <v>119</v>
      </c>
      <c r="D879" s="87" t="s">
        <v>10420</v>
      </c>
      <c r="E879" s="88">
        <v>203.33</v>
      </c>
    </row>
    <row r="880" spans="1:5">
      <c r="A880" s="87">
        <v>43103</v>
      </c>
      <c r="B880" s="78" t="s">
        <v>11288</v>
      </c>
      <c r="C880" s="87" t="s">
        <v>119</v>
      </c>
      <c r="D880" s="87" t="s">
        <v>10420</v>
      </c>
      <c r="E880" s="88">
        <v>299.41000000000003</v>
      </c>
    </row>
    <row r="881" spans="1:5">
      <c r="A881" s="87">
        <v>43098</v>
      </c>
      <c r="B881" s="78" t="s">
        <v>11289</v>
      </c>
      <c r="C881" s="87" t="s">
        <v>119</v>
      </c>
      <c r="D881" s="87" t="s">
        <v>10420</v>
      </c>
      <c r="E881" s="88">
        <v>113.27</v>
      </c>
    </row>
    <row r="882" spans="1:5">
      <c r="A882" s="87">
        <v>43097</v>
      </c>
      <c r="B882" s="78" t="s">
        <v>11290</v>
      </c>
      <c r="C882" s="87" t="s">
        <v>119</v>
      </c>
      <c r="D882" s="87" t="s">
        <v>10420</v>
      </c>
      <c r="E882" s="88">
        <v>67.11</v>
      </c>
    </row>
    <row r="883" spans="1:5">
      <c r="A883" s="87">
        <v>43104</v>
      </c>
      <c r="B883" s="78" t="s">
        <v>11291</v>
      </c>
      <c r="C883" s="87" t="s">
        <v>119</v>
      </c>
      <c r="D883" s="87" t="s">
        <v>10420</v>
      </c>
      <c r="E883" s="88">
        <v>793.81</v>
      </c>
    </row>
    <row r="884" spans="1:5">
      <c r="A884" s="87">
        <v>39771</v>
      </c>
      <c r="B884" s="78" t="s">
        <v>11292</v>
      </c>
      <c r="C884" s="87" t="s">
        <v>119</v>
      </c>
      <c r="D884" s="87" t="s">
        <v>10420</v>
      </c>
      <c r="E884" s="88">
        <v>26.42</v>
      </c>
    </row>
    <row r="885" spans="1:5">
      <c r="A885" s="87">
        <v>39772</v>
      </c>
      <c r="B885" s="78" t="s">
        <v>11293</v>
      </c>
      <c r="C885" s="87" t="s">
        <v>119</v>
      </c>
      <c r="D885" s="87" t="s">
        <v>10420</v>
      </c>
      <c r="E885" s="88">
        <v>51.93</v>
      </c>
    </row>
    <row r="886" spans="1:5">
      <c r="A886" s="87">
        <v>39773</v>
      </c>
      <c r="B886" s="78" t="s">
        <v>11294</v>
      </c>
      <c r="C886" s="87" t="s">
        <v>119</v>
      </c>
      <c r="D886" s="87" t="s">
        <v>10420</v>
      </c>
      <c r="E886" s="88">
        <v>83.46</v>
      </c>
    </row>
    <row r="887" spans="1:5">
      <c r="A887" s="87">
        <v>39774</v>
      </c>
      <c r="B887" s="78" t="s">
        <v>11295</v>
      </c>
      <c r="C887" s="87" t="s">
        <v>119</v>
      </c>
      <c r="D887" s="87" t="s">
        <v>10420</v>
      </c>
      <c r="E887" s="88">
        <v>124.84</v>
      </c>
    </row>
    <row r="888" spans="1:5">
      <c r="A888" s="87">
        <v>39775</v>
      </c>
      <c r="B888" s="78" t="s">
        <v>11296</v>
      </c>
      <c r="C888" s="87" t="s">
        <v>119</v>
      </c>
      <c r="D888" s="87" t="s">
        <v>10420</v>
      </c>
      <c r="E888" s="88">
        <v>166.62</v>
      </c>
    </row>
    <row r="889" spans="1:5">
      <c r="A889" s="87">
        <v>39776</v>
      </c>
      <c r="B889" s="78" t="s">
        <v>11297</v>
      </c>
      <c r="C889" s="87" t="s">
        <v>119</v>
      </c>
      <c r="D889" s="87" t="s">
        <v>10420</v>
      </c>
      <c r="E889" s="88">
        <v>201.36</v>
      </c>
    </row>
    <row r="890" spans="1:5">
      <c r="A890" s="87">
        <v>39777</v>
      </c>
      <c r="B890" s="78" t="s">
        <v>11298</v>
      </c>
      <c r="C890" s="87" t="s">
        <v>119</v>
      </c>
      <c r="D890" s="87" t="s">
        <v>10420</v>
      </c>
      <c r="E890" s="88">
        <v>255.22</v>
      </c>
    </row>
    <row r="891" spans="1:5">
      <c r="A891" s="87">
        <v>20254</v>
      </c>
      <c r="B891" s="78" t="s">
        <v>11299</v>
      </c>
      <c r="C891" s="87" t="s">
        <v>119</v>
      </c>
      <c r="D891" s="87" t="s">
        <v>10420</v>
      </c>
      <c r="E891" s="88">
        <v>18.52</v>
      </c>
    </row>
    <row r="892" spans="1:5">
      <c r="A892" s="87">
        <v>20253</v>
      </c>
      <c r="B892" s="78" t="s">
        <v>11300</v>
      </c>
      <c r="C892" s="87" t="s">
        <v>119</v>
      </c>
      <c r="D892" s="87" t="s">
        <v>10420</v>
      </c>
      <c r="E892" s="88">
        <v>60.83</v>
      </c>
    </row>
    <row r="893" spans="1:5">
      <c r="A893" s="87">
        <v>1872</v>
      </c>
      <c r="B893" s="78" t="s">
        <v>11301</v>
      </c>
      <c r="C893" s="87" t="s">
        <v>119</v>
      </c>
      <c r="D893" s="87" t="s">
        <v>10420</v>
      </c>
      <c r="E893" s="88">
        <v>3.28</v>
      </c>
    </row>
    <row r="894" spans="1:5">
      <c r="A894" s="87">
        <v>1873</v>
      </c>
      <c r="B894" s="78" t="s">
        <v>11302</v>
      </c>
      <c r="C894" s="87" t="s">
        <v>119</v>
      </c>
      <c r="D894" s="87" t="s">
        <v>10420</v>
      </c>
      <c r="E894" s="88">
        <v>6.52</v>
      </c>
    </row>
    <row r="895" spans="1:5">
      <c r="A895" s="87">
        <v>14055</v>
      </c>
      <c r="B895" s="78" t="s">
        <v>11303</v>
      </c>
      <c r="C895" s="87" t="s">
        <v>119</v>
      </c>
      <c r="D895" s="87" t="s">
        <v>10420</v>
      </c>
      <c r="E895" s="88">
        <v>555.87</v>
      </c>
    </row>
    <row r="896" spans="1:5">
      <c r="A896" s="87">
        <v>11247</v>
      </c>
      <c r="B896" s="78" t="s">
        <v>11304</v>
      </c>
      <c r="C896" s="87" t="s">
        <v>119</v>
      </c>
      <c r="D896" s="87" t="s">
        <v>10420</v>
      </c>
      <c r="E896" s="88">
        <v>1169.67</v>
      </c>
    </row>
    <row r="897" spans="1:5">
      <c r="A897" s="87">
        <v>11250</v>
      </c>
      <c r="B897" s="78" t="s">
        <v>11305</v>
      </c>
      <c r="C897" s="87" t="s">
        <v>119</v>
      </c>
      <c r="D897" s="87" t="s">
        <v>10420</v>
      </c>
      <c r="E897" s="88">
        <v>50.35</v>
      </c>
    </row>
    <row r="898" spans="1:5">
      <c r="A898" s="87">
        <v>11249</v>
      </c>
      <c r="B898" s="78" t="s">
        <v>11306</v>
      </c>
      <c r="C898" s="87" t="s">
        <v>119</v>
      </c>
      <c r="D898" s="87" t="s">
        <v>10420</v>
      </c>
      <c r="E898" s="88">
        <v>2284.7800000000002</v>
      </c>
    </row>
    <row r="899" spans="1:5">
      <c r="A899" s="87">
        <v>11251</v>
      </c>
      <c r="B899" s="78" t="s">
        <v>11307</v>
      </c>
      <c r="C899" s="87" t="s">
        <v>119</v>
      </c>
      <c r="D899" s="87" t="s">
        <v>10420</v>
      </c>
      <c r="E899" s="88">
        <v>111.54</v>
      </c>
    </row>
    <row r="900" spans="1:5">
      <c r="A900" s="87">
        <v>11253</v>
      </c>
      <c r="B900" s="78" t="s">
        <v>11308</v>
      </c>
      <c r="C900" s="87" t="s">
        <v>119</v>
      </c>
      <c r="D900" s="87" t="s">
        <v>10420</v>
      </c>
      <c r="E900" s="88">
        <v>184.83</v>
      </c>
    </row>
    <row r="901" spans="1:5">
      <c r="A901" s="87">
        <v>11255</v>
      </c>
      <c r="B901" s="78" t="s">
        <v>11309</v>
      </c>
      <c r="C901" s="87" t="s">
        <v>119</v>
      </c>
      <c r="D901" s="87" t="s">
        <v>10420</v>
      </c>
      <c r="E901" s="88">
        <v>276.32</v>
      </c>
    </row>
    <row r="902" spans="1:5">
      <c r="A902" s="87">
        <v>11256</v>
      </c>
      <c r="B902" s="78" t="s">
        <v>11310</v>
      </c>
      <c r="C902" s="87" t="s">
        <v>119</v>
      </c>
      <c r="D902" s="87" t="s">
        <v>10420</v>
      </c>
      <c r="E902" s="88">
        <v>346.12</v>
      </c>
    </row>
    <row r="903" spans="1:5">
      <c r="A903" s="87">
        <v>39693</v>
      </c>
      <c r="B903" s="78" t="s">
        <v>11311</v>
      </c>
      <c r="C903" s="87" t="s">
        <v>119</v>
      </c>
      <c r="D903" s="87" t="s">
        <v>10420</v>
      </c>
      <c r="E903" s="88">
        <v>2173.84</v>
      </c>
    </row>
    <row r="904" spans="1:5">
      <c r="A904" s="87">
        <v>39692</v>
      </c>
      <c r="B904" s="78" t="s">
        <v>11312</v>
      </c>
      <c r="C904" s="87" t="s">
        <v>119</v>
      </c>
      <c r="D904" s="87" t="s">
        <v>10420</v>
      </c>
      <c r="E904" s="88">
        <v>695.58</v>
      </c>
    </row>
    <row r="905" spans="1:5">
      <c r="A905" s="87">
        <v>1062</v>
      </c>
      <c r="B905" s="78" t="s">
        <v>11313</v>
      </c>
      <c r="C905" s="87" t="s">
        <v>119</v>
      </c>
      <c r="D905" s="87" t="s">
        <v>10420</v>
      </c>
      <c r="E905" s="88">
        <v>220.44</v>
      </c>
    </row>
    <row r="906" spans="1:5">
      <c r="A906" s="87">
        <v>39686</v>
      </c>
      <c r="B906" s="78" t="s">
        <v>11314</v>
      </c>
      <c r="C906" s="87" t="s">
        <v>119</v>
      </c>
      <c r="D906" s="87" t="s">
        <v>10420</v>
      </c>
      <c r="E906" s="88">
        <v>356.94</v>
      </c>
    </row>
    <row r="907" spans="1:5">
      <c r="A907" s="87">
        <v>43095</v>
      </c>
      <c r="B907" s="78" t="s">
        <v>11315</v>
      </c>
      <c r="C907" s="87" t="s">
        <v>119</v>
      </c>
      <c r="D907" s="87" t="s">
        <v>10420</v>
      </c>
      <c r="E907" s="88">
        <v>220.35</v>
      </c>
    </row>
    <row r="908" spans="1:5">
      <c r="A908" s="87">
        <v>1871</v>
      </c>
      <c r="B908" s="78" t="s">
        <v>11316</v>
      </c>
      <c r="C908" s="87" t="s">
        <v>119</v>
      </c>
      <c r="D908" s="87" t="s">
        <v>10420</v>
      </c>
      <c r="E908" s="88">
        <v>5.86</v>
      </c>
    </row>
    <row r="909" spans="1:5">
      <c r="A909" s="87">
        <v>12001</v>
      </c>
      <c r="B909" s="78" t="s">
        <v>11317</v>
      </c>
      <c r="C909" s="87" t="s">
        <v>119</v>
      </c>
      <c r="D909" s="87" t="s">
        <v>10420</v>
      </c>
      <c r="E909" s="88">
        <v>8.4700000000000006</v>
      </c>
    </row>
    <row r="910" spans="1:5">
      <c r="A910" s="87">
        <v>11882</v>
      </c>
      <c r="B910" s="78" t="s">
        <v>11318</v>
      </c>
      <c r="C910" s="87" t="s">
        <v>119</v>
      </c>
      <c r="D910" s="87" t="s">
        <v>10420</v>
      </c>
      <c r="E910" s="88">
        <v>96.36</v>
      </c>
    </row>
    <row r="911" spans="1:5">
      <c r="A911" s="87">
        <v>1068</v>
      </c>
      <c r="B911" s="78" t="s">
        <v>11319</v>
      </c>
      <c r="C911" s="87" t="s">
        <v>119</v>
      </c>
      <c r="D911" s="87" t="s">
        <v>10420</v>
      </c>
      <c r="E911" s="88">
        <v>1454.03</v>
      </c>
    </row>
    <row r="912" spans="1:5">
      <c r="A912" s="87">
        <v>39690</v>
      </c>
      <c r="B912" s="78" t="s">
        <v>11320</v>
      </c>
      <c r="C912" s="87" t="s">
        <v>119</v>
      </c>
      <c r="D912" s="87" t="s">
        <v>10420</v>
      </c>
      <c r="E912" s="88">
        <v>2439.39</v>
      </c>
    </row>
    <row r="913" spans="1:5">
      <c r="A913" s="87">
        <v>39691</v>
      </c>
      <c r="B913" s="78" t="s">
        <v>11321</v>
      </c>
      <c r="C913" s="87" t="s">
        <v>119</v>
      </c>
      <c r="D913" s="87" t="s">
        <v>10420</v>
      </c>
      <c r="E913" s="88">
        <v>3068.07</v>
      </c>
    </row>
    <row r="914" spans="1:5">
      <c r="A914" s="87">
        <v>39808</v>
      </c>
      <c r="B914" s="78" t="s">
        <v>11322</v>
      </c>
      <c r="C914" s="87" t="s">
        <v>119</v>
      </c>
      <c r="D914" s="87" t="s">
        <v>10420</v>
      </c>
      <c r="E914" s="88">
        <v>115.04</v>
      </c>
    </row>
    <row r="915" spans="1:5">
      <c r="A915" s="87">
        <v>39809</v>
      </c>
      <c r="B915" s="78" t="s">
        <v>11323</v>
      </c>
      <c r="C915" s="87" t="s">
        <v>119</v>
      </c>
      <c r="D915" s="87" t="s">
        <v>10420</v>
      </c>
      <c r="E915" s="88">
        <v>272.86</v>
      </c>
    </row>
    <row r="916" spans="1:5">
      <c r="A916" s="87">
        <v>43439</v>
      </c>
      <c r="B916" s="78" t="s">
        <v>11324</v>
      </c>
      <c r="C916" s="87" t="s">
        <v>119</v>
      </c>
      <c r="D916" s="87" t="s">
        <v>10420</v>
      </c>
      <c r="E916" s="88">
        <v>442.35</v>
      </c>
    </row>
    <row r="917" spans="1:5">
      <c r="A917" s="87">
        <v>5103</v>
      </c>
      <c r="B917" s="78" t="s">
        <v>11325</v>
      </c>
      <c r="C917" s="87" t="s">
        <v>119</v>
      </c>
      <c r="D917" s="87" t="s">
        <v>10420</v>
      </c>
      <c r="E917" s="88">
        <v>25.89</v>
      </c>
    </row>
    <row r="918" spans="1:5">
      <c r="A918" s="87">
        <v>11880</v>
      </c>
      <c r="B918" s="78" t="s">
        <v>11326</v>
      </c>
      <c r="C918" s="87" t="s">
        <v>119</v>
      </c>
      <c r="D918" s="87" t="s">
        <v>10420</v>
      </c>
      <c r="E918" s="88">
        <v>108.91</v>
      </c>
    </row>
    <row r="919" spans="1:5">
      <c r="A919" s="87">
        <v>11714</v>
      </c>
      <c r="B919" s="78" t="s">
        <v>11327</v>
      </c>
      <c r="C919" s="87" t="s">
        <v>119</v>
      </c>
      <c r="D919" s="87" t="s">
        <v>10420</v>
      </c>
      <c r="E919" s="88">
        <v>74.2</v>
      </c>
    </row>
    <row r="920" spans="1:5">
      <c r="A920" s="87">
        <v>11712</v>
      </c>
      <c r="B920" s="78" t="s">
        <v>11328</v>
      </c>
      <c r="C920" s="87" t="s">
        <v>119</v>
      </c>
      <c r="D920" s="87" t="s">
        <v>10426</v>
      </c>
      <c r="E920" s="88">
        <v>48.45</v>
      </c>
    </row>
    <row r="921" spans="1:5">
      <c r="A921" s="87">
        <v>11717</v>
      </c>
      <c r="B921" s="78" t="s">
        <v>11329</v>
      </c>
      <c r="C921" s="87" t="s">
        <v>119</v>
      </c>
      <c r="D921" s="87" t="s">
        <v>10420</v>
      </c>
      <c r="E921" s="88">
        <v>58.4</v>
      </c>
    </row>
    <row r="922" spans="1:5">
      <c r="A922" s="87">
        <v>1106</v>
      </c>
      <c r="B922" s="78" t="s">
        <v>11330</v>
      </c>
      <c r="C922" s="87" t="s">
        <v>59</v>
      </c>
      <c r="D922" s="87" t="s">
        <v>10426</v>
      </c>
      <c r="E922" s="88">
        <v>1.75</v>
      </c>
    </row>
    <row r="923" spans="1:5">
      <c r="A923" s="87">
        <v>11161</v>
      </c>
      <c r="B923" s="78" t="s">
        <v>11331</v>
      </c>
      <c r="C923" s="87" t="s">
        <v>59</v>
      </c>
      <c r="D923" s="87" t="s">
        <v>10420</v>
      </c>
      <c r="E923" s="88">
        <v>2.92</v>
      </c>
    </row>
    <row r="924" spans="1:5">
      <c r="A924" s="87">
        <v>1107</v>
      </c>
      <c r="B924" s="78" t="s">
        <v>11332</v>
      </c>
      <c r="C924" s="87" t="s">
        <v>59</v>
      </c>
      <c r="D924" s="87" t="s">
        <v>10420</v>
      </c>
      <c r="E924" s="88">
        <v>1.49</v>
      </c>
    </row>
    <row r="925" spans="1:5">
      <c r="A925" s="87">
        <v>44479</v>
      </c>
      <c r="B925" s="78" t="s">
        <v>11333</v>
      </c>
      <c r="C925" s="87" t="s">
        <v>59</v>
      </c>
      <c r="D925" s="87" t="s">
        <v>10420</v>
      </c>
      <c r="E925" s="88">
        <v>0.15</v>
      </c>
    </row>
    <row r="926" spans="1:5">
      <c r="A926" s="87">
        <v>4759</v>
      </c>
      <c r="B926" s="78" t="s">
        <v>11334</v>
      </c>
      <c r="C926" s="87" t="s">
        <v>24</v>
      </c>
      <c r="D926" s="87" t="s">
        <v>10420</v>
      </c>
      <c r="E926" s="88">
        <v>22.45</v>
      </c>
    </row>
    <row r="927" spans="1:5">
      <c r="A927" s="87">
        <v>41068</v>
      </c>
      <c r="B927" s="78" t="s">
        <v>11335</v>
      </c>
      <c r="C927" s="87" t="s">
        <v>269</v>
      </c>
      <c r="D927" s="87" t="s">
        <v>10420</v>
      </c>
      <c r="E927" s="88">
        <v>3932.09</v>
      </c>
    </row>
    <row r="928" spans="1:5">
      <c r="A928" s="87">
        <v>12618</v>
      </c>
      <c r="B928" s="78" t="s">
        <v>11336</v>
      </c>
      <c r="C928" s="87" t="s">
        <v>119</v>
      </c>
      <c r="D928" s="87" t="s">
        <v>10420</v>
      </c>
      <c r="E928" s="88">
        <v>139.15</v>
      </c>
    </row>
    <row r="929" spans="1:5">
      <c r="A929" s="87">
        <v>1108</v>
      </c>
      <c r="B929" s="78" t="s">
        <v>11337</v>
      </c>
      <c r="C929" s="87" t="s">
        <v>97</v>
      </c>
      <c r="D929" s="87" t="s">
        <v>10420</v>
      </c>
      <c r="E929" s="88">
        <v>23.71</v>
      </c>
    </row>
    <row r="930" spans="1:5">
      <c r="A930" s="87">
        <v>1117</v>
      </c>
      <c r="B930" s="78" t="s">
        <v>11338</v>
      </c>
      <c r="C930" s="87" t="s">
        <v>97</v>
      </c>
      <c r="D930" s="87" t="s">
        <v>10420</v>
      </c>
      <c r="E930" s="88">
        <v>23.9</v>
      </c>
    </row>
    <row r="931" spans="1:5">
      <c r="A931" s="87">
        <v>1118</v>
      </c>
      <c r="B931" s="78" t="s">
        <v>11339</v>
      </c>
      <c r="C931" s="87" t="s">
        <v>97</v>
      </c>
      <c r="D931" s="87" t="s">
        <v>10420</v>
      </c>
      <c r="E931" s="88">
        <v>28.24</v>
      </c>
    </row>
    <row r="932" spans="1:5">
      <c r="A932" s="87">
        <v>1110</v>
      </c>
      <c r="B932" s="78" t="s">
        <v>11340</v>
      </c>
      <c r="C932" s="87" t="s">
        <v>97</v>
      </c>
      <c r="D932" s="87" t="s">
        <v>10420</v>
      </c>
      <c r="E932" s="88">
        <v>28.24</v>
      </c>
    </row>
    <row r="933" spans="1:5">
      <c r="A933" s="87">
        <v>40784</v>
      </c>
      <c r="B933" s="78" t="s">
        <v>11341</v>
      </c>
      <c r="C933" s="87" t="s">
        <v>97</v>
      </c>
      <c r="D933" s="87" t="s">
        <v>10420</v>
      </c>
      <c r="E933" s="88">
        <v>77.91</v>
      </c>
    </row>
    <row r="934" spans="1:5">
      <c r="A934" s="87">
        <v>40782</v>
      </c>
      <c r="B934" s="78" t="s">
        <v>11342</v>
      </c>
      <c r="C934" s="87" t="s">
        <v>97</v>
      </c>
      <c r="D934" s="87" t="s">
        <v>10420</v>
      </c>
      <c r="E934" s="88">
        <v>30.57</v>
      </c>
    </row>
    <row r="935" spans="1:5">
      <c r="A935" s="87">
        <v>40783</v>
      </c>
      <c r="B935" s="78" t="s">
        <v>11343</v>
      </c>
      <c r="C935" s="87" t="s">
        <v>97</v>
      </c>
      <c r="D935" s="87" t="s">
        <v>10420</v>
      </c>
      <c r="E935" s="88">
        <v>39.82</v>
      </c>
    </row>
    <row r="936" spans="1:5">
      <c r="A936" s="87">
        <v>1109</v>
      </c>
      <c r="B936" s="78" t="s">
        <v>11344</v>
      </c>
      <c r="C936" s="87" t="s">
        <v>97</v>
      </c>
      <c r="D936" s="87" t="s">
        <v>10420</v>
      </c>
      <c r="E936" s="88">
        <v>23.71</v>
      </c>
    </row>
    <row r="937" spans="1:5">
      <c r="A937" s="87">
        <v>1119</v>
      </c>
      <c r="B937" s="78" t="s">
        <v>11345</v>
      </c>
      <c r="C937" s="87" t="s">
        <v>97</v>
      </c>
      <c r="D937" s="87" t="s">
        <v>10420</v>
      </c>
      <c r="E937" s="88">
        <v>15.28</v>
      </c>
    </row>
    <row r="938" spans="1:5">
      <c r="A938" s="87">
        <v>13115</v>
      </c>
      <c r="B938" s="78" t="s">
        <v>11346</v>
      </c>
      <c r="C938" s="87" t="s">
        <v>97</v>
      </c>
      <c r="D938" s="87" t="s">
        <v>10420</v>
      </c>
      <c r="E938" s="88"/>
    </row>
    <row r="939" spans="1:5">
      <c r="A939" s="87">
        <v>10541</v>
      </c>
      <c r="B939" s="78" t="s">
        <v>11347</v>
      </c>
      <c r="C939" s="87" t="s">
        <v>97</v>
      </c>
      <c r="D939" s="87" t="s">
        <v>10420</v>
      </c>
      <c r="E939" s="88"/>
    </row>
    <row r="940" spans="1:5">
      <c r="A940" s="87">
        <v>10542</v>
      </c>
      <c r="B940" s="78" t="s">
        <v>11348</v>
      </c>
      <c r="C940" s="87" t="s">
        <v>97</v>
      </c>
      <c r="D940" s="87" t="s">
        <v>10420</v>
      </c>
      <c r="E940" s="88"/>
    </row>
    <row r="941" spans="1:5">
      <c r="A941" s="87">
        <v>10543</v>
      </c>
      <c r="B941" s="78" t="s">
        <v>11349</v>
      </c>
      <c r="C941" s="87" t="s">
        <v>97</v>
      </c>
      <c r="D941" s="87" t="s">
        <v>10420</v>
      </c>
      <c r="E941" s="88"/>
    </row>
    <row r="942" spans="1:5">
      <c r="A942" s="87">
        <v>10544</v>
      </c>
      <c r="B942" s="78" t="s">
        <v>11350</v>
      </c>
      <c r="C942" s="87" t="s">
        <v>97</v>
      </c>
      <c r="D942" s="87" t="s">
        <v>10420</v>
      </c>
      <c r="E942" s="88"/>
    </row>
    <row r="943" spans="1:5">
      <c r="A943" s="87">
        <v>10545</v>
      </c>
      <c r="B943" s="78" t="s">
        <v>11351</v>
      </c>
      <c r="C943" s="87" t="s">
        <v>97</v>
      </c>
      <c r="D943" s="87" t="s">
        <v>10420</v>
      </c>
      <c r="E943" s="88"/>
    </row>
    <row r="944" spans="1:5">
      <c r="A944" s="87">
        <v>38365</v>
      </c>
      <c r="B944" s="78" t="s">
        <v>11352</v>
      </c>
      <c r="C944" s="87" t="s">
        <v>359</v>
      </c>
      <c r="D944" s="87" t="s">
        <v>10420</v>
      </c>
      <c r="E944" s="88">
        <v>2.14</v>
      </c>
    </row>
    <row r="945" spans="1:5">
      <c r="A945" s="87">
        <v>44056</v>
      </c>
      <c r="B945" s="78" t="s">
        <v>11353</v>
      </c>
      <c r="C945" s="87" t="s">
        <v>119</v>
      </c>
      <c r="D945" s="87" t="s">
        <v>10420</v>
      </c>
      <c r="E945" s="88">
        <v>477837.81</v>
      </c>
    </row>
    <row r="946" spans="1:5">
      <c r="A946" s="87">
        <v>44057</v>
      </c>
      <c r="B946" s="78" t="s">
        <v>11354</v>
      </c>
      <c r="C946" s="87" t="s">
        <v>119</v>
      </c>
      <c r="D946" s="87" t="s">
        <v>10426</v>
      </c>
      <c r="E946" s="88">
        <v>510000</v>
      </c>
    </row>
    <row r="947" spans="1:5">
      <c r="A947" s="87">
        <v>37754</v>
      </c>
      <c r="B947" s="78" t="s">
        <v>11355</v>
      </c>
      <c r="C947" s="87" t="s">
        <v>119</v>
      </c>
      <c r="D947" s="87" t="s">
        <v>10420</v>
      </c>
      <c r="E947" s="88">
        <v>527275.68000000005</v>
      </c>
    </row>
    <row r="948" spans="1:5">
      <c r="A948" s="87">
        <v>44058</v>
      </c>
      <c r="B948" s="78" t="s">
        <v>11356</v>
      </c>
      <c r="C948" s="87" t="s">
        <v>119</v>
      </c>
      <c r="D948" s="87" t="s">
        <v>10420</v>
      </c>
      <c r="E948" s="88">
        <v>555945.94999999995</v>
      </c>
    </row>
    <row r="949" spans="1:5">
      <c r="A949" s="87">
        <v>37752</v>
      </c>
      <c r="B949" s="78" t="s">
        <v>11357</v>
      </c>
      <c r="C949" s="87" t="s">
        <v>119</v>
      </c>
      <c r="D949" s="87" t="s">
        <v>10420</v>
      </c>
      <c r="E949" s="88">
        <v>578918.9</v>
      </c>
    </row>
    <row r="950" spans="1:5">
      <c r="A950" s="87">
        <v>37758</v>
      </c>
      <c r="B950" s="78" t="s">
        <v>11358</v>
      </c>
      <c r="C950" s="87" t="s">
        <v>119</v>
      </c>
      <c r="D950" s="87" t="s">
        <v>10420</v>
      </c>
      <c r="E950" s="88">
        <v>729621.6</v>
      </c>
    </row>
    <row r="951" spans="1:5">
      <c r="A951" s="87">
        <v>44060</v>
      </c>
      <c r="B951" s="78" t="s">
        <v>11359</v>
      </c>
      <c r="C951" s="87" t="s">
        <v>119</v>
      </c>
      <c r="D951" s="87" t="s">
        <v>10420</v>
      </c>
      <c r="E951" s="88">
        <v>705729.73</v>
      </c>
    </row>
    <row r="952" spans="1:5">
      <c r="A952" s="87">
        <v>44061</v>
      </c>
      <c r="B952" s="78" t="s">
        <v>11360</v>
      </c>
      <c r="C952" s="87" t="s">
        <v>119</v>
      </c>
      <c r="D952" s="87" t="s">
        <v>10420</v>
      </c>
      <c r="E952" s="88">
        <v>691945.96</v>
      </c>
    </row>
    <row r="953" spans="1:5">
      <c r="A953" s="87">
        <v>1159</v>
      </c>
      <c r="B953" s="78" t="s">
        <v>11361</v>
      </c>
      <c r="C953" s="87" t="s">
        <v>119</v>
      </c>
      <c r="D953" s="87" t="s">
        <v>10426</v>
      </c>
      <c r="E953" s="88">
        <v>282026.67</v>
      </c>
    </row>
    <row r="954" spans="1:5">
      <c r="A954" s="87">
        <v>12114</v>
      </c>
      <c r="B954" s="78" t="s">
        <v>11362</v>
      </c>
      <c r="C954" s="87" t="s">
        <v>119</v>
      </c>
      <c r="D954" s="87" t="s">
        <v>10420</v>
      </c>
      <c r="E954" s="88">
        <v>120.92</v>
      </c>
    </row>
    <row r="955" spans="1:5">
      <c r="A955" s="87">
        <v>38106</v>
      </c>
      <c r="B955" s="78" t="s">
        <v>11363</v>
      </c>
      <c r="C955" s="87" t="s">
        <v>119</v>
      </c>
      <c r="D955" s="87" t="s">
        <v>10420</v>
      </c>
      <c r="E955" s="88">
        <v>16.43</v>
      </c>
    </row>
    <row r="956" spans="1:5">
      <c r="A956" s="87">
        <v>38085</v>
      </c>
      <c r="B956" s="78" t="s">
        <v>11364</v>
      </c>
      <c r="C956" s="87" t="s">
        <v>119</v>
      </c>
      <c r="D956" s="87" t="s">
        <v>10420</v>
      </c>
      <c r="E956" s="88">
        <v>19.41</v>
      </c>
    </row>
    <row r="957" spans="1:5">
      <c r="A957" s="87">
        <v>659</v>
      </c>
      <c r="B957" s="78" t="s">
        <v>11365</v>
      </c>
      <c r="C957" s="87" t="s">
        <v>119</v>
      </c>
      <c r="D957" s="87" t="s">
        <v>10420</v>
      </c>
      <c r="E957" s="88">
        <v>2.86</v>
      </c>
    </row>
    <row r="958" spans="1:5">
      <c r="A958" s="87">
        <v>660</v>
      </c>
      <c r="B958" s="78" t="s">
        <v>11366</v>
      </c>
      <c r="C958" s="87" t="s">
        <v>119</v>
      </c>
      <c r="D958" s="87" t="s">
        <v>10420</v>
      </c>
      <c r="E958" s="88">
        <v>3.43</v>
      </c>
    </row>
    <row r="959" spans="1:5">
      <c r="A959" s="87">
        <v>658</v>
      </c>
      <c r="B959" s="78" t="s">
        <v>11367</v>
      </c>
      <c r="C959" s="87" t="s">
        <v>119</v>
      </c>
      <c r="D959" s="87" t="s">
        <v>10420</v>
      </c>
      <c r="E959" s="88">
        <v>1.94</v>
      </c>
    </row>
    <row r="960" spans="1:5">
      <c r="A960" s="87">
        <v>38599</v>
      </c>
      <c r="B960" s="78" t="s">
        <v>11368</v>
      </c>
      <c r="C960" s="87" t="s">
        <v>119</v>
      </c>
      <c r="D960" s="87" t="s">
        <v>10420</v>
      </c>
      <c r="E960" s="88">
        <v>5.96</v>
      </c>
    </row>
    <row r="961" spans="1:5">
      <c r="A961" s="87">
        <v>38596</v>
      </c>
      <c r="B961" s="78" t="s">
        <v>11369</v>
      </c>
      <c r="C961" s="87" t="s">
        <v>119</v>
      </c>
      <c r="D961" s="87" t="s">
        <v>10420</v>
      </c>
      <c r="E961" s="88">
        <v>4.95</v>
      </c>
    </row>
    <row r="962" spans="1:5">
      <c r="A962" s="87">
        <v>38600</v>
      </c>
      <c r="B962" s="78" t="s">
        <v>11370</v>
      </c>
      <c r="C962" s="87" t="s">
        <v>119</v>
      </c>
      <c r="D962" s="87" t="s">
        <v>10420</v>
      </c>
      <c r="E962" s="88">
        <v>6.32</v>
      </c>
    </row>
    <row r="963" spans="1:5">
      <c r="A963" s="87">
        <v>38597</v>
      </c>
      <c r="B963" s="78" t="s">
        <v>11371</v>
      </c>
      <c r="C963" s="87" t="s">
        <v>119</v>
      </c>
      <c r="D963" s="87" t="s">
        <v>10420</v>
      </c>
      <c r="E963" s="88">
        <v>4.9800000000000004</v>
      </c>
    </row>
    <row r="964" spans="1:5">
      <c r="A964" s="87">
        <v>38548</v>
      </c>
      <c r="B964" s="78" t="s">
        <v>11372</v>
      </c>
      <c r="C964" s="87" t="s">
        <v>119</v>
      </c>
      <c r="D964" s="87" t="s">
        <v>10420</v>
      </c>
      <c r="E964" s="88">
        <v>1.46</v>
      </c>
    </row>
    <row r="965" spans="1:5">
      <c r="A965" s="87">
        <v>34649</v>
      </c>
      <c r="B965" s="78" t="s">
        <v>11373</v>
      </c>
      <c r="C965" s="87" t="s">
        <v>119</v>
      </c>
      <c r="D965" s="87" t="s">
        <v>10420</v>
      </c>
      <c r="E965" s="88">
        <v>2.13</v>
      </c>
    </row>
    <row r="966" spans="1:5">
      <c r="A966" s="87">
        <v>34655</v>
      </c>
      <c r="B966" s="78" t="s">
        <v>11374</v>
      </c>
      <c r="C966" s="87" t="s">
        <v>119</v>
      </c>
      <c r="D966" s="87" t="s">
        <v>10420</v>
      </c>
      <c r="E966" s="88">
        <v>3.14</v>
      </c>
    </row>
    <row r="967" spans="1:5">
      <c r="A967" s="87">
        <v>40607</v>
      </c>
      <c r="B967" s="78" t="s">
        <v>11375</v>
      </c>
      <c r="C967" s="87" t="s">
        <v>119</v>
      </c>
      <c r="D967" s="87" t="s">
        <v>10420</v>
      </c>
      <c r="E967" s="88"/>
    </row>
    <row r="968" spans="1:5">
      <c r="A968" s="87">
        <v>567</v>
      </c>
      <c r="B968" s="78" t="s">
        <v>11376</v>
      </c>
      <c r="C968" s="87" t="s">
        <v>97</v>
      </c>
      <c r="D968" s="87" t="s">
        <v>10420</v>
      </c>
      <c r="E968" s="88">
        <v>11.67</v>
      </c>
    </row>
    <row r="969" spans="1:5">
      <c r="A969" s="87">
        <v>574</v>
      </c>
      <c r="B969" s="78" t="s">
        <v>11377</v>
      </c>
      <c r="C969" s="87" t="s">
        <v>97</v>
      </c>
      <c r="D969" s="87" t="s">
        <v>10420</v>
      </c>
      <c r="E969" s="88">
        <v>30.67</v>
      </c>
    </row>
    <row r="970" spans="1:5">
      <c r="A970" s="87">
        <v>568</v>
      </c>
      <c r="B970" s="78" t="s">
        <v>11378</v>
      </c>
      <c r="C970" s="87" t="s">
        <v>97</v>
      </c>
      <c r="D970" s="87" t="s">
        <v>10420</v>
      </c>
      <c r="E970" s="88">
        <v>64.63</v>
      </c>
    </row>
    <row r="971" spans="1:5">
      <c r="A971" s="87">
        <v>4777</v>
      </c>
      <c r="B971" s="78" t="s">
        <v>11379</v>
      </c>
      <c r="C971" s="87" t="s">
        <v>59</v>
      </c>
      <c r="D971" s="87" t="s">
        <v>10420</v>
      </c>
      <c r="E971" s="88"/>
    </row>
    <row r="972" spans="1:5">
      <c r="A972" s="87">
        <v>592</v>
      </c>
      <c r="B972" s="78" t="s">
        <v>273</v>
      </c>
      <c r="C972" s="87" t="s">
        <v>59</v>
      </c>
      <c r="D972" s="87" t="s">
        <v>10426</v>
      </c>
      <c r="E972" s="88"/>
    </row>
    <row r="973" spans="1:5">
      <c r="A973" s="87">
        <v>586</v>
      </c>
      <c r="B973" s="78" t="s">
        <v>11380</v>
      </c>
      <c r="C973" s="87" t="s">
        <v>97</v>
      </c>
      <c r="D973" s="87" t="s">
        <v>10420</v>
      </c>
      <c r="E973" s="88"/>
    </row>
    <row r="974" spans="1:5">
      <c r="A974" s="87">
        <v>588</v>
      </c>
      <c r="B974" s="78" t="s">
        <v>11381</v>
      </c>
      <c r="C974" s="87" t="s">
        <v>97</v>
      </c>
      <c r="D974" s="87" t="s">
        <v>10420</v>
      </c>
      <c r="E974" s="88"/>
    </row>
    <row r="975" spans="1:5">
      <c r="A975" s="87">
        <v>591</v>
      </c>
      <c r="B975" s="78" t="s">
        <v>11382</v>
      </c>
      <c r="C975" s="87" t="s">
        <v>59</v>
      </c>
      <c r="D975" s="87" t="s">
        <v>10420</v>
      </c>
      <c r="E975" s="88"/>
    </row>
    <row r="976" spans="1:5">
      <c r="A976" s="87">
        <v>584</v>
      </c>
      <c r="B976" s="78" t="s">
        <v>11383</v>
      </c>
      <c r="C976" s="87" t="s">
        <v>97</v>
      </c>
      <c r="D976" s="87" t="s">
        <v>10420</v>
      </c>
      <c r="E976" s="88"/>
    </row>
    <row r="977" spans="1:5">
      <c r="A977" s="87">
        <v>589</v>
      </c>
      <c r="B977" s="78" t="s">
        <v>11384</v>
      </c>
      <c r="C977" s="87" t="s">
        <v>97</v>
      </c>
      <c r="D977" s="87" t="s">
        <v>10420</v>
      </c>
      <c r="E977" s="88"/>
    </row>
    <row r="978" spans="1:5">
      <c r="A978" s="87">
        <v>1165</v>
      </c>
      <c r="B978" s="78" t="s">
        <v>11385</v>
      </c>
      <c r="C978" s="87" t="s">
        <v>119</v>
      </c>
      <c r="D978" s="87" t="s">
        <v>10420</v>
      </c>
      <c r="E978" s="88"/>
    </row>
    <row r="979" spans="1:5">
      <c r="A979" s="87">
        <v>1164</v>
      </c>
      <c r="B979" s="78" t="s">
        <v>11386</v>
      </c>
      <c r="C979" s="87" t="s">
        <v>119</v>
      </c>
      <c r="D979" s="87" t="s">
        <v>10420</v>
      </c>
      <c r="E979" s="88"/>
    </row>
    <row r="980" spans="1:5">
      <c r="A980" s="87">
        <v>1170</v>
      </c>
      <c r="B980" s="78" t="s">
        <v>11387</v>
      </c>
      <c r="C980" s="87" t="s">
        <v>119</v>
      </c>
      <c r="D980" s="87" t="s">
        <v>10420</v>
      </c>
      <c r="E980" s="88"/>
    </row>
    <row r="981" spans="1:5">
      <c r="A981" s="87">
        <v>1162</v>
      </c>
      <c r="B981" s="78" t="s">
        <v>11388</v>
      </c>
      <c r="C981" s="87" t="s">
        <v>119</v>
      </c>
      <c r="D981" s="87" t="s">
        <v>10420</v>
      </c>
      <c r="E981" s="88"/>
    </row>
    <row r="982" spans="1:5">
      <c r="A982" s="87">
        <v>12395</v>
      </c>
      <c r="B982" s="78" t="s">
        <v>11389</v>
      </c>
      <c r="C982" s="87" t="s">
        <v>119</v>
      </c>
      <c r="D982" s="87" t="s">
        <v>10420</v>
      </c>
      <c r="E982" s="88"/>
    </row>
    <row r="983" spans="1:5">
      <c r="A983" s="87">
        <v>1169</v>
      </c>
      <c r="B983" s="78" t="s">
        <v>11390</v>
      </c>
      <c r="C983" s="87" t="s">
        <v>119</v>
      </c>
      <c r="D983" s="87" t="s">
        <v>10420</v>
      </c>
      <c r="E983" s="88"/>
    </row>
    <row r="984" spans="1:5">
      <c r="A984" s="87">
        <v>1166</v>
      </c>
      <c r="B984" s="78" t="s">
        <v>11391</v>
      </c>
      <c r="C984" s="87" t="s">
        <v>119</v>
      </c>
      <c r="D984" s="87" t="s">
        <v>10420</v>
      </c>
      <c r="E984" s="88"/>
    </row>
    <row r="985" spans="1:5">
      <c r="A985" s="87">
        <v>1168</v>
      </c>
      <c r="B985" s="78" t="s">
        <v>11392</v>
      </c>
      <c r="C985" s="87" t="s">
        <v>119</v>
      </c>
      <c r="D985" s="87" t="s">
        <v>10420</v>
      </c>
      <c r="E985" s="88"/>
    </row>
    <row r="986" spans="1:5">
      <c r="A986" s="87">
        <v>1163</v>
      </c>
      <c r="B986" s="78" t="s">
        <v>11393</v>
      </c>
      <c r="C986" s="87" t="s">
        <v>119</v>
      </c>
      <c r="D986" s="87" t="s">
        <v>10420</v>
      </c>
      <c r="E986" s="88"/>
    </row>
    <row r="987" spans="1:5">
      <c r="A987" s="87">
        <v>12396</v>
      </c>
      <c r="B987" s="78" t="s">
        <v>11394</v>
      </c>
      <c r="C987" s="87" t="s">
        <v>119</v>
      </c>
      <c r="D987" s="87" t="s">
        <v>10420</v>
      </c>
      <c r="E987" s="88"/>
    </row>
    <row r="988" spans="1:5">
      <c r="A988" s="87">
        <v>1167</v>
      </c>
      <c r="B988" s="78" t="s">
        <v>11395</v>
      </c>
      <c r="C988" s="87" t="s">
        <v>119</v>
      </c>
      <c r="D988" s="87" t="s">
        <v>10420</v>
      </c>
      <c r="E988" s="88"/>
    </row>
    <row r="989" spans="1:5">
      <c r="A989" s="87">
        <v>36331</v>
      </c>
      <c r="B989" s="78" t="s">
        <v>11396</v>
      </c>
      <c r="C989" s="87" t="s">
        <v>119</v>
      </c>
      <c r="D989" s="87" t="s">
        <v>10420</v>
      </c>
      <c r="E989" s="88"/>
    </row>
    <row r="990" spans="1:5">
      <c r="A990" s="87">
        <v>36346</v>
      </c>
      <c r="B990" s="78" t="s">
        <v>11397</v>
      </c>
      <c r="C990" s="87" t="s">
        <v>119</v>
      </c>
      <c r="D990" s="87" t="s">
        <v>10420</v>
      </c>
      <c r="E990" s="88"/>
    </row>
    <row r="991" spans="1:5">
      <c r="A991" s="87">
        <v>1202</v>
      </c>
      <c r="B991" s="78" t="s">
        <v>11398</v>
      </c>
      <c r="C991" s="87" t="s">
        <v>119</v>
      </c>
      <c r="D991" s="87" t="s">
        <v>10420</v>
      </c>
      <c r="E991" s="88">
        <v>4.78</v>
      </c>
    </row>
    <row r="992" spans="1:5">
      <c r="A992" s="87">
        <v>1197</v>
      </c>
      <c r="B992" s="78" t="s">
        <v>11399</v>
      </c>
      <c r="C992" s="87" t="s">
        <v>119</v>
      </c>
      <c r="D992" s="87" t="s">
        <v>10420</v>
      </c>
      <c r="E992" s="88">
        <v>1.68</v>
      </c>
    </row>
    <row r="993" spans="1:5">
      <c r="A993" s="87">
        <v>1198</v>
      </c>
      <c r="B993" s="78" t="s">
        <v>11400</v>
      </c>
      <c r="C993" s="87" t="s">
        <v>119</v>
      </c>
      <c r="D993" s="87" t="s">
        <v>10420</v>
      </c>
      <c r="E993" s="88">
        <v>2.2000000000000002</v>
      </c>
    </row>
    <row r="994" spans="1:5">
      <c r="A994" s="87">
        <v>20088</v>
      </c>
      <c r="B994" s="78" t="s">
        <v>11401</v>
      </c>
      <c r="C994" s="87" t="s">
        <v>119</v>
      </c>
      <c r="D994" s="87" t="s">
        <v>10420</v>
      </c>
      <c r="E994" s="88">
        <v>10.7</v>
      </c>
    </row>
    <row r="995" spans="1:5">
      <c r="A995" s="87">
        <v>20089</v>
      </c>
      <c r="B995" s="78" t="s">
        <v>11402</v>
      </c>
      <c r="C995" s="87" t="s">
        <v>119</v>
      </c>
      <c r="D995" s="87" t="s">
        <v>10420</v>
      </c>
      <c r="E995" s="88">
        <v>52.48</v>
      </c>
    </row>
    <row r="996" spans="1:5">
      <c r="A996" s="87">
        <v>20087</v>
      </c>
      <c r="B996" s="78" t="s">
        <v>11403</v>
      </c>
      <c r="C996" s="87" t="s">
        <v>119</v>
      </c>
      <c r="D996" s="87" t="s">
        <v>10420</v>
      </c>
      <c r="E996" s="88">
        <v>8.86</v>
      </c>
    </row>
    <row r="997" spans="1:5">
      <c r="A997" s="87">
        <v>1191</v>
      </c>
      <c r="B997" s="78" t="s">
        <v>11404</v>
      </c>
      <c r="C997" s="87" t="s">
        <v>119</v>
      </c>
      <c r="D997" s="87" t="s">
        <v>10420</v>
      </c>
      <c r="E997" s="88">
        <v>1.2</v>
      </c>
    </row>
    <row r="998" spans="1:5">
      <c r="A998" s="87">
        <v>1185</v>
      </c>
      <c r="B998" s="78" t="s">
        <v>11405</v>
      </c>
      <c r="C998" s="87" t="s">
        <v>119</v>
      </c>
      <c r="D998" s="87" t="s">
        <v>10420</v>
      </c>
      <c r="E998" s="88">
        <v>1.2</v>
      </c>
    </row>
    <row r="999" spans="1:5">
      <c r="A999" s="87">
        <v>1189</v>
      </c>
      <c r="B999" s="78" t="s">
        <v>11406</v>
      </c>
      <c r="C999" s="87" t="s">
        <v>119</v>
      </c>
      <c r="D999" s="87" t="s">
        <v>10420</v>
      </c>
      <c r="E999" s="88">
        <v>1.96</v>
      </c>
    </row>
    <row r="1000" spans="1:5">
      <c r="A1000" s="87">
        <v>1193</v>
      </c>
      <c r="B1000" s="78" t="s">
        <v>11407</v>
      </c>
      <c r="C1000" s="87" t="s">
        <v>119</v>
      </c>
      <c r="D1000" s="87" t="s">
        <v>10420</v>
      </c>
      <c r="E1000" s="88">
        <v>3.77</v>
      </c>
    </row>
    <row r="1001" spans="1:5">
      <c r="A1001" s="87">
        <v>1194</v>
      </c>
      <c r="B1001" s="78" t="s">
        <v>11408</v>
      </c>
      <c r="C1001" s="87" t="s">
        <v>119</v>
      </c>
      <c r="D1001" s="87" t="s">
        <v>10420</v>
      </c>
      <c r="E1001" s="88">
        <v>6.82</v>
      </c>
    </row>
    <row r="1002" spans="1:5">
      <c r="A1002" s="87">
        <v>1195</v>
      </c>
      <c r="B1002" s="78" t="s">
        <v>11409</v>
      </c>
      <c r="C1002" s="87" t="s">
        <v>119</v>
      </c>
      <c r="D1002" s="87" t="s">
        <v>10420</v>
      </c>
      <c r="E1002" s="88">
        <v>11.47</v>
      </c>
    </row>
    <row r="1003" spans="1:5">
      <c r="A1003" s="87">
        <v>1204</v>
      </c>
      <c r="B1003" s="78" t="s">
        <v>11410</v>
      </c>
      <c r="C1003" s="87" t="s">
        <v>119</v>
      </c>
      <c r="D1003" s="87" t="s">
        <v>10420</v>
      </c>
      <c r="E1003" s="88">
        <v>20.07</v>
      </c>
    </row>
    <row r="1004" spans="1:5">
      <c r="A1004" s="87">
        <v>1200</v>
      </c>
      <c r="B1004" s="78" t="s">
        <v>11411</v>
      </c>
      <c r="C1004" s="87" t="s">
        <v>119</v>
      </c>
      <c r="D1004" s="87" t="s">
        <v>10420</v>
      </c>
      <c r="E1004" s="88">
        <v>8.0399999999999991</v>
      </c>
    </row>
    <row r="1005" spans="1:5">
      <c r="A1005" s="87">
        <v>12909</v>
      </c>
      <c r="B1005" s="78" t="s">
        <v>11412</v>
      </c>
      <c r="C1005" s="87" t="s">
        <v>119</v>
      </c>
      <c r="D1005" s="87" t="s">
        <v>10420</v>
      </c>
      <c r="E1005" s="88">
        <v>3.73</v>
      </c>
    </row>
    <row r="1006" spans="1:5">
      <c r="A1006" s="87">
        <v>12910</v>
      </c>
      <c r="B1006" s="78" t="s">
        <v>11413</v>
      </c>
      <c r="C1006" s="87" t="s">
        <v>119</v>
      </c>
      <c r="D1006" s="87" t="s">
        <v>10420</v>
      </c>
      <c r="E1006" s="88">
        <v>6.7</v>
      </c>
    </row>
    <row r="1007" spans="1:5">
      <c r="A1007" s="87">
        <v>1207</v>
      </c>
      <c r="B1007" s="78" t="s">
        <v>11414</v>
      </c>
      <c r="C1007" s="87" t="s">
        <v>119</v>
      </c>
      <c r="D1007" s="87" t="s">
        <v>10420</v>
      </c>
      <c r="E1007" s="88"/>
    </row>
    <row r="1008" spans="1:5">
      <c r="A1008" s="87">
        <v>1206</v>
      </c>
      <c r="B1008" s="78" t="s">
        <v>11415</v>
      </c>
      <c r="C1008" s="87" t="s">
        <v>119</v>
      </c>
      <c r="D1008" s="87" t="s">
        <v>10420</v>
      </c>
      <c r="E1008" s="88"/>
    </row>
    <row r="1009" spans="1:5">
      <c r="A1009" s="87">
        <v>1183</v>
      </c>
      <c r="B1009" s="78" t="s">
        <v>11416</v>
      </c>
      <c r="C1009" s="87" t="s">
        <v>119</v>
      </c>
      <c r="D1009" s="87" t="s">
        <v>10420</v>
      </c>
      <c r="E1009" s="88"/>
    </row>
    <row r="1010" spans="1:5">
      <c r="A1010" s="87">
        <v>42685</v>
      </c>
      <c r="B1010" s="78" t="s">
        <v>11417</v>
      </c>
      <c r="C1010" s="87" t="s">
        <v>119</v>
      </c>
      <c r="D1010" s="87" t="s">
        <v>10420</v>
      </c>
      <c r="E1010" s="88">
        <v>54.39</v>
      </c>
    </row>
    <row r="1011" spans="1:5">
      <c r="A1011" s="87">
        <v>42686</v>
      </c>
      <c r="B1011" s="78" t="s">
        <v>11418</v>
      </c>
      <c r="C1011" s="87" t="s">
        <v>119</v>
      </c>
      <c r="D1011" s="87" t="s">
        <v>10420</v>
      </c>
      <c r="E1011" s="88">
        <v>59.9</v>
      </c>
    </row>
    <row r="1012" spans="1:5">
      <c r="A1012" s="87">
        <v>12894</v>
      </c>
      <c r="B1012" s="78" t="s">
        <v>11419</v>
      </c>
      <c r="C1012" s="87" t="s">
        <v>119</v>
      </c>
      <c r="D1012" s="87" t="s">
        <v>10420</v>
      </c>
      <c r="E1012" s="88">
        <v>22.79</v>
      </c>
    </row>
    <row r="1013" spans="1:5">
      <c r="A1013" s="87">
        <v>12895</v>
      </c>
      <c r="B1013" s="78" t="s">
        <v>11420</v>
      </c>
      <c r="C1013" s="87" t="s">
        <v>119</v>
      </c>
      <c r="D1013" s="87" t="s">
        <v>10426</v>
      </c>
      <c r="E1013" s="88">
        <v>15.3</v>
      </c>
    </row>
    <row r="1014" spans="1:5">
      <c r="A1014" s="87">
        <v>1631</v>
      </c>
      <c r="B1014" s="78" t="s">
        <v>11421</v>
      </c>
      <c r="C1014" s="87" t="s">
        <v>119</v>
      </c>
      <c r="D1014" s="87" t="s">
        <v>10420</v>
      </c>
      <c r="E1014" s="88"/>
    </row>
    <row r="1015" spans="1:5">
      <c r="A1015" s="87">
        <v>1633</v>
      </c>
      <c r="B1015" s="78" t="s">
        <v>11422</v>
      </c>
      <c r="C1015" s="87" t="s">
        <v>119</v>
      </c>
      <c r="D1015" s="87" t="s">
        <v>10420</v>
      </c>
      <c r="E1015" s="88"/>
    </row>
    <row r="1016" spans="1:5">
      <c r="A1016" s="87">
        <v>10818</v>
      </c>
      <c r="B1016" s="78" t="s">
        <v>11423</v>
      </c>
      <c r="C1016" s="87" t="s">
        <v>59</v>
      </c>
      <c r="D1016" s="87" t="s">
        <v>10420</v>
      </c>
      <c r="E1016" s="88">
        <v>75.569999999999993</v>
      </c>
    </row>
    <row r="1017" spans="1:5">
      <c r="A1017" s="87">
        <v>41410</v>
      </c>
      <c r="B1017" s="78" t="s">
        <v>11424</v>
      </c>
      <c r="C1017" s="87" t="s">
        <v>119</v>
      </c>
      <c r="D1017" s="87" t="s">
        <v>10420</v>
      </c>
      <c r="E1017" s="88"/>
    </row>
    <row r="1018" spans="1:5">
      <c r="A1018" s="87">
        <v>41411</v>
      </c>
      <c r="B1018" s="78" t="s">
        <v>11425</v>
      </c>
      <c r="C1018" s="87" t="s">
        <v>119</v>
      </c>
      <c r="D1018" s="87" t="s">
        <v>10420</v>
      </c>
      <c r="E1018" s="88"/>
    </row>
    <row r="1019" spans="1:5">
      <c r="A1019" s="87">
        <v>41412</v>
      </c>
      <c r="B1019" s="78" t="s">
        <v>11426</v>
      </c>
      <c r="C1019" s="87" t="s">
        <v>119</v>
      </c>
      <c r="D1019" s="87" t="s">
        <v>10420</v>
      </c>
      <c r="E1019" s="88"/>
    </row>
    <row r="1020" spans="1:5">
      <c r="A1020" s="87">
        <v>41413</v>
      </c>
      <c r="B1020" s="78" t="s">
        <v>11427</v>
      </c>
      <c r="C1020" s="87" t="s">
        <v>119</v>
      </c>
      <c r="D1020" s="87" t="s">
        <v>10420</v>
      </c>
      <c r="E1020" s="88"/>
    </row>
    <row r="1021" spans="1:5">
      <c r="A1021" s="87">
        <v>39359</v>
      </c>
      <c r="B1021" s="78" t="s">
        <v>11428</v>
      </c>
      <c r="C1021" s="87" t="s">
        <v>119</v>
      </c>
      <c r="D1021" s="87" t="s">
        <v>10420</v>
      </c>
      <c r="E1021" s="88"/>
    </row>
    <row r="1022" spans="1:5">
      <c r="A1022" s="87">
        <v>39360</v>
      </c>
      <c r="B1022" s="78" t="s">
        <v>11429</v>
      </c>
      <c r="C1022" s="87" t="s">
        <v>119</v>
      </c>
      <c r="D1022" s="87" t="s">
        <v>10420</v>
      </c>
      <c r="E1022" s="88"/>
    </row>
    <row r="1023" spans="1:5">
      <c r="A1023" s="87">
        <v>10710</v>
      </c>
      <c r="B1023" s="78" t="s">
        <v>11430</v>
      </c>
      <c r="C1023" s="87" t="s">
        <v>359</v>
      </c>
      <c r="D1023" s="87" t="s">
        <v>10426</v>
      </c>
      <c r="E1023" s="88"/>
    </row>
    <row r="1024" spans="1:5">
      <c r="A1024" s="87">
        <v>10709</v>
      </c>
      <c r="B1024" s="78" t="s">
        <v>11431</v>
      </c>
      <c r="C1024" s="87" t="s">
        <v>359</v>
      </c>
      <c r="D1024" s="87" t="s">
        <v>10420</v>
      </c>
      <c r="E1024" s="88"/>
    </row>
    <row r="1025" spans="1:5">
      <c r="A1025" s="87">
        <v>39636</v>
      </c>
      <c r="B1025" s="78" t="s">
        <v>11432</v>
      </c>
      <c r="C1025" s="87" t="s">
        <v>359</v>
      </c>
      <c r="D1025" s="87" t="s">
        <v>10420</v>
      </c>
      <c r="E1025" s="88"/>
    </row>
    <row r="1026" spans="1:5">
      <c r="A1026" s="87">
        <v>10708</v>
      </c>
      <c r="B1026" s="78" t="s">
        <v>11433</v>
      </c>
      <c r="C1026" s="87" t="s">
        <v>359</v>
      </c>
      <c r="D1026" s="87" t="s">
        <v>10420</v>
      </c>
      <c r="E1026" s="88"/>
    </row>
    <row r="1027" spans="1:5">
      <c r="A1027" s="87">
        <v>39635</v>
      </c>
      <c r="B1027" s="78" t="s">
        <v>11434</v>
      </c>
      <c r="C1027" s="87" t="s">
        <v>359</v>
      </c>
      <c r="D1027" s="87" t="s">
        <v>10420</v>
      </c>
      <c r="E1027" s="88"/>
    </row>
    <row r="1028" spans="1:5">
      <c r="A1028" s="87">
        <v>6117</v>
      </c>
      <c r="B1028" s="78" t="s">
        <v>11435</v>
      </c>
      <c r="C1028" s="87" t="s">
        <v>24</v>
      </c>
      <c r="D1028" s="87" t="s">
        <v>10420</v>
      </c>
      <c r="E1028" s="88">
        <v>17.91</v>
      </c>
    </row>
    <row r="1029" spans="1:5">
      <c r="A1029" s="87">
        <v>40913</v>
      </c>
      <c r="B1029" s="78" t="s">
        <v>11436</v>
      </c>
      <c r="C1029" s="87" t="s">
        <v>269</v>
      </c>
      <c r="D1029" s="87" t="s">
        <v>10420</v>
      </c>
      <c r="E1029" s="88">
        <v>3137.72</v>
      </c>
    </row>
    <row r="1030" spans="1:5">
      <c r="A1030" s="87">
        <v>1214</v>
      </c>
      <c r="B1030" s="78" t="s">
        <v>11437</v>
      </c>
      <c r="C1030" s="87" t="s">
        <v>24</v>
      </c>
      <c r="D1030" s="87" t="s">
        <v>10420</v>
      </c>
      <c r="E1030" s="88">
        <v>21.38</v>
      </c>
    </row>
    <row r="1031" spans="1:5">
      <c r="A1031" s="87">
        <v>40915</v>
      </c>
      <c r="B1031" s="78" t="s">
        <v>11438</v>
      </c>
      <c r="C1031" s="87" t="s">
        <v>269</v>
      </c>
      <c r="D1031" s="87" t="s">
        <v>10420</v>
      </c>
      <c r="E1031" s="88">
        <v>3743.83</v>
      </c>
    </row>
    <row r="1032" spans="1:5">
      <c r="A1032" s="87">
        <v>40914</v>
      </c>
      <c r="B1032" s="78" t="s">
        <v>11439</v>
      </c>
      <c r="C1032" s="87" t="s">
        <v>269</v>
      </c>
      <c r="D1032" s="87" t="s">
        <v>10420</v>
      </c>
      <c r="E1032" s="88">
        <v>3929.54</v>
      </c>
    </row>
    <row r="1033" spans="1:5">
      <c r="A1033" s="87">
        <v>1213</v>
      </c>
      <c r="B1033" s="78" t="s">
        <v>11440</v>
      </c>
      <c r="C1033" s="87" t="s">
        <v>24</v>
      </c>
      <c r="D1033" s="87" t="s">
        <v>10426</v>
      </c>
      <c r="E1033" s="88">
        <v>22.45</v>
      </c>
    </row>
    <row r="1034" spans="1:5">
      <c r="A1034" s="87">
        <v>5091</v>
      </c>
      <c r="B1034" s="78" t="s">
        <v>11441</v>
      </c>
      <c r="C1034" s="87" t="s">
        <v>119</v>
      </c>
      <c r="D1034" s="87" t="s">
        <v>10420</v>
      </c>
      <c r="E1034" s="88">
        <v>22.36</v>
      </c>
    </row>
    <row r="1035" spans="1:5">
      <c r="A1035" s="87">
        <v>2711</v>
      </c>
      <c r="B1035" s="78" t="s">
        <v>11442</v>
      </c>
      <c r="C1035" s="87" t="s">
        <v>119</v>
      </c>
      <c r="D1035" s="87" t="s">
        <v>10426</v>
      </c>
      <c r="E1035" s="88">
        <v>189.9</v>
      </c>
    </row>
    <row r="1036" spans="1:5">
      <c r="A1036" s="87">
        <v>45235</v>
      </c>
      <c r="B1036" s="78" t="s">
        <v>11443</v>
      </c>
      <c r="C1036" s="87" t="s">
        <v>119</v>
      </c>
      <c r="D1036" s="87" t="s">
        <v>10420</v>
      </c>
      <c r="E1036" s="88">
        <v>1223.48</v>
      </c>
    </row>
    <row r="1037" spans="1:5">
      <c r="A1037" s="87">
        <v>37727</v>
      </c>
      <c r="B1037" s="78" t="s">
        <v>11444</v>
      </c>
      <c r="C1037" s="87" t="s">
        <v>119</v>
      </c>
      <c r="D1037" s="87" t="s">
        <v>10426</v>
      </c>
      <c r="E1037" s="88"/>
    </row>
    <row r="1038" spans="1:5">
      <c r="A1038" s="87">
        <v>37730</v>
      </c>
      <c r="B1038" s="78" t="s">
        <v>11445</v>
      </c>
      <c r="C1038" s="87" t="s">
        <v>119</v>
      </c>
      <c r="D1038" s="87" t="s">
        <v>10420</v>
      </c>
      <c r="E1038" s="88"/>
    </row>
    <row r="1039" spans="1:5">
      <c r="A1039" s="87">
        <v>37731</v>
      </c>
      <c r="B1039" s="78" t="s">
        <v>11446</v>
      </c>
      <c r="C1039" s="87" t="s">
        <v>119</v>
      </c>
      <c r="D1039" s="87" t="s">
        <v>10420</v>
      </c>
      <c r="E1039" s="88"/>
    </row>
    <row r="1040" spans="1:5">
      <c r="A1040" s="87">
        <v>37732</v>
      </c>
      <c r="B1040" s="78" t="s">
        <v>11447</v>
      </c>
      <c r="C1040" s="87" t="s">
        <v>119</v>
      </c>
      <c r="D1040" s="87" t="s">
        <v>10420</v>
      </c>
      <c r="E1040" s="88"/>
    </row>
    <row r="1041" spans="1:5">
      <c r="A1041" s="87">
        <v>45194</v>
      </c>
      <c r="B1041" s="78" t="s">
        <v>11448</v>
      </c>
      <c r="C1041" s="87" t="s">
        <v>119</v>
      </c>
      <c r="D1041" s="87" t="s">
        <v>10420</v>
      </c>
      <c r="E1041" s="88">
        <v>178.12</v>
      </c>
    </row>
    <row r="1042" spans="1:5">
      <c r="A1042" s="87">
        <v>37762</v>
      </c>
      <c r="B1042" s="78" t="s">
        <v>11449</v>
      </c>
      <c r="C1042" s="87" t="s">
        <v>119</v>
      </c>
      <c r="D1042" s="87" t="s">
        <v>10420</v>
      </c>
      <c r="E1042" s="88"/>
    </row>
    <row r="1043" spans="1:5">
      <c r="A1043" s="87">
        <v>37763</v>
      </c>
      <c r="B1043" s="78" t="s">
        <v>11450</v>
      </c>
      <c r="C1043" s="87" t="s">
        <v>119</v>
      </c>
      <c r="D1043" s="87" t="s">
        <v>10420</v>
      </c>
      <c r="E1043" s="88"/>
    </row>
    <row r="1044" spans="1:5">
      <c r="A1044" s="87">
        <v>41992</v>
      </c>
      <c r="B1044" s="78" t="s">
        <v>11451</v>
      </c>
      <c r="C1044" s="87" t="s">
        <v>119</v>
      </c>
      <c r="D1044" s="87" t="s">
        <v>10426</v>
      </c>
      <c r="E1044" s="88"/>
    </row>
    <row r="1045" spans="1:5">
      <c r="A1045" s="87">
        <v>13215</v>
      </c>
      <c r="B1045" s="78" t="s">
        <v>11452</v>
      </c>
      <c r="C1045" s="87" t="s">
        <v>119</v>
      </c>
      <c r="D1045" s="87" t="s">
        <v>10420</v>
      </c>
      <c r="E1045" s="88"/>
    </row>
    <row r="1046" spans="1:5">
      <c r="A1046" s="87">
        <v>4235</v>
      </c>
      <c r="B1046" s="78" t="s">
        <v>11453</v>
      </c>
      <c r="C1046" s="87" t="s">
        <v>24</v>
      </c>
      <c r="D1046" s="87" t="s">
        <v>10420</v>
      </c>
      <c r="E1046" s="88">
        <v>18.68</v>
      </c>
    </row>
    <row r="1047" spans="1:5">
      <c r="A1047" s="87">
        <v>40976</v>
      </c>
      <c r="B1047" s="78" t="s">
        <v>11454</v>
      </c>
      <c r="C1047" s="87" t="s">
        <v>269</v>
      </c>
      <c r="D1047" s="87" t="s">
        <v>10420</v>
      </c>
      <c r="E1047" s="88">
        <v>3271.69</v>
      </c>
    </row>
    <row r="1048" spans="1:5">
      <c r="A1048" s="87">
        <v>43091</v>
      </c>
      <c r="B1048" s="78" t="s">
        <v>11455</v>
      </c>
      <c r="C1048" s="87" t="s">
        <v>119</v>
      </c>
      <c r="D1048" s="87" t="s">
        <v>10420</v>
      </c>
      <c r="E1048" s="88">
        <v>9203.68</v>
      </c>
    </row>
    <row r="1049" spans="1:5">
      <c r="A1049" s="87">
        <v>43092</v>
      </c>
      <c r="B1049" s="78" t="s">
        <v>11456</v>
      </c>
      <c r="C1049" s="87" t="s">
        <v>119</v>
      </c>
      <c r="D1049" s="87" t="s">
        <v>10420</v>
      </c>
      <c r="E1049" s="88">
        <v>12271.58</v>
      </c>
    </row>
    <row r="1050" spans="1:5">
      <c r="A1050" s="87">
        <v>43089</v>
      </c>
      <c r="B1050" s="78" t="s">
        <v>11457</v>
      </c>
      <c r="C1050" s="87" t="s">
        <v>119</v>
      </c>
      <c r="D1050" s="87" t="s">
        <v>10420</v>
      </c>
      <c r="E1050" s="88">
        <v>2138.67</v>
      </c>
    </row>
    <row r="1051" spans="1:5">
      <c r="A1051" s="87">
        <v>43090</v>
      </c>
      <c r="B1051" s="78" t="s">
        <v>11458</v>
      </c>
      <c r="C1051" s="87" t="s">
        <v>119</v>
      </c>
      <c r="D1051" s="87" t="s">
        <v>10420</v>
      </c>
      <c r="E1051" s="88">
        <v>4719.84</v>
      </c>
    </row>
    <row r="1052" spans="1:5">
      <c r="A1052" s="87">
        <v>41967</v>
      </c>
      <c r="B1052" s="78" t="s">
        <v>11459</v>
      </c>
      <c r="C1052" s="87" t="s">
        <v>300</v>
      </c>
      <c r="D1052" s="87" t="s">
        <v>10420</v>
      </c>
      <c r="E1052" s="88">
        <v>37</v>
      </c>
    </row>
    <row r="1053" spans="1:5">
      <c r="A1053" s="87">
        <v>12760</v>
      </c>
      <c r="B1053" s="78" t="s">
        <v>11460</v>
      </c>
      <c r="C1053" s="87" t="s">
        <v>359</v>
      </c>
      <c r="D1053" s="87" t="s">
        <v>10420</v>
      </c>
      <c r="E1053" s="88">
        <v>1686.06</v>
      </c>
    </row>
    <row r="1054" spans="1:5">
      <c r="A1054" s="87">
        <v>12759</v>
      </c>
      <c r="B1054" s="78" t="s">
        <v>11461</v>
      </c>
      <c r="C1054" s="87" t="s">
        <v>359</v>
      </c>
      <c r="D1054" s="87" t="s">
        <v>10420</v>
      </c>
      <c r="E1054" s="88">
        <v>1124.02</v>
      </c>
    </row>
    <row r="1055" spans="1:5">
      <c r="A1055" s="87">
        <v>43105</v>
      </c>
      <c r="B1055" s="78" t="s">
        <v>11462</v>
      </c>
      <c r="C1055" s="87" t="s">
        <v>59</v>
      </c>
      <c r="D1055" s="87" t="s">
        <v>10420</v>
      </c>
      <c r="E1055" s="88">
        <v>30.84</v>
      </c>
    </row>
    <row r="1056" spans="1:5">
      <c r="A1056" s="87">
        <v>40424</v>
      </c>
      <c r="B1056" s="78" t="s">
        <v>11463</v>
      </c>
      <c r="C1056" s="87" t="s">
        <v>59</v>
      </c>
      <c r="D1056" s="87" t="s">
        <v>10420</v>
      </c>
      <c r="E1056" s="88">
        <v>7.83</v>
      </c>
    </row>
    <row r="1057" spans="1:5">
      <c r="A1057" s="87">
        <v>1325</v>
      </c>
      <c r="B1057" s="78" t="s">
        <v>11464</v>
      </c>
      <c r="C1057" s="87" t="s">
        <v>59</v>
      </c>
      <c r="D1057" s="87" t="s">
        <v>10420</v>
      </c>
      <c r="E1057" s="88">
        <v>8.58</v>
      </c>
    </row>
    <row r="1058" spans="1:5">
      <c r="A1058" s="87">
        <v>1327</v>
      </c>
      <c r="B1058" s="78" t="s">
        <v>11465</v>
      </c>
      <c r="C1058" s="87" t="s">
        <v>59</v>
      </c>
      <c r="D1058" s="87" t="s">
        <v>10420</v>
      </c>
      <c r="E1058" s="88">
        <v>9.14</v>
      </c>
    </row>
    <row r="1059" spans="1:5">
      <c r="A1059" s="87">
        <v>1328</v>
      </c>
      <c r="B1059" s="78" t="s">
        <v>11466</v>
      </c>
      <c r="C1059" s="87" t="s">
        <v>59</v>
      </c>
      <c r="D1059" s="87" t="s">
        <v>10420</v>
      </c>
      <c r="E1059" s="88">
        <v>8.6</v>
      </c>
    </row>
    <row r="1060" spans="1:5">
      <c r="A1060" s="87">
        <v>1321</v>
      </c>
      <c r="B1060" s="78" t="s">
        <v>11467</v>
      </c>
      <c r="C1060" s="87" t="s">
        <v>59</v>
      </c>
      <c r="D1060" s="87" t="s">
        <v>10420</v>
      </c>
      <c r="E1060" s="88">
        <v>7.96</v>
      </c>
    </row>
    <row r="1061" spans="1:5">
      <c r="A1061" s="87">
        <v>1318</v>
      </c>
      <c r="B1061" s="78" t="s">
        <v>11468</v>
      </c>
      <c r="C1061" s="87" t="s">
        <v>59</v>
      </c>
      <c r="D1061" s="87" t="s">
        <v>10420</v>
      </c>
      <c r="E1061" s="88">
        <v>7.97</v>
      </c>
    </row>
    <row r="1062" spans="1:5">
      <c r="A1062" s="87">
        <v>1322</v>
      </c>
      <c r="B1062" s="78" t="s">
        <v>11469</v>
      </c>
      <c r="C1062" s="87" t="s">
        <v>59</v>
      </c>
      <c r="D1062" s="87" t="s">
        <v>10420</v>
      </c>
      <c r="E1062" s="88">
        <v>8.42</v>
      </c>
    </row>
    <row r="1063" spans="1:5">
      <c r="A1063" s="87">
        <v>1323</v>
      </c>
      <c r="B1063" s="78" t="s">
        <v>11470</v>
      </c>
      <c r="C1063" s="87" t="s">
        <v>59</v>
      </c>
      <c r="D1063" s="87" t="s">
        <v>10420</v>
      </c>
      <c r="E1063" s="88">
        <v>8.42</v>
      </c>
    </row>
    <row r="1064" spans="1:5">
      <c r="A1064" s="87">
        <v>1319</v>
      </c>
      <c r="B1064" s="78" t="s">
        <v>11471</v>
      </c>
      <c r="C1064" s="87" t="s">
        <v>59</v>
      </c>
      <c r="D1064" s="87" t="s">
        <v>10420</v>
      </c>
      <c r="E1064" s="88">
        <v>7.09</v>
      </c>
    </row>
    <row r="1065" spans="1:5">
      <c r="A1065" s="87">
        <v>11026</v>
      </c>
      <c r="B1065" s="78" t="s">
        <v>11472</v>
      </c>
      <c r="C1065" s="87" t="s">
        <v>59</v>
      </c>
      <c r="D1065" s="87" t="s">
        <v>10420</v>
      </c>
      <c r="E1065" s="88">
        <v>9.76</v>
      </c>
    </row>
    <row r="1066" spans="1:5">
      <c r="A1066" s="87">
        <v>11027</v>
      </c>
      <c r="B1066" s="78" t="s">
        <v>11473</v>
      </c>
      <c r="C1066" s="87" t="s">
        <v>59</v>
      </c>
      <c r="D1066" s="87" t="s">
        <v>10420</v>
      </c>
      <c r="E1066" s="88">
        <v>10.16</v>
      </c>
    </row>
    <row r="1067" spans="1:5">
      <c r="A1067" s="87">
        <v>11046</v>
      </c>
      <c r="B1067" s="78" t="s">
        <v>11474</v>
      </c>
      <c r="C1067" s="87" t="s">
        <v>59</v>
      </c>
      <c r="D1067" s="87" t="s">
        <v>10420</v>
      </c>
      <c r="E1067" s="88">
        <v>9.73</v>
      </c>
    </row>
    <row r="1068" spans="1:5">
      <c r="A1068" s="87">
        <v>11047</v>
      </c>
      <c r="B1068" s="78" t="s">
        <v>11475</v>
      </c>
      <c r="C1068" s="87" t="s">
        <v>59</v>
      </c>
      <c r="D1068" s="87" t="s">
        <v>10420</v>
      </c>
      <c r="E1068" s="88">
        <v>10.61</v>
      </c>
    </row>
    <row r="1069" spans="1:5">
      <c r="A1069" s="87">
        <v>43668</v>
      </c>
      <c r="B1069" s="78" t="s">
        <v>11476</v>
      </c>
      <c r="C1069" s="87" t="s">
        <v>59</v>
      </c>
      <c r="D1069" s="87" t="s">
        <v>10420</v>
      </c>
      <c r="E1069" s="88">
        <v>9.36</v>
      </c>
    </row>
    <row r="1070" spans="1:5">
      <c r="A1070" s="87">
        <v>11049</v>
      </c>
      <c r="B1070" s="78" t="s">
        <v>11477</v>
      </c>
      <c r="C1070" s="87" t="s">
        <v>59</v>
      </c>
      <c r="D1070" s="87" t="s">
        <v>10426</v>
      </c>
      <c r="E1070" s="88">
        <v>10.14</v>
      </c>
    </row>
    <row r="1071" spans="1:5">
      <c r="A1071" s="87">
        <v>43106</v>
      </c>
      <c r="B1071" s="78" t="s">
        <v>11478</v>
      </c>
      <c r="C1071" s="87" t="s">
        <v>59</v>
      </c>
      <c r="D1071" s="87" t="s">
        <v>10420</v>
      </c>
      <c r="E1071" s="88">
        <v>10.199999999999999</v>
      </c>
    </row>
    <row r="1072" spans="1:5">
      <c r="A1072" s="87">
        <v>11051</v>
      </c>
      <c r="B1072" s="78" t="s">
        <v>272</v>
      </c>
      <c r="C1072" s="87" t="s">
        <v>59</v>
      </c>
      <c r="D1072" s="87" t="s">
        <v>10420</v>
      </c>
      <c r="E1072" s="88">
        <v>10.64</v>
      </c>
    </row>
    <row r="1073" spans="1:5">
      <c r="A1073" s="87">
        <v>11061</v>
      </c>
      <c r="B1073" s="78" t="s">
        <v>11479</v>
      </c>
      <c r="C1073" s="87" t="s">
        <v>59</v>
      </c>
      <c r="D1073" s="87" t="s">
        <v>10420</v>
      </c>
      <c r="E1073" s="88">
        <v>12.77</v>
      </c>
    </row>
    <row r="1074" spans="1:5">
      <c r="A1074" s="87">
        <v>43667</v>
      </c>
      <c r="B1074" s="78" t="s">
        <v>11480</v>
      </c>
      <c r="C1074" s="87" t="s">
        <v>59</v>
      </c>
      <c r="D1074" s="87" t="s">
        <v>10420</v>
      </c>
      <c r="E1074" s="88">
        <v>9.2799999999999994</v>
      </c>
    </row>
    <row r="1075" spans="1:5">
      <c r="A1075" s="87">
        <v>1333</v>
      </c>
      <c r="B1075" s="78" t="s">
        <v>11481</v>
      </c>
      <c r="C1075" s="87" t="s">
        <v>59</v>
      </c>
      <c r="D1075" s="87" t="s">
        <v>10420</v>
      </c>
      <c r="E1075" s="88">
        <v>7.73</v>
      </c>
    </row>
    <row r="1076" spans="1:5">
      <c r="A1076" s="87">
        <v>1330</v>
      </c>
      <c r="B1076" s="78" t="s">
        <v>11482</v>
      </c>
      <c r="C1076" s="87" t="s">
        <v>59</v>
      </c>
      <c r="D1076" s="87" t="s">
        <v>10420</v>
      </c>
      <c r="E1076" s="88">
        <v>7.66</v>
      </c>
    </row>
    <row r="1077" spans="1:5">
      <c r="A1077" s="87">
        <v>10957</v>
      </c>
      <c r="B1077" s="78" t="s">
        <v>11483</v>
      </c>
      <c r="C1077" s="87" t="s">
        <v>59</v>
      </c>
      <c r="D1077" s="87" t="s">
        <v>10420</v>
      </c>
      <c r="E1077" s="88">
        <v>8.83</v>
      </c>
    </row>
    <row r="1078" spans="1:5">
      <c r="A1078" s="87">
        <v>1332</v>
      </c>
      <c r="B1078" s="78" t="s">
        <v>11484</v>
      </c>
      <c r="C1078" s="87" t="s">
        <v>59</v>
      </c>
      <c r="D1078" s="87" t="s">
        <v>10420</v>
      </c>
      <c r="E1078" s="88">
        <v>7.85</v>
      </c>
    </row>
    <row r="1079" spans="1:5">
      <c r="A1079" s="87">
        <v>1334</v>
      </c>
      <c r="B1079" s="78" t="s">
        <v>11485</v>
      </c>
      <c r="C1079" s="87" t="s">
        <v>59</v>
      </c>
      <c r="D1079" s="87" t="s">
        <v>10420</v>
      </c>
      <c r="E1079" s="88">
        <v>8.7100000000000009</v>
      </c>
    </row>
    <row r="1080" spans="1:5">
      <c r="A1080" s="87">
        <v>1335</v>
      </c>
      <c r="B1080" s="78" t="s">
        <v>11486</v>
      </c>
      <c r="C1080" s="87" t="s">
        <v>59</v>
      </c>
      <c r="D1080" s="87" t="s">
        <v>10420</v>
      </c>
      <c r="E1080" s="88">
        <v>9</v>
      </c>
    </row>
    <row r="1081" spans="1:5">
      <c r="A1081" s="87">
        <v>40425</v>
      </c>
      <c r="B1081" s="78" t="s">
        <v>11487</v>
      </c>
      <c r="C1081" s="87" t="s">
        <v>59</v>
      </c>
      <c r="D1081" s="87" t="s">
        <v>10420</v>
      </c>
      <c r="E1081" s="88">
        <v>7.7</v>
      </c>
    </row>
    <row r="1082" spans="1:5">
      <c r="A1082" s="87">
        <v>1337</v>
      </c>
      <c r="B1082" s="78" t="s">
        <v>11488</v>
      </c>
      <c r="C1082" s="87" t="s">
        <v>59</v>
      </c>
      <c r="D1082" s="87" t="s">
        <v>10420</v>
      </c>
      <c r="E1082" s="88">
        <v>8.83</v>
      </c>
    </row>
    <row r="1083" spans="1:5">
      <c r="A1083" s="87">
        <v>34659</v>
      </c>
      <c r="B1083" s="78" t="s">
        <v>11489</v>
      </c>
      <c r="C1083" s="87" t="s">
        <v>359</v>
      </c>
      <c r="D1083" s="87" t="s">
        <v>10420</v>
      </c>
      <c r="E1083" s="88">
        <v>45.94</v>
      </c>
    </row>
    <row r="1084" spans="1:5">
      <c r="A1084" s="87">
        <v>34514</v>
      </c>
      <c r="B1084" s="78" t="s">
        <v>11490</v>
      </c>
      <c r="C1084" s="87" t="s">
        <v>359</v>
      </c>
      <c r="D1084" s="87" t="s">
        <v>10426</v>
      </c>
      <c r="E1084" s="88">
        <v>50.89</v>
      </c>
    </row>
    <row r="1085" spans="1:5">
      <c r="A1085" s="87">
        <v>34660</v>
      </c>
      <c r="B1085" s="78" t="s">
        <v>11491</v>
      </c>
      <c r="C1085" s="87" t="s">
        <v>359</v>
      </c>
      <c r="D1085" s="87" t="s">
        <v>10420</v>
      </c>
      <c r="E1085" s="88">
        <v>64.58</v>
      </c>
    </row>
    <row r="1086" spans="1:5">
      <c r="A1086" s="87">
        <v>34661</v>
      </c>
      <c r="B1086" s="78" t="s">
        <v>11492</v>
      </c>
      <c r="C1086" s="87" t="s">
        <v>359</v>
      </c>
      <c r="D1086" s="87" t="s">
        <v>10420</v>
      </c>
      <c r="E1086" s="88">
        <v>92.76</v>
      </c>
    </row>
    <row r="1087" spans="1:5">
      <c r="A1087" s="87">
        <v>34667</v>
      </c>
      <c r="B1087" s="78" t="s">
        <v>11493</v>
      </c>
      <c r="C1087" s="87" t="s">
        <v>359</v>
      </c>
      <c r="D1087" s="87" t="s">
        <v>10420</v>
      </c>
      <c r="E1087" s="88">
        <v>33.590000000000003</v>
      </c>
    </row>
    <row r="1088" spans="1:5">
      <c r="A1088" s="87">
        <v>34668</v>
      </c>
      <c r="B1088" s="78" t="s">
        <v>11494</v>
      </c>
      <c r="C1088" s="87" t="s">
        <v>359</v>
      </c>
      <c r="D1088" s="87" t="s">
        <v>10420</v>
      </c>
      <c r="E1088" s="88">
        <v>43.9</v>
      </c>
    </row>
    <row r="1089" spans="1:5">
      <c r="A1089" s="87">
        <v>34741</v>
      </c>
      <c r="B1089" s="78" t="s">
        <v>11495</v>
      </c>
      <c r="C1089" s="87" t="s">
        <v>359</v>
      </c>
      <c r="D1089" s="87" t="s">
        <v>10420</v>
      </c>
      <c r="E1089" s="88">
        <v>48.3</v>
      </c>
    </row>
    <row r="1090" spans="1:5">
      <c r="A1090" s="87">
        <v>34664</v>
      </c>
      <c r="B1090" s="78" t="s">
        <v>11496</v>
      </c>
      <c r="C1090" s="87" t="s">
        <v>359</v>
      </c>
      <c r="D1090" s="87" t="s">
        <v>10420</v>
      </c>
      <c r="E1090" s="88">
        <v>52.71</v>
      </c>
    </row>
    <row r="1091" spans="1:5">
      <c r="A1091" s="87">
        <v>34665</v>
      </c>
      <c r="B1091" s="78" t="s">
        <v>11497</v>
      </c>
      <c r="C1091" s="87" t="s">
        <v>359</v>
      </c>
      <c r="D1091" s="87" t="s">
        <v>10420</v>
      </c>
      <c r="E1091" s="88">
        <v>65.430000000000007</v>
      </c>
    </row>
    <row r="1092" spans="1:5">
      <c r="A1092" s="87">
        <v>34666</v>
      </c>
      <c r="B1092" s="78" t="s">
        <v>11498</v>
      </c>
      <c r="C1092" s="87" t="s">
        <v>359</v>
      </c>
      <c r="D1092" s="87" t="s">
        <v>10420</v>
      </c>
      <c r="E1092" s="88">
        <v>98.83</v>
      </c>
    </row>
    <row r="1093" spans="1:5">
      <c r="A1093" s="87">
        <v>34669</v>
      </c>
      <c r="B1093" s="78" t="s">
        <v>11499</v>
      </c>
      <c r="C1093" s="87" t="s">
        <v>359</v>
      </c>
      <c r="D1093" s="87" t="s">
        <v>10420</v>
      </c>
      <c r="E1093" s="88">
        <v>36.229999999999997</v>
      </c>
    </row>
    <row r="1094" spans="1:5">
      <c r="A1094" s="87">
        <v>34670</v>
      </c>
      <c r="B1094" s="78" t="s">
        <v>11500</v>
      </c>
      <c r="C1094" s="87" t="s">
        <v>359</v>
      </c>
      <c r="D1094" s="87" t="s">
        <v>10420</v>
      </c>
      <c r="E1094" s="88">
        <v>44.32</v>
      </c>
    </row>
    <row r="1095" spans="1:5">
      <c r="A1095" s="87">
        <v>34671</v>
      </c>
      <c r="B1095" s="78" t="s">
        <v>11501</v>
      </c>
      <c r="C1095" s="87" t="s">
        <v>359</v>
      </c>
      <c r="D1095" s="87" t="s">
        <v>10420</v>
      </c>
      <c r="E1095" s="88">
        <v>36.99</v>
      </c>
    </row>
    <row r="1096" spans="1:5">
      <c r="A1096" s="87">
        <v>34672</v>
      </c>
      <c r="B1096" s="78" t="s">
        <v>11502</v>
      </c>
      <c r="C1096" s="87" t="s">
        <v>359</v>
      </c>
      <c r="D1096" s="87" t="s">
        <v>10420</v>
      </c>
      <c r="E1096" s="88">
        <v>39.01</v>
      </c>
    </row>
    <row r="1097" spans="1:5">
      <c r="A1097" s="87">
        <v>34673</v>
      </c>
      <c r="B1097" s="78" t="s">
        <v>11503</v>
      </c>
      <c r="C1097" s="87" t="s">
        <v>359</v>
      </c>
      <c r="D1097" s="87" t="s">
        <v>10420</v>
      </c>
      <c r="E1097" s="88">
        <v>47.6</v>
      </c>
    </row>
    <row r="1098" spans="1:5">
      <c r="A1098" s="87">
        <v>34674</v>
      </c>
      <c r="B1098" s="78" t="s">
        <v>11504</v>
      </c>
      <c r="C1098" s="87" t="s">
        <v>359</v>
      </c>
      <c r="D1098" s="87" t="s">
        <v>10420</v>
      </c>
      <c r="E1098" s="88">
        <v>63.28</v>
      </c>
    </row>
    <row r="1099" spans="1:5">
      <c r="A1099" s="87">
        <v>34675</v>
      </c>
      <c r="B1099" s="78" t="s">
        <v>11505</v>
      </c>
      <c r="C1099" s="87" t="s">
        <v>359</v>
      </c>
      <c r="D1099" s="87" t="s">
        <v>10420</v>
      </c>
      <c r="E1099" s="88">
        <v>77.150000000000006</v>
      </c>
    </row>
    <row r="1100" spans="1:5">
      <c r="A1100" s="87">
        <v>34676</v>
      </c>
      <c r="B1100" s="78" t="s">
        <v>11506</v>
      </c>
      <c r="C1100" s="87" t="s">
        <v>359</v>
      </c>
      <c r="D1100" s="87" t="s">
        <v>10420</v>
      </c>
      <c r="E1100" s="88">
        <v>22.21</v>
      </c>
    </row>
    <row r="1101" spans="1:5">
      <c r="A1101" s="87">
        <v>34677</v>
      </c>
      <c r="B1101" s="78" t="s">
        <v>11507</v>
      </c>
      <c r="C1101" s="87" t="s">
        <v>359</v>
      </c>
      <c r="D1101" s="87" t="s">
        <v>10420</v>
      </c>
      <c r="E1101" s="88">
        <v>29.86</v>
      </c>
    </row>
    <row r="1102" spans="1:5">
      <c r="A1102" s="87">
        <v>43126</v>
      </c>
      <c r="B1102" s="78" t="s">
        <v>11508</v>
      </c>
      <c r="C1102" s="87" t="s">
        <v>359</v>
      </c>
      <c r="D1102" s="87" t="s">
        <v>10420</v>
      </c>
      <c r="E1102" s="88"/>
    </row>
    <row r="1103" spans="1:5">
      <c r="A1103" s="87">
        <v>43124</v>
      </c>
      <c r="B1103" s="78" t="s">
        <v>11509</v>
      </c>
      <c r="C1103" s="87" t="s">
        <v>359</v>
      </c>
      <c r="D1103" s="87" t="s">
        <v>10420</v>
      </c>
      <c r="E1103" s="88"/>
    </row>
    <row r="1104" spans="1:5">
      <c r="A1104" s="87">
        <v>43125</v>
      </c>
      <c r="B1104" s="78" t="s">
        <v>11510</v>
      </c>
      <c r="C1104" s="87" t="s">
        <v>359</v>
      </c>
      <c r="D1104" s="87" t="s">
        <v>10420</v>
      </c>
      <c r="E1104" s="88"/>
    </row>
    <row r="1105" spans="1:5">
      <c r="A1105" s="87">
        <v>40623</v>
      </c>
      <c r="B1105" s="78" t="s">
        <v>11511</v>
      </c>
      <c r="C1105" s="87" t="s">
        <v>10829</v>
      </c>
      <c r="D1105" s="87" t="s">
        <v>10420</v>
      </c>
      <c r="E1105" s="88">
        <v>86</v>
      </c>
    </row>
    <row r="1106" spans="1:5">
      <c r="A1106" s="87">
        <v>1345</v>
      </c>
      <c r="B1106" s="78" t="s">
        <v>11512</v>
      </c>
      <c r="C1106" s="87" t="s">
        <v>359</v>
      </c>
      <c r="D1106" s="87" t="s">
        <v>10420</v>
      </c>
      <c r="E1106" s="88">
        <v>70.959999999999994</v>
      </c>
    </row>
    <row r="1107" spans="1:5">
      <c r="A1107" s="87">
        <v>1346</v>
      </c>
      <c r="B1107" s="78" t="s">
        <v>11513</v>
      </c>
      <c r="C1107" s="87" t="s">
        <v>359</v>
      </c>
      <c r="D1107" s="87" t="s">
        <v>10420</v>
      </c>
      <c r="E1107" s="88">
        <v>41.27</v>
      </c>
    </row>
    <row r="1108" spans="1:5">
      <c r="A1108" s="87">
        <v>1347</v>
      </c>
      <c r="B1108" s="78" t="s">
        <v>11514</v>
      </c>
      <c r="C1108" s="87" t="s">
        <v>359</v>
      </c>
      <c r="D1108" s="87" t="s">
        <v>10420</v>
      </c>
      <c r="E1108" s="88">
        <v>51.14</v>
      </c>
    </row>
    <row r="1109" spans="1:5">
      <c r="A1109" s="87">
        <v>43678</v>
      </c>
      <c r="B1109" s="78" t="s">
        <v>11515</v>
      </c>
      <c r="C1109" s="87" t="s">
        <v>359</v>
      </c>
      <c r="D1109" s="87" t="s">
        <v>10420</v>
      </c>
      <c r="E1109" s="88">
        <v>59.32</v>
      </c>
    </row>
    <row r="1110" spans="1:5">
      <c r="A1110" s="87">
        <v>43680</v>
      </c>
      <c r="B1110" s="78" t="s">
        <v>11516</v>
      </c>
      <c r="C1110" s="87" t="s">
        <v>359</v>
      </c>
      <c r="D1110" s="87" t="s">
        <v>10420</v>
      </c>
      <c r="E1110" s="88">
        <v>85.46</v>
      </c>
    </row>
    <row r="1111" spans="1:5">
      <c r="A1111" s="87">
        <v>43679</v>
      </c>
      <c r="B1111" s="78" t="s">
        <v>11517</v>
      </c>
      <c r="C1111" s="87" t="s">
        <v>359</v>
      </c>
      <c r="D1111" s="87" t="s">
        <v>10420</v>
      </c>
      <c r="E1111" s="88">
        <v>29.99</v>
      </c>
    </row>
    <row r="1112" spans="1:5">
      <c r="A1112" s="87">
        <v>1355</v>
      </c>
      <c r="B1112" s="78" t="s">
        <v>11518</v>
      </c>
      <c r="C1112" s="87" t="s">
        <v>359</v>
      </c>
      <c r="D1112" s="87" t="s">
        <v>10420</v>
      </c>
      <c r="E1112" s="88">
        <v>34.130000000000003</v>
      </c>
    </row>
    <row r="1113" spans="1:5">
      <c r="A1113" s="87">
        <v>1358</v>
      </c>
      <c r="B1113" s="78" t="s">
        <v>11519</v>
      </c>
      <c r="C1113" s="87" t="s">
        <v>359</v>
      </c>
      <c r="D1113" s="87" t="s">
        <v>10420</v>
      </c>
      <c r="E1113" s="88">
        <v>41.9</v>
      </c>
    </row>
    <row r="1114" spans="1:5">
      <c r="A1114" s="87">
        <v>43677</v>
      </c>
      <c r="B1114" s="78" t="s">
        <v>11520</v>
      </c>
      <c r="C1114" s="87" t="s">
        <v>359</v>
      </c>
      <c r="D1114" s="87" t="s">
        <v>10420</v>
      </c>
      <c r="E1114" s="88">
        <v>51.98</v>
      </c>
    </row>
    <row r="1115" spans="1:5">
      <c r="A1115" s="87">
        <v>43682</v>
      </c>
      <c r="B1115" s="78" t="s">
        <v>11521</v>
      </c>
      <c r="C1115" s="87" t="s">
        <v>359</v>
      </c>
      <c r="D1115" s="87" t="s">
        <v>10420</v>
      </c>
      <c r="E1115" s="88">
        <v>15.93</v>
      </c>
    </row>
    <row r="1116" spans="1:5">
      <c r="A1116" s="87">
        <v>43681</v>
      </c>
      <c r="B1116" s="78" t="s">
        <v>11522</v>
      </c>
      <c r="C1116" s="87" t="s">
        <v>359</v>
      </c>
      <c r="D1116" s="87" t="s">
        <v>10426</v>
      </c>
      <c r="E1116" s="88">
        <v>26.4</v>
      </c>
    </row>
    <row r="1117" spans="1:5">
      <c r="A1117" s="87">
        <v>45248</v>
      </c>
      <c r="B1117" s="78" t="s">
        <v>11523</v>
      </c>
      <c r="C1117" s="87" t="s">
        <v>119</v>
      </c>
      <c r="D1117" s="87" t="s">
        <v>10420</v>
      </c>
      <c r="E1117" s="88">
        <v>59.93</v>
      </c>
    </row>
    <row r="1118" spans="1:5">
      <c r="A1118" s="87">
        <v>45243</v>
      </c>
      <c r="B1118" s="78" t="s">
        <v>11524</v>
      </c>
      <c r="C1118" s="87" t="s">
        <v>119</v>
      </c>
      <c r="D1118" s="87" t="s">
        <v>10420</v>
      </c>
      <c r="E1118" s="88">
        <v>193.81</v>
      </c>
    </row>
    <row r="1119" spans="1:5">
      <c r="A1119" s="87">
        <v>45252</v>
      </c>
      <c r="B1119" s="78" t="s">
        <v>11525</v>
      </c>
      <c r="C1119" s="87" t="s">
        <v>119</v>
      </c>
      <c r="D1119" s="87" t="s">
        <v>10420</v>
      </c>
      <c r="E1119" s="88">
        <v>33.99</v>
      </c>
    </row>
    <row r="1120" spans="1:5">
      <c r="A1120" s="87">
        <v>45246</v>
      </c>
      <c r="B1120" s="78" t="s">
        <v>11526</v>
      </c>
      <c r="C1120" s="87" t="s">
        <v>119</v>
      </c>
      <c r="D1120" s="87" t="s">
        <v>10420</v>
      </c>
      <c r="E1120" s="88">
        <v>157.52000000000001</v>
      </c>
    </row>
    <row r="1121" spans="1:5">
      <c r="A1121" s="87">
        <v>20971</v>
      </c>
      <c r="B1121" s="78" t="s">
        <v>11527</v>
      </c>
      <c r="C1121" s="87" t="s">
        <v>119</v>
      </c>
      <c r="D1121" s="87" t="s">
        <v>10420</v>
      </c>
      <c r="E1121" s="88">
        <v>21.9</v>
      </c>
    </row>
    <row r="1122" spans="1:5">
      <c r="A1122" s="87">
        <v>45247</v>
      </c>
      <c r="B1122" s="78" t="s">
        <v>11528</v>
      </c>
      <c r="C1122" s="87" t="s">
        <v>119</v>
      </c>
      <c r="D1122" s="87" t="s">
        <v>10420</v>
      </c>
      <c r="E1122" s="88">
        <v>22.84</v>
      </c>
    </row>
    <row r="1123" spans="1:5">
      <c r="A1123" s="87">
        <v>39746</v>
      </c>
      <c r="B1123" s="78" t="s">
        <v>11529</v>
      </c>
      <c r="C1123" s="87" t="s">
        <v>119</v>
      </c>
      <c r="D1123" s="87" t="s">
        <v>10420</v>
      </c>
      <c r="E1123" s="88">
        <v>127.68</v>
      </c>
    </row>
    <row r="1124" spans="1:5">
      <c r="A1124" s="87">
        <v>13279</v>
      </c>
      <c r="B1124" s="78" t="s">
        <v>11530</v>
      </c>
      <c r="C1124" s="87" t="s">
        <v>59</v>
      </c>
      <c r="D1124" s="87" t="s">
        <v>10420</v>
      </c>
      <c r="E1124" s="88">
        <v>32.33</v>
      </c>
    </row>
    <row r="1125" spans="1:5">
      <c r="A1125" s="87">
        <v>11977</v>
      </c>
      <c r="B1125" s="78" t="s">
        <v>11531</v>
      </c>
      <c r="C1125" s="87" t="s">
        <v>119</v>
      </c>
      <c r="D1125" s="87" t="s">
        <v>10420</v>
      </c>
      <c r="E1125" s="88">
        <v>16.75</v>
      </c>
    </row>
    <row r="1126" spans="1:5">
      <c r="A1126" s="87">
        <v>11976</v>
      </c>
      <c r="B1126" s="78" t="s">
        <v>11532</v>
      </c>
      <c r="C1126" s="87" t="s">
        <v>119</v>
      </c>
      <c r="D1126" s="87" t="s">
        <v>10420</v>
      </c>
      <c r="E1126" s="88">
        <v>1.88</v>
      </c>
    </row>
    <row r="1127" spans="1:5">
      <c r="A1127" s="87">
        <v>11975</v>
      </c>
      <c r="B1127" s="78" t="s">
        <v>11533</v>
      </c>
      <c r="C1127" s="87" t="s">
        <v>119</v>
      </c>
      <c r="D1127" s="87" t="s">
        <v>10420</v>
      </c>
      <c r="E1127" s="88">
        <v>36.700000000000003</v>
      </c>
    </row>
    <row r="1128" spans="1:5">
      <c r="A1128" s="87">
        <v>1368</v>
      </c>
      <c r="B1128" s="78" t="s">
        <v>11534</v>
      </c>
      <c r="C1128" s="87" t="s">
        <v>119</v>
      </c>
      <c r="D1128" s="87" t="s">
        <v>10426</v>
      </c>
      <c r="E1128" s="88">
        <v>115.2</v>
      </c>
    </row>
    <row r="1129" spans="1:5">
      <c r="A1129" s="87">
        <v>1367</v>
      </c>
      <c r="B1129" s="78" t="s">
        <v>11535</v>
      </c>
      <c r="C1129" s="87" t="s">
        <v>119</v>
      </c>
      <c r="D1129" s="87" t="s">
        <v>10420</v>
      </c>
      <c r="E1129" s="88">
        <v>372.64</v>
      </c>
    </row>
    <row r="1130" spans="1:5">
      <c r="A1130" s="87">
        <v>1380</v>
      </c>
      <c r="B1130" s="78" t="s">
        <v>11536</v>
      </c>
      <c r="C1130" s="87" t="s">
        <v>59</v>
      </c>
      <c r="D1130" s="87" t="s">
        <v>10420</v>
      </c>
      <c r="E1130" s="88">
        <v>5.62</v>
      </c>
    </row>
    <row r="1131" spans="1:5">
      <c r="A1131" s="87">
        <v>1375</v>
      </c>
      <c r="B1131" s="78" t="s">
        <v>11537</v>
      </c>
      <c r="C1131" s="87" t="s">
        <v>59</v>
      </c>
      <c r="D1131" s="87" t="s">
        <v>10420</v>
      </c>
      <c r="E1131" s="88">
        <v>18.61</v>
      </c>
    </row>
    <row r="1132" spans="1:5">
      <c r="A1132" s="87">
        <v>1379</v>
      </c>
      <c r="B1132" s="78" t="s">
        <v>11538</v>
      </c>
      <c r="C1132" s="87" t="s">
        <v>59</v>
      </c>
      <c r="D1132" s="87" t="s">
        <v>10426</v>
      </c>
      <c r="E1132" s="88">
        <v>0.84</v>
      </c>
    </row>
    <row r="1133" spans="1:5">
      <c r="A1133" s="87">
        <v>13284</v>
      </c>
      <c r="B1133" s="78" t="s">
        <v>11539</v>
      </c>
      <c r="C1133" s="87" t="s">
        <v>59</v>
      </c>
      <c r="D1133" s="87" t="s">
        <v>10420</v>
      </c>
      <c r="E1133" s="88">
        <v>0.76</v>
      </c>
    </row>
    <row r="1134" spans="1:5">
      <c r="A1134" s="87">
        <v>44528</v>
      </c>
      <c r="B1134" s="78" t="s">
        <v>11540</v>
      </c>
      <c r="C1134" s="87" t="s">
        <v>59</v>
      </c>
      <c r="D1134" s="87" t="s">
        <v>10420</v>
      </c>
      <c r="E1134" s="88">
        <v>4.47</v>
      </c>
    </row>
    <row r="1135" spans="1:5">
      <c r="A1135" s="87">
        <v>34753</v>
      </c>
      <c r="B1135" s="78" t="s">
        <v>11541</v>
      </c>
      <c r="C1135" s="87" t="s">
        <v>59</v>
      </c>
      <c r="D1135" s="87" t="s">
        <v>10420</v>
      </c>
      <c r="E1135" s="88">
        <v>0.81</v>
      </c>
    </row>
    <row r="1136" spans="1:5">
      <c r="A1136" s="87">
        <v>420</v>
      </c>
      <c r="B1136" s="78" t="s">
        <v>11542</v>
      </c>
      <c r="C1136" s="87" t="s">
        <v>119</v>
      </c>
      <c r="D1136" s="87" t="s">
        <v>10420</v>
      </c>
      <c r="E1136" s="88"/>
    </row>
    <row r="1137" spans="1:5">
      <c r="A1137" s="87">
        <v>12327</v>
      </c>
      <c r="B1137" s="78" t="s">
        <v>11543</v>
      </c>
      <c r="C1137" s="87" t="s">
        <v>119</v>
      </c>
      <c r="D1137" s="87" t="s">
        <v>10420</v>
      </c>
      <c r="E1137" s="88"/>
    </row>
    <row r="1138" spans="1:5">
      <c r="A1138" s="87">
        <v>36148</v>
      </c>
      <c r="B1138" s="78" t="s">
        <v>11544</v>
      </c>
      <c r="C1138" s="87" t="s">
        <v>119</v>
      </c>
      <c r="D1138" s="87" t="s">
        <v>10420</v>
      </c>
      <c r="E1138" s="88">
        <v>168.61</v>
      </c>
    </row>
    <row r="1139" spans="1:5">
      <c r="A1139" s="87">
        <v>12329</v>
      </c>
      <c r="B1139" s="78" t="s">
        <v>11545</v>
      </c>
      <c r="C1139" s="87" t="s">
        <v>59</v>
      </c>
      <c r="D1139" s="87" t="s">
        <v>10420</v>
      </c>
      <c r="E1139" s="88">
        <v>137.07</v>
      </c>
    </row>
    <row r="1140" spans="1:5">
      <c r="A1140" s="87">
        <v>44396</v>
      </c>
      <c r="B1140" s="78" t="s">
        <v>11546</v>
      </c>
      <c r="C1140" s="87" t="s">
        <v>59</v>
      </c>
      <c r="D1140" s="87" t="s">
        <v>10420</v>
      </c>
      <c r="E1140" s="88">
        <v>50.89</v>
      </c>
    </row>
    <row r="1141" spans="1:5">
      <c r="A1141" s="87">
        <v>44327</v>
      </c>
      <c r="B1141" s="78" t="s">
        <v>11547</v>
      </c>
      <c r="C1141" s="87" t="s">
        <v>300</v>
      </c>
      <c r="D1141" s="87" t="s">
        <v>10420</v>
      </c>
      <c r="E1141" s="88">
        <v>173.09</v>
      </c>
    </row>
    <row r="1142" spans="1:5">
      <c r="A1142" s="87">
        <v>37418</v>
      </c>
      <c r="B1142" s="78" t="s">
        <v>11548</v>
      </c>
      <c r="C1142" s="87" t="s">
        <v>119</v>
      </c>
      <c r="D1142" s="87" t="s">
        <v>10420</v>
      </c>
      <c r="E1142" s="88"/>
    </row>
    <row r="1143" spans="1:5">
      <c r="A1143" s="87">
        <v>37419</v>
      </c>
      <c r="B1143" s="78" t="s">
        <v>11549</v>
      </c>
      <c r="C1143" s="87" t="s">
        <v>119</v>
      </c>
      <c r="D1143" s="87" t="s">
        <v>10420</v>
      </c>
      <c r="E1143" s="88"/>
    </row>
    <row r="1144" spans="1:5">
      <c r="A1144" s="87">
        <v>1427</v>
      </c>
      <c r="B1144" s="78" t="s">
        <v>11550</v>
      </c>
      <c r="C1144" s="87" t="s">
        <v>119</v>
      </c>
      <c r="D1144" s="87" t="s">
        <v>10420</v>
      </c>
      <c r="E1144" s="88"/>
    </row>
    <row r="1145" spans="1:5">
      <c r="A1145" s="87">
        <v>1402</v>
      </c>
      <c r="B1145" s="78" t="s">
        <v>11551</v>
      </c>
      <c r="C1145" s="87" t="s">
        <v>119</v>
      </c>
      <c r="D1145" s="87" t="s">
        <v>10420</v>
      </c>
      <c r="E1145" s="88"/>
    </row>
    <row r="1146" spans="1:5">
      <c r="A1146" s="87">
        <v>1420</v>
      </c>
      <c r="B1146" s="78" t="s">
        <v>11552</v>
      </c>
      <c r="C1146" s="87" t="s">
        <v>119</v>
      </c>
      <c r="D1146" s="87" t="s">
        <v>10420</v>
      </c>
      <c r="E1146" s="88"/>
    </row>
    <row r="1147" spans="1:5">
      <c r="A1147" s="87">
        <v>1419</v>
      </c>
      <c r="B1147" s="78" t="s">
        <v>11553</v>
      </c>
      <c r="C1147" s="87" t="s">
        <v>119</v>
      </c>
      <c r="D1147" s="87" t="s">
        <v>10420</v>
      </c>
      <c r="E1147" s="88"/>
    </row>
    <row r="1148" spans="1:5">
      <c r="A1148" s="87">
        <v>1414</v>
      </c>
      <c r="B1148" s="78" t="s">
        <v>11554</v>
      </c>
      <c r="C1148" s="87" t="s">
        <v>119</v>
      </c>
      <c r="D1148" s="87" t="s">
        <v>10420</v>
      </c>
      <c r="E1148" s="88"/>
    </row>
    <row r="1149" spans="1:5">
      <c r="A1149" s="87">
        <v>1413</v>
      </c>
      <c r="B1149" s="78" t="s">
        <v>11555</v>
      </c>
      <c r="C1149" s="87" t="s">
        <v>119</v>
      </c>
      <c r="D1149" s="87" t="s">
        <v>10420</v>
      </c>
      <c r="E1149" s="88"/>
    </row>
    <row r="1150" spans="1:5">
      <c r="A1150" s="87">
        <v>1412</v>
      </c>
      <c r="B1150" s="78" t="s">
        <v>11556</v>
      </c>
      <c r="C1150" s="87" t="s">
        <v>119</v>
      </c>
      <c r="D1150" s="87" t="s">
        <v>10420</v>
      </c>
      <c r="E1150" s="88"/>
    </row>
    <row r="1151" spans="1:5">
      <c r="A1151" s="87">
        <v>1406</v>
      </c>
      <c r="B1151" s="78" t="s">
        <v>11557</v>
      </c>
      <c r="C1151" s="87" t="s">
        <v>119</v>
      </c>
      <c r="D1151" s="87" t="s">
        <v>10420</v>
      </c>
      <c r="E1151" s="88"/>
    </row>
    <row r="1152" spans="1:5">
      <c r="A1152" s="87">
        <v>45237</v>
      </c>
      <c r="B1152" s="78" t="s">
        <v>11558</v>
      </c>
      <c r="C1152" s="87" t="s">
        <v>119</v>
      </c>
      <c r="D1152" s="87" t="s">
        <v>10420</v>
      </c>
      <c r="E1152" s="88">
        <v>18.23</v>
      </c>
    </row>
    <row r="1153" spans="1:5">
      <c r="A1153" s="87">
        <v>11281</v>
      </c>
      <c r="B1153" s="78" t="s">
        <v>11559</v>
      </c>
      <c r="C1153" s="87" t="s">
        <v>119</v>
      </c>
      <c r="D1153" s="87" t="s">
        <v>10426</v>
      </c>
      <c r="E1153" s="88"/>
    </row>
    <row r="1154" spans="1:5">
      <c r="A1154" s="87">
        <v>1442</v>
      </c>
      <c r="B1154" s="78" t="s">
        <v>11560</v>
      </c>
      <c r="C1154" s="87" t="s">
        <v>119</v>
      </c>
      <c r="D1154" s="87" t="s">
        <v>10420</v>
      </c>
      <c r="E1154" s="88"/>
    </row>
    <row r="1155" spans="1:5">
      <c r="A1155" s="87">
        <v>13458</v>
      </c>
      <c r="B1155" s="78" t="s">
        <v>11561</v>
      </c>
      <c r="C1155" s="87" t="s">
        <v>119</v>
      </c>
      <c r="D1155" s="87" t="s">
        <v>10420</v>
      </c>
      <c r="E1155" s="88"/>
    </row>
    <row r="1156" spans="1:5">
      <c r="A1156" s="87">
        <v>11134</v>
      </c>
      <c r="B1156" s="78" t="s">
        <v>11562</v>
      </c>
      <c r="C1156" s="87" t="s">
        <v>359</v>
      </c>
      <c r="D1156" s="87" t="s">
        <v>10420</v>
      </c>
      <c r="E1156" s="88">
        <v>58.8</v>
      </c>
    </row>
    <row r="1157" spans="1:5">
      <c r="A1157" s="87">
        <v>11135</v>
      </c>
      <c r="B1157" s="78" t="s">
        <v>11563</v>
      </c>
      <c r="C1157" s="87" t="s">
        <v>359</v>
      </c>
      <c r="D1157" s="87" t="s">
        <v>10420</v>
      </c>
      <c r="E1157" s="88">
        <v>63.48</v>
      </c>
    </row>
    <row r="1158" spans="1:5">
      <c r="A1158" s="87">
        <v>11136</v>
      </c>
      <c r="B1158" s="78" t="s">
        <v>11564</v>
      </c>
      <c r="C1158" s="87" t="s">
        <v>359</v>
      </c>
      <c r="D1158" s="87" t="s">
        <v>10420</v>
      </c>
      <c r="E1158" s="88">
        <v>72.69</v>
      </c>
    </row>
    <row r="1159" spans="1:5">
      <c r="A1159" s="87">
        <v>34743</v>
      </c>
      <c r="B1159" s="78" t="s">
        <v>11565</v>
      </c>
      <c r="C1159" s="87" t="s">
        <v>359</v>
      </c>
      <c r="D1159" s="87" t="s">
        <v>10420</v>
      </c>
      <c r="E1159" s="88">
        <v>87.71</v>
      </c>
    </row>
    <row r="1160" spans="1:5">
      <c r="A1160" s="87">
        <v>11137</v>
      </c>
      <c r="B1160" s="78" t="s">
        <v>11566</v>
      </c>
      <c r="C1160" s="87" t="s">
        <v>359</v>
      </c>
      <c r="D1160" s="87" t="s">
        <v>10420</v>
      </c>
      <c r="E1160" s="88">
        <v>99.62</v>
      </c>
    </row>
    <row r="1161" spans="1:5">
      <c r="A1161" s="87">
        <v>34745</v>
      </c>
      <c r="B1161" s="78" t="s">
        <v>11567</v>
      </c>
      <c r="C1161" s="87" t="s">
        <v>359</v>
      </c>
      <c r="D1161" s="87" t="s">
        <v>10420</v>
      </c>
      <c r="E1161" s="88">
        <v>118.46</v>
      </c>
    </row>
    <row r="1162" spans="1:5">
      <c r="A1162" s="87">
        <v>34746</v>
      </c>
      <c r="B1162" s="78" t="s">
        <v>11568</v>
      </c>
      <c r="C1162" s="87" t="s">
        <v>359</v>
      </c>
      <c r="D1162" s="87" t="s">
        <v>10420</v>
      </c>
      <c r="E1162" s="88">
        <v>32.299999999999997</v>
      </c>
    </row>
    <row r="1163" spans="1:5">
      <c r="A1163" s="87">
        <v>1360</v>
      </c>
      <c r="B1163" s="78" t="s">
        <v>11569</v>
      </c>
      <c r="C1163" s="87" t="s">
        <v>359</v>
      </c>
      <c r="D1163" s="87" t="s">
        <v>10420</v>
      </c>
      <c r="E1163" s="88">
        <v>37.69</v>
      </c>
    </row>
    <row r="1164" spans="1:5">
      <c r="A1164" s="87">
        <v>45300</v>
      </c>
      <c r="B1164" s="78" t="s">
        <v>11570</v>
      </c>
      <c r="C1164" s="87" t="s">
        <v>119</v>
      </c>
      <c r="D1164" s="87" t="s">
        <v>10420</v>
      </c>
      <c r="E1164" s="88"/>
    </row>
    <row r="1165" spans="1:5">
      <c r="A1165" s="87">
        <v>36526</v>
      </c>
      <c r="B1165" s="78" t="s">
        <v>11571</v>
      </c>
      <c r="C1165" s="87" t="s">
        <v>119</v>
      </c>
      <c r="D1165" s="87" t="s">
        <v>10420</v>
      </c>
      <c r="E1165" s="88"/>
    </row>
    <row r="1166" spans="1:5">
      <c r="A1166" s="87">
        <v>36523</v>
      </c>
      <c r="B1166" s="78" t="s">
        <v>11572</v>
      </c>
      <c r="C1166" s="87" t="s">
        <v>119</v>
      </c>
      <c r="D1166" s="87" t="s">
        <v>10420</v>
      </c>
      <c r="E1166" s="88"/>
    </row>
    <row r="1167" spans="1:5">
      <c r="A1167" s="87">
        <v>36522</v>
      </c>
      <c r="B1167" s="78" t="s">
        <v>11573</v>
      </c>
      <c r="C1167" s="87" t="s">
        <v>119</v>
      </c>
      <c r="D1167" s="87" t="s">
        <v>10420</v>
      </c>
      <c r="E1167" s="88"/>
    </row>
    <row r="1168" spans="1:5">
      <c r="A1168" s="87">
        <v>36525</v>
      </c>
      <c r="B1168" s="78" t="s">
        <v>11574</v>
      </c>
      <c r="C1168" s="87" t="s">
        <v>119</v>
      </c>
      <c r="D1168" s="87" t="s">
        <v>10420</v>
      </c>
      <c r="E1168" s="88"/>
    </row>
    <row r="1169" spans="1:5">
      <c r="A1169" s="87">
        <v>13803</v>
      </c>
      <c r="B1169" s="78" t="s">
        <v>11575</v>
      </c>
      <c r="C1169" s="87" t="s">
        <v>119</v>
      </c>
      <c r="D1169" s="87" t="s">
        <v>10426</v>
      </c>
      <c r="E1169" s="88"/>
    </row>
    <row r="1170" spans="1:5">
      <c r="A1170" s="87">
        <v>34348</v>
      </c>
      <c r="B1170" s="78" t="s">
        <v>11576</v>
      </c>
      <c r="C1170" s="87" t="s">
        <v>97</v>
      </c>
      <c r="D1170" s="87" t="s">
        <v>10420</v>
      </c>
      <c r="E1170" s="88">
        <v>17.46</v>
      </c>
    </row>
    <row r="1171" spans="1:5">
      <c r="A1171" s="87">
        <v>34347</v>
      </c>
      <c r="B1171" s="78" t="s">
        <v>11577</v>
      </c>
      <c r="C1171" s="87" t="s">
        <v>97</v>
      </c>
      <c r="D1171" s="87" t="s">
        <v>10420</v>
      </c>
      <c r="E1171" s="88">
        <v>12.48</v>
      </c>
    </row>
    <row r="1172" spans="1:5">
      <c r="A1172" s="87">
        <v>11146</v>
      </c>
      <c r="B1172" s="78" t="s">
        <v>11578</v>
      </c>
      <c r="C1172" s="87" t="s">
        <v>445</v>
      </c>
      <c r="D1172" s="87" t="s">
        <v>10420</v>
      </c>
      <c r="E1172" s="88">
        <v>562.62</v>
      </c>
    </row>
    <row r="1173" spans="1:5">
      <c r="A1173" s="87">
        <v>11147</v>
      </c>
      <c r="B1173" s="78" t="s">
        <v>11579</v>
      </c>
      <c r="C1173" s="87" t="s">
        <v>445</v>
      </c>
      <c r="D1173" s="87" t="s">
        <v>10420</v>
      </c>
      <c r="E1173" s="88">
        <v>584.64</v>
      </c>
    </row>
    <row r="1174" spans="1:5">
      <c r="A1174" s="87">
        <v>34872</v>
      </c>
      <c r="B1174" s="78" t="s">
        <v>11580</v>
      </c>
      <c r="C1174" s="87" t="s">
        <v>445</v>
      </c>
      <c r="D1174" s="87" t="s">
        <v>10420</v>
      </c>
      <c r="E1174" s="88">
        <v>591.20000000000005</v>
      </c>
    </row>
    <row r="1175" spans="1:5">
      <c r="A1175" s="87">
        <v>34491</v>
      </c>
      <c r="B1175" s="78" t="s">
        <v>11581</v>
      </c>
      <c r="C1175" s="87" t="s">
        <v>445</v>
      </c>
      <c r="D1175" s="87" t="s">
        <v>10420</v>
      </c>
      <c r="E1175" s="88">
        <v>608.34</v>
      </c>
    </row>
    <row r="1176" spans="1:5">
      <c r="A1176" s="87">
        <v>34770</v>
      </c>
      <c r="B1176" s="78" t="s">
        <v>11582</v>
      </c>
      <c r="C1176" s="87" t="s">
        <v>9648</v>
      </c>
      <c r="D1176" s="87" t="s">
        <v>10420</v>
      </c>
      <c r="E1176" s="88">
        <v>833.75</v>
      </c>
    </row>
    <row r="1177" spans="1:5">
      <c r="A1177" s="87">
        <v>1518</v>
      </c>
      <c r="B1177" s="78" t="s">
        <v>11583</v>
      </c>
      <c r="C1177" s="87" t="s">
        <v>9648</v>
      </c>
      <c r="D1177" s="87" t="s">
        <v>10426</v>
      </c>
      <c r="E1177" s="88">
        <v>850</v>
      </c>
    </row>
    <row r="1178" spans="1:5">
      <c r="A1178" s="87">
        <v>41965</v>
      </c>
      <c r="B1178" s="78" t="s">
        <v>11584</v>
      </c>
      <c r="C1178" s="87" t="s">
        <v>9648</v>
      </c>
      <c r="D1178" s="87" t="s">
        <v>10420</v>
      </c>
      <c r="E1178" s="88">
        <v>745.31</v>
      </c>
    </row>
    <row r="1179" spans="1:5">
      <c r="A1179" s="87">
        <v>1524</v>
      </c>
      <c r="B1179" s="78" t="s">
        <v>11585</v>
      </c>
      <c r="C1179" s="87" t="s">
        <v>445</v>
      </c>
      <c r="D1179" s="87" t="s">
        <v>10420</v>
      </c>
      <c r="E1179" s="88">
        <v>539.79</v>
      </c>
    </row>
    <row r="1180" spans="1:5">
      <c r="A1180" s="87">
        <v>34492</v>
      </c>
      <c r="B1180" s="78" t="s">
        <v>11586</v>
      </c>
      <c r="C1180" s="87" t="s">
        <v>445</v>
      </c>
      <c r="D1180" s="87" t="s">
        <v>10426</v>
      </c>
      <c r="E1180" s="88">
        <v>500</v>
      </c>
    </row>
    <row r="1181" spans="1:5">
      <c r="A1181" s="87">
        <v>38404</v>
      </c>
      <c r="B1181" s="78" t="s">
        <v>11587</v>
      </c>
      <c r="C1181" s="87" t="s">
        <v>445</v>
      </c>
      <c r="D1181" s="87" t="s">
        <v>10420</v>
      </c>
      <c r="E1181" s="88">
        <v>517.9</v>
      </c>
    </row>
    <row r="1182" spans="1:5">
      <c r="A1182" s="87">
        <v>39849</v>
      </c>
      <c r="B1182" s="78" t="s">
        <v>11588</v>
      </c>
      <c r="C1182" s="87" t="s">
        <v>445</v>
      </c>
      <c r="D1182" s="87" t="s">
        <v>10420</v>
      </c>
      <c r="E1182" s="88">
        <v>593.52</v>
      </c>
    </row>
    <row r="1183" spans="1:5">
      <c r="A1183" s="87">
        <v>38464</v>
      </c>
      <c r="B1183" s="78" t="s">
        <v>11589</v>
      </c>
      <c r="C1183" s="87" t="s">
        <v>445</v>
      </c>
      <c r="D1183" s="87" t="s">
        <v>10420</v>
      </c>
      <c r="E1183" s="88">
        <v>602.13</v>
      </c>
    </row>
    <row r="1184" spans="1:5">
      <c r="A1184" s="87">
        <v>1527</v>
      </c>
      <c r="B1184" s="78" t="s">
        <v>11590</v>
      </c>
      <c r="C1184" s="87" t="s">
        <v>445</v>
      </c>
      <c r="D1184" s="87" t="s">
        <v>10420</v>
      </c>
      <c r="E1184" s="88">
        <v>556.92999999999995</v>
      </c>
    </row>
    <row r="1185" spans="1:5">
      <c r="A1185" s="87">
        <v>34493</v>
      </c>
      <c r="B1185" s="78" t="s">
        <v>11591</v>
      </c>
      <c r="C1185" s="87" t="s">
        <v>445</v>
      </c>
      <c r="D1185" s="87" t="s">
        <v>10420</v>
      </c>
      <c r="E1185" s="88">
        <v>514.09</v>
      </c>
    </row>
    <row r="1186" spans="1:5">
      <c r="A1186" s="87">
        <v>38405</v>
      </c>
      <c r="B1186" s="78" t="s">
        <v>11592</v>
      </c>
      <c r="C1186" s="87" t="s">
        <v>445</v>
      </c>
      <c r="D1186" s="87" t="s">
        <v>10420</v>
      </c>
      <c r="E1186" s="88">
        <v>533.87</v>
      </c>
    </row>
    <row r="1187" spans="1:5">
      <c r="A1187" s="87">
        <v>38408</v>
      </c>
      <c r="B1187" s="78" t="s">
        <v>11593</v>
      </c>
      <c r="C1187" s="87" t="s">
        <v>445</v>
      </c>
      <c r="D1187" s="87" t="s">
        <v>10420</v>
      </c>
      <c r="E1187" s="88">
        <v>590.95000000000005</v>
      </c>
    </row>
    <row r="1188" spans="1:5">
      <c r="A1188" s="87">
        <v>1525</v>
      </c>
      <c r="B1188" s="78" t="s">
        <v>11594</v>
      </c>
      <c r="C1188" s="87" t="s">
        <v>445</v>
      </c>
      <c r="D1188" s="87" t="s">
        <v>10420</v>
      </c>
      <c r="E1188" s="88">
        <v>574.07000000000005</v>
      </c>
    </row>
    <row r="1189" spans="1:5">
      <c r="A1189" s="87">
        <v>34494</v>
      </c>
      <c r="B1189" s="78" t="s">
        <v>11595</v>
      </c>
      <c r="C1189" s="87" t="s">
        <v>445</v>
      </c>
      <c r="D1189" s="87" t="s">
        <v>10420</v>
      </c>
      <c r="E1189" s="88">
        <v>531.23</v>
      </c>
    </row>
    <row r="1190" spans="1:5">
      <c r="A1190" s="87">
        <v>38406</v>
      </c>
      <c r="B1190" s="78" t="s">
        <v>11596</v>
      </c>
      <c r="C1190" s="87" t="s">
        <v>445</v>
      </c>
      <c r="D1190" s="87" t="s">
        <v>10420</v>
      </c>
      <c r="E1190" s="88">
        <v>563.73</v>
      </c>
    </row>
    <row r="1191" spans="1:5">
      <c r="A1191" s="87">
        <v>38409</v>
      </c>
      <c r="B1191" s="78" t="s">
        <v>11597</v>
      </c>
      <c r="C1191" s="87" t="s">
        <v>445</v>
      </c>
      <c r="D1191" s="87" t="s">
        <v>10420</v>
      </c>
      <c r="E1191" s="88">
        <v>594.97</v>
      </c>
    </row>
    <row r="1192" spans="1:5">
      <c r="A1192" s="87">
        <v>43360</v>
      </c>
      <c r="B1192" s="78" t="s">
        <v>11598</v>
      </c>
      <c r="C1192" s="87" t="s">
        <v>445</v>
      </c>
      <c r="D1192" s="87" t="s">
        <v>10420</v>
      </c>
      <c r="E1192" s="88">
        <v>620.39</v>
      </c>
    </row>
    <row r="1193" spans="1:5">
      <c r="A1193" s="87">
        <v>11145</v>
      </c>
      <c r="B1193" s="78" t="s">
        <v>11599</v>
      </c>
      <c r="C1193" s="87" t="s">
        <v>445</v>
      </c>
      <c r="D1193" s="87" t="s">
        <v>10420</v>
      </c>
      <c r="E1193" s="88">
        <v>591.20000000000005</v>
      </c>
    </row>
    <row r="1194" spans="1:5">
      <c r="A1194" s="87">
        <v>34495</v>
      </c>
      <c r="B1194" s="78" t="s">
        <v>11600</v>
      </c>
      <c r="C1194" s="87" t="s">
        <v>445</v>
      </c>
      <c r="D1194" s="87" t="s">
        <v>10420</v>
      </c>
      <c r="E1194" s="88">
        <v>548.36</v>
      </c>
    </row>
    <row r="1195" spans="1:5">
      <c r="A1195" s="87">
        <v>34479</v>
      </c>
      <c r="B1195" s="78" t="s">
        <v>11601</v>
      </c>
      <c r="C1195" s="87" t="s">
        <v>445</v>
      </c>
      <c r="D1195" s="87" t="s">
        <v>10420</v>
      </c>
      <c r="E1195" s="88">
        <v>608.34</v>
      </c>
    </row>
    <row r="1196" spans="1:5">
      <c r="A1196" s="87">
        <v>34496</v>
      </c>
      <c r="B1196" s="78" t="s">
        <v>11602</v>
      </c>
      <c r="C1196" s="87" t="s">
        <v>445</v>
      </c>
      <c r="D1196" s="87" t="s">
        <v>10420</v>
      </c>
      <c r="E1196" s="88">
        <v>572.04</v>
      </c>
    </row>
    <row r="1197" spans="1:5">
      <c r="A1197" s="87">
        <v>34481</v>
      </c>
      <c r="B1197" s="78" t="s">
        <v>11603</v>
      </c>
      <c r="C1197" s="87" t="s">
        <v>445</v>
      </c>
      <c r="D1197" s="87" t="s">
        <v>10420</v>
      </c>
      <c r="E1197" s="88">
        <v>635.64</v>
      </c>
    </row>
    <row r="1198" spans="1:5">
      <c r="A1198" s="87">
        <v>34483</v>
      </c>
      <c r="B1198" s="78" t="s">
        <v>11604</v>
      </c>
      <c r="C1198" s="87" t="s">
        <v>445</v>
      </c>
      <c r="D1198" s="87" t="s">
        <v>10420</v>
      </c>
      <c r="E1198" s="88">
        <v>679.14</v>
      </c>
    </row>
    <row r="1199" spans="1:5">
      <c r="A1199" s="87">
        <v>34485</v>
      </c>
      <c r="B1199" s="78" t="s">
        <v>11605</v>
      </c>
      <c r="C1199" s="87" t="s">
        <v>445</v>
      </c>
      <c r="D1199" s="87" t="s">
        <v>10420</v>
      </c>
      <c r="E1199" s="88">
        <v>726.26</v>
      </c>
    </row>
    <row r="1200" spans="1:5">
      <c r="A1200" s="87">
        <v>14041</v>
      </c>
      <c r="B1200" s="78" t="s">
        <v>11606</v>
      </c>
      <c r="C1200" s="87" t="s">
        <v>445</v>
      </c>
      <c r="D1200" s="87" t="s">
        <v>10420</v>
      </c>
      <c r="E1200" s="88">
        <v>472.1</v>
      </c>
    </row>
    <row r="1201" spans="1:5">
      <c r="A1201" s="87">
        <v>1523</v>
      </c>
      <c r="B1201" s="78" t="s">
        <v>11607</v>
      </c>
      <c r="C1201" s="87" t="s">
        <v>445</v>
      </c>
      <c r="D1201" s="87" t="s">
        <v>10420</v>
      </c>
      <c r="E1201" s="88">
        <v>479.82</v>
      </c>
    </row>
    <row r="1202" spans="1:5">
      <c r="A1202" s="87">
        <v>14054</v>
      </c>
      <c r="B1202" s="78" t="s">
        <v>11608</v>
      </c>
      <c r="C1202" s="87" t="s">
        <v>119</v>
      </c>
      <c r="D1202" s="87" t="s">
        <v>10420</v>
      </c>
      <c r="E1202" s="88">
        <v>17.82</v>
      </c>
    </row>
    <row r="1203" spans="1:5">
      <c r="A1203" s="87">
        <v>14052</v>
      </c>
      <c r="B1203" s="78" t="s">
        <v>11609</v>
      </c>
      <c r="C1203" s="87" t="s">
        <v>119</v>
      </c>
      <c r="D1203" s="87" t="s">
        <v>10420</v>
      </c>
      <c r="E1203" s="88">
        <v>13.71</v>
      </c>
    </row>
    <row r="1204" spans="1:5">
      <c r="A1204" s="87">
        <v>14053</v>
      </c>
      <c r="B1204" s="78" t="s">
        <v>11610</v>
      </c>
      <c r="C1204" s="87" t="s">
        <v>119</v>
      </c>
      <c r="D1204" s="87" t="s">
        <v>10420</v>
      </c>
      <c r="E1204" s="88">
        <v>13.92</v>
      </c>
    </row>
    <row r="1205" spans="1:5">
      <c r="A1205" s="87">
        <v>2560</v>
      </c>
      <c r="B1205" s="78" t="s">
        <v>11611</v>
      </c>
      <c r="C1205" s="87" t="s">
        <v>119</v>
      </c>
      <c r="D1205" s="87" t="s">
        <v>10420</v>
      </c>
      <c r="E1205" s="88">
        <v>18.440000000000001</v>
      </c>
    </row>
    <row r="1206" spans="1:5">
      <c r="A1206" s="87">
        <v>2558</v>
      </c>
      <c r="B1206" s="78" t="s">
        <v>11612</v>
      </c>
      <c r="C1206" s="87" t="s">
        <v>119</v>
      </c>
      <c r="D1206" s="87" t="s">
        <v>10420</v>
      </c>
      <c r="E1206" s="88">
        <v>10.48</v>
      </c>
    </row>
    <row r="1207" spans="1:5">
      <c r="A1207" s="87">
        <v>2559</v>
      </c>
      <c r="B1207" s="78" t="s">
        <v>11613</v>
      </c>
      <c r="C1207" s="87" t="s">
        <v>119</v>
      </c>
      <c r="D1207" s="87" t="s">
        <v>10426</v>
      </c>
      <c r="E1207" s="88">
        <v>14.75</v>
      </c>
    </row>
    <row r="1208" spans="1:5">
      <c r="A1208" s="87">
        <v>2592</v>
      </c>
      <c r="B1208" s="78" t="s">
        <v>11614</v>
      </c>
      <c r="C1208" s="87" t="s">
        <v>119</v>
      </c>
      <c r="D1208" s="87" t="s">
        <v>10420</v>
      </c>
      <c r="E1208" s="88">
        <v>244.52</v>
      </c>
    </row>
    <row r="1209" spans="1:5">
      <c r="A1209" s="87">
        <v>2589</v>
      </c>
      <c r="B1209" s="78" t="s">
        <v>11615</v>
      </c>
      <c r="C1209" s="87" t="s">
        <v>119</v>
      </c>
      <c r="D1209" s="87" t="s">
        <v>10420</v>
      </c>
      <c r="E1209" s="88">
        <v>32.71</v>
      </c>
    </row>
    <row r="1210" spans="1:5">
      <c r="A1210" s="87">
        <v>2566</v>
      </c>
      <c r="B1210" s="78" t="s">
        <v>11616</v>
      </c>
      <c r="C1210" s="87" t="s">
        <v>119</v>
      </c>
      <c r="D1210" s="87" t="s">
        <v>10420</v>
      </c>
      <c r="E1210" s="88">
        <v>24.61</v>
      </c>
    </row>
    <row r="1211" spans="1:5">
      <c r="A1211" s="87">
        <v>2590</v>
      </c>
      <c r="B1211" s="78" t="s">
        <v>11617</v>
      </c>
      <c r="C1211" s="87" t="s">
        <v>119</v>
      </c>
      <c r="D1211" s="87" t="s">
        <v>10420</v>
      </c>
      <c r="E1211" s="88">
        <v>20.07</v>
      </c>
    </row>
    <row r="1212" spans="1:5">
      <c r="A1212" s="87">
        <v>2591</v>
      </c>
      <c r="B1212" s="78" t="s">
        <v>11618</v>
      </c>
      <c r="C1212" s="87" t="s">
        <v>119</v>
      </c>
      <c r="D1212" s="87" t="s">
        <v>10420</v>
      </c>
      <c r="E1212" s="88">
        <v>11.93</v>
      </c>
    </row>
    <row r="1213" spans="1:5">
      <c r="A1213" s="87">
        <v>2567</v>
      </c>
      <c r="B1213" s="78" t="s">
        <v>11619</v>
      </c>
      <c r="C1213" s="87" t="s">
        <v>119</v>
      </c>
      <c r="D1213" s="87" t="s">
        <v>10420</v>
      </c>
      <c r="E1213" s="88">
        <v>47.97</v>
      </c>
    </row>
    <row r="1214" spans="1:5">
      <c r="A1214" s="87">
        <v>2568</v>
      </c>
      <c r="B1214" s="78" t="s">
        <v>11620</v>
      </c>
      <c r="C1214" s="87" t="s">
        <v>119</v>
      </c>
      <c r="D1214" s="87" t="s">
        <v>10420</v>
      </c>
      <c r="E1214" s="88">
        <v>133.22</v>
      </c>
    </row>
    <row r="1215" spans="1:5">
      <c r="A1215" s="87">
        <v>2565</v>
      </c>
      <c r="B1215" s="78" t="s">
        <v>11621</v>
      </c>
      <c r="C1215" s="87" t="s">
        <v>119</v>
      </c>
      <c r="D1215" s="87" t="s">
        <v>10420</v>
      </c>
      <c r="E1215" s="88">
        <v>11.95</v>
      </c>
    </row>
    <row r="1216" spans="1:5">
      <c r="A1216" s="87">
        <v>2594</v>
      </c>
      <c r="B1216" s="78" t="s">
        <v>11622</v>
      </c>
      <c r="C1216" s="87" t="s">
        <v>119</v>
      </c>
      <c r="D1216" s="87" t="s">
        <v>10420</v>
      </c>
      <c r="E1216" s="88">
        <v>221.94</v>
      </c>
    </row>
    <row r="1217" spans="1:5">
      <c r="A1217" s="87">
        <v>2587</v>
      </c>
      <c r="B1217" s="78" t="s">
        <v>11623</v>
      </c>
      <c r="C1217" s="87" t="s">
        <v>119</v>
      </c>
      <c r="D1217" s="87" t="s">
        <v>10420</v>
      </c>
      <c r="E1217" s="88">
        <v>37.82</v>
      </c>
    </row>
    <row r="1218" spans="1:5">
      <c r="A1218" s="87">
        <v>2588</v>
      </c>
      <c r="B1218" s="78" t="s">
        <v>11624</v>
      </c>
      <c r="C1218" s="87" t="s">
        <v>119</v>
      </c>
      <c r="D1218" s="87" t="s">
        <v>10420</v>
      </c>
      <c r="E1218" s="88">
        <v>30.04</v>
      </c>
    </row>
    <row r="1219" spans="1:5">
      <c r="A1219" s="87">
        <v>2570</v>
      </c>
      <c r="B1219" s="78" t="s">
        <v>11625</v>
      </c>
      <c r="C1219" s="87" t="s">
        <v>119</v>
      </c>
      <c r="D1219" s="87" t="s">
        <v>10420</v>
      </c>
      <c r="E1219" s="88">
        <v>19.41</v>
      </c>
    </row>
    <row r="1220" spans="1:5">
      <c r="A1220" s="87">
        <v>2569</v>
      </c>
      <c r="B1220" s="78" t="s">
        <v>11626</v>
      </c>
      <c r="C1220" s="87" t="s">
        <v>119</v>
      </c>
      <c r="D1220" s="87" t="s">
        <v>10420</v>
      </c>
      <c r="E1220" s="88">
        <v>11.58</v>
      </c>
    </row>
    <row r="1221" spans="1:5">
      <c r="A1221" s="87">
        <v>2571</v>
      </c>
      <c r="B1221" s="78" t="s">
        <v>11627</v>
      </c>
      <c r="C1221" s="87" t="s">
        <v>119</v>
      </c>
      <c r="D1221" s="87" t="s">
        <v>10420</v>
      </c>
      <c r="E1221" s="88">
        <v>57.61</v>
      </c>
    </row>
    <row r="1222" spans="1:5">
      <c r="A1222" s="87">
        <v>2572</v>
      </c>
      <c r="B1222" s="78" t="s">
        <v>11628</v>
      </c>
      <c r="C1222" s="87" t="s">
        <v>119</v>
      </c>
      <c r="D1222" s="87" t="s">
        <v>10420</v>
      </c>
      <c r="E1222" s="88">
        <v>170.37</v>
      </c>
    </row>
    <row r="1223" spans="1:5">
      <c r="A1223" s="87">
        <v>2593</v>
      </c>
      <c r="B1223" s="78" t="s">
        <v>11629</v>
      </c>
      <c r="C1223" s="87" t="s">
        <v>119</v>
      </c>
      <c r="D1223" s="87" t="s">
        <v>10420</v>
      </c>
      <c r="E1223" s="88">
        <v>12.34</v>
      </c>
    </row>
    <row r="1224" spans="1:5">
      <c r="A1224" s="87">
        <v>2595</v>
      </c>
      <c r="B1224" s="78" t="s">
        <v>11630</v>
      </c>
      <c r="C1224" s="87" t="s">
        <v>119</v>
      </c>
      <c r="D1224" s="87" t="s">
        <v>10420</v>
      </c>
      <c r="E1224" s="88">
        <v>265.81</v>
      </c>
    </row>
    <row r="1225" spans="1:5">
      <c r="A1225" s="87">
        <v>2576</v>
      </c>
      <c r="B1225" s="78" t="s">
        <v>11631</v>
      </c>
      <c r="C1225" s="87" t="s">
        <v>119</v>
      </c>
      <c r="D1225" s="87" t="s">
        <v>10420</v>
      </c>
      <c r="E1225" s="88">
        <v>45.31</v>
      </c>
    </row>
    <row r="1226" spans="1:5">
      <c r="A1226" s="87">
        <v>2575</v>
      </c>
      <c r="B1226" s="78" t="s">
        <v>11632</v>
      </c>
      <c r="C1226" s="87" t="s">
        <v>119</v>
      </c>
      <c r="D1226" s="87" t="s">
        <v>10420</v>
      </c>
      <c r="E1226" s="88">
        <v>34.06</v>
      </c>
    </row>
    <row r="1227" spans="1:5">
      <c r="A1227" s="87">
        <v>2586</v>
      </c>
      <c r="B1227" s="78" t="s">
        <v>11633</v>
      </c>
      <c r="C1227" s="87" t="s">
        <v>119</v>
      </c>
      <c r="D1227" s="87" t="s">
        <v>10420</v>
      </c>
      <c r="E1227" s="88">
        <v>22.93</v>
      </c>
    </row>
    <row r="1228" spans="1:5">
      <c r="A1228" s="87">
        <v>2573</v>
      </c>
      <c r="B1228" s="78" t="s">
        <v>11634</v>
      </c>
      <c r="C1228" s="87" t="s">
        <v>119</v>
      </c>
      <c r="D1228" s="87" t="s">
        <v>10420</v>
      </c>
      <c r="E1228" s="88">
        <v>14.14</v>
      </c>
    </row>
    <row r="1229" spans="1:5">
      <c r="A1229" s="87">
        <v>2577</v>
      </c>
      <c r="B1229" s="78" t="s">
        <v>11635</v>
      </c>
      <c r="C1229" s="87" t="s">
        <v>119</v>
      </c>
      <c r="D1229" s="87" t="s">
        <v>10420</v>
      </c>
      <c r="E1229" s="88">
        <v>61.4</v>
      </c>
    </row>
    <row r="1230" spans="1:5">
      <c r="A1230" s="87">
        <v>2578</v>
      </c>
      <c r="B1230" s="78" t="s">
        <v>11636</v>
      </c>
      <c r="C1230" s="87" t="s">
        <v>119</v>
      </c>
      <c r="D1230" s="87" t="s">
        <v>10420</v>
      </c>
      <c r="E1230" s="88">
        <v>191.69</v>
      </c>
    </row>
    <row r="1231" spans="1:5">
      <c r="A1231" s="87">
        <v>2574</v>
      </c>
      <c r="B1231" s="78" t="s">
        <v>11637</v>
      </c>
      <c r="C1231" s="87" t="s">
        <v>119</v>
      </c>
      <c r="D1231" s="87" t="s">
        <v>10420</v>
      </c>
      <c r="E1231" s="88">
        <v>14.24</v>
      </c>
    </row>
    <row r="1232" spans="1:5">
      <c r="A1232" s="87">
        <v>2585</v>
      </c>
      <c r="B1232" s="78" t="s">
        <v>11638</v>
      </c>
      <c r="C1232" s="87" t="s">
        <v>119</v>
      </c>
      <c r="D1232" s="87" t="s">
        <v>10420</v>
      </c>
      <c r="E1232" s="88">
        <v>263.05</v>
      </c>
    </row>
    <row r="1233" spans="1:5">
      <c r="A1233" s="87">
        <v>12008</v>
      </c>
      <c r="B1233" s="78" t="s">
        <v>11639</v>
      </c>
      <c r="C1233" s="87" t="s">
        <v>119</v>
      </c>
      <c r="D1233" s="87" t="s">
        <v>10420</v>
      </c>
      <c r="E1233" s="88">
        <v>141.13999999999999</v>
      </c>
    </row>
    <row r="1234" spans="1:5">
      <c r="A1234" s="87">
        <v>2582</v>
      </c>
      <c r="B1234" s="78" t="s">
        <v>11640</v>
      </c>
      <c r="C1234" s="87" t="s">
        <v>119</v>
      </c>
      <c r="D1234" s="87" t="s">
        <v>10420</v>
      </c>
      <c r="E1234" s="88">
        <v>42.03</v>
      </c>
    </row>
    <row r="1235" spans="1:5">
      <c r="A1235" s="87">
        <v>2597</v>
      </c>
      <c r="B1235" s="78" t="s">
        <v>11641</v>
      </c>
      <c r="C1235" s="87" t="s">
        <v>119</v>
      </c>
      <c r="D1235" s="87" t="s">
        <v>10420</v>
      </c>
      <c r="E1235" s="88">
        <v>36.020000000000003</v>
      </c>
    </row>
    <row r="1236" spans="1:5">
      <c r="A1236" s="87">
        <v>2581</v>
      </c>
      <c r="B1236" s="78" t="s">
        <v>11642</v>
      </c>
      <c r="C1236" s="87" t="s">
        <v>119</v>
      </c>
      <c r="D1236" s="87" t="s">
        <v>10420</v>
      </c>
      <c r="E1236" s="88">
        <v>21.94</v>
      </c>
    </row>
    <row r="1237" spans="1:5">
      <c r="A1237" s="87">
        <v>2579</v>
      </c>
      <c r="B1237" s="78" t="s">
        <v>11643</v>
      </c>
      <c r="C1237" s="87" t="s">
        <v>119</v>
      </c>
      <c r="D1237" s="87" t="s">
        <v>10420</v>
      </c>
      <c r="E1237" s="88">
        <v>17.149999999999999</v>
      </c>
    </row>
    <row r="1238" spans="1:5">
      <c r="A1238" s="87">
        <v>2596</v>
      </c>
      <c r="B1238" s="78" t="s">
        <v>11644</v>
      </c>
      <c r="C1238" s="87" t="s">
        <v>119</v>
      </c>
      <c r="D1238" s="87" t="s">
        <v>10420</v>
      </c>
      <c r="E1238" s="88">
        <v>64.900000000000006</v>
      </c>
    </row>
    <row r="1239" spans="1:5">
      <c r="A1239" s="87">
        <v>2583</v>
      </c>
      <c r="B1239" s="78" t="s">
        <v>11645</v>
      </c>
      <c r="C1239" s="87" t="s">
        <v>119</v>
      </c>
      <c r="D1239" s="87" t="s">
        <v>10420</v>
      </c>
      <c r="E1239" s="88">
        <v>157.85</v>
      </c>
    </row>
    <row r="1240" spans="1:5">
      <c r="A1240" s="87">
        <v>2580</v>
      </c>
      <c r="B1240" s="78" t="s">
        <v>11646</v>
      </c>
      <c r="C1240" s="87" t="s">
        <v>119</v>
      </c>
      <c r="D1240" s="87" t="s">
        <v>10420</v>
      </c>
      <c r="E1240" s="88">
        <v>18.8</v>
      </c>
    </row>
    <row r="1241" spans="1:5">
      <c r="A1241" s="87">
        <v>2584</v>
      </c>
      <c r="B1241" s="78" t="s">
        <v>11647</v>
      </c>
      <c r="C1241" s="87" t="s">
        <v>119</v>
      </c>
      <c r="D1241" s="87" t="s">
        <v>10420</v>
      </c>
      <c r="E1241" s="88">
        <v>262.77999999999997</v>
      </c>
    </row>
    <row r="1242" spans="1:5">
      <c r="A1242" s="87">
        <v>39329</v>
      </c>
      <c r="B1242" s="78" t="s">
        <v>11648</v>
      </c>
      <c r="C1242" s="87" t="s">
        <v>119</v>
      </c>
      <c r="D1242" s="87" t="s">
        <v>10420</v>
      </c>
      <c r="E1242" s="88">
        <v>14.41</v>
      </c>
    </row>
    <row r="1243" spans="1:5">
      <c r="A1243" s="87">
        <v>12010</v>
      </c>
      <c r="B1243" s="78" t="s">
        <v>11649</v>
      </c>
      <c r="C1243" s="87" t="s">
        <v>119</v>
      </c>
      <c r="D1243" s="87" t="s">
        <v>10420</v>
      </c>
      <c r="E1243" s="88">
        <v>13.78</v>
      </c>
    </row>
    <row r="1244" spans="1:5">
      <c r="A1244" s="87">
        <v>39332</v>
      </c>
      <c r="B1244" s="78" t="s">
        <v>11650</v>
      </c>
      <c r="C1244" s="87" t="s">
        <v>119</v>
      </c>
      <c r="D1244" s="87" t="s">
        <v>10420</v>
      </c>
      <c r="E1244" s="88">
        <v>16.940000000000001</v>
      </c>
    </row>
    <row r="1245" spans="1:5">
      <c r="A1245" s="87">
        <v>39330</v>
      </c>
      <c r="B1245" s="78" t="s">
        <v>11651</v>
      </c>
      <c r="C1245" s="87" t="s">
        <v>119</v>
      </c>
      <c r="D1245" s="87" t="s">
        <v>10420</v>
      </c>
      <c r="E1245" s="88">
        <v>15.16</v>
      </c>
    </row>
    <row r="1246" spans="1:5">
      <c r="A1246" s="87">
        <v>39331</v>
      </c>
      <c r="B1246" s="78" t="s">
        <v>11652</v>
      </c>
      <c r="C1246" s="87" t="s">
        <v>119</v>
      </c>
      <c r="D1246" s="87" t="s">
        <v>10420</v>
      </c>
      <c r="E1246" s="88">
        <v>13.48</v>
      </c>
    </row>
    <row r="1247" spans="1:5">
      <c r="A1247" s="87">
        <v>39335</v>
      </c>
      <c r="B1247" s="78" t="s">
        <v>11653</v>
      </c>
      <c r="C1247" s="87" t="s">
        <v>119</v>
      </c>
      <c r="D1247" s="87" t="s">
        <v>10420</v>
      </c>
      <c r="E1247" s="88">
        <v>15.21</v>
      </c>
    </row>
    <row r="1248" spans="1:5">
      <c r="A1248" s="87">
        <v>39333</v>
      </c>
      <c r="B1248" s="78" t="s">
        <v>11654</v>
      </c>
      <c r="C1248" s="87" t="s">
        <v>119</v>
      </c>
      <c r="D1248" s="87" t="s">
        <v>10420</v>
      </c>
      <c r="E1248" s="88">
        <v>13.15</v>
      </c>
    </row>
    <row r="1249" spans="1:5">
      <c r="A1249" s="87">
        <v>39334</v>
      </c>
      <c r="B1249" s="78" t="s">
        <v>11655</v>
      </c>
      <c r="C1249" s="87" t="s">
        <v>119</v>
      </c>
      <c r="D1249" s="87" t="s">
        <v>10420</v>
      </c>
      <c r="E1249" s="88">
        <v>12.09</v>
      </c>
    </row>
    <row r="1250" spans="1:5">
      <c r="A1250" s="87">
        <v>12015</v>
      </c>
      <c r="B1250" s="78" t="s">
        <v>11656</v>
      </c>
      <c r="C1250" s="87" t="s">
        <v>119</v>
      </c>
      <c r="D1250" s="87" t="s">
        <v>10420</v>
      </c>
      <c r="E1250" s="88">
        <v>17.670000000000002</v>
      </c>
    </row>
    <row r="1251" spans="1:5">
      <c r="A1251" s="87">
        <v>12016</v>
      </c>
      <c r="B1251" s="78" t="s">
        <v>11657</v>
      </c>
      <c r="C1251" s="87" t="s">
        <v>119</v>
      </c>
      <c r="D1251" s="87" t="s">
        <v>10420</v>
      </c>
      <c r="E1251" s="88">
        <v>15.18</v>
      </c>
    </row>
    <row r="1252" spans="1:5">
      <c r="A1252" s="87">
        <v>12019</v>
      </c>
      <c r="B1252" s="78" t="s">
        <v>11658</v>
      </c>
      <c r="C1252" s="87" t="s">
        <v>119</v>
      </c>
      <c r="D1252" s="87" t="s">
        <v>10420</v>
      </c>
      <c r="E1252" s="88">
        <v>17.670000000000002</v>
      </c>
    </row>
    <row r="1253" spans="1:5">
      <c r="A1253" s="87">
        <v>12020</v>
      </c>
      <c r="B1253" s="78" t="s">
        <v>11659</v>
      </c>
      <c r="C1253" s="87" t="s">
        <v>119</v>
      </c>
      <c r="D1253" s="87" t="s">
        <v>10420</v>
      </c>
      <c r="E1253" s="88">
        <v>15.18</v>
      </c>
    </row>
    <row r="1254" spans="1:5">
      <c r="A1254" s="87">
        <v>39338</v>
      </c>
      <c r="B1254" s="78" t="s">
        <v>11660</v>
      </c>
      <c r="C1254" s="87" t="s">
        <v>119</v>
      </c>
      <c r="D1254" s="87" t="s">
        <v>10420</v>
      </c>
      <c r="E1254" s="88">
        <v>16.940000000000001</v>
      </c>
    </row>
    <row r="1255" spans="1:5">
      <c r="A1255" s="87">
        <v>39336</v>
      </c>
      <c r="B1255" s="78" t="s">
        <v>11661</v>
      </c>
      <c r="C1255" s="87" t="s">
        <v>119</v>
      </c>
      <c r="D1255" s="87" t="s">
        <v>10420</v>
      </c>
      <c r="E1255" s="88">
        <v>15.16</v>
      </c>
    </row>
    <row r="1256" spans="1:5">
      <c r="A1256" s="87">
        <v>39337</v>
      </c>
      <c r="B1256" s="78" t="s">
        <v>11662</v>
      </c>
      <c r="C1256" s="87" t="s">
        <v>119</v>
      </c>
      <c r="D1256" s="87" t="s">
        <v>10420</v>
      </c>
      <c r="E1256" s="88">
        <v>13.48</v>
      </c>
    </row>
    <row r="1257" spans="1:5">
      <c r="A1257" s="87">
        <v>39341</v>
      </c>
      <c r="B1257" s="78" t="s">
        <v>11663</v>
      </c>
      <c r="C1257" s="87" t="s">
        <v>119</v>
      </c>
      <c r="D1257" s="87" t="s">
        <v>10420</v>
      </c>
      <c r="E1257" s="88">
        <v>22.08</v>
      </c>
    </row>
    <row r="1258" spans="1:5">
      <c r="A1258" s="87">
        <v>39340</v>
      </c>
      <c r="B1258" s="78" t="s">
        <v>11664</v>
      </c>
      <c r="C1258" s="87" t="s">
        <v>119</v>
      </c>
      <c r="D1258" s="87" t="s">
        <v>10420</v>
      </c>
      <c r="E1258" s="88">
        <v>16.21</v>
      </c>
    </row>
    <row r="1259" spans="1:5">
      <c r="A1259" s="87">
        <v>39342</v>
      </c>
      <c r="B1259" s="78" t="s">
        <v>11665</v>
      </c>
      <c r="C1259" s="87" t="s">
        <v>119</v>
      </c>
      <c r="D1259" s="87" t="s">
        <v>10420</v>
      </c>
      <c r="E1259" s="88">
        <v>22.08</v>
      </c>
    </row>
    <row r="1260" spans="1:5">
      <c r="A1260" s="87">
        <v>12025</v>
      </c>
      <c r="B1260" s="78" t="s">
        <v>11666</v>
      </c>
      <c r="C1260" s="87" t="s">
        <v>119</v>
      </c>
      <c r="D1260" s="87" t="s">
        <v>10420</v>
      </c>
      <c r="E1260" s="88">
        <v>16.75</v>
      </c>
    </row>
    <row r="1261" spans="1:5">
      <c r="A1261" s="87">
        <v>39345</v>
      </c>
      <c r="B1261" s="78" t="s">
        <v>11667</v>
      </c>
      <c r="C1261" s="87" t="s">
        <v>119</v>
      </c>
      <c r="D1261" s="87" t="s">
        <v>10420</v>
      </c>
      <c r="E1261" s="88">
        <v>25.23</v>
      </c>
    </row>
    <row r="1262" spans="1:5">
      <c r="A1262" s="87">
        <v>39343</v>
      </c>
      <c r="B1262" s="78" t="s">
        <v>11668</v>
      </c>
      <c r="C1262" s="87" t="s">
        <v>119</v>
      </c>
      <c r="D1262" s="87" t="s">
        <v>10420</v>
      </c>
      <c r="E1262" s="88">
        <v>18.649999999999999</v>
      </c>
    </row>
    <row r="1263" spans="1:5">
      <c r="A1263" s="87">
        <v>39344</v>
      </c>
      <c r="B1263" s="78" t="s">
        <v>11669</v>
      </c>
      <c r="C1263" s="87" t="s">
        <v>119</v>
      </c>
      <c r="D1263" s="87" t="s">
        <v>10420</v>
      </c>
      <c r="E1263" s="88">
        <v>18.03</v>
      </c>
    </row>
    <row r="1264" spans="1:5">
      <c r="A1264" s="87">
        <v>12623</v>
      </c>
      <c r="B1264" s="78" t="s">
        <v>11670</v>
      </c>
      <c r="C1264" s="87" t="s">
        <v>97</v>
      </c>
      <c r="D1264" s="87" t="s">
        <v>10420</v>
      </c>
      <c r="E1264" s="88">
        <v>36.68</v>
      </c>
    </row>
    <row r="1265" spans="1:5">
      <c r="A1265" s="87">
        <v>34498</v>
      </c>
      <c r="B1265" s="78" t="s">
        <v>11671</v>
      </c>
      <c r="C1265" s="87" t="s">
        <v>119</v>
      </c>
      <c r="D1265" s="87" t="s">
        <v>10420</v>
      </c>
      <c r="E1265" s="88">
        <v>156.79</v>
      </c>
    </row>
    <row r="1266" spans="1:5">
      <c r="A1266" s="87">
        <v>13244</v>
      </c>
      <c r="B1266" s="78" t="s">
        <v>11672</v>
      </c>
      <c r="C1266" s="87" t="s">
        <v>119</v>
      </c>
      <c r="D1266" s="87" t="s">
        <v>10426</v>
      </c>
      <c r="E1266" s="88">
        <v>66</v>
      </c>
    </row>
    <row r="1267" spans="1:5">
      <c r="A1267" s="87">
        <v>38998</v>
      </c>
      <c r="B1267" s="78" t="s">
        <v>11673</v>
      </c>
      <c r="C1267" s="87" t="s">
        <v>119</v>
      </c>
      <c r="D1267" s="87" t="s">
        <v>10420</v>
      </c>
      <c r="E1267" s="88"/>
    </row>
    <row r="1268" spans="1:5">
      <c r="A1268" s="87">
        <v>38999</v>
      </c>
      <c r="B1268" s="78" t="s">
        <v>11674</v>
      </c>
      <c r="C1268" s="87" t="s">
        <v>119</v>
      </c>
      <c r="D1268" s="87" t="s">
        <v>10420</v>
      </c>
      <c r="E1268" s="88"/>
    </row>
    <row r="1269" spans="1:5">
      <c r="A1269" s="87">
        <v>38996</v>
      </c>
      <c r="B1269" s="78" t="s">
        <v>11675</v>
      </c>
      <c r="C1269" s="87" t="s">
        <v>119</v>
      </c>
      <c r="D1269" s="87" t="s">
        <v>10420</v>
      </c>
      <c r="E1269" s="88"/>
    </row>
    <row r="1270" spans="1:5">
      <c r="A1270" s="87">
        <v>44173</v>
      </c>
      <c r="B1270" s="78" t="s">
        <v>11676</v>
      </c>
      <c r="C1270" s="87" t="s">
        <v>119</v>
      </c>
      <c r="D1270" s="87" t="s">
        <v>10420</v>
      </c>
      <c r="E1270" s="88"/>
    </row>
    <row r="1271" spans="1:5">
      <c r="A1271" s="87">
        <v>44174</v>
      </c>
      <c r="B1271" s="78" t="s">
        <v>11677</v>
      </c>
      <c r="C1271" s="87" t="s">
        <v>119</v>
      </c>
      <c r="D1271" s="87" t="s">
        <v>10420</v>
      </c>
      <c r="E1271" s="88"/>
    </row>
    <row r="1272" spans="1:5">
      <c r="A1272" s="87">
        <v>38997</v>
      </c>
      <c r="B1272" s="78" t="s">
        <v>11678</v>
      </c>
      <c r="C1272" s="87" t="s">
        <v>119</v>
      </c>
      <c r="D1272" s="87" t="s">
        <v>10420</v>
      </c>
      <c r="E1272" s="88"/>
    </row>
    <row r="1273" spans="1:5">
      <c r="A1273" s="87">
        <v>39600</v>
      </c>
      <c r="B1273" s="78" t="s">
        <v>11679</v>
      </c>
      <c r="C1273" s="87" t="s">
        <v>119</v>
      </c>
      <c r="D1273" s="87" t="s">
        <v>10420</v>
      </c>
      <c r="E1273" s="88">
        <v>14.05</v>
      </c>
    </row>
    <row r="1274" spans="1:5">
      <c r="A1274" s="87">
        <v>39601</v>
      </c>
      <c r="B1274" s="78" t="s">
        <v>11680</v>
      </c>
      <c r="C1274" s="87" t="s">
        <v>119</v>
      </c>
      <c r="D1274" s="87" t="s">
        <v>10420</v>
      </c>
      <c r="E1274" s="88">
        <v>29.81</v>
      </c>
    </row>
    <row r="1275" spans="1:5">
      <c r="A1275" s="87">
        <v>39862</v>
      </c>
      <c r="B1275" s="78" t="s">
        <v>11681</v>
      </c>
      <c r="C1275" s="87" t="s">
        <v>119</v>
      </c>
      <c r="D1275" s="87" t="s">
        <v>10420</v>
      </c>
      <c r="E1275" s="88"/>
    </row>
    <row r="1276" spans="1:5">
      <c r="A1276" s="87">
        <v>39863</v>
      </c>
      <c r="B1276" s="78" t="s">
        <v>11682</v>
      </c>
      <c r="C1276" s="87" t="s">
        <v>119</v>
      </c>
      <c r="D1276" s="87" t="s">
        <v>10420</v>
      </c>
      <c r="E1276" s="88"/>
    </row>
    <row r="1277" spans="1:5">
      <c r="A1277" s="87">
        <v>39864</v>
      </c>
      <c r="B1277" s="78" t="s">
        <v>11683</v>
      </c>
      <c r="C1277" s="87" t="s">
        <v>119</v>
      </c>
      <c r="D1277" s="87" t="s">
        <v>10420</v>
      </c>
      <c r="E1277" s="88"/>
    </row>
    <row r="1278" spans="1:5">
      <c r="A1278" s="87">
        <v>39865</v>
      </c>
      <c r="B1278" s="78" t="s">
        <v>11684</v>
      </c>
      <c r="C1278" s="87" t="s">
        <v>119</v>
      </c>
      <c r="D1278" s="87" t="s">
        <v>10420</v>
      </c>
      <c r="E1278" s="88"/>
    </row>
    <row r="1279" spans="1:5">
      <c r="A1279" s="87">
        <v>2517</v>
      </c>
      <c r="B1279" s="78" t="s">
        <v>11685</v>
      </c>
      <c r="C1279" s="87" t="s">
        <v>119</v>
      </c>
      <c r="D1279" s="87" t="s">
        <v>10420</v>
      </c>
      <c r="E1279" s="88">
        <v>26.18</v>
      </c>
    </row>
    <row r="1280" spans="1:5">
      <c r="A1280" s="87">
        <v>2522</v>
      </c>
      <c r="B1280" s="78" t="s">
        <v>11686</v>
      </c>
      <c r="C1280" s="87" t="s">
        <v>119</v>
      </c>
      <c r="D1280" s="87" t="s">
        <v>10420</v>
      </c>
      <c r="E1280" s="88">
        <v>16.920000000000002</v>
      </c>
    </row>
    <row r="1281" spans="1:5">
      <c r="A1281" s="87">
        <v>2516</v>
      </c>
      <c r="B1281" s="78" t="s">
        <v>11687</v>
      </c>
      <c r="C1281" s="87" t="s">
        <v>119</v>
      </c>
      <c r="D1281" s="87" t="s">
        <v>10420</v>
      </c>
      <c r="E1281" s="88">
        <v>13.58</v>
      </c>
    </row>
    <row r="1282" spans="1:5">
      <c r="A1282" s="87">
        <v>2548</v>
      </c>
      <c r="B1282" s="78" t="s">
        <v>11688</v>
      </c>
      <c r="C1282" s="87" t="s">
        <v>119</v>
      </c>
      <c r="D1282" s="87" t="s">
        <v>10420</v>
      </c>
      <c r="E1282" s="88">
        <v>10.4</v>
      </c>
    </row>
    <row r="1283" spans="1:5">
      <c r="A1283" s="87">
        <v>2518</v>
      </c>
      <c r="B1283" s="78" t="s">
        <v>11689</v>
      </c>
      <c r="C1283" s="87" t="s">
        <v>119</v>
      </c>
      <c r="D1283" s="87" t="s">
        <v>10420</v>
      </c>
      <c r="E1283" s="88">
        <v>124.62</v>
      </c>
    </row>
    <row r="1284" spans="1:5">
      <c r="A1284" s="87">
        <v>2521</v>
      </c>
      <c r="B1284" s="78" t="s">
        <v>11690</v>
      </c>
      <c r="C1284" s="87" t="s">
        <v>119</v>
      </c>
      <c r="D1284" s="87" t="s">
        <v>10420</v>
      </c>
      <c r="E1284" s="88">
        <v>53.05</v>
      </c>
    </row>
    <row r="1285" spans="1:5">
      <c r="A1285" s="87">
        <v>2519</v>
      </c>
      <c r="B1285" s="78" t="s">
        <v>11691</v>
      </c>
      <c r="C1285" s="87" t="s">
        <v>119</v>
      </c>
      <c r="D1285" s="87" t="s">
        <v>10420</v>
      </c>
      <c r="E1285" s="88">
        <v>150.27000000000001</v>
      </c>
    </row>
    <row r="1286" spans="1:5">
      <c r="A1286" s="87">
        <v>2515</v>
      </c>
      <c r="B1286" s="78" t="s">
        <v>11692</v>
      </c>
      <c r="C1286" s="87" t="s">
        <v>119</v>
      </c>
      <c r="D1286" s="87" t="s">
        <v>10420</v>
      </c>
      <c r="E1286" s="88">
        <v>11.31</v>
      </c>
    </row>
    <row r="1287" spans="1:5">
      <c r="A1287" s="87">
        <v>2520</v>
      </c>
      <c r="B1287" s="78" t="s">
        <v>11693</v>
      </c>
      <c r="C1287" s="87" t="s">
        <v>119</v>
      </c>
      <c r="D1287" s="87" t="s">
        <v>10420</v>
      </c>
      <c r="E1287" s="88">
        <v>276.58</v>
      </c>
    </row>
    <row r="1288" spans="1:5">
      <c r="A1288" s="87">
        <v>1602</v>
      </c>
      <c r="B1288" s="78" t="s">
        <v>11694</v>
      </c>
      <c r="C1288" s="87" t="s">
        <v>119</v>
      </c>
      <c r="D1288" s="87" t="s">
        <v>10420</v>
      </c>
      <c r="E1288" s="88">
        <v>56.2</v>
      </c>
    </row>
    <row r="1289" spans="1:5">
      <c r="A1289" s="87">
        <v>1601</v>
      </c>
      <c r="B1289" s="78" t="s">
        <v>11695</v>
      </c>
      <c r="C1289" s="87" t="s">
        <v>119</v>
      </c>
      <c r="D1289" s="87" t="s">
        <v>10420</v>
      </c>
      <c r="E1289" s="88">
        <v>50.09</v>
      </c>
    </row>
    <row r="1290" spans="1:5">
      <c r="A1290" s="87">
        <v>1600</v>
      </c>
      <c r="B1290" s="78" t="s">
        <v>11696</v>
      </c>
      <c r="C1290" s="87" t="s">
        <v>119</v>
      </c>
      <c r="D1290" s="87" t="s">
        <v>10420</v>
      </c>
      <c r="E1290" s="88">
        <v>21.88</v>
      </c>
    </row>
    <row r="1291" spans="1:5">
      <c r="A1291" s="87">
        <v>1598</v>
      </c>
      <c r="B1291" s="78" t="s">
        <v>11697</v>
      </c>
      <c r="C1291" s="87" t="s">
        <v>119</v>
      </c>
      <c r="D1291" s="87" t="s">
        <v>10420</v>
      </c>
      <c r="E1291" s="88">
        <v>14.82</v>
      </c>
    </row>
    <row r="1292" spans="1:5">
      <c r="A1292" s="87">
        <v>1603</v>
      </c>
      <c r="B1292" s="78" t="s">
        <v>11698</v>
      </c>
      <c r="C1292" s="87" t="s">
        <v>119</v>
      </c>
      <c r="D1292" s="87" t="s">
        <v>10420</v>
      </c>
      <c r="E1292" s="88">
        <v>84.86</v>
      </c>
    </row>
    <row r="1293" spans="1:5">
      <c r="A1293" s="87">
        <v>1599</v>
      </c>
      <c r="B1293" s="78" t="s">
        <v>11699</v>
      </c>
      <c r="C1293" s="87" t="s">
        <v>119</v>
      </c>
      <c r="D1293" s="87" t="s">
        <v>10420</v>
      </c>
      <c r="E1293" s="88">
        <v>17.2</v>
      </c>
    </row>
    <row r="1294" spans="1:5">
      <c r="A1294" s="87">
        <v>1597</v>
      </c>
      <c r="B1294" s="78" t="s">
        <v>11700</v>
      </c>
      <c r="C1294" s="87" t="s">
        <v>119</v>
      </c>
      <c r="D1294" s="87" t="s">
        <v>10420</v>
      </c>
      <c r="E1294" s="88">
        <v>13.94</v>
      </c>
    </row>
    <row r="1295" spans="1:5">
      <c r="A1295" s="87">
        <v>39602</v>
      </c>
      <c r="B1295" s="78" t="s">
        <v>11701</v>
      </c>
      <c r="C1295" s="87" t="s">
        <v>119</v>
      </c>
      <c r="D1295" s="87" t="s">
        <v>10420</v>
      </c>
      <c r="E1295" s="88">
        <v>1.49</v>
      </c>
    </row>
    <row r="1296" spans="1:5">
      <c r="A1296" s="87">
        <v>39603</v>
      </c>
      <c r="B1296" s="78" t="s">
        <v>11702</v>
      </c>
      <c r="C1296" s="87" t="s">
        <v>119</v>
      </c>
      <c r="D1296" s="87" t="s">
        <v>10420</v>
      </c>
      <c r="E1296" s="88">
        <v>3.17</v>
      </c>
    </row>
    <row r="1297" spans="1:5">
      <c r="A1297" s="87">
        <v>11821</v>
      </c>
      <c r="B1297" s="78" t="s">
        <v>11703</v>
      </c>
      <c r="C1297" s="87" t="s">
        <v>119</v>
      </c>
      <c r="D1297" s="87" t="s">
        <v>10420</v>
      </c>
      <c r="E1297" s="88">
        <v>11.45</v>
      </c>
    </row>
    <row r="1298" spans="1:5">
      <c r="A1298" s="87">
        <v>1562</v>
      </c>
      <c r="B1298" s="78" t="s">
        <v>11704</v>
      </c>
      <c r="C1298" s="87" t="s">
        <v>119</v>
      </c>
      <c r="D1298" s="87" t="s">
        <v>10420</v>
      </c>
      <c r="E1298" s="88">
        <v>18.75</v>
      </c>
    </row>
    <row r="1299" spans="1:5">
      <c r="A1299" s="87">
        <v>1563</v>
      </c>
      <c r="B1299" s="78" t="s">
        <v>11705</v>
      </c>
      <c r="C1299" s="87" t="s">
        <v>119</v>
      </c>
      <c r="D1299" s="87" t="s">
        <v>10420</v>
      </c>
      <c r="E1299" s="88">
        <v>25.16</v>
      </c>
    </row>
    <row r="1300" spans="1:5">
      <c r="A1300" s="87">
        <v>11856</v>
      </c>
      <c r="B1300" s="78" t="s">
        <v>11706</v>
      </c>
      <c r="C1300" s="87" t="s">
        <v>119</v>
      </c>
      <c r="D1300" s="87" t="s">
        <v>10426</v>
      </c>
      <c r="E1300" s="88">
        <v>7.5</v>
      </c>
    </row>
    <row r="1301" spans="1:5">
      <c r="A1301" s="87">
        <v>11857</v>
      </c>
      <c r="B1301" s="78" t="s">
        <v>11707</v>
      </c>
      <c r="C1301" s="87" t="s">
        <v>119</v>
      </c>
      <c r="D1301" s="87" t="s">
        <v>10420</v>
      </c>
      <c r="E1301" s="88">
        <v>39.47</v>
      </c>
    </row>
    <row r="1302" spans="1:5">
      <c r="A1302" s="87">
        <v>11858</v>
      </c>
      <c r="B1302" s="78" t="s">
        <v>11708</v>
      </c>
      <c r="C1302" s="87" t="s">
        <v>119</v>
      </c>
      <c r="D1302" s="87" t="s">
        <v>10420</v>
      </c>
      <c r="E1302" s="88">
        <v>48.99</v>
      </c>
    </row>
    <row r="1303" spans="1:5">
      <c r="A1303" s="87">
        <v>1539</v>
      </c>
      <c r="B1303" s="78" t="s">
        <v>11709</v>
      </c>
      <c r="C1303" s="87" t="s">
        <v>119</v>
      </c>
      <c r="D1303" s="87" t="s">
        <v>10420</v>
      </c>
      <c r="E1303" s="88">
        <v>8.81</v>
      </c>
    </row>
    <row r="1304" spans="1:5">
      <c r="A1304" s="87">
        <v>11859</v>
      </c>
      <c r="B1304" s="78" t="s">
        <v>11710</v>
      </c>
      <c r="C1304" s="87" t="s">
        <v>119</v>
      </c>
      <c r="D1304" s="87" t="s">
        <v>10420</v>
      </c>
      <c r="E1304" s="88">
        <v>66.650000000000006</v>
      </c>
    </row>
    <row r="1305" spans="1:5">
      <c r="A1305" s="87">
        <v>1550</v>
      </c>
      <c r="B1305" s="78" t="s">
        <v>11711</v>
      </c>
      <c r="C1305" s="87" t="s">
        <v>119</v>
      </c>
      <c r="D1305" s="87" t="s">
        <v>10420</v>
      </c>
      <c r="E1305" s="88">
        <v>9.3000000000000007</v>
      </c>
    </row>
    <row r="1306" spans="1:5">
      <c r="A1306" s="87">
        <v>11854</v>
      </c>
      <c r="B1306" s="78" t="s">
        <v>11712</v>
      </c>
      <c r="C1306" s="87" t="s">
        <v>119</v>
      </c>
      <c r="D1306" s="87" t="s">
        <v>10420</v>
      </c>
      <c r="E1306" s="88">
        <v>11.62</v>
      </c>
    </row>
    <row r="1307" spans="1:5">
      <c r="A1307" s="87">
        <v>11862</v>
      </c>
      <c r="B1307" s="78" t="s">
        <v>11713</v>
      </c>
      <c r="C1307" s="87" t="s">
        <v>119</v>
      </c>
      <c r="D1307" s="87" t="s">
        <v>10420</v>
      </c>
      <c r="E1307" s="88">
        <v>16.3</v>
      </c>
    </row>
    <row r="1308" spans="1:5">
      <c r="A1308" s="87">
        <v>11863</v>
      </c>
      <c r="B1308" s="78" t="s">
        <v>11714</v>
      </c>
      <c r="C1308" s="87" t="s">
        <v>119</v>
      </c>
      <c r="D1308" s="87" t="s">
        <v>10420</v>
      </c>
      <c r="E1308" s="88">
        <v>6.58</v>
      </c>
    </row>
    <row r="1309" spans="1:5">
      <c r="A1309" s="87">
        <v>11855</v>
      </c>
      <c r="B1309" s="78" t="s">
        <v>11715</v>
      </c>
      <c r="C1309" s="87" t="s">
        <v>119</v>
      </c>
      <c r="D1309" s="87" t="s">
        <v>10420</v>
      </c>
      <c r="E1309" s="88">
        <v>24.33</v>
      </c>
    </row>
    <row r="1310" spans="1:5">
      <c r="A1310" s="87">
        <v>11864</v>
      </c>
      <c r="B1310" s="78" t="s">
        <v>11716</v>
      </c>
      <c r="C1310" s="87" t="s">
        <v>119</v>
      </c>
      <c r="D1310" s="87" t="s">
        <v>10420</v>
      </c>
      <c r="E1310" s="88">
        <v>36.78</v>
      </c>
    </row>
    <row r="1311" spans="1:5">
      <c r="A1311" s="87">
        <v>2527</v>
      </c>
      <c r="B1311" s="78" t="s">
        <v>11717</v>
      </c>
      <c r="C1311" s="87" t="s">
        <v>119</v>
      </c>
      <c r="D1311" s="87" t="s">
        <v>10420</v>
      </c>
      <c r="E1311" s="88">
        <v>9.3699999999999992</v>
      </c>
    </row>
    <row r="1312" spans="1:5">
      <c r="A1312" s="87">
        <v>2526</v>
      </c>
      <c r="B1312" s="78" t="s">
        <v>11718</v>
      </c>
      <c r="C1312" s="87" t="s">
        <v>119</v>
      </c>
      <c r="D1312" s="87" t="s">
        <v>10420</v>
      </c>
      <c r="E1312" s="88">
        <v>6</v>
      </c>
    </row>
    <row r="1313" spans="1:5">
      <c r="A1313" s="87">
        <v>2483</v>
      </c>
      <c r="B1313" s="78" t="s">
        <v>11719</v>
      </c>
      <c r="C1313" s="87" t="s">
        <v>119</v>
      </c>
      <c r="D1313" s="87" t="s">
        <v>10420</v>
      </c>
      <c r="E1313" s="88">
        <v>4.2699999999999996</v>
      </c>
    </row>
    <row r="1314" spans="1:5">
      <c r="A1314" s="87">
        <v>2487</v>
      </c>
      <c r="B1314" s="78" t="s">
        <v>11720</v>
      </c>
      <c r="C1314" s="87" t="s">
        <v>119</v>
      </c>
      <c r="D1314" s="87" t="s">
        <v>10420</v>
      </c>
      <c r="E1314" s="88">
        <v>2.0499999999999998</v>
      </c>
    </row>
    <row r="1315" spans="1:5">
      <c r="A1315" s="87">
        <v>2528</v>
      </c>
      <c r="B1315" s="78" t="s">
        <v>11721</v>
      </c>
      <c r="C1315" s="87" t="s">
        <v>119</v>
      </c>
      <c r="D1315" s="87" t="s">
        <v>10420</v>
      </c>
      <c r="E1315" s="88">
        <v>23.58</v>
      </c>
    </row>
    <row r="1316" spans="1:5">
      <c r="A1316" s="87">
        <v>2489</v>
      </c>
      <c r="B1316" s="78" t="s">
        <v>11722</v>
      </c>
      <c r="C1316" s="87" t="s">
        <v>119</v>
      </c>
      <c r="D1316" s="87" t="s">
        <v>10420</v>
      </c>
      <c r="E1316" s="88">
        <v>10.38</v>
      </c>
    </row>
    <row r="1317" spans="1:5">
      <c r="A1317" s="87">
        <v>2484</v>
      </c>
      <c r="B1317" s="78" t="s">
        <v>11723</v>
      </c>
      <c r="C1317" s="87" t="s">
        <v>119</v>
      </c>
      <c r="D1317" s="87" t="s">
        <v>10420</v>
      </c>
      <c r="E1317" s="88">
        <v>34.25</v>
      </c>
    </row>
    <row r="1318" spans="1:5">
      <c r="A1318" s="87">
        <v>2488</v>
      </c>
      <c r="B1318" s="78" t="s">
        <v>11724</v>
      </c>
      <c r="C1318" s="87" t="s">
        <v>119</v>
      </c>
      <c r="D1318" s="87" t="s">
        <v>10420</v>
      </c>
      <c r="E1318" s="88">
        <v>2.4</v>
      </c>
    </row>
    <row r="1319" spans="1:5">
      <c r="A1319" s="87">
        <v>2485</v>
      </c>
      <c r="B1319" s="78" t="s">
        <v>11725</v>
      </c>
      <c r="C1319" s="87" t="s">
        <v>119</v>
      </c>
      <c r="D1319" s="87" t="s">
        <v>10420</v>
      </c>
      <c r="E1319" s="88">
        <v>53.68</v>
      </c>
    </row>
    <row r="1320" spans="1:5">
      <c r="A1320" s="87">
        <v>44247</v>
      </c>
      <c r="B1320" s="78" t="s">
        <v>11726</v>
      </c>
      <c r="C1320" s="87" t="s">
        <v>119</v>
      </c>
      <c r="D1320" s="87" t="s">
        <v>10420</v>
      </c>
      <c r="E1320" s="88"/>
    </row>
    <row r="1321" spans="1:5">
      <c r="A1321" s="87">
        <v>38005</v>
      </c>
      <c r="B1321" s="78" t="s">
        <v>11727</v>
      </c>
      <c r="C1321" s="87" t="s">
        <v>119</v>
      </c>
      <c r="D1321" s="87" t="s">
        <v>10420</v>
      </c>
      <c r="E1321" s="88"/>
    </row>
    <row r="1322" spans="1:5">
      <c r="A1322" s="87">
        <v>38006</v>
      </c>
      <c r="B1322" s="78" t="s">
        <v>11728</v>
      </c>
      <c r="C1322" s="87" t="s">
        <v>119</v>
      </c>
      <c r="D1322" s="87" t="s">
        <v>10420</v>
      </c>
      <c r="E1322" s="88"/>
    </row>
    <row r="1323" spans="1:5">
      <c r="A1323" s="87">
        <v>38428</v>
      </c>
      <c r="B1323" s="78" t="s">
        <v>11729</v>
      </c>
      <c r="C1323" s="87" t="s">
        <v>119</v>
      </c>
      <c r="D1323" s="87" t="s">
        <v>10420</v>
      </c>
      <c r="E1323" s="88"/>
    </row>
    <row r="1324" spans="1:5">
      <c r="A1324" s="87">
        <v>38007</v>
      </c>
      <c r="B1324" s="78" t="s">
        <v>11730</v>
      </c>
      <c r="C1324" s="87" t="s">
        <v>119</v>
      </c>
      <c r="D1324" s="87" t="s">
        <v>10420</v>
      </c>
      <c r="E1324" s="88"/>
    </row>
    <row r="1325" spans="1:5">
      <c r="A1325" s="87">
        <v>38008</v>
      </c>
      <c r="B1325" s="78" t="s">
        <v>11731</v>
      </c>
      <c r="C1325" s="87" t="s">
        <v>119</v>
      </c>
      <c r="D1325" s="87" t="s">
        <v>10420</v>
      </c>
      <c r="E1325" s="88"/>
    </row>
    <row r="1326" spans="1:5">
      <c r="A1326" s="87">
        <v>38009</v>
      </c>
      <c r="B1326" s="78" t="s">
        <v>11732</v>
      </c>
      <c r="C1326" s="87" t="s">
        <v>119</v>
      </c>
      <c r="D1326" s="87" t="s">
        <v>10420</v>
      </c>
      <c r="E1326" s="88"/>
    </row>
    <row r="1327" spans="1:5">
      <c r="A1327" s="87">
        <v>44248</v>
      </c>
      <c r="B1327" s="78" t="s">
        <v>11733</v>
      </c>
      <c r="C1327" s="87" t="s">
        <v>119</v>
      </c>
      <c r="D1327" s="87" t="s">
        <v>10420</v>
      </c>
      <c r="E1327" s="88"/>
    </row>
    <row r="1328" spans="1:5">
      <c r="A1328" s="87">
        <v>44249</v>
      </c>
      <c r="B1328" s="78" t="s">
        <v>11734</v>
      </c>
      <c r="C1328" s="87" t="s">
        <v>119</v>
      </c>
      <c r="D1328" s="87" t="s">
        <v>10420</v>
      </c>
      <c r="E1328" s="88"/>
    </row>
    <row r="1329" spans="1:5">
      <c r="A1329" s="87">
        <v>44250</v>
      </c>
      <c r="B1329" s="78" t="s">
        <v>11735</v>
      </c>
      <c r="C1329" s="87" t="s">
        <v>119</v>
      </c>
      <c r="D1329" s="87" t="s">
        <v>10420</v>
      </c>
      <c r="E1329" s="88"/>
    </row>
    <row r="1330" spans="1:5">
      <c r="A1330" s="87">
        <v>39279</v>
      </c>
      <c r="B1330" s="78" t="s">
        <v>11736</v>
      </c>
      <c r="C1330" s="87" t="s">
        <v>119</v>
      </c>
      <c r="D1330" s="87" t="s">
        <v>10420</v>
      </c>
      <c r="E1330" s="88"/>
    </row>
    <row r="1331" spans="1:5">
      <c r="A1331" s="87">
        <v>39280</v>
      </c>
      <c r="B1331" s="78" t="s">
        <v>11737</v>
      </c>
      <c r="C1331" s="87" t="s">
        <v>119</v>
      </c>
      <c r="D1331" s="87" t="s">
        <v>10420</v>
      </c>
      <c r="E1331" s="88"/>
    </row>
    <row r="1332" spans="1:5">
      <c r="A1332" s="87">
        <v>39281</v>
      </c>
      <c r="B1332" s="78" t="s">
        <v>11738</v>
      </c>
      <c r="C1332" s="87" t="s">
        <v>119</v>
      </c>
      <c r="D1332" s="87" t="s">
        <v>10420</v>
      </c>
      <c r="E1332" s="88"/>
    </row>
    <row r="1333" spans="1:5">
      <c r="A1333" s="87">
        <v>39282</v>
      </c>
      <c r="B1333" s="78" t="s">
        <v>11739</v>
      </c>
      <c r="C1333" s="87" t="s">
        <v>119</v>
      </c>
      <c r="D1333" s="87" t="s">
        <v>10420</v>
      </c>
      <c r="E1333" s="88"/>
    </row>
    <row r="1334" spans="1:5">
      <c r="A1334" s="87">
        <v>38844</v>
      </c>
      <c r="B1334" s="78" t="s">
        <v>11740</v>
      </c>
      <c r="C1334" s="87" t="s">
        <v>119</v>
      </c>
      <c r="D1334" s="87" t="s">
        <v>10426</v>
      </c>
      <c r="E1334" s="88"/>
    </row>
    <row r="1335" spans="1:5">
      <c r="A1335" s="87">
        <v>38846</v>
      </c>
      <c r="B1335" s="78" t="s">
        <v>11741</v>
      </c>
      <c r="C1335" s="87" t="s">
        <v>119</v>
      </c>
      <c r="D1335" s="87" t="s">
        <v>10420</v>
      </c>
      <c r="E1335" s="88"/>
    </row>
    <row r="1336" spans="1:5">
      <c r="A1336" s="87">
        <v>38847</v>
      </c>
      <c r="B1336" s="78" t="s">
        <v>11742</v>
      </c>
      <c r="C1336" s="87" t="s">
        <v>119</v>
      </c>
      <c r="D1336" s="87" t="s">
        <v>10420</v>
      </c>
      <c r="E1336" s="88"/>
    </row>
    <row r="1337" spans="1:5">
      <c r="A1337" s="87">
        <v>38850</v>
      </c>
      <c r="B1337" s="78" t="s">
        <v>11743</v>
      </c>
      <c r="C1337" s="87" t="s">
        <v>119</v>
      </c>
      <c r="D1337" s="87" t="s">
        <v>10420</v>
      </c>
      <c r="E1337" s="88"/>
    </row>
    <row r="1338" spans="1:5">
      <c r="A1338" s="87">
        <v>38848</v>
      </c>
      <c r="B1338" s="78" t="s">
        <v>11744</v>
      </c>
      <c r="C1338" s="87" t="s">
        <v>119</v>
      </c>
      <c r="D1338" s="87" t="s">
        <v>10420</v>
      </c>
      <c r="E1338" s="88"/>
    </row>
    <row r="1339" spans="1:5">
      <c r="A1339" s="87">
        <v>38851</v>
      </c>
      <c r="B1339" s="78" t="s">
        <v>11745</v>
      </c>
      <c r="C1339" s="87" t="s">
        <v>119</v>
      </c>
      <c r="D1339" s="87" t="s">
        <v>10420</v>
      </c>
      <c r="E1339" s="88"/>
    </row>
    <row r="1340" spans="1:5">
      <c r="A1340" s="87">
        <v>38854</v>
      </c>
      <c r="B1340" s="78" t="s">
        <v>11746</v>
      </c>
      <c r="C1340" s="87" t="s">
        <v>119</v>
      </c>
      <c r="D1340" s="87" t="s">
        <v>10420</v>
      </c>
      <c r="E1340" s="88"/>
    </row>
    <row r="1341" spans="1:5">
      <c r="A1341" s="87">
        <v>3104</v>
      </c>
      <c r="B1341" s="78" t="s">
        <v>11747</v>
      </c>
      <c r="C1341" s="87" t="s">
        <v>11748</v>
      </c>
      <c r="D1341" s="87" t="s">
        <v>10420</v>
      </c>
      <c r="E1341" s="88">
        <v>202.71</v>
      </c>
    </row>
    <row r="1342" spans="1:5">
      <c r="A1342" s="87">
        <v>1607</v>
      </c>
      <c r="B1342" s="78" t="s">
        <v>11749</v>
      </c>
      <c r="C1342" s="87" t="s">
        <v>11748</v>
      </c>
      <c r="D1342" s="87" t="s">
        <v>10420</v>
      </c>
      <c r="E1342" s="88">
        <v>0.18</v>
      </c>
    </row>
    <row r="1343" spans="1:5">
      <c r="A1343" s="87">
        <v>38169</v>
      </c>
      <c r="B1343" s="78" t="s">
        <v>11750</v>
      </c>
      <c r="C1343" s="87" t="s">
        <v>11748</v>
      </c>
      <c r="D1343" s="87" t="s">
        <v>10420</v>
      </c>
      <c r="E1343" s="88">
        <v>90.5</v>
      </c>
    </row>
    <row r="1344" spans="1:5">
      <c r="A1344" s="87">
        <v>6142</v>
      </c>
      <c r="B1344" s="78" t="s">
        <v>11751</v>
      </c>
      <c r="C1344" s="87" t="s">
        <v>119</v>
      </c>
      <c r="D1344" s="87" t="s">
        <v>10420</v>
      </c>
      <c r="E1344" s="88">
        <v>10.210000000000001</v>
      </c>
    </row>
    <row r="1345" spans="1:5">
      <c r="A1345" s="87">
        <v>11686</v>
      </c>
      <c r="B1345" s="78" t="s">
        <v>11752</v>
      </c>
      <c r="C1345" s="87" t="s">
        <v>119</v>
      </c>
      <c r="D1345" s="87" t="s">
        <v>10420</v>
      </c>
      <c r="E1345" s="88">
        <v>14.17</v>
      </c>
    </row>
    <row r="1346" spans="1:5">
      <c r="A1346" s="87">
        <v>37598</v>
      </c>
      <c r="B1346" s="78" t="s">
        <v>11753</v>
      </c>
      <c r="C1346" s="87" t="s">
        <v>119</v>
      </c>
      <c r="D1346" s="87" t="s">
        <v>10420</v>
      </c>
      <c r="E1346" s="88"/>
    </row>
    <row r="1347" spans="1:5">
      <c r="A1347" s="87">
        <v>25398</v>
      </c>
      <c r="B1347" s="78" t="s">
        <v>11754</v>
      </c>
      <c r="C1347" s="87" t="s">
        <v>119</v>
      </c>
      <c r="D1347" s="87" t="s">
        <v>10420</v>
      </c>
      <c r="E1347" s="88"/>
    </row>
    <row r="1348" spans="1:5">
      <c r="A1348" s="87">
        <v>25399</v>
      </c>
      <c r="B1348" s="78" t="s">
        <v>11755</v>
      </c>
      <c r="C1348" s="87" t="s">
        <v>119</v>
      </c>
      <c r="D1348" s="87" t="s">
        <v>10420</v>
      </c>
      <c r="E1348" s="88"/>
    </row>
    <row r="1349" spans="1:5">
      <c r="A1349" s="87">
        <v>43440</v>
      </c>
      <c r="B1349" s="78" t="s">
        <v>11756</v>
      </c>
      <c r="C1349" s="87" t="s">
        <v>119</v>
      </c>
      <c r="D1349" s="87" t="s">
        <v>10420</v>
      </c>
      <c r="E1349" s="88">
        <v>381.52</v>
      </c>
    </row>
    <row r="1350" spans="1:5">
      <c r="A1350" s="87">
        <v>1613</v>
      </c>
      <c r="B1350" s="78" t="s">
        <v>11757</v>
      </c>
      <c r="C1350" s="87" t="s">
        <v>119</v>
      </c>
      <c r="D1350" s="87" t="s">
        <v>10420</v>
      </c>
      <c r="E1350" s="88"/>
    </row>
    <row r="1351" spans="1:5">
      <c r="A1351" s="87">
        <v>1626</v>
      </c>
      <c r="B1351" s="78" t="s">
        <v>11758</v>
      </c>
      <c r="C1351" s="87" t="s">
        <v>119</v>
      </c>
      <c r="D1351" s="87" t="s">
        <v>10420</v>
      </c>
      <c r="E1351" s="88"/>
    </row>
    <row r="1352" spans="1:5">
      <c r="A1352" s="87">
        <v>1625</v>
      </c>
      <c r="B1352" s="78" t="s">
        <v>11759</v>
      </c>
      <c r="C1352" s="87" t="s">
        <v>119</v>
      </c>
      <c r="D1352" s="87" t="s">
        <v>10420</v>
      </c>
      <c r="E1352" s="88"/>
    </row>
    <row r="1353" spans="1:5">
      <c r="A1353" s="87">
        <v>1622</v>
      </c>
      <c r="B1353" s="78" t="s">
        <v>11760</v>
      </c>
      <c r="C1353" s="87" t="s">
        <v>119</v>
      </c>
      <c r="D1353" s="87" t="s">
        <v>10420</v>
      </c>
      <c r="E1353" s="88"/>
    </row>
    <row r="1354" spans="1:5">
      <c r="A1354" s="87">
        <v>1620</v>
      </c>
      <c r="B1354" s="78" t="s">
        <v>11761</v>
      </c>
      <c r="C1354" s="87" t="s">
        <v>119</v>
      </c>
      <c r="D1354" s="87" t="s">
        <v>10420</v>
      </c>
      <c r="E1354" s="88"/>
    </row>
    <row r="1355" spans="1:5">
      <c r="A1355" s="87">
        <v>1629</v>
      </c>
      <c r="B1355" s="78" t="s">
        <v>11762</v>
      </c>
      <c r="C1355" s="87" t="s">
        <v>119</v>
      </c>
      <c r="D1355" s="87" t="s">
        <v>10420</v>
      </c>
      <c r="E1355" s="88"/>
    </row>
    <row r="1356" spans="1:5">
      <c r="A1356" s="87">
        <v>1627</v>
      </c>
      <c r="B1356" s="78" t="s">
        <v>11763</v>
      </c>
      <c r="C1356" s="87" t="s">
        <v>119</v>
      </c>
      <c r="D1356" s="87" t="s">
        <v>10420</v>
      </c>
      <c r="E1356" s="88"/>
    </row>
    <row r="1357" spans="1:5">
      <c r="A1357" s="87">
        <v>1623</v>
      </c>
      <c r="B1357" s="78" t="s">
        <v>11764</v>
      </c>
      <c r="C1357" s="87" t="s">
        <v>119</v>
      </c>
      <c r="D1357" s="87" t="s">
        <v>10420</v>
      </c>
      <c r="E1357" s="88"/>
    </row>
    <row r="1358" spans="1:5">
      <c r="A1358" s="87">
        <v>1619</v>
      </c>
      <c r="B1358" s="78" t="s">
        <v>11765</v>
      </c>
      <c r="C1358" s="87" t="s">
        <v>119</v>
      </c>
      <c r="D1358" s="87" t="s">
        <v>10420</v>
      </c>
      <c r="E1358" s="88"/>
    </row>
    <row r="1359" spans="1:5">
      <c r="A1359" s="87">
        <v>1630</v>
      </c>
      <c r="B1359" s="78" t="s">
        <v>11766</v>
      </c>
      <c r="C1359" s="87" t="s">
        <v>119</v>
      </c>
      <c r="D1359" s="87" t="s">
        <v>10420</v>
      </c>
      <c r="E1359" s="88"/>
    </row>
    <row r="1360" spans="1:5">
      <c r="A1360" s="87">
        <v>1616</v>
      </c>
      <c r="B1360" s="78" t="s">
        <v>11767</v>
      </c>
      <c r="C1360" s="87" t="s">
        <v>119</v>
      </c>
      <c r="D1360" s="87" t="s">
        <v>10420</v>
      </c>
      <c r="E1360" s="88"/>
    </row>
    <row r="1361" spans="1:5">
      <c r="A1361" s="87">
        <v>1614</v>
      </c>
      <c r="B1361" s="78" t="s">
        <v>11768</v>
      </c>
      <c r="C1361" s="87" t="s">
        <v>119</v>
      </c>
      <c r="D1361" s="87" t="s">
        <v>10420</v>
      </c>
      <c r="E1361" s="88"/>
    </row>
    <row r="1362" spans="1:5">
      <c r="A1362" s="87">
        <v>1617</v>
      </c>
      <c r="B1362" s="78" t="s">
        <v>11769</v>
      </c>
      <c r="C1362" s="87" t="s">
        <v>119</v>
      </c>
      <c r="D1362" s="87" t="s">
        <v>10420</v>
      </c>
      <c r="E1362" s="88"/>
    </row>
    <row r="1363" spans="1:5">
      <c r="A1363" s="87">
        <v>1621</v>
      </c>
      <c r="B1363" s="78" t="s">
        <v>11770</v>
      </c>
      <c r="C1363" s="87" t="s">
        <v>119</v>
      </c>
      <c r="D1363" s="87" t="s">
        <v>10420</v>
      </c>
      <c r="E1363" s="88"/>
    </row>
    <row r="1364" spans="1:5">
      <c r="A1364" s="87">
        <v>1624</v>
      </c>
      <c r="B1364" s="78" t="s">
        <v>11771</v>
      </c>
      <c r="C1364" s="87" t="s">
        <v>119</v>
      </c>
      <c r="D1364" s="87" t="s">
        <v>10420</v>
      </c>
      <c r="E1364" s="88"/>
    </row>
    <row r="1365" spans="1:5">
      <c r="A1365" s="87">
        <v>1615</v>
      </c>
      <c r="B1365" s="78" t="s">
        <v>11772</v>
      </c>
      <c r="C1365" s="87" t="s">
        <v>119</v>
      </c>
      <c r="D1365" s="87" t="s">
        <v>10420</v>
      </c>
      <c r="E1365" s="88"/>
    </row>
    <row r="1366" spans="1:5">
      <c r="A1366" s="87">
        <v>1612</v>
      </c>
      <c r="B1366" s="78" t="s">
        <v>11773</v>
      </c>
      <c r="C1366" s="87" t="s">
        <v>119</v>
      </c>
      <c r="D1366" s="87" t="s">
        <v>10426</v>
      </c>
      <c r="E1366" s="88"/>
    </row>
    <row r="1367" spans="1:5">
      <c r="A1367" s="87">
        <v>1618</v>
      </c>
      <c r="B1367" s="78" t="s">
        <v>11774</v>
      </c>
      <c r="C1367" s="87" t="s">
        <v>119</v>
      </c>
      <c r="D1367" s="87" t="s">
        <v>10420</v>
      </c>
      <c r="E1367" s="88"/>
    </row>
    <row r="1368" spans="1:5">
      <c r="A1368" s="87">
        <v>14211</v>
      </c>
      <c r="B1368" s="78" t="s">
        <v>11775</v>
      </c>
      <c r="C1368" s="87" t="s">
        <v>119</v>
      </c>
      <c r="D1368" s="87" t="s">
        <v>10420</v>
      </c>
      <c r="E1368" s="88">
        <v>69.95</v>
      </c>
    </row>
    <row r="1369" spans="1:5">
      <c r="A1369" s="87">
        <v>43657</v>
      </c>
      <c r="B1369" s="78" t="s">
        <v>11776</v>
      </c>
      <c r="C1369" s="87" t="s">
        <v>97</v>
      </c>
      <c r="D1369" s="87" t="s">
        <v>10420</v>
      </c>
      <c r="E1369" s="88">
        <v>8.23</v>
      </c>
    </row>
    <row r="1370" spans="1:5">
      <c r="A1370" s="87">
        <v>38200</v>
      </c>
      <c r="B1370" s="78" t="s">
        <v>11777</v>
      </c>
      <c r="C1370" s="87" t="s">
        <v>11778</v>
      </c>
      <c r="D1370" s="87" t="s">
        <v>10420</v>
      </c>
      <c r="E1370" s="88">
        <v>435.24</v>
      </c>
    </row>
    <row r="1371" spans="1:5">
      <c r="A1371" s="87">
        <v>39269</v>
      </c>
      <c r="B1371" s="78" t="s">
        <v>11779</v>
      </c>
      <c r="C1371" s="87" t="s">
        <v>97</v>
      </c>
      <c r="D1371" s="87" t="s">
        <v>10420</v>
      </c>
      <c r="E1371" s="88">
        <v>1.44</v>
      </c>
    </row>
    <row r="1372" spans="1:5">
      <c r="A1372" s="87">
        <v>11889</v>
      </c>
      <c r="B1372" s="78" t="s">
        <v>11780</v>
      </c>
      <c r="C1372" s="87" t="s">
        <v>97</v>
      </c>
      <c r="D1372" s="87" t="s">
        <v>10420</v>
      </c>
      <c r="E1372" s="88">
        <v>1.98</v>
      </c>
    </row>
    <row r="1373" spans="1:5">
      <c r="A1373" s="87">
        <v>39270</v>
      </c>
      <c r="B1373" s="78" t="s">
        <v>11781</v>
      </c>
      <c r="C1373" s="87" t="s">
        <v>97</v>
      </c>
      <c r="D1373" s="87" t="s">
        <v>10420</v>
      </c>
      <c r="E1373" s="88">
        <v>2.58</v>
      </c>
    </row>
    <row r="1374" spans="1:5">
      <c r="A1374" s="87">
        <v>11890</v>
      </c>
      <c r="B1374" s="78" t="s">
        <v>11782</v>
      </c>
      <c r="C1374" s="87" t="s">
        <v>97</v>
      </c>
      <c r="D1374" s="87" t="s">
        <v>10420</v>
      </c>
      <c r="E1374" s="88">
        <v>3.51</v>
      </c>
    </row>
    <row r="1375" spans="1:5">
      <c r="A1375" s="87">
        <v>11891</v>
      </c>
      <c r="B1375" s="78" t="s">
        <v>11783</v>
      </c>
      <c r="C1375" s="87" t="s">
        <v>97</v>
      </c>
      <c r="D1375" s="87" t="s">
        <v>10420</v>
      </c>
      <c r="E1375" s="88">
        <v>5.69</v>
      </c>
    </row>
    <row r="1376" spans="1:5">
      <c r="A1376" s="87">
        <v>11892</v>
      </c>
      <c r="B1376" s="78" t="s">
        <v>11784</v>
      </c>
      <c r="C1376" s="87" t="s">
        <v>97</v>
      </c>
      <c r="D1376" s="87" t="s">
        <v>10420</v>
      </c>
      <c r="E1376" s="88">
        <v>9.3000000000000007</v>
      </c>
    </row>
    <row r="1377" spans="1:5">
      <c r="A1377" s="87">
        <v>37601</v>
      </c>
      <c r="B1377" s="78" t="s">
        <v>11785</v>
      </c>
      <c r="C1377" s="87" t="s">
        <v>97</v>
      </c>
      <c r="D1377" s="87" t="s">
        <v>10420</v>
      </c>
      <c r="E1377" s="88"/>
    </row>
    <row r="1378" spans="1:5">
      <c r="A1378" s="87">
        <v>1634</v>
      </c>
      <c r="B1378" s="78" t="s">
        <v>11786</v>
      </c>
      <c r="C1378" s="87" t="s">
        <v>97</v>
      </c>
      <c r="D1378" s="87" t="s">
        <v>10420</v>
      </c>
      <c r="E1378" s="88"/>
    </row>
    <row r="1379" spans="1:5">
      <c r="A1379" s="87">
        <v>44274</v>
      </c>
      <c r="B1379" s="78" t="s">
        <v>11787</v>
      </c>
      <c r="C1379" s="87" t="s">
        <v>119</v>
      </c>
      <c r="D1379" s="87" t="s">
        <v>10420</v>
      </c>
      <c r="E1379" s="88"/>
    </row>
    <row r="1380" spans="1:5">
      <c r="A1380" s="87">
        <v>5086</v>
      </c>
      <c r="B1380" s="78" t="s">
        <v>11788</v>
      </c>
      <c r="C1380" s="87" t="s">
        <v>59</v>
      </c>
      <c r="D1380" s="87" t="s">
        <v>10420</v>
      </c>
      <c r="E1380" s="88">
        <v>37.47</v>
      </c>
    </row>
    <row r="1381" spans="1:5">
      <c r="A1381" s="87">
        <v>45244</v>
      </c>
      <c r="B1381" s="78" t="s">
        <v>11789</v>
      </c>
      <c r="C1381" s="87" t="s">
        <v>119</v>
      </c>
      <c r="D1381" s="87" t="s">
        <v>10420</v>
      </c>
      <c r="E1381" s="88">
        <v>89.99</v>
      </c>
    </row>
    <row r="1382" spans="1:5">
      <c r="A1382" s="87">
        <v>11280</v>
      </c>
      <c r="B1382" s="78" t="s">
        <v>11790</v>
      </c>
      <c r="C1382" s="87" t="s">
        <v>119</v>
      </c>
      <c r="D1382" s="87" t="s">
        <v>10420</v>
      </c>
      <c r="E1382" s="88"/>
    </row>
    <row r="1383" spans="1:5">
      <c r="A1383" s="87">
        <v>45657</v>
      </c>
      <c r="B1383" s="78" t="s">
        <v>11791</v>
      </c>
      <c r="C1383" s="87" t="s">
        <v>119</v>
      </c>
      <c r="D1383" s="87" t="s">
        <v>10420</v>
      </c>
      <c r="E1383" s="88"/>
    </row>
    <row r="1384" spans="1:5">
      <c r="A1384" s="87">
        <v>3446</v>
      </c>
      <c r="B1384" s="78" t="s">
        <v>11792</v>
      </c>
      <c r="C1384" s="87" t="s">
        <v>119</v>
      </c>
      <c r="D1384" s="87" t="s">
        <v>10420</v>
      </c>
      <c r="E1384" s="88"/>
    </row>
    <row r="1385" spans="1:5">
      <c r="A1385" s="87">
        <v>3445</v>
      </c>
      <c r="B1385" s="78" t="s">
        <v>11793</v>
      </c>
      <c r="C1385" s="87" t="s">
        <v>119</v>
      </c>
      <c r="D1385" s="87" t="s">
        <v>10420</v>
      </c>
      <c r="E1385" s="88"/>
    </row>
    <row r="1386" spans="1:5">
      <c r="A1386" s="87">
        <v>3444</v>
      </c>
      <c r="B1386" s="78" t="s">
        <v>11794</v>
      </c>
      <c r="C1386" s="87" t="s">
        <v>119</v>
      </c>
      <c r="D1386" s="87" t="s">
        <v>10420</v>
      </c>
      <c r="E1386" s="88"/>
    </row>
    <row r="1387" spans="1:5">
      <c r="A1387" s="87">
        <v>3441</v>
      </c>
      <c r="B1387" s="78" t="s">
        <v>11795</v>
      </c>
      <c r="C1387" s="87" t="s">
        <v>119</v>
      </c>
      <c r="D1387" s="87" t="s">
        <v>10420</v>
      </c>
      <c r="E1387" s="88"/>
    </row>
    <row r="1388" spans="1:5">
      <c r="A1388" s="87">
        <v>12402</v>
      </c>
      <c r="B1388" s="78" t="s">
        <v>11796</v>
      </c>
      <c r="C1388" s="87" t="s">
        <v>119</v>
      </c>
      <c r="D1388" s="87" t="s">
        <v>10420</v>
      </c>
      <c r="E1388" s="88"/>
    </row>
    <row r="1389" spans="1:5">
      <c r="A1389" s="87">
        <v>3447</v>
      </c>
      <c r="B1389" s="78" t="s">
        <v>11797</v>
      </c>
      <c r="C1389" s="87" t="s">
        <v>119</v>
      </c>
      <c r="D1389" s="87" t="s">
        <v>10420</v>
      </c>
      <c r="E1389" s="88"/>
    </row>
    <row r="1390" spans="1:5">
      <c r="A1390" s="87">
        <v>3448</v>
      </c>
      <c r="B1390" s="78" t="s">
        <v>11798</v>
      </c>
      <c r="C1390" s="87" t="s">
        <v>119</v>
      </c>
      <c r="D1390" s="87" t="s">
        <v>10420</v>
      </c>
      <c r="E1390" s="88"/>
    </row>
    <row r="1391" spans="1:5">
      <c r="A1391" s="87">
        <v>3442</v>
      </c>
      <c r="B1391" s="78" t="s">
        <v>11799</v>
      </c>
      <c r="C1391" s="87" t="s">
        <v>119</v>
      </c>
      <c r="D1391" s="87" t="s">
        <v>10420</v>
      </c>
      <c r="E1391" s="88"/>
    </row>
    <row r="1392" spans="1:5">
      <c r="A1392" s="87">
        <v>3449</v>
      </c>
      <c r="B1392" s="78" t="s">
        <v>11800</v>
      </c>
      <c r="C1392" s="87" t="s">
        <v>119</v>
      </c>
      <c r="D1392" s="87" t="s">
        <v>10420</v>
      </c>
      <c r="E1392" s="88"/>
    </row>
    <row r="1393" spans="1:5">
      <c r="A1393" s="87">
        <v>37438</v>
      </c>
      <c r="B1393" s="78" t="s">
        <v>11801</v>
      </c>
      <c r="C1393" s="87" t="s">
        <v>119</v>
      </c>
      <c r="D1393" s="87" t="s">
        <v>10420</v>
      </c>
      <c r="E1393" s="88"/>
    </row>
    <row r="1394" spans="1:5">
      <c r="A1394" s="87">
        <v>37439</v>
      </c>
      <c r="B1394" s="78" t="s">
        <v>11802</v>
      </c>
      <c r="C1394" s="87" t="s">
        <v>119</v>
      </c>
      <c r="D1394" s="87" t="s">
        <v>10420</v>
      </c>
      <c r="E1394" s="88"/>
    </row>
    <row r="1395" spans="1:5">
      <c r="A1395" s="87">
        <v>37435</v>
      </c>
      <c r="B1395" s="78" t="s">
        <v>11803</v>
      </c>
      <c r="C1395" s="87" t="s">
        <v>119</v>
      </c>
      <c r="D1395" s="87" t="s">
        <v>10420</v>
      </c>
      <c r="E1395" s="88"/>
    </row>
    <row r="1396" spans="1:5">
      <c r="A1396" s="87">
        <v>37436</v>
      </c>
      <c r="B1396" s="78" t="s">
        <v>11804</v>
      </c>
      <c r="C1396" s="87" t="s">
        <v>119</v>
      </c>
      <c r="D1396" s="87" t="s">
        <v>10420</v>
      </c>
      <c r="E1396" s="88"/>
    </row>
    <row r="1397" spans="1:5">
      <c r="A1397" s="87">
        <v>37437</v>
      </c>
      <c r="B1397" s="78" t="s">
        <v>11805</v>
      </c>
      <c r="C1397" s="87" t="s">
        <v>119</v>
      </c>
      <c r="D1397" s="87" t="s">
        <v>10420</v>
      </c>
      <c r="E1397" s="88"/>
    </row>
    <row r="1398" spans="1:5">
      <c r="A1398" s="87">
        <v>3473</v>
      </c>
      <c r="B1398" s="78" t="s">
        <v>11806</v>
      </c>
      <c r="C1398" s="87" t="s">
        <v>119</v>
      </c>
      <c r="D1398" s="87" t="s">
        <v>10420</v>
      </c>
      <c r="E1398" s="88"/>
    </row>
    <row r="1399" spans="1:5">
      <c r="A1399" s="87">
        <v>3474</v>
      </c>
      <c r="B1399" s="78" t="s">
        <v>11807</v>
      </c>
      <c r="C1399" s="87" t="s">
        <v>119</v>
      </c>
      <c r="D1399" s="87" t="s">
        <v>10420</v>
      </c>
      <c r="E1399" s="88"/>
    </row>
    <row r="1400" spans="1:5">
      <c r="A1400" s="87">
        <v>3443</v>
      </c>
      <c r="B1400" s="78" t="s">
        <v>11808</v>
      </c>
      <c r="C1400" s="87" t="s">
        <v>119</v>
      </c>
      <c r="D1400" s="87" t="s">
        <v>10420</v>
      </c>
      <c r="E1400" s="88"/>
    </row>
    <row r="1401" spans="1:5">
      <c r="A1401" s="87">
        <v>3450</v>
      </c>
      <c r="B1401" s="78" t="s">
        <v>11809</v>
      </c>
      <c r="C1401" s="87" t="s">
        <v>119</v>
      </c>
      <c r="D1401" s="87" t="s">
        <v>10420</v>
      </c>
      <c r="E1401" s="88"/>
    </row>
    <row r="1402" spans="1:5">
      <c r="A1402" s="87">
        <v>3453</v>
      </c>
      <c r="B1402" s="78" t="s">
        <v>11810</v>
      </c>
      <c r="C1402" s="87" t="s">
        <v>119</v>
      </c>
      <c r="D1402" s="87" t="s">
        <v>10420</v>
      </c>
      <c r="E1402" s="88"/>
    </row>
    <row r="1403" spans="1:5">
      <c r="A1403" s="87">
        <v>3452</v>
      </c>
      <c r="B1403" s="78" t="s">
        <v>11811</v>
      </c>
      <c r="C1403" s="87" t="s">
        <v>119</v>
      </c>
      <c r="D1403" s="87" t="s">
        <v>10420</v>
      </c>
      <c r="E1403" s="88"/>
    </row>
    <row r="1404" spans="1:5">
      <c r="A1404" s="87">
        <v>3454</v>
      </c>
      <c r="B1404" s="78" t="s">
        <v>11812</v>
      </c>
      <c r="C1404" s="87" t="s">
        <v>119</v>
      </c>
      <c r="D1404" s="87" t="s">
        <v>10420</v>
      </c>
      <c r="E1404" s="88"/>
    </row>
    <row r="1405" spans="1:5">
      <c r="A1405" s="87">
        <v>3451</v>
      </c>
      <c r="B1405" s="78" t="s">
        <v>11813</v>
      </c>
      <c r="C1405" s="87" t="s">
        <v>119</v>
      </c>
      <c r="D1405" s="87" t="s">
        <v>10420</v>
      </c>
      <c r="E1405" s="88"/>
    </row>
    <row r="1406" spans="1:5">
      <c r="A1406" s="87">
        <v>3458</v>
      </c>
      <c r="B1406" s="78" t="s">
        <v>11814</v>
      </c>
      <c r="C1406" s="87" t="s">
        <v>119</v>
      </c>
      <c r="D1406" s="87" t="s">
        <v>10420</v>
      </c>
      <c r="E1406" s="88"/>
    </row>
    <row r="1407" spans="1:5">
      <c r="A1407" s="87">
        <v>3457</v>
      </c>
      <c r="B1407" s="78" t="s">
        <v>11815</v>
      </c>
      <c r="C1407" s="87" t="s">
        <v>119</v>
      </c>
      <c r="D1407" s="87" t="s">
        <v>10420</v>
      </c>
      <c r="E1407" s="88"/>
    </row>
    <row r="1408" spans="1:5">
      <c r="A1408" s="87">
        <v>3472</v>
      </c>
      <c r="B1408" s="78" t="s">
        <v>11816</v>
      </c>
      <c r="C1408" s="87" t="s">
        <v>119</v>
      </c>
      <c r="D1408" s="87" t="s">
        <v>10420</v>
      </c>
      <c r="E1408" s="88"/>
    </row>
    <row r="1409" spans="1:5">
      <c r="A1409" s="87">
        <v>3455</v>
      </c>
      <c r="B1409" s="78" t="s">
        <v>11817</v>
      </c>
      <c r="C1409" s="87" t="s">
        <v>119</v>
      </c>
      <c r="D1409" s="87" t="s">
        <v>10420</v>
      </c>
      <c r="E1409" s="88"/>
    </row>
    <row r="1410" spans="1:5">
      <c r="A1410" s="87">
        <v>3470</v>
      </c>
      <c r="B1410" s="78" t="s">
        <v>11818</v>
      </c>
      <c r="C1410" s="87" t="s">
        <v>119</v>
      </c>
      <c r="D1410" s="87" t="s">
        <v>10420</v>
      </c>
      <c r="E1410" s="88"/>
    </row>
    <row r="1411" spans="1:5">
      <c r="A1411" s="87">
        <v>3471</v>
      </c>
      <c r="B1411" s="78" t="s">
        <v>11819</v>
      </c>
      <c r="C1411" s="87" t="s">
        <v>119</v>
      </c>
      <c r="D1411" s="87" t="s">
        <v>10420</v>
      </c>
      <c r="E1411" s="88"/>
    </row>
    <row r="1412" spans="1:5">
      <c r="A1412" s="87">
        <v>3459</v>
      </c>
      <c r="B1412" s="78" t="s">
        <v>11820</v>
      </c>
      <c r="C1412" s="87" t="s">
        <v>119</v>
      </c>
      <c r="D1412" s="87" t="s">
        <v>10420</v>
      </c>
      <c r="E1412" s="88"/>
    </row>
    <row r="1413" spans="1:5">
      <c r="A1413" s="87">
        <v>3456</v>
      </c>
      <c r="B1413" s="78" t="s">
        <v>11821</v>
      </c>
      <c r="C1413" s="87" t="s">
        <v>119</v>
      </c>
      <c r="D1413" s="87" t="s">
        <v>10420</v>
      </c>
      <c r="E1413" s="88"/>
    </row>
    <row r="1414" spans="1:5">
      <c r="A1414" s="87">
        <v>3469</v>
      </c>
      <c r="B1414" s="78" t="s">
        <v>11822</v>
      </c>
      <c r="C1414" s="87" t="s">
        <v>119</v>
      </c>
      <c r="D1414" s="87" t="s">
        <v>10420</v>
      </c>
      <c r="E1414" s="88"/>
    </row>
    <row r="1415" spans="1:5">
      <c r="A1415" s="87">
        <v>3460</v>
      </c>
      <c r="B1415" s="78" t="s">
        <v>11823</v>
      </c>
      <c r="C1415" s="87" t="s">
        <v>119</v>
      </c>
      <c r="D1415" s="87" t="s">
        <v>10420</v>
      </c>
      <c r="E1415" s="88"/>
    </row>
    <row r="1416" spans="1:5">
      <c r="A1416" s="87">
        <v>3461</v>
      </c>
      <c r="B1416" s="78" t="s">
        <v>11824</v>
      </c>
      <c r="C1416" s="87" t="s">
        <v>119</v>
      </c>
      <c r="D1416" s="87" t="s">
        <v>10420</v>
      </c>
      <c r="E1416" s="88"/>
    </row>
    <row r="1417" spans="1:5">
      <c r="A1417" s="87">
        <v>37433</v>
      </c>
      <c r="B1417" s="78" t="s">
        <v>11825</v>
      </c>
      <c r="C1417" s="87" t="s">
        <v>119</v>
      </c>
      <c r="D1417" s="87" t="s">
        <v>10420</v>
      </c>
      <c r="E1417" s="88"/>
    </row>
    <row r="1418" spans="1:5">
      <c r="A1418" s="87">
        <v>37430</v>
      </c>
      <c r="B1418" s="78" t="s">
        <v>11826</v>
      </c>
      <c r="C1418" s="87" t="s">
        <v>119</v>
      </c>
      <c r="D1418" s="87" t="s">
        <v>10420</v>
      </c>
      <c r="E1418" s="88"/>
    </row>
    <row r="1419" spans="1:5">
      <c r="A1419" s="87">
        <v>37434</v>
      </c>
      <c r="B1419" s="78" t="s">
        <v>11827</v>
      </c>
      <c r="C1419" s="87" t="s">
        <v>119</v>
      </c>
      <c r="D1419" s="87" t="s">
        <v>10420</v>
      </c>
      <c r="E1419" s="88"/>
    </row>
    <row r="1420" spans="1:5">
      <c r="A1420" s="87">
        <v>37431</v>
      </c>
      <c r="B1420" s="78" t="s">
        <v>11828</v>
      </c>
      <c r="C1420" s="87" t="s">
        <v>119</v>
      </c>
      <c r="D1420" s="87" t="s">
        <v>10420</v>
      </c>
      <c r="E1420" s="88"/>
    </row>
    <row r="1421" spans="1:5">
      <c r="A1421" s="87">
        <v>37432</v>
      </c>
      <c r="B1421" s="78" t="s">
        <v>11829</v>
      </c>
      <c r="C1421" s="87" t="s">
        <v>119</v>
      </c>
      <c r="D1421" s="87" t="s">
        <v>10420</v>
      </c>
      <c r="E1421" s="88"/>
    </row>
    <row r="1422" spans="1:5">
      <c r="A1422" s="87">
        <v>39869</v>
      </c>
      <c r="B1422" s="78" t="s">
        <v>11830</v>
      </c>
      <c r="C1422" s="87" t="s">
        <v>119</v>
      </c>
      <c r="D1422" s="87" t="s">
        <v>10420</v>
      </c>
      <c r="E1422" s="88"/>
    </row>
    <row r="1423" spans="1:5">
      <c r="A1423" s="87">
        <v>39870</v>
      </c>
      <c r="B1423" s="78" t="s">
        <v>11831</v>
      </c>
      <c r="C1423" s="87" t="s">
        <v>119</v>
      </c>
      <c r="D1423" s="87" t="s">
        <v>10420</v>
      </c>
      <c r="E1423" s="88"/>
    </row>
    <row r="1424" spans="1:5">
      <c r="A1424" s="87">
        <v>39871</v>
      </c>
      <c r="B1424" s="78" t="s">
        <v>11832</v>
      </c>
      <c r="C1424" s="87" t="s">
        <v>119</v>
      </c>
      <c r="D1424" s="87" t="s">
        <v>10420</v>
      </c>
      <c r="E1424" s="88"/>
    </row>
    <row r="1425" spans="1:5">
      <c r="A1425" s="87">
        <v>12722</v>
      </c>
      <c r="B1425" s="78" t="s">
        <v>11833</v>
      </c>
      <c r="C1425" s="87" t="s">
        <v>119</v>
      </c>
      <c r="D1425" s="87" t="s">
        <v>10420</v>
      </c>
      <c r="E1425" s="88"/>
    </row>
    <row r="1426" spans="1:5">
      <c r="A1426" s="87">
        <v>12714</v>
      </c>
      <c r="B1426" s="78" t="s">
        <v>11834</v>
      </c>
      <c r="C1426" s="87" t="s">
        <v>119</v>
      </c>
      <c r="D1426" s="87" t="s">
        <v>10420</v>
      </c>
      <c r="E1426" s="88"/>
    </row>
    <row r="1427" spans="1:5">
      <c r="A1427" s="87">
        <v>12715</v>
      </c>
      <c r="B1427" s="78" t="s">
        <v>11835</v>
      </c>
      <c r="C1427" s="87" t="s">
        <v>119</v>
      </c>
      <c r="D1427" s="87" t="s">
        <v>10420</v>
      </c>
      <c r="E1427" s="88"/>
    </row>
    <row r="1428" spans="1:5">
      <c r="A1428" s="87">
        <v>12716</v>
      </c>
      <c r="B1428" s="78" t="s">
        <v>11836</v>
      </c>
      <c r="C1428" s="87" t="s">
        <v>119</v>
      </c>
      <c r="D1428" s="87" t="s">
        <v>10420</v>
      </c>
      <c r="E1428" s="88"/>
    </row>
    <row r="1429" spans="1:5">
      <c r="A1429" s="87">
        <v>12717</v>
      </c>
      <c r="B1429" s="78" t="s">
        <v>11837</v>
      </c>
      <c r="C1429" s="87" t="s">
        <v>119</v>
      </c>
      <c r="D1429" s="87" t="s">
        <v>10420</v>
      </c>
      <c r="E1429" s="88"/>
    </row>
    <row r="1430" spans="1:5">
      <c r="A1430" s="87">
        <v>12718</v>
      </c>
      <c r="B1430" s="78" t="s">
        <v>11838</v>
      </c>
      <c r="C1430" s="87" t="s">
        <v>119</v>
      </c>
      <c r="D1430" s="87" t="s">
        <v>10420</v>
      </c>
      <c r="E1430" s="88"/>
    </row>
    <row r="1431" spans="1:5">
      <c r="A1431" s="87">
        <v>12719</v>
      </c>
      <c r="B1431" s="78" t="s">
        <v>11839</v>
      </c>
      <c r="C1431" s="87" t="s">
        <v>119</v>
      </c>
      <c r="D1431" s="87" t="s">
        <v>10420</v>
      </c>
      <c r="E1431" s="88"/>
    </row>
    <row r="1432" spans="1:5">
      <c r="A1432" s="87">
        <v>12720</v>
      </c>
      <c r="B1432" s="78" t="s">
        <v>11840</v>
      </c>
      <c r="C1432" s="87" t="s">
        <v>119</v>
      </c>
      <c r="D1432" s="87" t="s">
        <v>10420</v>
      </c>
      <c r="E1432" s="88"/>
    </row>
    <row r="1433" spans="1:5">
      <c r="A1433" s="87">
        <v>12721</v>
      </c>
      <c r="B1433" s="78" t="s">
        <v>11841</v>
      </c>
      <c r="C1433" s="87" t="s">
        <v>119</v>
      </c>
      <c r="D1433" s="87" t="s">
        <v>10420</v>
      </c>
      <c r="E1433" s="88"/>
    </row>
    <row r="1434" spans="1:5">
      <c r="A1434" s="87">
        <v>3468</v>
      </c>
      <c r="B1434" s="78" t="s">
        <v>11842</v>
      </c>
      <c r="C1434" s="87" t="s">
        <v>119</v>
      </c>
      <c r="D1434" s="87" t="s">
        <v>10420</v>
      </c>
      <c r="E1434" s="88"/>
    </row>
    <row r="1435" spans="1:5">
      <c r="A1435" s="87">
        <v>3465</v>
      </c>
      <c r="B1435" s="78" t="s">
        <v>11843</v>
      </c>
      <c r="C1435" s="87" t="s">
        <v>119</v>
      </c>
      <c r="D1435" s="87" t="s">
        <v>10420</v>
      </c>
      <c r="E1435" s="88"/>
    </row>
    <row r="1436" spans="1:5">
      <c r="A1436" s="87">
        <v>12403</v>
      </c>
      <c r="B1436" s="78" t="s">
        <v>11844</v>
      </c>
      <c r="C1436" s="87" t="s">
        <v>119</v>
      </c>
      <c r="D1436" s="87" t="s">
        <v>10420</v>
      </c>
      <c r="E1436" s="88"/>
    </row>
    <row r="1437" spans="1:5">
      <c r="A1437" s="87">
        <v>3463</v>
      </c>
      <c r="B1437" s="78" t="s">
        <v>11845</v>
      </c>
      <c r="C1437" s="87" t="s">
        <v>119</v>
      </c>
      <c r="D1437" s="87" t="s">
        <v>10420</v>
      </c>
      <c r="E1437" s="88"/>
    </row>
    <row r="1438" spans="1:5">
      <c r="A1438" s="87">
        <v>3464</v>
      </c>
      <c r="B1438" s="78" t="s">
        <v>11846</v>
      </c>
      <c r="C1438" s="87" t="s">
        <v>119</v>
      </c>
      <c r="D1438" s="87" t="s">
        <v>10420</v>
      </c>
      <c r="E1438" s="88"/>
    </row>
    <row r="1439" spans="1:5">
      <c r="A1439" s="87">
        <v>3466</v>
      </c>
      <c r="B1439" s="78" t="s">
        <v>11847</v>
      </c>
      <c r="C1439" s="87" t="s">
        <v>119</v>
      </c>
      <c r="D1439" s="87" t="s">
        <v>10420</v>
      </c>
      <c r="E1439" s="88"/>
    </row>
    <row r="1440" spans="1:5">
      <c r="A1440" s="87">
        <v>3467</v>
      </c>
      <c r="B1440" s="78" t="s">
        <v>11848</v>
      </c>
      <c r="C1440" s="87" t="s">
        <v>119</v>
      </c>
      <c r="D1440" s="87" t="s">
        <v>10420</v>
      </c>
      <c r="E1440" s="88"/>
    </row>
    <row r="1441" spans="1:5">
      <c r="A1441" s="87">
        <v>3462</v>
      </c>
      <c r="B1441" s="78" t="s">
        <v>11849</v>
      </c>
      <c r="C1441" s="87" t="s">
        <v>119</v>
      </c>
      <c r="D1441" s="87" t="s">
        <v>10420</v>
      </c>
      <c r="E1441" s="88"/>
    </row>
    <row r="1442" spans="1:5">
      <c r="A1442" s="87">
        <v>43917</v>
      </c>
      <c r="B1442" s="78" t="s">
        <v>11850</v>
      </c>
      <c r="C1442" s="87" t="s">
        <v>119</v>
      </c>
      <c r="D1442" s="87" t="s">
        <v>10420</v>
      </c>
      <c r="E1442" s="88"/>
    </row>
    <row r="1443" spans="1:5">
      <c r="A1443" s="87">
        <v>41808</v>
      </c>
      <c r="B1443" s="78" t="s">
        <v>11851</v>
      </c>
      <c r="C1443" s="87" t="s">
        <v>119</v>
      </c>
      <c r="D1443" s="87" t="s">
        <v>10420</v>
      </c>
      <c r="E1443" s="88"/>
    </row>
    <row r="1444" spans="1:5">
      <c r="A1444" s="87">
        <v>41817</v>
      </c>
      <c r="B1444" s="78" t="s">
        <v>11852</v>
      </c>
      <c r="C1444" s="87" t="s">
        <v>119</v>
      </c>
      <c r="D1444" s="87" t="s">
        <v>10420</v>
      </c>
      <c r="E1444" s="88"/>
    </row>
    <row r="1445" spans="1:5">
      <c r="A1445" s="87">
        <v>41819</v>
      </c>
      <c r="B1445" s="78" t="s">
        <v>11853</v>
      </c>
      <c r="C1445" s="87" t="s">
        <v>119</v>
      </c>
      <c r="D1445" s="87" t="s">
        <v>10420</v>
      </c>
      <c r="E1445" s="88"/>
    </row>
    <row r="1446" spans="1:5">
      <c r="A1446" s="87">
        <v>41815</v>
      </c>
      <c r="B1446" s="78" t="s">
        <v>11854</v>
      </c>
      <c r="C1446" s="87" t="s">
        <v>119</v>
      </c>
      <c r="D1446" s="87" t="s">
        <v>10420</v>
      </c>
      <c r="E1446" s="88"/>
    </row>
    <row r="1447" spans="1:5">
      <c r="A1447" s="87">
        <v>41816</v>
      </c>
      <c r="B1447" s="78" t="s">
        <v>11855</v>
      </c>
      <c r="C1447" s="87" t="s">
        <v>119</v>
      </c>
      <c r="D1447" s="87" t="s">
        <v>10420</v>
      </c>
      <c r="E1447" s="88"/>
    </row>
    <row r="1448" spans="1:5">
      <c r="A1448" s="87">
        <v>41812</v>
      </c>
      <c r="B1448" s="78" t="s">
        <v>11856</v>
      </c>
      <c r="C1448" s="87" t="s">
        <v>119</v>
      </c>
      <c r="D1448" s="87" t="s">
        <v>10420</v>
      </c>
      <c r="E1448" s="88"/>
    </row>
    <row r="1449" spans="1:5">
      <c r="A1449" s="87">
        <v>41813</v>
      </c>
      <c r="B1449" s="78" t="s">
        <v>11857</v>
      </c>
      <c r="C1449" s="87" t="s">
        <v>119</v>
      </c>
      <c r="D1449" s="87" t="s">
        <v>10420</v>
      </c>
      <c r="E1449" s="88"/>
    </row>
    <row r="1450" spans="1:5">
      <c r="A1450" s="87">
        <v>41806</v>
      </c>
      <c r="B1450" s="78" t="s">
        <v>11858</v>
      </c>
      <c r="C1450" s="87" t="s">
        <v>119</v>
      </c>
      <c r="D1450" s="87" t="s">
        <v>10420</v>
      </c>
      <c r="E1450" s="88"/>
    </row>
    <row r="1451" spans="1:5">
      <c r="A1451" s="87">
        <v>41807</v>
      </c>
      <c r="B1451" s="78" t="s">
        <v>11859</v>
      </c>
      <c r="C1451" s="87" t="s">
        <v>119</v>
      </c>
      <c r="D1451" s="87" t="s">
        <v>10420</v>
      </c>
      <c r="E1451" s="88"/>
    </row>
    <row r="1452" spans="1:5">
      <c r="A1452" s="87">
        <v>41809</v>
      </c>
      <c r="B1452" s="78" t="s">
        <v>11860</v>
      </c>
      <c r="C1452" s="87" t="s">
        <v>119</v>
      </c>
      <c r="D1452" s="87" t="s">
        <v>10420</v>
      </c>
      <c r="E1452" s="88"/>
    </row>
    <row r="1453" spans="1:5">
      <c r="A1453" s="87">
        <v>41811</v>
      </c>
      <c r="B1453" s="78" t="s">
        <v>11861</v>
      </c>
      <c r="C1453" s="87" t="s">
        <v>119</v>
      </c>
      <c r="D1453" s="87" t="s">
        <v>10420</v>
      </c>
      <c r="E1453" s="88"/>
    </row>
    <row r="1454" spans="1:5">
      <c r="A1454" s="87">
        <v>41814</v>
      </c>
      <c r="B1454" s="78" t="s">
        <v>11862</v>
      </c>
      <c r="C1454" s="87" t="s">
        <v>119</v>
      </c>
      <c r="D1454" s="87" t="s">
        <v>10420</v>
      </c>
      <c r="E1454" s="88"/>
    </row>
    <row r="1455" spans="1:5">
      <c r="A1455" s="87">
        <v>41818</v>
      </c>
      <c r="B1455" s="78" t="s">
        <v>11863</v>
      </c>
      <c r="C1455" s="87" t="s">
        <v>119</v>
      </c>
      <c r="D1455" s="87" t="s">
        <v>10420</v>
      </c>
      <c r="E1455" s="88"/>
    </row>
    <row r="1456" spans="1:5">
      <c r="A1456" s="87">
        <v>43919</v>
      </c>
      <c r="B1456" s="78" t="s">
        <v>11864</v>
      </c>
      <c r="C1456" s="87" t="s">
        <v>119</v>
      </c>
      <c r="D1456" s="87" t="s">
        <v>10420</v>
      </c>
      <c r="E1456" s="88"/>
    </row>
    <row r="1457" spans="1:5">
      <c r="A1457" s="87">
        <v>43914</v>
      </c>
      <c r="B1457" s="78" t="s">
        <v>11865</v>
      </c>
      <c r="C1457" s="87" t="s">
        <v>119</v>
      </c>
      <c r="D1457" s="87" t="s">
        <v>10420</v>
      </c>
      <c r="E1457" s="88"/>
    </row>
    <row r="1458" spans="1:5">
      <c r="A1458" s="87">
        <v>43916</v>
      </c>
      <c r="B1458" s="78" t="s">
        <v>11866</v>
      </c>
      <c r="C1458" s="87" t="s">
        <v>119</v>
      </c>
      <c r="D1458" s="87" t="s">
        <v>10420</v>
      </c>
      <c r="E1458" s="88"/>
    </row>
    <row r="1459" spans="1:5">
      <c r="A1459" s="87">
        <v>43912</v>
      </c>
      <c r="B1459" s="78" t="s">
        <v>11867</v>
      </c>
      <c r="C1459" s="87" t="s">
        <v>119</v>
      </c>
      <c r="D1459" s="87" t="s">
        <v>10420</v>
      </c>
      <c r="E1459" s="88"/>
    </row>
    <row r="1460" spans="1:5">
      <c r="A1460" s="87">
        <v>43913</v>
      </c>
      <c r="B1460" s="78" t="s">
        <v>11868</v>
      </c>
      <c r="C1460" s="87" t="s">
        <v>119</v>
      </c>
      <c r="D1460" s="87" t="s">
        <v>10420</v>
      </c>
      <c r="E1460" s="88"/>
    </row>
    <row r="1461" spans="1:5">
      <c r="A1461" s="87">
        <v>43908</v>
      </c>
      <c r="B1461" s="78" t="s">
        <v>11869</v>
      </c>
      <c r="C1461" s="87" t="s">
        <v>119</v>
      </c>
      <c r="D1461" s="87" t="s">
        <v>10420</v>
      </c>
      <c r="E1461" s="88"/>
    </row>
    <row r="1462" spans="1:5">
      <c r="A1462" s="87">
        <v>43909</v>
      </c>
      <c r="B1462" s="78" t="s">
        <v>11870</v>
      </c>
      <c r="C1462" s="87" t="s">
        <v>119</v>
      </c>
      <c r="D1462" s="87" t="s">
        <v>10420</v>
      </c>
      <c r="E1462" s="88"/>
    </row>
    <row r="1463" spans="1:5">
      <c r="A1463" s="87">
        <v>43910</v>
      </c>
      <c r="B1463" s="78" t="s">
        <v>11871</v>
      </c>
      <c r="C1463" s="87" t="s">
        <v>119</v>
      </c>
      <c r="D1463" s="87" t="s">
        <v>10420</v>
      </c>
      <c r="E1463" s="88"/>
    </row>
    <row r="1464" spans="1:5">
      <c r="A1464" s="87">
        <v>43911</v>
      </c>
      <c r="B1464" s="78" t="s">
        <v>11872</v>
      </c>
      <c r="C1464" s="87" t="s">
        <v>119</v>
      </c>
      <c r="D1464" s="87" t="s">
        <v>10420</v>
      </c>
      <c r="E1464" s="88"/>
    </row>
    <row r="1465" spans="1:5">
      <c r="A1465" s="87">
        <v>43915</v>
      </c>
      <c r="B1465" s="78" t="s">
        <v>11873</v>
      </c>
      <c r="C1465" s="87" t="s">
        <v>119</v>
      </c>
      <c r="D1465" s="87" t="s">
        <v>10420</v>
      </c>
      <c r="E1465" s="88"/>
    </row>
    <row r="1466" spans="1:5">
      <c r="A1466" s="87">
        <v>43918</v>
      </c>
      <c r="B1466" s="78" t="s">
        <v>11874</v>
      </c>
      <c r="C1466" s="87" t="s">
        <v>119</v>
      </c>
      <c r="D1466" s="87" t="s">
        <v>10420</v>
      </c>
      <c r="E1466" s="88"/>
    </row>
    <row r="1467" spans="1:5">
      <c r="A1467" s="87">
        <v>43907</v>
      </c>
      <c r="B1467" s="78" t="s">
        <v>11875</v>
      </c>
      <c r="C1467" s="87" t="s">
        <v>119</v>
      </c>
      <c r="D1467" s="87" t="s">
        <v>10420</v>
      </c>
      <c r="E1467" s="88"/>
    </row>
    <row r="1468" spans="1:5">
      <c r="A1468" s="87">
        <v>37416</v>
      </c>
      <c r="B1468" s="78" t="s">
        <v>11876</v>
      </c>
      <c r="C1468" s="87" t="s">
        <v>119</v>
      </c>
      <c r="D1468" s="87" t="s">
        <v>10420</v>
      </c>
      <c r="E1468" s="88"/>
    </row>
    <row r="1469" spans="1:5">
      <c r="A1469" s="87">
        <v>37417</v>
      </c>
      <c r="B1469" s="78" t="s">
        <v>11877</v>
      </c>
      <c r="C1469" s="87" t="s">
        <v>119</v>
      </c>
      <c r="D1469" s="87" t="s">
        <v>10420</v>
      </c>
      <c r="E1469" s="88"/>
    </row>
    <row r="1470" spans="1:5">
      <c r="A1470" s="87">
        <v>37413</v>
      </c>
      <c r="B1470" s="78" t="s">
        <v>11878</v>
      </c>
      <c r="C1470" s="87" t="s">
        <v>119</v>
      </c>
      <c r="D1470" s="87" t="s">
        <v>10420</v>
      </c>
      <c r="E1470" s="88"/>
    </row>
    <row r="1471" spans="1:5">
      <c r="A1471" s="87">
        <v>37414</v>
      </c>
      <c r="B1471" s="78" t="s">
        <v>11879</v>
      </c>
      <c r="C1471" s="87" t="s">
        <v>119</v>
      </c>
      <c r="D1471" s="87" t="s">
        <v>10420</v>
      </c>
      <c r="E1471" s="88"/>
    </row>
    <row r="1472" spans="1:5">
      <c r="A1472" s="87">
        <v>37415</v>
      </c>
      <c r="B1472" s="78" t="s">
        <v>11880</v>
      </c>
      <c r="C1472" s="87" t="s">
        <v>119</v>
      </c>
      <c r="D1472" s="87" t="s">
        <v>10420</v>
      </c>
      <c r="E1472" s="88"/>
    </row>
    <row r="1473" spans="1:5">
      <c r="A1473" s="87">
        <v>43590</v>
      </c>
      <c r="B1473" s="78" t="s">
        <v>11881</v>
      </c>
      <c r="C1473" s="87" t="s">
        <v>119</v>
      </c>
      <c r="D1473" s="87" t="s">
        <v>10420</v>
      </c>
      <c r="E1473" s="88">
        <v>174.19</v>
      </c>
    </row>
    <row r="1474" spans="1:5">
      <c r="A1474" s="87">
        <v>43589</v>
      </c>
      <c r="B1474" s="78" t="s">
        <v>11882</v>
      </c>
      <c r="C1474" s="87" t="s">
        <v>119</v>
      </c>
      <c r="D1474" s="87" t="s">
        <v>10420</v>
      </c>
      <c r="E1474" s="88">
        <v>31.51</v>
      </c>
    </row>
    <row r="1475" spans="1:5">
      <c r="A1475" s="87">
        <v>34519</v>
      </c>
      <c r="B1475" s="78" t="s">
        <v>11883</v>
      </c>
      <c r="C1475" s="87" t="s">
        <v>119</v>
      </c>
      <c r="D1475" s="87" t="s">
        <v>10420</v>
      </c>
      <c r="E1475" s="88"/>
    </row>
    <row r="1476" spans="1:5">
      <c r="A1476" s="87">
        <v>1649</v>
      </c>
      <c r="B1476" s="78" t="s">
        <v>11884</v>
      </c>
      <c r="C1476" s="87" t="s">
        <v>119</v>
      </c>
      <c r="D1476" s="87" t="s">
        <v>10420</v>
      </c>
      <c r="E1476" s="88"/>
    </row>
    <row r="1477" spans="1:5">
      <c r="A1477" s="87">
        <v>1653</v>
      </c>
      <c r="B1477" s="78" t="s">
        <v>11885</v>
      </c>
      <c r="C1477" s="87" t="s">
        <v>119</v>
      </c>
      <c r="D1477" s="87" t="s">
        <v>10420</v>
      </c>
      <c r="E1477" s="88"/>
    </row>
    <row r="1478" spans="1:5">
      <c r="A1478" s="87">
        <v>1648</v>
      </c>
      <c r="B1478" s="78" t="s">
        <v>11886</v>
      </c>
      <c r="C1478" s="87" t="s">
        <v>119</v>
      </c>
      <c r="D1478" s="87" t="s">
        <v>10420</v>
      </c>
      <c r="E1478" s="88"/>
    </row>
    <row r="1479" spans="1:5">
      <c r="A1479" s="87">
        <v>1647</v>
      </c>
      <c r="B1479" s="78" t="s">
        <v>11887</v>
      </c>
      <c r="C1479" s="87" t="s">
        <v>119</v>
      </c>
      <c r="D1479" s="87" t="s">
        <v>10420</v>
      </c>
      <c r="E1479" s="88"/>
    </row>
    <row r="1480" spans="1:5">
      <c r="A1480" s="87">
        <v>1651</v>
      </c>
      <c r="B1480" s="78" t="s">
        <v>11888</v>
      </c>
      <c r="C1480" s="87" t="s">
        <v>119</v>
      </c>
      <c r="D1480" s="87" t="s">
        <v>10420</v>
      </c>
      <c r="E1480" s="88"/>
    </row>
    <row r="1481" spans="1:5">
      <c r="A1481" s="87">
        <v>1650</v>
      </c>
      <c r="B1481" s="78" t="s">
        <v>11889</v>
      </c>
      <c r="C1481" s="87" t="s">
        <v>119</v>
      </c>
      <c r="D1481" s="87" t="s">
        <v>10420</v>
      </c>
      <c r="E1481" s="88"/>
    </row>
    <row r="1482" spans="1:5">
      <c r="A1482" s="87">
        <v>1652</v>
      </c>
      <c r="B1482" s="78" t="s">
        <v>11890</v>
      </c>
      <c r="C1482" s="87" t="s">
        <v>119</v>
      </c>
      <c r="D1482" s="87" t="s">
        <v>10420</v>
      </c>
      <c r="E1482" s="88"/>
    </row>
    <row r="1483" spans="1:5">
      <c r="A1483" s="87">
        <v>1654</v>
      </c>
      <c r="B1483" s="78" t="s">
        <v>11891</v>
      </c>
      <c r="C1483" s="87" t="s">
        <v>119</v>
      </c>
      <c r="D1483" s="87" t="s">
        <v>10420</v>
      </c>
      <c r="E1483" s="88"/>
    </row>
    <row r="1484" spans="1:5">
      <c r="A1484" s="87">
        <v>10510</v>
      </c>
      <c r="B1484" s="78" t="s">
        <v>11892</v>
      </c>
      <c r="C1484" s="87" t="s">
        <v>119</v>
      </c>
      <c r="D1484" s="87" t="s">
        <v>10420</v>
      </c>
      <c r="E1484" s="88">
        <v>174.08</v>
      </c>
    </row>
    <row r="1485" spans="1:5">
      <c r="A1485" s="87">
        <v>1744</v>
      </c>
      <c r="B1485" s="78" t="s">
        <v>11893</v>
      </c>
      <c r="C1485" s="87" t="s">
        <v>119</v>
      </c>
      <c r="D1485" s="87" t="s">
        <v>10420</v>
      </c>
      <c r="E1485" s="88">
        <v>160.19999999999999</v>
      </c>
    </row>
    <row r="1486" spans="1:5">
      <c r="A1486" s="87">
        <v>1743</v>
      </c>
      <c r="B1486" s="78" t="s">
        <v>11894</v>
      </c>
      <c r="C1486" s="87" t="s">
        <v>119</v>
      </c>
      <c r="D1486" s="87" t="s">
        <v>10420</v>
      </c>
      <c r="E1486" s="88">
        <v>210.37</v>
      </c>
    </row>
    <row r="1487" spans="1:5">
      <c r="A1487" s="87">
        <v>1747</v>
      </c>
      <c r="B1487" s="78" t="s">
        <v>11895</v>
      </c>
      <c r="C1487" s="87" t="s">
        <v>119</v>
      </c>
      <c r="D1487" s="87" t="s">
        <v>10420</v>
      </c>
      <c r="E1487" s="88">
        <v>231.29</v>
      </c>
    </row>
    <row r="1488" spans="1:5">
      <c r="A1488" s="87">
        <v>39640</v>
      </c>
      <c r="B1488" s="78" t="s">
        <v>11896</v>
      </c>
      <c r="C1488" s="87" t="s">
        <v>119</v>
      </c>
      <c r="D1488" s="87" t="s">
        <v>10420</v>
      </c>
      <c r="E1488" s="88">
        <v>15.91</v>
      </c>
    </row>
    <row r="1489" spans="1:5">
      <c r="A1489" s="87">
        <v>7216</v>
      </c>
      <c r="B1489" s="78" t="s">
        <v>11897</v>
      </c>
      <c r="C1489" s="87" t="s">
        <v>119</v>
      </c>
      <c r="D1489" s="87" t="s">
        <v>10420</v>
      </c>
      <c r="E1489" s="88">
        <v>85.45</v>
      </c>
    </row>
    <row r="1490" spans="1:5">
      <c r="A1490" s="87">
        <v>20235</v>
      </c>
      <c r="B1490" s="78" t="s">
        <v>11898</v>
      </c>
      <c r="C1490" s="87" t="s">
        <v>119</v>
      </c>
      <c r="D1490" s="87" t="s">
        <v>10420</v>
      </c>
      <c r="E1490" s="88">
        <v>68.7</v>
      </c>
    </row>
    <row r="1491" spans="1:5">
      <c r="A1491" s="87">
        <v>7181</v>
      </c>
      <c r="B1491" s="78" t="s">
        <v>11899</v>
      </c>
      <c r="C1491" s="87" t="s">
        <v>119</v>
      </c>
      <c r="D1491" s="87" t="s">
        <v>10420</v>
      </c>
      <c r="E1491" s="88">
        <v>4.1399999999999997</v>
      </c>
    </row>
    <row r="1492" spans="1:5">
      <c r="A1492" s="87">
        <v>40742</v>
      </c>
      <c r="B1492" s="78" t="s">
        <v>11900</v>
      </c>
      <c r="C1492" s="87" t="s">
        <v>119</v>
      </c>
      <c r="D1492" s="87" t="s">
        <v>10420</v>
      </c>
      <c r="E1492" s="88">
        <v>11.59</v>
      </c>
    </row>
    <row r="1493" spans="1:5">
      <c r="A1493" s="87">
        <v>7214</v>
      </c>
      <c r="B1493" s="78" t="s">
        <v>11901</v>
      </c>
      <c r="C1493" s="87" t="s">
        <v>119</v>
      </c>
      <c r="D1493" s="87" t="s">
        <v>10420</v>
      </c>
      <c r="E1493" s="88">
        <v>83.45</v>
      </c>
    </row>
    <row r="1494" spans="1:5">
      <c r="A1494" s="87">
        <v>7219</v>
      </c>
      <c r="B1494" s="78" t="s">
        <v>11902</v>
      </c>
      <c r="C1494" s="87" t="s">
        <v>119</v>
      </c>
      <c r="D1494" s="87" t="s">
        <v>10420</v>
      </c>
      <c r="E1494" s="88">
        <v>74.02</v>
      </c>
    </row>
    <row r="1495" spans="1:5">
      <c r="A1495" s="87">
        <v>2628</v>
      </c>
      <c r="B1495" s="78" t="s">
        <v>11903</v>
      </c>
      <c r="C1495" s="87" t="s">
        <v>119</v>
      </c>
      <c r="D1495" s="87" t="s">
        <v>10420</v>
      </c>
      <c r="E1495" s="88"/>
    </row>
    <row r="1496" spans="1:5">
      <c r="A1496" s="87">
        <v>2622</v>
      </c>
      <c r="B1496" s="78" t="s">
        <v>11904</v>
      </c>
      <c r="C1496" s="87" t="s">
        <v>119</v>
      </c>
      <c r="D1496" s="87" t="s">
        <v>10420</v>
      </c>
      <c r="E1496" s="88"/>
    </row>
    <row r="1497" spans="1:5">
      <c r="A1497" s="87">
        <v>2623</v>
      </c>
      <c r="B1497" s="78" t="s">
        <v>11905</v>
      </c>
      <c r="C1497" s="87" t="s">
        <v>119</v>
      </c>
      <c r="D1497" s="87" t="s">
        <v>10420</v>
      </c>
      <c r="E1497" s="88"/>
    </row>
    <row r="1498" spans="1:5">
      <c r="A1498" s="87">
        <v>2624</v>
      </c>
      <c r="B1498" s="78" t="s">
        <v>11906</v>
      </c>
      <c r="C1498" s="87" t="s">
        <v>119</v>
      </c>
      <c r="D1498" s="87" t="s">
        <v>10420</v>
      </c>
      <c r="E1498" s="88"/>
    </row>
    <row r="1499" spans="1:5">
      <c r="A1499" s="87">
        <v>2625</v>
      </c>
      <c r="B1499" s="78" t="s">
        <v>11907</v>
      </c>
      <c r="C1499" s="87" t="s">
        <v>119</v>
      </c>
      <c r="D1499" s="87" t="s">
        <v>10420</v>
      </c>
      <c r="E1499" s="88"/>
    </row>
    <row r="1500" spans="1:5">
      <c r="A1500" s="87">
        <v>2626</v>
      </c>
      <c r="B1500" s="78" t="s">
        <v>11908</v>
      </c>
      <c r="C1500" s="87" t="s">
        <v>119</v>
      </c>
      <c r="D1500" s="87" t="s">
        <v>10420</v>
      </c>
      <c r="E1500" s="88"/>
    </row>
    <row r="1501" spans="1:5">
      <c r="A1501" s="87">
        <v>2630</v>
      </c>
      <c r="B1501" s="78" t="s">
        <v>11909</v>
      </c>
      <c r="C1501" s="87" t="s">
        <v>119</v>
      </c>
      <c r="D1501" s="87" t="s">
        <v>10420</v>
      </c>
      <c r="E1501" s="88"/>
    </row>
    <row r="1502" spans="1:5">
      <c r="A1502" s="87">
        <v>2627</v>
      </c>
      <c r="B1502" s="78" t="s">
        <v>11910</v>
      </c>
      <c r="C1502" s="87" t="s">
        <v>119</v>
      </c>
      <c r="D1502" s="87" t="s">
        <v>10420</v>
      </c>
      <c r="E1502" s="88"/>
    </row>
    <row r="1503" spans="1:5">
      <c r="A1503" s="87">
        <v>2629</v>
      </c>
      <c r="B1503" s="78" t="s">
        <v>11911</v>
      </c>
      <c r="C1503" s="87" t="s">
        <v>119</v>
      </c>
      <c r="D1503" s="87" t="s">
        <v>10420</v>
      </c>
      <c r="E1503" s="88"/>
    </row>
    <row r="1504" spans="1:5">
      <c r="A1504" s="87">
        <v>1880</v>
      </c>
      <c r="B1504" s="78" t="s">
        <v>11912</v>
      </c>
      <c r="C1504" s="87" t="s">
        <v>119</v>
      </c>
      <c r="D1504" s="87" t="s">
        <v>10420</v>
      </c>
      <c r="E1504" s="88">
        <v>4.51</v>
      </c>
    </row>
    <row r="1505" spans="1:5">
      <c r="A1505" s="87">
        <v>39274</v>
      </c>
      <c r="B1505" s="78" t="s">
        <v>11913</v>
      </c>
      <c r="C1505" s="87" t="s">
        <v>119</v>
      </c>
      <c r="D1505" s="87" t="s">
        <v>10420</v>
      </c>
      <c r="E1505" s="88">
        <v>3.49</v>
      </c>
    </row>
    <row r="1506" spans="1:5">
      <c r="A1506" s="87">
        <v>12033</v>
      </c>
      <c r="B1506" s="78" t="s">
        <v>11914</v>
      </c>
      <c r="C1506" s="87" t="s">
        <v>119</v>
      </c>
      <c r="D1506" s="87" t="s">
        <v>10420</v>
      </c>
      <c r="E1506" s="88">
        <v>14.39</v>
      </c>
    </row>
    <row r="1507" spans="1:5">
      <c r="A1507" s="87">
        <v>40408</v>
      </c>
      <c r="B1507" s="78" t="s">
        <v>11915</v>
      </c>
      <c r="C1507" s="87" t="s">
        <v>119</v>
      </c>
      <c r="D1507" s="87" t="s">
        <v>10420</v>
      </c>
      <c r="E1507" s="88">
        <v>9.4499999999999993</v>
      </c>
    </row>
    <row r="1508" spans="1:5">
      <c r="A1508" s="87">
        <v>39276</v>
      </c>
      <c r="B1508" s="78" t="s">
        <v>11916</v>
      </c>
      <c r="C1508" s="87" t="s">
        <v>119</v>
      </c>
      <c r="D1508" s="87" t="s">
        <v>10420</v>
      </c>
      <c r="E1508" s="88">
        <v>8.52</v>
      </c>
    </row>
    <row r="1509" spans="1:5">
      <c r="A1509" s="87">
        <v>40409</v>
      </c>
      <c r="B1509" s="78" t="s">
        <v>11917</v>
      </c>
      <c r="C1509" s="87" t="s">
        <v>119</v>
      </c>
      <c r="D1509" s="87" t="s">
        <v>10420</v>
      </c>
      <c r="E1509" s="88">
        <v>3.34</v>
      </c>
    </row>
    <row r="1510" spans="1:5">
      <c r="A1510" s="87">
        <v>39277</v>
      </c>
      <c r="B1510" s="78" t="s">
        <v>11918</v>
      </c>
      <c r="C1510" s="87" t="s">
        <v>119</v>
      </c>
      <c r="D1510" s="87" t="s">
        <v>10420</v>
      </c>
      <c r="E1510" s="88">
        <v>22.99</v>
      </c>
    </row>
    <row r="1511" spans="1:5">
      <c r="A1511" s="87">
        <v>12034</v>
      </c>
      <c r="B1511" s="78" t="s">
        <v>11919</v>
      </c>
      <c r="C1511" s="87" t="s">
        <v>119</v>
      </c>
      <c r="D1511" s="87" t="s">
        <v>10420</v>
      </c>
      <c r="E1511" s="88">
        <v>6.52</v>
      </c>
    </row>
    <row r="1512" spans="1:5">
      <c r="A1512" s="87">
        <v>39879</v>
      </c>
      <c r="B1512" s="78" t="s">
        <v>11920</v>
      </c>
      <c r="C1512" s="87" t="s">
        <v>119</v>
      </c>
      <c r="D1512" s="87" t="s">
        <v>10420</v>
      </c>
      <c r="E1512" s="88"/>
    </row>
    <row r="1513" spans="1:5">
      <c r="A1513" s="87">
        <v>39880</v>
      </c>
      <c r="B1513" s="78" t="s">
        <v>11921</v>
      </c>
      <c r="C1513" s="87" t="s">
        <v>119</v>
      </c>
      <c r="D1513" s="87" t="s">
        <v>10420</v>
      </c>
      <c r="E1513" s="88"/>
    </row>
    <row r="1514" spans="1:5">
      <c r="A1514" s="87">
        <v>39881</v>
      </c>
      <c r="B1514" s="78" t="s">
        <v>11922</v>
      </c>
      <c r="C1514" s="87" t="s">
        <v>119</v>
      </c>
      <c r="D1514" s="87" t="s">
        <v>10420</v>
      </c>
      <c r="E1514" s="88"/>
    </row>
    <row r="1515" spans="1:5">
      <c r="A1515" s="87">
        <v>39882</v>
      </c>
      <c r="B1515" s="78" t="s">
        <v>11923</v>
      </c>
      <c r="C1515" s="87" t="s">
        <v>119</v>
      </c>
      <c r="D1515" s="87" t="s">
        <v>10420</v>
      </c>
      <c r="E1515" s="88"/>
    </row>
    <row r="1516" spans="1:5">
      <c r="A1516" s="87">
        <v>39883</v>
      </c>
      <c r="B1516" s="78" t="s">
        <v>11924</v>
      </c>
      <c r="C1516" s="87" t="s">
        <v>119</v>
      </c>
      <c r="D1516" s="87" t="s">
        <v>10420</v>
      </c>
      <c r="E1516" s="88"/>
    </row>
    <row r="1517" spans="1:5">
      <c r="A1517" s="87">
        <v>39884</v>
      </c>
      <c r="B1517" s="78" t="s">
        <v>11925</v>
      </c>
      <c r="C1517" s="87" t="s">
        <v>119</v>
      </c>
      <c r="D1517" s="87" t="s">
        <v>10420</v>
      </c>
      <c r="E1517" s="88"/>
    </row>
    <row r="1518" spans="1:5">
      <c r="A1518" s="87">
        <v>39885</v>
      </c>
      <c r="B1518" s="78" t="s">
        <v>11926</v>
      </c>
      <c r="C1518" s="87" t="s">
        <v>119</v>
      </c>
      <c r="D1518" s="87" t="s">
        <v>10420</v>
      </c>
      <c r="E1518" s="88"/>
    </row>
    <row r="1519" spans="1:5">
      <c r="A1519" s="87">
        <v>1777</v>
      </c>
      <c r="B1519" s="78" t="s">
        <v>11927</v>
      </c>
      <c r="C1519" s="87" t="s">
        <v>119</v>
      </c>
      <c r="D1519" s="87" t="s">
        <v>10420</v>
      </c>
      <c r="E1519" s="88"/>
    </row>
    <row r="1520" spans="1:5">
      <c r="A1520" s="87">
        <v>1819</v>
      </c>
      <c r="B1520" s="78" t="s">
        <v>11928</v>
      </c>
      <c r="C1520" s="87" t="s">
        <v>119</v>
      </c>
      <c r="D1520" s="87" t="s">
        <v>10420</v>
      </c>
      <c r="E1520" s="88"/>
    </row>
    <row r="1521" spans="1:5">
      <c r="A1521" s="87">
        <v>1776</v>
      </c>
      <c r="B1521" s="78" t="s">
        <v>11929</v>
      </c>
      <c r="C1521" s="87" t="s">
        <v>119</v>
      </c>
      <c r="D1521" s="87" t="s">
        <v>10420</v>
      </c>
      <c r="E1521" s="88"/>
    </row>
    <row r="1522" spans="1:5">
      <c r="A1522" s="87">
        <v>1775</v>
      </c>
      <c r="B1522" s="78" t="s">
        <v>11930</v>
      </c>
      <c r="C1522" s="87" t="s">
        <v>119</v>
      </c>
      <c r="D1522" s="87" t="s">
        <v>10420</v>
      </c>
      <c r="E1522" s="88"/>
    </row>
    <row r="1523" spans="1:5">
      <c r="A1523" s="87">
        <v>1778</v>
      </c>
      <c r="B1523" s="78" t="s">
        <v>11931</v>
      </c>
      <c r="C1523" s="87" t="s">
        <v>119</v>
      </c>
      <c r="D1523" s="87" t="s">
        <v>10420</v>
      </c>
      <c r="E1523" s="88"/>
    </row>
    <row r="1524" spans="1:5">
      <c r="A1524" s="87">
        <v>1818</v>
      </c>
      <c r="B1524" s="78" t="s">
        <v>11932</v>
      </c>
      <c r="C1524" s="87" t="s">
        <v>119</v>
      </c>
      <c r="D1524" s="87" t="s">
        <v>10420</v>
      </c>
      <c r="E1524" s="88"/>
    </row>
    <row r="1525" spans="1:5">
      <c r="A1525" s="87">
        <v>1779</v>
      </c>
      <c r="B1525" s="78" t="s">
        <v>11933</v>
      </c>
      <c r="C1525" s="87" t="s">
        <v>119</v>
      </c>
      <c r="D1525" s="87" t="s">
        <v>10420</v>
      </c>
      <c r="E1525" s="88"/>
    </row>
    <row r="1526" spans="1:5">
      <c r="A1526" s="87">
        <v>1820</v>
      </c>
      <c r="B1526" s="78" t="s">
        <v>11934</v>
      </c>
      <c r="C1526" s="87" t="s">
        <v>119</v>
      </c>
      <c r="D1526" s="87" t="s">
        <v>10420</v>
      </c>
      <c r="E1526" s="88"/>
    </row>
    <row r="1527" spans="1:5">
      <c r="A1527" s="87">
        <v>1780</v>
      </c>
      <c r="B1527" s="78" t="s">
        <v>11935</v>
      </c>
      <c r="C1527" s="87" t="s">
        <v>119</v>
      </c>
      <c r="D1527" s="87" t="s">
        <v>10420</v>
      </c>
      <c r="E1527" s="88"/>
    </row>
    <row r="1528" spans="1:5">
      <c r="A1528" s="87">
        <v>1783</v>
      </c>
      <c r="B1528" s="78" t="s">
        <v>11936</v>
      </c>
      <c r="C1528" s="87" t="s">
        <v>119</v>
      </c>
      <c r="D1528" s="87" t="s">
        <v>10420</v>
      </c>
      <c r="E1528" s="88"/>
    </row>
    <row r="1529" spans="1:5">
      <c r="A1529" s="87">
        <v>1782</v>
      </c>
      <c r="B1529" s="78" t="s">
        <v>11937</v>
      </c>
      <c r="C1529" s="87" t="s">
        <v>119</v>
      </c>
      <c r="D1529" s="87" t="s">
        <v>10420</v>
      </c>
      <c r="E1529" s="88"/>
    </row>
    <row r="1530" spans="1:5">
      <c r="A1530" s="87">
        <v>1781</v>
      </c>
      <c r="B1530" s="78" t="s">
        <v>11938</v>
      </c>
      <c r="C1530" s="87" t="s">
        <v>119</v>
      </c>
      <c r="D1530" s="87" t="s">
        <v>10420</v>
      </c>
      <c r="E1530" s="88"/>
    </row>
    <row r="1531" spans="1:5">
      <c r="A1531" s="87">
        <v>1817</v>
      </c>
      <c r="B1531" s="78" t="s">
        <v>11939</v>
      </c>
      <c r="C1531" s="87" t="s">
        <v>119</v>
      </c>
      <c r="D1531" s="87" t="s">
        <v>10420</v>
      </c>
      <c r="E1531" s="88"/>
    </row>
    <row r="1532" spans="1:5">
      <c r="A1532" s="87">
        <v>1784</v>
      </c>
      <c r="B1532" s="78" t="s">
        <v>11940</v>
      </c>
      <c r="C1532" s="87" t="s">
        <v>119</v>
      </c>
      <c r="D1532" s="87" t="s">
        <v>10420</v>
      </c>
      <c r="E1532" s="88"/>
    </row>
    <row r="1533" spans="1:5">
      <c r="A1533" s="87">
        <v>1810</v>
      </c>
      <c r="B1533" s="78" t="s">
        <v>11941</v>
      </c>
      <c r="C1533" s="87" t="s">
        <v>119</v>
      </c>
      <c r="D1533" s="87" t="s">
        <v>10420</v>
      </c>
      <c r="E1533" s="88"/>
    </row>
    <row r="1534" spans="1:5">
      <c r="A1534" s="87">
        <v>1812</v>
      </c>
      <c r="B1534" s="78" t="s">
        <v>11942</v>
      </c>
      <c r="C1534" s="87" t="s">
        <v>119</v>
      </c>
      <c r="D1534" s="87" t="s">
        <v>10420</v>
      </c>
      <c r="E1534" s="88"/>
    </row>
    <row r="1535" spans="1:5">
      <c r="A1535" s="87">
        <v>1811</v>
      </c>
      <c r="B1535" s="78" t="s">
        <v>11943</v>
      </c>
      <c r="C1535" s="87" t="s">
        <v>119</v>
      </c>
      <c r="D1535" s="87" t="s">
        <v>10420</v>
      </c>
      <c r="E1535" s="88"/>
    </row>
    <row r="1536" spans="1:5">
      <c r="A1536" s="87">
        <v>40386</v>
      </c>
      <c r="B1536" s="78" t="s">
        <v>11944</v>
      </c>
      <c r="C1536" s="87" t="s">
        <v>119</v>
      </c>
      <c r="D1536" s="87" t="s">
        <v>10420</v>
      </c>
      <c r="E1536" s="88"/>
    </row>
    <row r="1537" spans="1:5">
      <c r="A1537" s="87">
        <v>40384</v>
      </c>
      <c r="B1537" s="78" t="s">
        <v>11945</v>
      </c>
      <c r="C1537" s="87" t="s">
        <v>119</v>
      </c>
      <c r="D1537" s="87" t="s">
        <v>10420</v>
      </c>
      <c r="E1537" s="88"/>
    </row>
    <row r="1538" spans="1:5">
      <c r="A1538" s="87">
        <v>40423</v>
      </c>
      <c r="B1538" s="78" t="s">
        <v>11946</v>
      </c>
      <c r="C1538" s="87" t="s">
        <v>119</v>
      </c>
      <c r="D1538" s="87" t="s">
        <v>10420</v>
      </c>
      <c r="E1538" s="88"/>
    </row>
    <row r="1539" spans="1:5">
      <c r="A1539" s="87">
        <v>40379</v>
      </c>
      <c r="B1539" s="78" t="s">
        <v>11947</v>
      </c>
      <c r="C1539" s="87" t="s">
        <v>119</v>
      </c>
      <c r="D1539" s="87" t="s">
        <v>10420</v>
      </c>
      <c r="E1539" s="88"/>
    </row>
    <row r="1540" spans="1:5">
      <c r="A1540" s="87">
        <v>40389</v>
      </c>
      <c r="B1540" s="78" t="s">
        <v>11948</v>
      </c>
      <c r="C1540" s="87" t="s">
        <v>119</v>
      </c>
      <c r="D1540" s="87" t="s">
        <v>10420</v>
      </c>
      <c r="E1540" s="88"/>
    </row>
    <row r="1541" spans="1:5">
      <c r="A1541" s="87">
        <v>40388</v>
      </c>
      <c r="B1541" s="78" t="s">
        <v>11949</v>
      </c>
      <c r="C1541" s="87" t="s">
        <v>119</v>
      </c>
      <c r="D1541" s="87" t="s">
        <v>10420</v>
      </c>
      <c r="E1541" s="88"/>
    </row>
    <row r="1542" spans="1:5">
      <c r="A1542" s="87">
        <v>40391</v>
      </c>
      <c r="B1542" s="78" t="s">
        <v>11950</v>
      </c>
      <c r="C1542" s="87" t="s">
        <v>119</v>
      </c>
      <c r="D1542" s="87" t="s">
        <v>10420</v>
      </c>
      <c r="E1542" s="88"/>
    </row>
    <row r="1543" spans="1:5">
      <c r="A1543" s="87">
        <v>40381</v>
      </c>
      <c r="B1543" s="78" t="s">
        <v>11951</v>
      </c>
      <c r="C1543" s="87" t="s">
        <v>119</v>
      </c>
      <c r="D1543" s="87" t="s">
        <v>10420</v>
      </c>
      <c r="E1543" s="88"/>
    </row>
    <row r="1544" spans="1:5">
      <c r="A1544" s="87">
        <v>2609</v>
      </c>
      <c r="B1544" s="78" t="s">
        <v>11952</v>
      </c>
      <c r="C1544" s="87" t="s">
        <v>119</v>
      </c>
      <c r="D1544" s="87" t="s">
        <v>10420</v>
      </c>
      <c r="E1544" s="88"/>
    </row>
    <row r="1545" spans="1:5">
      <c r="A1545" s="87">
        <v>2634</v>
      </c>
      <c r="B1545" s="78" t="s">
        <v>11953</v>
      </c>
      <c r="C1545" s="87" t="s">
        <v>119</v>
      </c>
      <c r="D1545" s="87" t="s">
        <v>10420</v>
      </c>
      <c r="E1545" s="88"/>
    </row>
    <row r="1546" spans="1:5">
      <c r="A1546" s="87">
        <v>2611</v>
      </c>
      <c r="B1546" s="78" t="s">
        <v>11954</v>
      </c>
      <c r="C1546" s="87" t="s">
        <v>119</v>
      </c>
      <c r="D1546" s="87" t="s">
        <v>10420</v>
      </c>
      <c r="E1546" s="88"/>
    </row>
    <row r="1547" spans="1:5">
      <c r="A1547" s="87">
        <v>40414</v>
      </c>
      <c r="B1547" s="78" t="s">
        <v>11955</v>
      </c>
      <c r="C1547" s="87" t="s">
        <v>119</v>
      </c>
      <c r="D1547" s="87" t="s">
        <v>10420</v>
      </c>
      <c r="E1547" s="88"/>
    </row>
    <row r="1548" spans="1:5">
      <c r="A1548" s="87">
        <v>40416</v>
      </c>
      <c r="B1548" s="78" t="s">
        <v>11956</v>
      </c>
      <c r="C1548" s="87" t="s">
        <v>119</v>
      </c>
      <c r="D1548" s="87" t="s">
        <v>10420</v>
      </c>
      <c r="E1548" s="88"/>
    </row>
    <row r="1549" spans="1:5">
      <c r="A1549" s="87">
        <v>40418</v>
      </c>
      <c r="B1549" s="78" t="s">
        <v>11957</v>
      </c>
      <c r="C1549" s="87" t="s">
        <v>119</v>
      </c>
      <c r="D1549" s="87" t="s">
        <v>10420</v>
      </c>
      <c r="E1549" s="88"/>
    </row>
    <row r="1550" spans="1:5">
      <c r="A1550" s="87">
        <v>34359</v>
      </c>
      <c r="B1550" s="78" t="s">
        <v>11958</v>
      </c>
      <c r="C1550" s="87" t="s">
        <v>119</v>
      </c>
      <c r="D1550" s="87" t="s">
        <v>10420</v>
      </c>
      <c r="E1550" s="88"/>
    </row>
    <row r="1551" spans="1:5">
      <c r="A1551" s="87">
        <v>1789</v>
      </c>
      <c r="B1551" s="78" t="s">
        <v>11959</v>
      </c>
      <c r="C1551" s="87" t="s">
        <v>119</v>
      </c>
      <c r="D1551" s="87" t="s">
        <v>10420</v>
      </c>
      <c r="E1551" s="88"/>
    </row>
    <row r="1552" spans="1:5">
      <c r="A1552" s="87">
        <v>1788</v>
      </c>
      <c r="B1552" s="78" t="s">
        <v>11960</v>
      </c>
      <c r="C1552" s="87" t="s">
        <v>119</v>
      </c>
      <c r="D1552" s="87" t="s">
        <v>10420</v>
      </c>
      <c r="E1552" s="88"/>
    </row>
    <row r="1553" spans="1:5">
      <c r="A1553" s="87">
        <v>1787</v>
      </c>
      <c r="B1553" s="78" t="s">
        <v>11961</v>
      </c>
      <c r="C1553" s="87" t="s">
        <v>119</v>
      </c>
      <c r="D1553" s="87" t="s">
        <v>10420</v>
      </c>
      <c r="E1553" s="88"/>
    </row>
    <row r="1554" spans="1:5">
      <c r="A1554" s="87">
        <v>1786</v>
      </c>
      <c r="B1554" s="78" t="s">
        <v>11962</v>
      </c>
      <c r="C1554" s="87" t="s">
        <v>119</v>
      </c>
      <c r="D1554" s="87" t="s">
        <v>10420</v>
      </c>
      <c r="E1554" s="88"/>
    </row>
    <row r="1555" spans="1:5">
      <c r="A1555" s="87">
        <v>1791</v>
      </c>
      <c r="B1555" s="78" t="s">
        <v>11963</v>
      </c>
      <c r="C1555" s="87" t="s">
        <v>119</v>
      </c>
      <c r="D1555" s="87" t="s">
        <v>10420</v>
      </c>
      <c r="E1555" s="88"/>
    </row>
    <row r="1556" spans="1:5">
      <c r="A1556" s="87">
        <v>1790</v>
      </c>
      <c r="B1556" s="78" t="s">
        <v>11964</v>
      </c>
      <c r="C1556" s="87" t="s">
        <v>119</v>
      </c>
      <c r="D1556" s="87" t="s">
        <v>10420</v>
      </c>
      <c r="E1556" s="88"/>
    </row>
    <row r="1557" spans="1:5">
      <c r="A1557" s="87">
        <v>1792</v>
      </c>
      <c r="B1557" s="78" t="s">
        <v>11965</v>
      </c>
      <c r="C1557" s="87" t="s">
        <v>119</v>
      </c>
      <c r="D1557" s="87" t="s">
        <v>10420</v>
      </c>
      <c r="E1557" s="88"/>
    </row>
    <row r="1558" spans="1:5">
      <c r="A1558" s="87">
        <v>1813</v>
      </c>
      <c r="B1558" s="78" t="s">
        <v>11966</v>
      </c>
      <c r="C1558" s="87" t="s">
        <v>119</v>
      </c>
      <c r="D1558" s="87" t="s">
        <v>10420</v>
      </c>
      <c r="E1558" s="88"/>
    </row>
    <row r="1559" spans="1:5">
      <c r="A1559" s="87">
        <v>1793</v>
      </c>
      <c r="B1559" s="78" t="s">
        <v>11967</v>
      </c>
      <c r="C1559" s="87" t="s">
        <v>119</v>
      </c>
      <c r="D1559" s="87" t="s">
        <v>10420</v>
      </c>
      <c r="E1559" s="88"/>
    </row>
    <row r="1560" spans="1:5">
      <c r="A1560" s="87">
        <v>1797</v>
      </c>
      <c r="B1560" s="78" t="s">
        <v>11968</v>
      </c>
      <c r="C1560" s="87" t="s">
        <v>119</v>
      </c>
      <c r="D1560" s="87" t="s">
        <v>10420</v>
      </c>
      <c r="E1560" s="88"/>
    </row>
    <row r="1561" spans="1:5">
      <c r="A1561" s="87">
        <v>1796</v>
      </c>
      <c r="B1561" s="78" t="s">
        <v>11969</v>
      </c>
      <c r="C1561" s="87" t="s">
        <v>119</v>
      </c>
      <c r="D1561" s="87" t="s">
        <v>10420</v>
      </c>
      <c r="E1561" s="88"/>
    </row>
    <row r="1562" spans="1:5">
      <c r="A1562" s="87">
        <v>1816</v>
      </c>
      <c r="B1562" s="78" t="s">
        <v>11970</v>
      </c>
      <c r="C1562" s="87" t="s">
        <v>119</v>
      </c>
      <c r="D1562" s="87" t="s">
        <v>10420</v>
      </c>
      <c r="E1562" s="88"/>
    </row>
    <row r="1563" spans="1:5">
      <c r="A1563" s="87">
        <v>1794</v>
      </c>
      <c r="B1563" s="78" t="s">
        <v>11971</v>
      </c>
      <c r="C1563" s="87" t="s">
        <v>119</v>
      </c>
      <c r="D1563" s="87" t="s">
        <v>10420</v>
      </c>
      <c r="E1563" s="88"/>
    </row>
    <row r="1564" spans="1:5">
      <c r="A1564" s="87">
        <v>1815</v>
      </c>
      <c r="B1564" s="78" t="s">
        <v>11972</v>
      </c>
      <c r="C1564" s="87" t="s">
        <v>119</v>
      </c>
      <c r="D1564" s="87" t="s">
        <v>10420</v>
      </c>
      <c r="E1564" s="88"/>
    </row>
    <row r="1565" spans="1:5">
      <c r="A1565" s="87">
        <v>1798</v>
      </c>
      <c r="B1565" s="78" t="s">
        <v>11973</v>
      </c>
      <c r="C1565" s="87" t="s">
        <v>119</v>
      </c>
      <c r="D1565" s="87" t="s">
        <v>10420</v>
      </c>
      <c r="E1565" s="88"/>
    </row>
    <row r="1566" spans="1:5">
      <c r="A1566" s="87">
        <v>1799</v>
      </c>
      <c r="B1566" s="78" t="s">
        <v>11974</v>
      </c>
      <c r="C1566" s="87" t="s">
        <v>119</v>
      </c>
      <c r="D1566" s="87" t="s">
        <v>10420</v>
      </c>
      <c r="E1566" s="88"/>
    </row>
    <row r="1567" spans="1:5">
      <c r="A1567" s="87">
        <v>1795</v>
      </c>
      <c r="B1567" s="78" t="s">
        <v>11975</v>
      </c>
      <c r="C1567" s="87" t="s">
        <v>119</v>
      </c>
      <c r="D1567" s="87" t="s">
        <v>10420</v>
      </c>
      <c r="E1567" s="88"/>
    </row>
    <row r="1568" spans="1:5">
      <c r="A1568" s="87">
        <v>1800</v>
      </c>
      <c r="B1568" s="78" t="s">
        <v>11976</v>
      </c>
      <c r="C1568" s="87" t="s">
        <v>119</v>
      </c>
      <c r="D1568" s="87" t="s">
        <v>10420</v>
      </c>
      <c r="E1568" s="88"/>
    </row>
    <row r="1569" spans="1:5">
      <c r="A1569" s="87">
        <v>1802</v>
      </c>
      <c r="B1569" s="78" t="s">
        <v>11977</v>
      </c>
      <c r="C1569" s="87" t="s">
        <v>119</v>
      </c>
      <c r="D1569" s="87" t="s">
        <v>10420</v>
      </c>
      <c r="E1569" s="88"/>
    </row>
    <row r="1570" spans="1:5">
      <c r="A1570" s="87">
        <v>1809</v>
      </c>
      <c r="B1570" s="78" t="s">
        <v>11978</v>
      </c>
      <c r="C1570" s="87" t="s">
        <v>119</v>
      </c>
      <c r="D1570" s="87" t="s">
        <v>10420</v>
      </c>
      <c r="E1570" s="88"/>
    </row>
    <row r="1571" spans="1:5">
      <c r="A1571" s="87">
        <v>1814</v>
      </c>
      <c r="B1571" s="78" t="s">
        <v>11979</v>
      </c>
      <c r="C1571" s="87" t="s">
        <v>119</v>
      </c>
      <c r="D1571" s="87" t="s">
        <v>10420</v>
      </c>
      <c r="E1571" s="88"/>
    </row>
    <row r="1572" spans="1:5">
      <c r="A1572" s="87">
        <v>1805</v>
      </c>
      <c r="B1572" s="78" t="s">
        <v>11980</v>
      </c>
      <c r="C1572" s="87" t="s">
        <v>119</v>
      </c>
      <c r="D1572" s="87" t="s">
        <v>10420</v>
      </c>
      <c r="E1572" s="88"/>
    </row>
    <row r="1573" spans="1:5">
      <c r="A1573" s="87">
        <v>1803</v>
      </c>
      <c r="B1573" s="78" t="s">
        <v>11981</v>
      </c>
      <c r="C1573" s="87" t="s">
        <v>119</v>
      </c>
      <c r="D1573" s="87" t="s">
        <v>10420</v>
      </c>
      <c r="E1573" s="88"/>
    </row>
    <row r="1574" spans="1:5">
      <c r="A1574" s="87">
        <v>1821</v>
      </c>
      <c r="B1574" s="78" t="s">
        <v>11982</v>
      </c>
      <c r="C1574" s="87" t="s">
        <v>119</v>
      </c>
      <c r="D1574" s="87" t="s">
        <v>10420</v>
      </c>
      <c r="E1574" s="88"/>
    </row>
    <row r="1575" spans="1:5">
      <c r="A1575" s="87">
        <v>1806</v>
      </c>
      <c r="B1575" s="78" t="s">
        <v>11983</v>
      </c>
      <c r="C1575" s="87" t="s">
        <v>119</v>
      </c>
      <c r="D1575" s="87" t="s">
        <v>10420</v>
      </c>
      <c r="E1575" s="88"/>
    </row>
    <row r="1576" spans="1:5">
      <c r="A1576" s="87">
        <v>1807</v>
      </c>
      <c r="B1576" s="78" t="s">
        <v>11984</v>
      </c>
      <c r="C1576" s="87" t="s">
        <v>119</v>
      </c>
      <c r="D1576" s="87" t="s">
        <v>10420</v>
      </c>
      <c r="E1576" s="88"/>
    </row>
    <row r="1577" spans="1:5">
      <c r="A1577" s="87">
        <v>1804</v>
      </c>
      <c r="B1577" s="78" t="s">
        <v>11985</v>
      </c>
      <c r="C1577" s="87" t="s">
        <v>119</v>
      </c>
      <c r="D1577" s="87" t="s">
        <v>10420</v>
      </c>
      <c r="E1577" s="88"/>
    </row>
    <row r="1578" spans="1:5">
      <c r="A1578" s="87">
        <v>1808</v>
      </c>
      <c r="B1578" s="78" t="s">
        <v>11986</v>
      </c>
      <c r="C1578" s="87" t="s">
        <v>119</v>
      </c>
      <c r="D1578" s="87" t="s">
        <v>10420</v>
      </c>
      <c r="E1578" s="88"/>
    </row>
    <row r="1579" spans="1:5">
      <c r="A1579" s="87">
        <v>40385</v>
      </c>
      <c r="B1579" s="78" t="s">
        <v>11987</v>
      </c>
      <c r="C1579" s="87" t="s">
        <v>119</v>
      </c>
      <c r="D1579" s="87" t="s">
        <v>10420</v>
      </c>
      <c r="E1579" s="88"/>
    </row>
    <row r="1580" spans="1:5">
      <c r="A1580" s="87">
        <v>40383</v>
      </c>
      <c r="B1580" s="78" t="s">
        <v>11988</v>
      </c>
      <c r="C1580" s="87" t="s">
        <v>119</v>
      </c>
      <c r="D1580" s="87" t="s">
        <v>10420</v>
      </c>
      <c r="E1580" s="88"/>
    </row>
    <row r="1581" spans="1:5">
      <c r="A1581" s="87">
        <v>40382</v>
      </c>
      <c r="B1581" s="78" t="s">
        <v>11989</v>
      </c>
      <c r="C1581" s="87" t="s">
        <v>119</v>
      </c>
      <c r="D1581" s="87" t="s">
        <v>10420</v>
      </c>
      <c r="E1581" s="88"/>
    </row>
    <row r="1582" spans="1:5">
      <c r="A1582" s="87">
        <v>40378</v>
      </c>
      <c r="B1582" s="78" t="s">
        <v>11990</v>
      </c>
      <c r="C1582" s="87" t="s">
        <v>119</v>
      </c>
      <c r="D1582" s="87" t="s">
        <v>10420</v>
      </c>
      <c r="E1582" s="88"/>
    </row>
    <row r="1583" spans="1:5">
      <c r="A1583" s="87">
        <v>40422</v>
      </c>
      <c r="B1583" s="78" t="s">
        <v>11991</v>
      </c>
      <c r="C1583" s="87" t="s">
        <v>119</v>
      </c>
      <c r="D1583" s="87" t="s">
        <v>10420</v>
      </c>
      <c r="E1583" s="88"/>
    </row>
    <row r="1584" spans="1:5">
      <c r="A1584" s="87">
        <v>40387</v>
      </c>
      <c r="B1584" s="78" t="s">
        <v>11992</v>
      </c>
      <c r="C1584" s="87" t="s">
        <v>119</v>
      </c>
      <c r="D1584" s="87" t="s">
        <v>10420</v>
      </c>
      <c r="E1584" s="88"/>
    </row>
    <row r="1585" spans="1:5">
      <c r="A1585" s="87">
        <v>40390</v>
      </c>
      <c r="B1585" s="78" t="s">
        <v>11993</v>
      </c>
      <c r="C1585" s="87" t="s">
        <v>119</v>
      </c>
      <c r="D1585" s="87" t="s">
        <v>10420</v>
      </c>
      <c r="E1585" s="88"/>
    </row>
    <row r="1586" spans="1:5">
      <c r="A1586" s="87">
        <v>40380</v>
      </c>
      <c r="B1586" s="78" t="s">
        <v>11994</v>
      </c>
      <c r="C1586" s="87" t="s">
        <v>119</v>
      </c>
      <c r="D1586" s="87" t="s">
        <v>10420</v>
      </c>
      <c r="E1586" s="88"/>
    </row>
    <row r="1587" spans="1:5">
      <c r="A1587" s="87">
        <v>2621</v>
      </c>
      <c r="B1587" s="78" t="s">
        <v>11995</v>
      </c>
      <c r="C1587" s="87" t="s">
        <v>119</v>
      </c>
      <c r="D1587" s="87" t="s">
        <v>10420</v>
      </c>
      <c r="E1587" s="88"/>
    </row>
    <row r="1588" spans="1:5">
      <c r="A1588" s="87">
        <v>2616</v>
      </c>
      <c r="B1588" s="78" t="s">
        <v>11996</v>
      </c>
      <c r="C1588" s="87" t="s">
        <v>119</v>
      </c>
      <c r="D1588" s="87" t="s">
        <v>10420</v>
      </c>
      <c r="E1588" s="88"/>
    </row>
    <row r="1589" spans="1:5">
      <c r="A1589" s="87">
        <v>2633</v>
      </c>
      <c r="B1589" s="78" t="s">
        <v>11997</v>
      </c>
      <c r="C1589" s="87" t="s">
        <v>119</v>
      </c>
      <c r="D1589" s="87" t="s">
        <v>10420</v>
      </c>
      <c r="E1589" s="88"/>
    </row>
    <row r="1590" spans="1:5">
      <c r="A1590" s="87">
        <v>2617</v>
      </c>
      <c r="B1590" s="78" t="s">
        <v>11998</v>
      </c>
      <c r="C1590" s="87" t="s">
        <v>119</v>
      </c>
      <c r="D1590" s="87" t="s">
        <v>10420</v>
      </c>
      <c r="E1590" s="88"/>
    </row>
    <row r="1591" spans="1:5">
      <c r="A1591" s="87">
        <v>2618</v>
      </c>
      <c r="B1591" s="78" t="s">
        <v>11999</v>
      </c>
      <c r="C1591" s="87" t="s">
        <v>119</v>
      </c>
      <c r="D1591" s="87" t="s">
        <v>10420</v>
      </c>
      <c r="E1591" s="88"/>
    </row>
    <row r="1592" spans="1:5">
      <c r="A1592" s="87">
        <v>2632</v>
      </c>
      <c r="B1592" s="78" t="s">
        <v>12000</v>
      </c>
      <c r="C1592" s="87" t="s">
        <v>119</v>
      </c>
      <c r="D1592" s="87" t="s">
        <v>10420</v>
      </c>
      <c r="E1592" s="88"/>
    </row>
    <row r="1593" spans="1:5">
      <c r="A1593" s="87">
        <v>2631</v>
      </c>
      <c r="B1593" s="78" t="s">
        <v>12001</v>
      </c>
      <c r="C1593" s="87" t="s">
        <v>119</v>
      </c>
      <c r="D1593" s="87" t="s">
        <v>10420</v>
      </c>
      <c r="E1593" s="88"/>
    </row>
    <row r="1594" spans="1:5">
      <c r="A1594" s="87">
        <v>2619</v>
      </c>
      <c r="B1594" s="78" t="s">
        <v>12002</v>
      </c>
      <c r="C1594" s="87" t="s">
        <v>119</v>
      </c>
      <c r="D1594" s="87" t="s">
        <v>10420</v>
      </c>
      <c r="E1594" s="88"/>
    </row>
    <row r="1595" spans="1:5">
      <c r="A1595" s="87">
        <v>2620</v>
      </c>
      <c r="B1595" s="78" t="s">
        <v>12003</v>
      </c>
      <c r="C1595" s="87" t="s">
        <v>119</v>
      </c>
      <c r="D1595" s="87" t="s">
        <v>10420</v>
      </c>
      <c r="E1595" s="88"/>
    </row>
    <row r="1596" spans="1:5">
      <c r="A1596" s="87">
        <v>40413</v>
      </c>
      <c r="B1596" s="78" t="s">
        <v>12004</v>
      </c>
      <c r="C1596" s="87" t="s">
        <v>119</v>
      </c>
      <c r="D1596" s="87" t="s">
        <v>10420</v>
      </c>
      <c r="E1596" s="88"/>
    </row>
    <row r="1597" spans="1:5">
      <c r="A1597" s="87">
        <v>40415</v>
      </c>
      <c r="B1597" s="78" t="s">
        <v>12005</v>
      </c>
      <c r="C1597" s="87" t="s">
        <v>119</v>
      </c>
      <c r="D1597" s="87" t="s">
        <v>10420</v>
      </c>
      <c r="E1597" s="88"/>
    </row>
    <row r="1598" spans="1:5">
      <c r="A1598" s="87">
        <v>40417</v>
      </c>
      <c r="B1598" s="78" t="s">
        <v>12006</v>
      </c>
      <c r="C1598" s="87" t="s">
        <v>119</v>
      </c>
      <c r="D1598" s="87" t="s">
        <v>10420</v>
      </c>
      <c r="E1598" s="88"/>
    </row>
    <row r="1599" spans="1:5">
      <c r="A1599" s="87">
        <v>39273</v>
      </c>
      <c r="B1599" s="78" t="s">
        <v>12007</v>
      </c>
      <c r="C1599" s="87" t="s">
        <v>119</v>
      </c>
      <c r="D1599" s="87" t="s">
        <v>10420</v>
      </c>
      <c r="E1599" s="88">
        <v>4.92</v>
      </c>
    </row>
    <row r="1600" spans="1:5">
      <c r="A1600" s="87">
        <v>39271</v>
      </c>
      <c r="B1600" s="78" t="s">
        <v>12008</v>
      </c>
      <c r="C1600" s="87" t="s">
        <v>119</v>
      </c>
      <c r="D1600" s="87" t="s">
        <v>10420</v>
      </c>
      <c r="E1600" s="88">
        <v>2.9</v>
      </c>
    </row>
    <row r="1601" spans="1:5">
      <c r="A1601" s="87">
        <v>39272</v>
      </c>
      <c r="B1601" s="78" t="s">
        <v>261</v>
      </c>
      <c r="C1601" s="87" t="s">
        <v>119</v>
      </c>
      <c r="D1601" s="87" t="s">
        <v>10420</v>
      </c>
      <c r="E1601" s="88">
        <v>3.56</v>
      </c>
    </row>
    <row r="1602" spans="1:5">
      <c r="A1602" s="87">
        <v>1875</v>
      </c>
      <c r="B1602" s="78" t="s">
        <v>12009</v>
      </c>
      <c r="C1602" s="87" t="s">
        <v>119</v>
      </c>
      <c r="D1602" s="87" t="s">
        <v>10420</v>
      </c>
      <c r="E1602" s="88">
        <v>7.86</v>
      </c>
    </row>
    <row r="1603" spans="1:5">
      <c r="A1603" s="87">
        <v>1874</v>
      </c>
      <c r="B1603" s="78" t="s">
        <v>12010</v>
      </c>
      <c r="C1603" s="87" t="s">
        <v>119</v>
      </c>
      <c r="D1603" s="87" t="s">
        <v>10420</v>
      </c>
      <c r="E1603" s="88">
        <v>6.49</v>
      </c>
    </row>
    <row r="1604" spans="1:5">
      <c r="A1604" s="87">
        <v>1884</v>
      </c>
      <c r="B1604" s="78" t="s">
        <v>12011</v>
      </c>
      <c r="C1604" s="87" t="s">
        <v>119</v>
      </c>
      <c r="D1604" s="87" t="s">
        <v>10420</v>
      </c>
      <c r="E1604" s="88">
        <v>5.76</v>
      </c>
    </row>
    <row r="1605" spans="1:5">
      <c r="A1605" s="87">
        <v>1870</v>
      </c>
      <c r="B1605" s="78" t="s">
        <v>12012</v>
      </c>
      <c r="C1605" s="87" t="s">
        <v>119</v>
      </c>
      <c r="D1605" s="87" t="s">
        <v>10426</v>
      </c>
      <c r="E1605" s="88">
        <v>3.75</v>
      </c>
    </row>
    <row r="1606" spans="1:5">
      <c r="A1606" s="87">
        <v>1887</v>
      </c>
      <c r="B1606" s="78" t="s">
        <v>12013</v>
      </c>
      <c r="C1606" s="87" t="s">
        <v>119</v>
      </c>
      <c r="D1606" s="87" t="s">
        <v>10420</v>
      </c>
      <c r="E1606" s="88">
        <v>32.6</v>
      </c>
    </row>
    <row r="1607" spans="1:5">
      <c r="A1607" s="87">
        <v>1876</v>
      </c>
      <c r="B1607" s="78" t="s">
        <v>12014</v>
      </c>
      <c r="C1607" s="87" t="s">
        <v>119</v>
      </c>
      <c r="D1607" s="87" t="s">
        <v>10420</v>
      </c>
      <c r="E1607" s="88">
        <v>12.78</v>
      </c>
    </row>
    <row r="1608" spans="1:5">
      <c r="A1608" s="87">
        <v>1877</v>
      </c>
      <c r="B1608" s="78" t="s">
        <v>12015</v>
      </c>
      <c r="C1608" s="87" t="s">
        <v>119</v>
      </c>
      <c r="D1608" s="87" t="s">
        <v>10420</v>
      </c>
      <c r="E1608" s="88">
        <v>32.65</v>
      </c>
    </row>
    <row r="1609" spans="1:5">
      <c r="A1609" s="87">
        <v>1879</v>
      </c>
      <c r="B1609" s="78" t="s">
        <v>12016</v>
      </c>
      <c r="C1609" s="87" t="s">
        <v>119</v>
      </c>
      <c r="D1609" s="87" t="s">
        <v>10420</v>
      </c>
      <c r="E1609" s="88">
        <v>3.8</v>
      </c>
    </row>
    <row r="1610" spans="1:5">
      <c r="A1610" s="87">
        <v>1878</v>
      </c>
      <c r="B1610" s="78" t="s">
        <v>12017</v>
      </c>
      <c r="C1610" s="87" t="s">
        <v>119</v>
      </c>
      <c r="D1610" s="87" t="s">
        <v>10420</v>
      </c>
      <c r="E1610" s="88">
        <v>65.59</v>
      </c>
    </row>
    <row r="1611" spans="1:5">
      <c r="A1611" s="87">
        <v>37971</v>
      </c>
      <c r="B1611" s="78" t="s">
        <v>12018</v>
      </c>
      <c r="C1611" s="87" t="s">
        <v>119</v>
      </c>
      <c r="D1611" s="87" t="s">
        <v>10420</v>
      </c>
      <c r="E1611" s="88"/>
    </row>
    <row r="1612" spans="1:5">
      <c r="A1612" s="87">
        <v>37972</v>
      </c>
      <c r="B1612" s="78" t="s">
        <v>12019</v>
      </c>
      <c r="C1612" s="87" t="s">
        <v>119</v>
      </c>
      <c r="D1612" s="87" t="s">
        <v>10420</v>
      </c>
      <c r="E1612" s="88"/>
    </row>
    <row r="1613" spans="1:5">
      <c r="A1613" s="87">
        <v>37973</v>
      </c>
      <c r="B1613" s="78" t="s">
        <v>12020</v>
      </c>
      <c r="C1613" s="87" t="s">
        <v>119</v>
      </c>
      <c r="D1613" s="87" t="s">
        <v>10420</v>
      </c>
      <c r="E1613" s="88"/>
    </row>
    <row r="1614" spans="1:5">
      <c r="A1614" s="87">
        <v>1926</v>
      </c>
      <c r="B1614" s="78" t="s">
        <v>12021</v>
      </c>
      <c r="C1614" s="87" t="s">
        <v>119</v>
      </c>
      <c r="D1614" s="87" t="s">
        <v>10420</v>
      </c>
      <c r="E1614" s="88">
        <v>2.1</v>
      </c>
    </row>
    <row r="1615" spans="1:5">
      <c r="A1615" s="87">
        <v>1927</v>
      </c>
      <c r="B1615" s="78" t="s">
        <v>12022</v>
      </c>
      <c r="C1615" s="87" t="s">
        <v>119</v>
      </c>
      <c r="D1615" s="87" t="s">
        <v>10420</v>
      </c>
      <c r="E1615" s="88">
        <v>2.35</v>
      </c>
    </row>
    <row r="1616" spans="1:5">
      <c r="A1616" s="87">
        <v>1923</v>
      </c>
      <c r="B1616" s="78" t="s">
        <v>12023</v>
      </c>
      <c r="C1616" s="87" t="s">
        <v>119</v>
      </c>
      <c r="D1616" s="87" t="s">
        <v>10420</v>
      </c>
      <c r="E1616" s="88">
        <v>4.29</v>
      </c>
    </row>
    <row r="1617" spans="1:5">
      <c r="A1617" s="87">
        <v>1929</v>
      </c>
      <c r="B1617" s="78" t="s">
        <v>12024</v>
      </c>
      <c r="C1617" s="87" t="s">
        <v>119</v>
      </c>
      <c r="D1617" s="87" t="s">
        <v>10420</v>
      </c>
      <c r="E1617" s="88">
        <v>5.21</v>
      </c>
    </row>
    <row r="1618" spans="1:5">
      <c r="A1618" s="87">
        <v>1930</v>
      </c>
      <c r="B1618" s="78" t="s">
        <v>12025</v>
      </c>
      <c r="C1618" s="87" t="s">
        <v>119</v>
      </c>
      <c r="D1618" s="87" t="s">
        <v>10420</v>
      </c>
      <c r="E1618" s="88">
        <v>8.91</v>
      </c>
    </row>
    <row r="1619" spans="1:5">
      <c r="A1619" s="87">
        <v>1924</v>
      </c>
      <c r="B1619" s="78" t="s">
        <v>12026</v>
      </c>
      <c r="C1619" s="87" t="s">
        <v>119</v>
      </c>
      <c r="D1619" s="87" t="s">
        <v>10420</v>
      </c>
      <c r="E1619" s="88">
        <v>14.38</v>
      </c>
    </row>
    <row r="1620" spans="1:5">
      <c r="A1620" s="87">
        <v>1922</v>
      </c>
      <c r="B1620" s="78" t="s">
        <v>12027</v>
      </c>
      <c r="C1620" s="87" t="s">
        <v>119</v>
      </c>
      <c r="D1620" s="87" t="s">
        <v>10420</v>
      </c>
      <c r="E1620" s="88">
        <v>29.74</v>
      </c>
    </row>
    <row r="1621" spans="1:5">
      <c r="A1621" s="87">
        <v>1953</v>
      </c>
      <c r="B1621" s="78" t="s">
        <v>12028</v>
      </c>
      <c r="C1621" s="87" t="s">
        <v>119</v>
      </c>
      <c r="D1621" s="87" t="s">
        <v>10420</v>
      </c>
      <c r="E1621" s="88">
        <v>36.299999999999997</v>
      </c>
    </row>
    <row r="1622" spans="1:5">
      <c r="A1622" s="87">
        <v>1962</v>
      </c>
      <c r="B1622" s="78" t="s">
        <v>12029</v>
      </c>
      <c r="C1622" s="87" t="s">
        <v>119</v>
      </c>
      <c r="D1622" s="87" t="s">
        <v>10420</v>
      </c>
      <c r="E1622" s="88">
        <v>176.38</v>
      </c>
    </row>
    <row r="1623" spans="1:5">
      <c r="A1623" s="87">
        <v>1955</v>
      </c>
      <c r="B1623" s="78" t="s">
        <v>12030</v>
      </c>
      <c r="C1623" s="87" t="s">
        <v>119</v>
      </c>
      <c r="D1623" s="87" t="s">
        <v>10420</v>
      </c>
      <c r="E1623" s="88">
        <v>2.0299999999999998</v>
      </c>
    </row>
    <row r="1624" spans="1:5">
      <c r="A1624" s="87">
        <v>1956</v>
      </c>
      <c r="B1624" s="78" t="s">
        <v>12031</v>
      </c>
      <c r="C1624" s="87" t="s">
        <v>119</v>
      </c>
      <c r="D1624" s="87" t="s">
        <v>10420</v>
      </c>
      <c r="E1624" s="88">
        <v>2.87</v>
      </c>
    </row>
    <row r="1625" spans="1:5">
      <c r="A1625" s="87">
        <v>1957</v>
      </c>
      <c r="B1625" s="78" t="s">
        <v>12032</v>
      </c>
      <c r="C1625" s="87" t="s">
        <v>119</v>
      </c>
      <c r="D1625" s="87" t="s">
        <v>10420</v>
      </c>
      <c r="E1625" s="88">
        <v>6.2</v>
      </c>
    </row>
    <row r="1626" spans="1:5">
      <c r="A1626" s="87">
        <v>1958</v>
      </c>
      <c r="B1626" s="78" t="s">
        <v>12033</v>
      </c>
      <c r="C1626" s="87" t="s">
        <v>119</v>
      </c>
      <c r="D1626" s="87" t="s">
        <v>10420</v>
      </c>
      <c r="E1626" s="88">
        <v>11.55</v>
      </c>
    </row>
    <row r="1627" spans="1:5">
      <c r="A1627" s="87">
        <v>1959</v>
      </c>
      <c r="B1627" s="78" t="s">
        <v>12034</v>
      </c>
      <c r="C1627" s="87" t="s">
        <v>119</v>
      </c>
      <c r="D1627" s="87" t="s">
        <v>10420</v>
      </c>
      <c r="E1627" s="88">
        <v>12.53</v>
      </c>
    </row>
    <row r="1628" spans="1:5">
      <c r="A1628" s="87">
        <v>1925</v>
      </c>
      <c r="B1628" s="78" t="s">
        <v>12035</v>
      </c>
      <c r="C1628" s="87" t="s">
        <v>119</v>
      </c>
      <c r="D1628" s="87" t="s">
        <v>10420</v>
      </c>
      <c r="E1628" s="88">
        <v>32.75</v>
      </c>
    </row>
    <row r="1629" spans="1:5">
      <c r="A1629" s="87">
        <v>1960</v>
      </c>
      <c r="B1629" s="78" t="s">
        <v>12036</v>
      </c>
      <c r="C1629" s="87" t="s">
        <v>119</v>
      </c>
      <c r="D1629" s="87" t="s">
        <v>10420</v>
      </c>
      <c r="E1629" s="88">
        <v>50.3</v>
      </c>
    </row>
    <row r="1630" spans="1:5">
      <c r="A1630" s="87">
        <v>1961</v>
      </c>
      <c r="B1630" s="78" t="s">
        <v>12037</v>
      </c>
      <c r="C1630" s="87" t="s">
        <v>119</v>
      </c>
      <c r="D1630" s="87" t="s">
        <v>10420</v>
      </c>
      <c r="E1630" s="88">
        <v>64.44</v>
      </c>
    </row>
    <row r="1631" spans="1:5">
      <c r="A1631" s="87">
        <v>38423</v>
      </c>
      <c r="B1631" s="78" t="s">
        <v>12038</v>
      </c>
      <c r="C1631" s="87" t="s">
        <v>119</v>
      </c>
      <c r="D1631" s="87" t="s">
        <v>10420</v>
      </c>
      <c r="E1631" s="88">
        <v>29.55</v>
      </c>
    </row>
    <row r="1632" spans="1:5">
      <c r="A1632" s="87">
        <v>39866</v>
      </c>
      <c r="B1632" s="78" t="s">
        <v>12039</v>
      </c>
      <c r="C1632" s="87" t="s">
        <v>119</v>
      </c>
      <c r="D1632" s="87" t="s">
        <v>10420</v>
      </c>
      <c r="E1632" s="88"/>
    </row>
    <row r="1633" spans="1:5">
      <c r="A1633" s="87">
        <v>39867</v>
      </c>
      <c r="B1633" s="78" t="s">
        <v>12040</v>
      </c>
      <c r="C1633" s="87" t="s">
        <v>119</v>
      </c>
      <c r="D1633" s="87" t="s">
        <v>10420</v>
      </c>
      <c r="E1633" s="88"/>
    </row>
    <row r="1634" spans="1:5">
      <c r="A1634" s="87">
        <v>39868</v>
      </c>
      <c r="B1634" s="78" t="s">
        <v>12041</v>
      </c>
      <c r="C1634" s="87" t="s">
        <v>119</v>
      </c>
      <c r="D1634" s="87" t="s">
        <v>10420</v>
      </c>
      <c r="E1634" s="88"/>
    </row>
    <row r="1635" spans="1:5">
      <c r="A1635" s="87">
        <v>37999</v>
      </c>
      <c r="B1635" s="78" t="s">
        <v>12042</v>
      </c>
      <c r="C1635" s="87" t="s">
        <v>119</v>
      </c>
      <c r="D1635" s="87" t="s">
        <v>10420</v>
      </c>
      <c r="E1635" s="88"/>
    </row>
    <row r="1636" spans="1:5">
      <c r="A1636" s="87">
        <v>38000</v>
      </c>
      <c r="B1636" s="78" t="s">
        <v>12043</v>
      </c>
      <c r="C1636" s="87" t="s">
        <v>119</v>
      </c>
      <c r="D1636" s="87" t="s">
        <v>10420</v>
      </c>
      <c r="E1636" s="88"/>
    </row>
    <row r="1637" spans="1:5">
      <c r="A1637" s="87">
        <v>38129</v>
      </c>
      <c r="B1637" s="78" t="s">
        <v>12044</v>
      </c>
      <c r="C1637" s="87" t="s">
        <v>119</v>
      </c>
      <c r="D1637" s="87" t="s">
        <v>10420</v>
      </c>
      <c r="E1637" s="88">
        <v>4.7300000000000004</v>
      </c>
    </row>
    <row r="1638" spans="1:5">
      <c r="A1638" s="87">
        <v>38025</v>
      </c>
      <c r="B1638" s="78" t="s">
        <v>12045</v>
      </c>
      <c r="C1638" s="87" t="s">
        <v>119</v>
      </c>
      <c r="D1638" s="87" t="s">
        <v>10420</v>
      </c>
      <c r="E1638" s="88">
        <v>6.42</v>
      </c>
    </row>
    <row r="1639" spans="1:5">
      <c r="A1639" s="87">
        <v>38026</v>
      </c>
      <c r="B1639" s="78" t="s">
        <v>12046</v>
      </c>
      <c r="C1639" s="87" t="s">
        <v>119</v>
      </c>
      <c r="D1639" s="87" t="s">
        <v>10420</v>
      </c>
      <c r="E1639" s="88">
        <v>15.85</v>
      </c>
    </row>
    <row r="1640" spans="1:5">
      <c r="A1640" s="87">
        <v>43955</v>
      </c>
      <c r="B1640" s="78" t="s">
        <v>12047</v>
      </c>
      <c r="C1640" s="87" t="s">
        <v>119</v>
      </c>
      <c r="D1640" s="87" t="s">
        <v>10420</v>
      </c>
      <c r="E1640" s="88"/>
    </row>
    <row r="1641" spans="1:5">
      <c r="A1641" s="87">
        <v>43957</v>
      </c>
      <c r="B1641" s="78" t="s">
        <v>12048</v>
      </c>
      <c r="C1641" s="87" t="s">
        <v>119</v>
      </c>
      <c r="D1641" s="87" t="s">
        <v>10420</v>
      </c>
      <c r="E1641" s="88"/>
    </row>
    <row r="1642" spans="1:5">
      <c r="A1642" s="87">
        <v>43950</v>
      </c>
      <c r="B1642" s="78" t="s">
        <v>12049</v>
      </c>
      <c r="C1642" s="87" t="s">
        <v>119</v>
      </c>
      <c r="D1642" s="87" t="s">
        <v>10420</v>
      </c>
      <c r="E1642" s="88"/>
    </row>
    <row r="1643" spans="1:5">
      <c r="A1643" s="87">
        <v>43954</v>
      </c>
      <c r="B1643" s="78" t="s">
        <v>12050</v>
      </c>
      <c r="C1643" s="87" t="s">
        <v>119</v>
      </c>
      <c r="D1643" s="87" t="s">
        <v>10420</v>
      </c>
      <c r="E1643" s="88"/>
    </row>
    <row r="1644" spans="1:5">
      <c r="A1644" s="87">
        <v>43945</v>
      </c>
      <c r="B1644" s="78" t="s">
        <v>12051</v>
      </c>
      <c r="C1644" s="87" t="s">
        <v>119</v>
      </c>
      <c r="D1644" s="87" t="s">
        <v>10420</v>
      </c>
      <c r="E1644" s="88"/>
    </row>
    <row r="1645" spans="1:5">
      <c r="A1645" s="87">
        <v>43947</v>
      </c>
      <c r="B1645" s="78" t="s">
        <v>12052</v>
      </c>
      <c r="C1645" s="87" t="s">
        <v>119</v>
      </c>
      <c r="D1645" s="87" t="s">
        <v>10420</v>
      </c>
      <c r="E1645" s="88"/>
    </row>
    <row r="1646" spans="1:5">
      <c r="A1646" s="87">
        <v>43920</v>
      </c>
      <c r="B1646" s="78" t="s">
        <v>12053</v>
      </c>
      <c r="C1646" s="87" t="s">
        <v>119</v>
      </c>
      <c r="D1646" s="87" t="s">
        <v>10420</v>
      </c>
      <c r="E1646" s="88"/>
    </row>
    <row r="1647" spans="1:5">
      <c r="A1647" s="87">
        <v>43921</v>
      </c>
      <c r="B1647" s="78" t="s">
        <v>12054</v>
      </c>
      <c r="C1647" s="87" t="s">
        <v>119</v>
      </c>
      <c r="D1647" s="87" t="s">
        <v>10420</v>
      </c>
      <c r="E1647" s="88"/>
    </row>
    <row r="1648" spans="1:5">
      <c r="A1648" s="87">
        <v>43922</v>
      </c>
      <c r="B1648" s="78" t="s">
        <v>12055</v>
      </c>
      <c r="C1648" s="87" t="s">
        <v>119</v>
      </c>
      <c r="D1648" s="87" t="s">
        <v>10420</v>
      </c>
      <c r="E1648" s="88"/>
    </row>
    <row r="1649" spans="1:5">
      <c r="A1649" s="87">
        <v>43923</v>
      </c>
      <c r="B1649" s="78" t="s">
        <v>12056</v>
      </c>
      <c r="C1649" s="87" t="s">
        <v>119</v>
      </c>
      <c r="D1649" s="87" t="s">
        <v>10420</v>
      </c>
      <c r="E1649" s="88"/>
    </row>
    <row r="1650" spans="1:5">
      <c r="A1650" s="87">
        <v>43924</v>
      </c>
      <c r="B1650" s="78" t="s">
        <v>12057</v>
      </c>
      <c r="C1650" s="87" t="s">
        <v>119</v>
      </c>
      <c r="D1650" s="87" t="s">
        <v>10420</v>
      </c>
      <c r="E1650" s="88"/>
    </row>
    <row r="1651" spans="1:5">
      <c r="A1651" s="87">
        <v>43952</v>
      </c>
      <c r="B1651" s="78" t="s">
        <v>12058</v>
      </c>
      <c r="C1651" s="87" t="s">
        <v>119</v>
      </c>
      <c r="D1651" s="87" t="s">
        <v>10420</v>
      </c>
      <c r="E1651" s="88"/>
    </row>
    <row r="1652" spans="1:5">
      <c r="A1652" s="87">
        <v>43956</v>
      </c>
      <c r="B1652" s="78" t="s">
        <v>12059</v>
      </c>
      <c r="C1652" s="87" t="s">
        <v>119</v>
      </c>
      <c r="D1652" s="87" t="s">
        <v>10420</v>
      </c>
      <c r="E1652" s="88"/>
    </row>
    <row r="1653" spans="1:5">
      <c r="A1653" s="87">
        <v>1858</v>
      </c>
      <c r="B1653" s="78" t="s">
        <v>12060</v>
      </c>
      <c r="C1653" s="87" t="s">
        <v>119</v>
      </c>
      <c r="D1653" s="87" t="s">
        <v>10420</v>
      </c>
      <c r="E1653" s="88">
        <v>45.79</v>
      </c>
    </row>
    <row r="1654" spans="1:5">
      <c r="A1654" s="87">
        <v>1844</v>
      </c>
      <c r="B1654" s="78" t="s">
        <v>12061</v>
      </c>
      <c r="C1654" s="87" t="s">
        <v>119</v>
      </c>
      <c r="D1654" s="87" t="s">
        <v>10420</v>
      </c>
      <c r="E1654" s="88">
        <v>104.87</v>
      </c>
    </row>
    <row r="1655" spans="1:5">
      <c r="A1655" s="87">
        <v>1863</v>
      </c>
      <c r="B1655" s="78" t="s">
        <v>12062</v>
      </c>
      <c r="C1655" s="87" t="s">
        <v>119</v>
      </c>
      <c r="D1655" s="87" t="s">
        <v>10420</v>
      </c>
      <c r="E1655" s="88">
        <v>48.73</v>
      </c>
    </row>
    <row r="1656" spans="1:5">
      <c r="A1656" s="87">
        <v>1865</v>
      </c>
      <c r="B1656" s="78" t="s">
        <v>12063</v>
      </c>
      <c r="C1656" s="87" t="s">
        <v>119</v>
      </c>
      <c r="D1656" s="87" t="s">
        <v>10420</v>
      </c>
      <c r="E1656" s="88">
        <v>126.97</v>
      </c>
    </row>
    <row r="1657" spans="1:5">
      <c r="A1657" s="87">
        <v>36355</v>
      </c>
      <c r="B1657" s="78" t="s">
        <v>12064</v>
      </c>
      <c r="C1657" s="87" t="s">
        <v>119</v>
      </c>
      <c r="D1657" s="87" t="s">
        <v>10420</v>
      </c>
      <c r="E1657" s="88"/>
    </row>
    <row r="1658" spans="1:5">
      <c r="A1658" s="87">
        <v>36356</v>
      </c>
      <c r="B1658" s="78" t="s">
        <v>12065</v>
      </c>
      <c r="C1658" s="87" t="s">
        <v>119</v>
      </c>
      <c r="D1658" s="87" t="s">
        <v>10420</v>
      </c>
      <c r="E1658" s="88"/>
    </row>
    <row r="1659" spans="1:5">
      <c r="A1659" s="87">
        <v>1940</v>
      </c>
      <c r="B1659" s="78" t="s">
        <v>12066</v>
      </c>
      <c r="C1659" s="87" t="s">
        <v>119</v>
      </c>
      <c r="D1659" s="87" t="s">
        <v>10420</v>
      </c>
      <c r="E1659" s="88">
        <v>32</v>
      </c>
    </row>
    <row r="1660" spans="1:5">
      <c r="A1660" s="87">
        <v>1939</v>
      </c>
      <c r="B1660" s="78" t="s">
        <v>12067</v>
      </c>
      <c r="C1660" s="87" t="s">
        <v>119</v>
      </c>
      <c r="D1660" s="87" t="s">
        <v>10420</v>
      </c>
      <c r="E1660" s="88">
        <v>8.7799999999999994</v>
      </c>
    </row>
    <row r="1661" spans="1:5">
      <c r="A1661" s="87">
        <v>1937</v>
      </c>
      <c r="B1661" s="78" t="s">
        <v>12068</v>
      </c>
      <c r="C1661" s="87" t="s">
        <v>119</v>
      </c>
      <c r="D1661" s="87" t="s">
        <v>10420</v>
      </c>
      <c r="E1661" s="88">
        <v>5.4</v>
      </c>
    </row>
    <row r="1662" spans="1:5">
      <c r="A1662" s="87">
        <v>1938</v>
      </c>
      <c r="B1662" s="78" t="s">
        <v>12069</v>
      </c>
      <c r="C1662" s="87" t="s">
        <v>119</v>
      </c>
      <c r="D1662" s="87" t="s">
        <v>10420</v>
      </c>
      <c r="E1662" s="88">
        <v>6.14</v>
      </c>
    </row>
    <row r="1663" spans="1:5">
      <c r="A1663" s="87">
        <v>1966</v>
      </c>
      <c r="B1663" s="78" t="s">
        <v>12070</v>
      </c>
      <c r="C1663" s="87" t="s">
        <v>119</v>
      </c>
      <c r="D1663" s="87" t="s">
        <v>10420</v>
      </c>
      <c r="E1663" s="88">
        <v>19.43</v>
      </c>
    </row>
    <row r="1664" spans="1:5">
      <c r="A1664" s="87">
        <v>1933</v>
      </c>
      <c r="B1664" s="78" t="s">
        <v>12071</v>
      </c>
      <c r="C1664" s="87" t="s">
        <v>119</v>
      </c>
      <c r="D1664" s="87" t="s">
        <v>10420</v>
      </c>
      <c r="E1664" s="88">
        <v>4.1900000000000004</v>
      </c>
    </row>
    <row r="1665" spans="1:5">
      <c r="A1665" s="87">
        <v>1932</v>
      </c>
      <c r="B1665" s="78" t="s">
        <v>12072</v>
      </c>
      <c r="C1665" s="87" t="s">
        <v>119</v>
      </c>
      <c r="D1665" s="87" t="s">
        <v>10420</v>
      </c>
      <c r="E1665" s="88">
        <v>9.58</v>
      </c>
    </row>
    <row r="1666" spans="1:5">
      <c r="A1666" s="87">
        <v>1951</v>
      </c>
      <c r="B1666" s="78" t="s">
        <v>12073</v>
      </c>
      <c r="C1666" s="87" t="s">
        <v>119</v>
      </c>
      <c r="D1666" s="87" t="s">
        <v>10420</v>
      </c>
      <c r="E1666" s="88">
        <v>19.989999999999998</v>
      </c>
    </row>
    <row r="1667" spans="1:5">
      <c r="A1667" s="87">
        <v>1970</v>
      </c>
      <c r="B1667" s="78" t="s">
        <v>12074</v>
      </c>
      <c r="C1667" s="87" t="s">
        <v>119</v>
      </c>
      <c r="D1667" s="87" t="s">
        <v>10420</v>
      </c>
      <c r="E1667" s="88">
        <v>48.57</v>
      </c>
    </row>
    <row r="1668" spans="1:5">
      <c r="A1668" s="87">
        <v>1967</v>
      </c>
      <c r="B1668" s="78" t="s">
        <v>12075</v>
      </c>
      <c r="C1668" s="87" t="s">
        <v>119</v>
      </c>
      <c r="D1668" s="87" t="s">
        <v>10420</v>
      </c>
      <c r="E1668" s="88">
        <v>5.77</v>
      </c>
    </row>
    <row r="1669" spans="1:5">
      <c r="A1669" s="87">
        <v>1968</v>
      </c>
      <c r="B1669" s="78" t="s">
        <v>12076</v>
      </c>
      <c r="C1669" s="87" t="s">
        <v>119</v>
      </c>
      <c r="D1669" s="87" t="s">
        <v>10420</v>
      </c>
      <c r="E1669" s="88">
        <v>11.4</v>
      </c>
    </row>
    <row r="1670" spans="1:5">
      <c r="A1670" s="87">
        <v>1969</v>
      </c>
      <c r="B1670" s="78" t="s">
        <v>12077</v>
      </c>
      <c r="C1670" s="87" t="s">
        <v>119</v>
      </c>
      <c r="D1670" s="87" t="s">
        <v>10420</v>
      </c>
      <c r="E1670" s="88">
        <v>37.11</v>
      </c>
    </row>
    <row r="1671" spans="1:5">
      <c r="A1671" s="87">
        <v>1827</v>
      </c>
      <c r="B1671" s="78" t="s">
        <v>12078</v>
      </c>
      <c r="C1671" s="87" t="s">
        <v>119</v>
      </c>
      <c r="D1671" s="87" t="s">
        <v>10420</v>
      </c>
      <c r="E1671" s="88"/>
    </row>
    <row r="1672" spans="1:5">
      <c r="A1672" s="87">
        <v>1831</v>
      </c>
      <c r="B1672" s="78" t="s">
        <v>12079</v>
      </c>
      <c r="C1672" s="87" t="s">
        <v>119</v>
      </c>
      <c r="D1672" s="87" t="s">
        <v>10420</v>
      </c>
      <c r="E1672" s="88"/>
    </row>
    <row r="1673" spans="1:5">
      <c r="A1673" s="87">
        <v>1825</v>
      </c>
      <c r="B1673" s="78" t="s">
        <v>12080</v>
      </c>
      <c r="C1673" s="87" t="s">
        <v>119</v>
      </c>
      <c r="D1673" s="87" t="s">
        <v>10420</v>
      </c>
      <c r="E1673" s="88"/>
    </row>
    <row r="1674" spans="1:5">
      <c r="A1674" s="87">
        <v>1828</v>
      </c>
      <c r="B1674" s="78" t="s">
        <v>12081</v>
      </c>
      <c r="C1674" s="87" t="s">
        <v>119</v>
      </c>
      <c r="D1674" s="87" t="s">
        <v>10420</v>
      </c>
      <c r="E1674" s="88"/>
    </row>
    <row r="1675" spans="1:5">
      <c r="A1675" s="87">
        <v>1845</v>
      </c>
      <c r="B1675" s="78" t="s">
        <v>12082</v>
      </c>
      <c r="C1675" s="87" t="s">
        <v>119</v>
      </c>
      <c r="D1675" s="87" t="s">
        <v>10420</v>
      </c>
      <c r="E1675" s="88"/>
    </row>
    <row r="1676" spans="1:5">
      <c r="A1676" s="87">
        <v>1824</v>
      </c>
      <c r="B1676" s="78" t="s">
        <v>12083</v>
      </c>
      <c r="C1676" s="87" t="s">
        <v>119</v>
      </c>
      <c r="D1676" s="87" t="s">
        <v>10420</v>
      </c>
      <c r="E1676" s="88"/>
    </row>
    <row r="1677" spans="1:5">
      <c r="A1677" s="87">
        <v>42693</v>
      </c>
      <c r="B1677" s="78" t="s">
        <v>12084</v>
      </c>
      <c r="C1677" s="87" t="s">
        <v>119</v>
      </c>
      <c r="D1677" s="87" t="s">
        <v>10420</v>
      </c>
      <c r="E1677" s="88">
        <v>356.68</v>
      </c>
    </row>
    <row r="1678" spans="1:5">
      <c r="A1678" s="87">
        <v>42695</v>
      </c>
      <c r="B1678" s="78" t="s">
        <v>12085</v>
      </c>
      <c r="C1678" s="87" t="s">
        <v>119</v>
      </c>
      <c r="D1678" s="87" t="s">
        <v>10420</v>
      </c>
      <c r="E1678" s="88">
        <v>249.19</v>
      </c>
    </row>
    <row r="1679" spans="1:5">
      <c r="A1679" s="87">
        <v>42694</v>
      </c>
      <c r="B1679" s="78" t="s">
        <v>12086</v>
      </c>
      <c r="C1679" s="87" t="s">
        <v>119</v>
      </c>
      <c r="D1679" s="87" t="s">
        <v>10420</v>
      </c>
      <c r="E1679" s="88">
        <v>477.31</v>
      </c>
    </row>
    <row r="1680" spans="1:5">
      <c r="A1680" s="87">
        <v>20097</v>
      </c>
      <c r="B1680" s="78" t="s">
        <v>12087</v>
      </c>
      <c r="C1680" s="87" t="s">
        <v>119</v>
      </c>
      <c r="D1680" s="87" t="s">
        <v>10420</v>
      </c>
      <c r="E1680" s="88">
        <v>20.69</v>
      </c>
    </row>
    <row r="1681" spans="1:5">
      <c r="A1681" s="87">
        <v>20098</v>
      </c>
      <c r="B1681" s="78" t="s">
        <v>12088</v>
      </c>
      <c r="C1681" s="87" t="s">
        <v>119</v>
      </c>
      <c r="D1681" s="87" t="s">
        <v>10420</v>
      </c>
      <c r="E1681" s="88">
        <v>84.58</v>
      </c>
    </row>
    <row r="1682" spans="1:5">
      <c r="A1682" s="87">
        <v>20096</v>
      </c>
      <c r="B1682" s="78" t="s">
        <v>12089</v>
      </c>
      <c r="C1682" s="87" t="s">
        <v>119</v>
      </c>
      <c r="D1682" s="87" t="s">
        <v>10420</v>
      </c>
      <c r="E1682" s="88">
        <v>21.42</v>
      </c>
    </row>
    <row r="1683" spans="1:5">
      <c r="A1683" s="87">
        <v>44472</v>
      </c>
      <c r="B1683" s="78" t="s">
        <v>12090</v>
      </c>
      <c r="C1683" s="87" t="s">
        <v>119</v>
      </c>
      <c r="D1683" s="87" t="s">
        <v>10420</v>
      </c>
      <c r="E1683" s="88"/>
    </row>
    <row r="1684" spans="1:5">
      <c r="A1684" s="87">
        <v>38369</v>
      </c>
      <c r="B1684" s="78" t="s">
        <v>12091</v>
      </c>
      <c r="C1684" s="87" t="s">
        <v>119</v>
      </c>
      <c r="D1684" s="87" t="s">
        <v>10420</v>
      </c>
      <c r="E1684" s="88">
        <v>17.72</v>
      </c>
    </row>
    <row r="1685" spans="1:5">
      <c r="A1685" s="87">
        <v>38370</v>
      </c>
      <c r="B1685" s="78" t="s">
        <v>12092</v>
      </c>
      <c r="C1685" s="87" t="s">
        <v>119</v>
      </c>
      <c r="D1685" s="87" t="s">
        <v>10420</v>
      </c>
      <c r="E1685" s="88">
        <v>11.95</v>
      </c>
    </row>
    <row r="1686" spans="1:5">
      <c r="A1686" s="87">
        <v>45199</v>
      </c>
      <c r="B1686" s="78" t="s">
        <v>12093</v>
      </c>
      <c r="C1686" s="87" t="s">
        <v>119</v>
      </c>
      <c r="D1686" s="87" t="s">
        <v>10420</v>
      </c>
      <c r="E1686" s="88">
        <v>27.6</v>
      </c>
    </row>
    <row r="1687" spans="1:5">
      <c r="A1687" s="87">
        <v>38372</v>
      </c>
      <c r="B1687" s="78" t="s">
        <v>12094</v>
      </c>
      <c r="C1687" s="87" t="s">
        <v>119</v>
      </c>
      <c r="D1687" s="87" t="s">
        <v>10420</v>
      </c>
      <c r="E1687" s="88">
        <v>10.19</v>
      </c>
    </row>
    <row r="1688" spans="1:5">
      <c r="A1688" s="87">
        <v>2358</v>
      </c>
      <c r="B1688" s="78" t="s">
        <v>12095</v>
      </c>
      <c r="C1688" s="87" t="s">
        <v>24</v>
      </c>
      <c r="D1688" s="87" t="s">
        <v>10420</v>
      </c>
      <c r="E1688" s="88">
        <v>23.39</v>
      </c>
    </row>
    <row r="1689" spans="1:5">
      <c r="A1689" s="87">
        <v>40807</v>
      </c>
      <c r="B1689" s="78" t="s">
        <v>12096</v>
      </c>
      <c r="C1689" s="87" t="s">
        <v>269</v>
      </c>
      <c r="D1689" s="87" t="s">
        <v>10420</v>
      </c>
      <c r="E1689" s="88">
        <v>4096.41</v>
      </c>
    </row>
    <row r="1690" spans="1:5">
      <c r="A1690" s="87">
        <v>44330</v>
      </c>
      <c r="B1690" s="78" t="s">
        <v>12097</v>
      </c>
      <c r="C1690" s="87" t="s">
        <v>300</v>
      </c>
      <c r="D1690" s="87" t="s">
        <v>10420</v>
      </c>
      <c r="E1690" s="88">
        <v>16.73</v>
      </c>
    </row>
    <row r="1691" spans="1:5">
      <c r="A1691" s="87">
        <v>43144</v>
      </c>
      <c r="B1691" s="78" t="s">
        <v>12098</v>
      </c>
      <c r="C1691" s="87" t="s">
        <v>59</v>
      </c>
      <c r="D1691" s="87" t="s">
        <v>10420</v>
      </c>
      <c r="E1691" s="88">
        <v>41.28</v>
      </c>
    </row>
    <row r="1692" spans="1:5">
      <c r="A1692" s="87">
        <v>39397</v>
      </c>
      <c r="B1692" s="78" t="s">
        <v>12099</v>
      </c>
      <c r="C1692" s="87" t="s">
        <v>300</v>
      </c>
      <c r="D1692" s="87" t="s">
        <v>10420</v>
      </c>
      <c r="E1692" s="88">
        <v>18.809999999999999</v>
      </c>
    </row>
    <row r="1693" spans="1:5">
      <c r="A1693" s="87">
        <v>2692</v>
      </c>
      <c r="B1693" s="78" t="s">
        <v>12100</v>
      </c>
      <c r="C1693" s="87" t="s">
        <v>300</v>
      </c>
      <c r="D1693" s="87" t="s">
        <v>10420</v>
      </c>
      <c r="E1693" s="88">
        <v>7.59</v>
      </c>
    </row>
    <row r="1694" spans="1:5">
      <c r="A1694" s="87">
        <v>45299</v>
      </c>
      <c r="B1694" s="78" t="s">
        <v>12101</v>
      </c>
      <c r="C1694" s="87" t="s">
        <v>119</v>
      </c>
      <c r="D1694" s="87" t="s">
        <v>10420</v>
      </c>
      <c r="E1694" s="88"/>
    </row>
    <row r="1695" spans="1:5">
      <c r="A1695" s="87">
        <v>44329</v>
      </c>
      <c r="B1695" s="78" t="s">
        <v>12102</v>
      </c>
      <c r="C1695" s="87" t="s">
        <v>300</v>
      </c>
      <c r="D1695" s="87" t="s">
        <v>10420</v>
      </c>
      <c r="E1695" s="88">
        <v>21.93</v>
      </c>
    </row>
    <row r="1696" spans="1:5">
      <c r="A1696" s="87">
        <v>5318</v>
      </c>
      <c r="B1696" s="78" t="s">
        <v>12103</v>
      </c>
      <c r="C1696" s="87" t="s">
        <v>300</v>
      </c>
      <c r="D1696" s="87" t="s">
        <v>10426</v>
      </c>
      <c r="E1696" s="88">
        <v>35.450000000000003</v>
      </c>
    </row>
    <row r="1697" spans="1:5">
      <c r="A1697" s="87">
        <v>5330</v>
      </c>
      <c r="B1697" s="78" t="s">
        <v>12104</v>
      </c>
      <c r="C1697" s="87" t="s">
        <v>300</v>
      </c>
      <c r="D1697" s="87" t="s">
        <v>10420</v>
      </c>
      <c r="E1697" s="88">
        <v>80.8</v>
      </c>
    </row>
    <row r="1698" spans="1:5">
      <c r="A1698" s="87">
        <v>44532</v>
      </c>
      <c r="B1698" s="78" t="s">
        <v>12105</v>
      </c>
      <c r="C1698" s="87" t="s">
        <v>119</v>
      </c>
      <c r="D1698" s="87" t="s">
        <v>10420</v>
      </c>
      <c r="E1698" s="88">
        <v>18.18</v>
      </c>
    </row>
    <row r="1699" spans="1:5">
      <c r="A1699" s="87">
        <v>44531</v>
      </c>
      <c r="B1699" s="78" t="s">
        <v>12106</v>
      </c>
      <c r="C1699" s="87" t="s">
        <v>119</v>
      </c>
      <c r="D1699" s="87" t="s">
        <v>10420</v>
      </c>
      <c r="E1699" s="88">
        <v>62.32</v>
      </c>
    </row>
    <row r="1700" spans="1:5">
      <c r="A1700" s="87">
        <v>13887</v>
      </c>
      <c r="B1700" s="78" t="s">
        <v>12107</v>
      </c>
      <c r="C1700" s="87" t="s">
        <v>119</v>
      </c>
      <c r="D1700" s="87" t="s">
        <v>10420</v>
      </c>
      <c r="E1700" s="88">
        <v>271.5</v>
      </c>
    </row>
    <row r="1701" spans="1:5">
      <c r="A1701" s="87">
        <v>38140</v>
      </c>
      <c r="B1701" s="78" t="s">
        <v>12108</v>
      </c>
      <c r="C1701" s="87" t="s">
        <v>119</v>
      </c>
      <c r="D1701" s="87" t="s">
        <v>10420</v>
      </c>
      <c r="E1701" s="88">
        <v>22.24</v>
      </c>
    </row>
    <row r="1702" spans="1:5">
      <c r="A1702" s="87">
        <v>44495</v>
      </c>
      <c r="B1702" s="78" t="s">
        <v>12109</v>
      </c>
      <c r="C1702" s="87" t="s">
        <v>119</v>
      </c>
      <c r="D1702" s="87" t="s">
        <v>10420</v>
      </c>
      <c r="E1702" s="88">
        <v>23.51</v>
      </c>
    </row>
    <row r="1703" spans="1:5">
      <c r="A1703" s="87">
        <v>44533</v>
      </c>
      <c r="B1703" s="78" t="s">
        <v>12110</v>
      </c>
      <c r="C1703" s="87" t="s">
        <v>119</v>
      </c>
      <c r="D1703" s="87" t="s">
        <v>10420</v>
      </c>
      <c r="E1703" s="88">
        <v>23.85</v>
      </c>
    </row>
    <row r="1704" spans="1:5">
      <c r="A1704" s="87">
        <v>44534</v>
      </c>
      <c r="B1704" s="78" t="s">
        <v>12111</v>
      </c>
      <c r="C1704" s="87" t="s">
        <v>119</v>
      </c>
      <c r="D1704" s="87" t="s">
        <v>10420</v>
      </c>
      <c r="E1704" s="88">
        <v>4.68</v>
      </c>
    </row>
    <row r="1705" spans="1:5">
      <c r="A1705" s="87">
        <v>34729</v>
      </c>
      <c r="B1705" s="78" t="s">
        <v>12112</v>
      </c>
      <c r="C1705" s="87" t="s">
        <v>119</v>
      </c>
      <c r="D1705" s="87" t="s">
        <v>10420</v>
      </c>
      <c r="E1705" s="88">
        <v>1306.92</v>
      </c>
    </row>
    <row r="1706" spans="1:5">
      <c r="A1706" s="87">
        <v>34734</v>
      </c>
      <c r="B1706" s="78" t="s">
        <v>12113</v>
      </c>
      <c r="C1706" s="87" t="s">
        <v>119</v>
      </c>
      <c r="D1706" s="87" t="s">
        <v>10420</v>
      </c>
      <c r="E1706" s="88">
        <v>2023.53</v>
      </c>
    </row>
    <row r="1707" spans="1:5">
      <c r="A1707" s="87">
        <v>34738</v>
      </c>
      <c r="B1707" s="78" t="s">
        <v>12114</v>
      </c>
      <c r="C1707" s="87" t="s">
        <v>119</v>
      </c>
      <c r="D1707" s="87" t="s">
        <v>10420</v>
      </c>
      <c r="E1707" s="88">
        <v>4727.6000000000004</v>
      </c>
    </row>
    <row r="1708" spans="1:5">
      <c r="A1708" s="87">
        <v>34623</v>
      </c>
      <c r="B1708" s="78" t="s">
        <v>12115</v>
      </c>
      <c r="C1708" s="87" t="s">
        <v>119</v>
      </c>
      <c r="D1708" s="87" t="s">
        <v>10420</v>
      </c>
      <c r="E1708" s="88">
        <v>56.65</v>
      </c>
    </row>
    <row r="1709" spans="1:5">
      <c r="A1709" s="87">
        <v>34616</v>
      </c>
      <c r="B1709" s="78" t="s">
        <v>12116</v>
      </c>
      <c r="C1709" s="87" t="s">
        <v>119</v>
      </c>
      <c r="D1709" s="87" t="s">
        <v>10420</v>
      </c>
      <c r="E1709" s="88">
        <v>57.53</v>
      </c>
    </row>
    <row r="1710" spans="1:5">
      <c r="A1710" s="87">
        <v>34628</v>
      </c>
      <c r="B1710" s="78" t="s">
        <v>12117</v>
      </c>
      <c r="C1710" s="87" t="s">
        <v>119</v>
      </c>
      <c r="D1710" s="87" t="s">
        <v>10420</v>
      </c>
      <c r="E1710" s="88">
        <v>81.150000000000006</v>
      </c>
    </row>
    <row r="1711" spans="1:5">
      <c r="A1711" s="87">
        <v>34686</v>
      </c>
      <c r="B1711" s="78" t="s">
        <v>12118</v>
      </c>
      <c r="C1711" s="87" t="s">
        <v>119</v>
      </c>
      <c r="D1711" s="87" t="s">
        <v>10420</v>
      </c>
      <c r="E1711" s="88">
        <v>14.88</v>
      </c>
    </row>
    <row r="1712" spans="1:5">
      <c r="A1712" s="87">
        <v>34653</v>
      </c>
      <c r="B1712" s="78" t="s">
        <v>12119</v>
      </c>
      <c r="C1712" s="87" t="s">
        <v>119</v>
      </c>
      <c r="D1712" s="87" t="s">
        <v>10420</v>
      </c>
      <c r="E1712" s="88">
        <v>10.029999999999999</v>
      </c>
    </row>
    <row r="1713" spans="1:5">
      <c r="A1713" s="87">
        <v>34688</v>
      </c>
      <c r="B1713" s="78" t="s">
        <v>12120</v>
      </c>
      <c r="C1713" s="87" t="s">
        <v>119</v>
      </c>
      <c r="D1713" s="87" t="s">
        <v>10420</v>
      </c>
      <c r="E1713" s="88">
        <v>18.190000000000001</v>
      </c>
    </row>
    <row r="1714" spans="1:5">
      <c r="A1714" s="87">
        <v>34709</v>
      </c>
      <c r="B1714" s="78" t="s">
        <v>12121</v>
      </c>
      <c r="C1714" s="87" t="s">
        <v>119</v>
      </c>
      <c r="D1714" s="87" t="s">
        <v>10420</v>
      </c>
      <c r="E1714" s="88">
        <v>70.489999999999995</v>
      </c>
    </row>
    <row r="1715" spans="1:5">
      <c r="A1715" s="87">
        <v>34714</v>
      </c>
      <c r="B1715" s="78" t="s">
        <v>12122</v>
      </c>
      <c r="C1715" s="87" t="s">
        <v>119</v>
      </c>
      <c r="D1715" s="87" t="s">
        <v>10420</v>
      </c>
      <c r="E1715" s="88">
        <v>84.19</v>
      </c>
    </row>
    <row r="1716" spans="1:5">
      <c r="A1716" s="87">
        <v>2391</v>
      </c>
      <c r="B1716" s="78" t="s">
        <v>12123</v>
      </c>
      <c r="C1716" s="87" t="s">
        <v>119</v>
      </c>
      <c r="D1716" s="87" t="s">
        <v>10420</v>
      </c>
      <c r="E1716" s="88">
        <v>384.51</v>
      </c>
    </row>
    <row r="1717" spans="1:5">
      <c r="A1717" s="87">
        <v>2374</v>
      </c>
      <c r="B1717" s="78" t="s">
        <v>12124</v>
      </c>
      <c r="C1717" s="87" t="s">
        <v>119</v>
      </c>
      <c r="D1717" s="87" t="s">
        <v>10420</v>
      </c>
      <c r="E1717" s="88">
        <v>436.21</v>
      </c>
    </row>
    <row r="1718" spans="1:5">
      <c r="A1718" s="87">
        <v>2377</v>
      </c>
      <c r="B1718" s="78" t="s">
        <v>12125</v>
      </c>
      <c r="C1718" s="87" t="s">
        <v>119</v>
      </c>
      <c r="D1718" s="87" t="s">
        <v>10420</v>
      </c>
      <c r="E1718" s="88">
        <v>612.17999999999995</v>
      </c>
    </row>
    <row r="1719" spans="1:5">
      <c r="A1719" s="87">
        <v>2393</v>
      </c>
      <c r="B1719" s="78" t="s">
        <v>12126</v>
      </c>
      <c r="C1719" s="87" t="s">
        <v>119</v>
      </c>
      <c r="D1719" s="87" t="s">
        <v>10420</v>
      </c>
      <c r="E1719" s="88">
        <v>1025.18</v>
      </c>
    </row>
    <row r="1720" spans="1:5">
      <c r="A1720" s="87">
        <v>34705</v>
      </c>
      <c r="B1720" s="78" t="s">
        <v>12127</v>
      </c>
      <c r="C1720" s="87" t="s">
        <v>119</v>
      </c>
      <c r="D1720" s="87" t="s">
        <v>10420</v>
      </c>
      <c r="E1720" s="88">
        <v>896.67</v>
      </c>
    </row>
    <row r="1721" spans="1:5">
      <c r="A1721" s="87">
        <v>34707</v>
      </c>
      <c r="B1721" s="78" t="s">
        <v>12128</v>
      </c>
      <c r="C1721" s="87" t="s">
        <v>119</v>
      </c>
      <c r="D1721" s="87" t="s">
        <v>10420</v>
      </c>
      <c r="E1721" s="88">
        <v>1661.54</v>
      </c>
    </row>
    <row r="1722" spans="1:5">
      <c r="A1722" s="87">
        <v>34544</v>
      </c>
      <c r="B1722" s="78" t="s">
        <v>12129</v>
      </c>
      <c r="C1722" s="87" t="s">
        <v>119</v>
      </c>
      <c r="D1722" s="87" t="s">
        <v>10420</v>
      </c>
      <c r="E1722" s="88">
        <v>1661.36</v>
      </c>
    </row>
    <row r="1723" spans="1:5">
      <c r="A1723" s="87">
        <v>2378</v>
      </c>
      <c r="B1723" s="78" t="s">
        <v>12130</v>
      </c>
      <c r="C1723" s="87" t="s">
        <v>119</v>
      </c>
      <c r="D1723" s="87" t="s">
        <v>10420</v>
      </c>
      <c r="E1723" s="88">
        <v>1408.22</v>
      </c>
    </row>
    <row r="1724" spans="1:5">
      <c r="A1724" s="87">
        <v>2379</v>
      </c>
      <c r="B1724" s="78" t="s">
        <v>12131</v>
      </c>
      <c r="C1724" s="87" t="s">
        <v>119</v>
      </c>
      <c r="D1724" s="87" t="s">
        <v>10420</v>
      </c>
      <c r="E1724" s="88">
        <v>1408.22</v>
      </c>
    </row>
    <row r="1725" spans="1:5">
      <c r="A1725" s="87">
        <v>2376</v>
      </c>
      <c r="B1725" s="78" t="s">
        <v>12132</v>
      </c>
      <c r="C1725" s="87" t="s">
        <v>119</v>
      </c>
      <c r="D1725" s="87" t="s">
        <v>10420</v>
      </c>
      <c r="E1725" s="88">
        <v>2319.33</v>
      </c>
    </row>
    <row r="1726" spans="1:5">
      <c r="A1726" s="87">
        <v>2394</v>
      </c>
      <c r="B1726" s="78" t="s">
        <v>12133</v>
      </c>
      <c r="C1726" s="87" t="s">
        <v>119</v>
      </c>
      <c r="D1726" s="87" t="s">
        <v>10420</v>
      </c>
      <c r="E1726" s="88">
        <v>4958.3</v>
      </c>
    </row>
    <row r="1727" spans="1:5">
      <c r="A1727" s="87">
        <v>2388</v>
      </c>
      <c r="B1727" s="78" t="s">
        <v>12134</v>
      </c>
      <c r="C1727" s="87" t="s">
        <v>119</v>
      </c>
      <c r="D1727" s="87" t="s">
        <v>10420</v>
      </c>
      <c r="E1727" s="88">
        <v>69.959999999999994</v>
      </c>
    </row>
    <row r="1728" spans="1:5">
      <c r="A1728" s="87">
        <v>34606</v>
      </c>
      <c r="B1728" s="78" t="s">
        <v>12135</v>
      </c>
      <c r="C1728" s="87" t="s">
        <v>119</v>
      </c>
      <c r="D1728" s="87" t="s">
        <v>10420</v>
      </c>
      <c r="E1728" s="88">
        <v>107.32</v>
      </c>
    </row>
    <row r="1729" spans="1:5">
      <c r="A1729" s="87">
        <v>2370</v>
      </c>
      <c r="B1729" s="78" t="s">
        <v>12136</v>
      </c>
      <c r="C1729" s="87" t="s">
        <v>119</v>
      </c>
      <c r="D1729" s="87" t="s">
        <v>10426</v>
      </c>
      <c r="E1729" s="88">
        <v>13</v>
      </c>
    </row>
    <row r="1730" spans="1:5">
      <c r="A1730" s="87">
        <v>2386</v>
      </c>
      <c r="B1730" s="78" t="s">
        <v>12137</v>
      </c>
      <c r="C1730" s="87" t="s">
        <v>119</v>
      </c>
      <c r="D1730" s="87" t="s">
        <v>10420</v>
      </c>
      <c r="E1730" s="88">
        <v>21.81</v>
      </c>
    </row>
    <row r="1731" spans="1:5">
      <c r="A1731" s="87">
        <v>34689</v>
      </c>
      <c r="B1731" s="78" t="s">
        <v>12138</v>
      </c>
      <c r="C1731" s="87" t="s">
        <v>119</v>
      </c>
      <c r="D1731" s="87" t="s">
        <v>10420</v>
      </c>
      <c r="E1731" s="88">
        <v>34.17</v>
      </c>
    </row>
    <row r="1732" spans="1:5">
      <c r="A1732" s="87">
        <v>2392</v>
      </c>
      <c r="B1732" s="78" t="s">
        <v>12139</v>
      </c>
      <c r="C1732" s="87" t="s">
        <v>119</v>
      </c>
      <c r="D1732" s="87" t="s">
        <v>10420</v>
      </c>
      <c r="E1732" s="88">
        <v>87.26</v>
      </c>
    </row>
    <row r="1733" spans="1:5">
      <c r="A1733" s="87">
        <v>2373</v>
      </c>
      <c r="B1733" s="78" t="s">
        <v>12140</v>
      </c>
      <c r="C1733" s="87" t="s">
        <v>119</v>
      </c>
      <c r="D1733" s="87" t="s">
        <v>10420</v>
      </c>
      <c r="E1733" s="88">
        <v>122.95</v>
      </c>
    </row>
    <row r="1734" spans="1:5">
      <c r="A1734" s="87">
        <v>39465</v>
      </c>
      <c r="B1734" s="78" t="s">
        <v>278</v>
      </c>
      <c r="C1734" s="87" t="s">
        <v>119</v>
      </c>
      <c r="D1734" s="87" t="s">
        <v>10420</v>
      </c>
      <c r="E1734" s="88">
        <v>75.11</v>
      </c>
    </row>
    <row r="1735" spans="1:5">
      <c r="A1735" s="87">
        <v>39466</v>
      </c>
      <c r="B1735" s="78" t="s">
        <v>12141</v>
      </c>
      <c r="C1735" s="87" t="s">
        <v>119</v>
      </c>
      <c r="D1735" s="87" t="s">
        <v>10420</v>
      </c>
      <c r="E1735" s="88">
        <v>84.5</v>
      </c>
    </row>
    <row r="1736" spans="1:5">
      <c r="A1736" s="87">
        <v>39467</v>
      </c>
      <c r="B1736" s="78" t="s">
        <v>12142</v>
      </c>
      <c r="C1736" s="87" t="s">
        <v>119</v>
      </c>
      <c r="D1736" s="87" t="s">
        <v>10420</v>
      </c>
      <c r="E1736" s="88">
        <v>108.08</v>
      </c>
    </row>
    <row r="1737" spans="1:5">
      <c r="A1737" s="87">
        <v>39468</v>
      </c>
      <c r="B1737" s="78" t="s">
        <v>12143</v>
      </c>
      <c r="C1737" s="87" t="s">
        <v>119</v>
      </c>
      <c r="D1737" s="87" t="s">
        <v>10420</v>
      </c>
      <c r="E1737" s="88">
        <v>192.11</v>
      </c>
    </row>
    <row r="1738" spans="1:5">
      <c r="A1738" s="87">
        <v>39469</v>
      </c>
      <c r="B1738" s="78" t="s">
        <v>12144</v>
      </c>
      <c r="C1738" s="87" t="s">
        <v>119</v>
      </c>
      <c r="D1738" s="87" t="s">
        <v>10420</v>
      </c>
      <c r="E1738" s="88">
        <v>78.260000000000005</v>
      </c>
    </row>
    <row r="1739" spans="1:5">
      <c r="A1739" s="87">
        <v>39470</v>
      </c>
      <c r="B1739" s="78" t="s">
        <v>12145</v>
      </c>
      <c r="C1739" s="87" t="s">
        <v>119</v>
      </c>
      <c r="D1739" s="87" t="s">
        <v>10420</v>
      </c>
      <c r="E1739" s="88">
        <v>96.15</v>
      </c>
    </row>
    <row r="1740" spans="1:5">
      <c r="A1740" s="87">
        <v>39471</v>
      </c>
      <c r="B1740" s="78" t="s">
        <v>12146</v>
      </c>
      <c r="C1740" s="87" t="s">
        <v>119</v>
      </c>
      <c r="D1740" s="87" t="s">
        <v>10420</v>
      </c>
      <c r="E1740" s="88">
        <v>115.55</v>
      </c>
    </row>
    <row r="1741" spans="1:5">
      <c r="A1741" s="87">
        <v>39472</v>
      </c>
      <c r="B1741" s="78" t="s">
        <v>12147</v>
      </c>
      <c r="C1741" s="87" t="s">
        <v>119</v>
      </c>
      <c r="D1741" s="87" t="s">
        <v>10420</v>
      </c>
      <c r="E1741" s="88">
        <v>200.77</v>
      </c>
    </row>
    <row r="1742" spans="1:5">
      <c r="A1742" s="87">
        <v>39473</v>
      </c>
      <c r="B1742" s="78" t="s">
        <v>12148</v>
      </c>
      <c r="C1742" s="87" t="s">
        <v>119</v>
      </c>
      <c r="D1742" s="87" t="s">
        <v>10420</v>
      </c>
      <c r="E1742" s="88">
        <v>129.69999999999999</v>
      </c>
    </row>
    <row r="1743" spans="1:5">
      <c r="A1743" s="87">
        <v>39474</v>
      </c>
      <c r="B1743" s="78" t="s">
        <v>12149</v>
      </c>
      <c r="C1743" s="87" t="s">
        <v>119</v>
      </c>
      <c r="D1743" s="87" t="s">
        <v>10420</v>
      </c>
      <c r="E1743" s="88">
        <v>138.26</v>
      </c>
    </row>
    <row r="1744" spans="1:5">
      <c r="A1744" s="87">
        <v>39475</v>
      </c>
      <c r="B1744" s="78" t="s">
        <v>12150</v>
      </c>
      <c r="C1744" s="87" t="s">
        <v>119</v>
      </c>
      <c r="D1744" s="87" t="s">
        <v>10420</v>
      </c>
      <c r="E1744" s="88">
        <v>156.88</v>
      </c>
    </row>
    <row r="1745" spans="1:5">
      <c r="A1745" s="87">
        <v>39476</v>
      </c>
      <c r="B1745" s="78" t="s">
        <v>12151</v>
      </c>
      <c r="C1745" s="87" t="s">
        <v>119</v>
      </c>
      <c r="D1745" s="87" t="s">
        <v>10420</v>
      </c>
      <c r="E1745" s="88">
        <v>295.31</v>
      </c>
    </row>
    <row r="1746" spans="1:5">
      <c r="A1746" s="87">
        <v>39477</v>
      </c>
      <c r="B1746" s="78" t="s">
        <v>12152</v>
      </c>
      <c r="C1746" s="87" t="s">
        <v>119</v>
      </c>
      <c r="D1746" s="87" t="s">
        <v>10420</v>
      </c>
      <c r="E1746" s="88">
        <v>144.69</v>
      </c>
    </row>
    <row r="1747" spans="1:5">
      <c r="A1747" s="87">
        <v>39478</v>
      </c>
      <c r="B1747" s="78" t="s">
        <v>12153</v>
      </c>
      <c r="C1747" s="87" t="s">
        <v>119</v>
      </c>
      <c r="D1747" s="87" t="s">
        <v>10420</v>
      </c>
      <c r="E1747" s="88">
        <v>149.16999999999999</v>
      </c>
    </row>
    <row r="1748" spans="1:5">
      <c r="A1748" s="87">
        <v>39479</v>
      </c>
      <c r="B1748" s="78" t="s">
        <v>12154</v>
      </c>
      <c r="C1748" s="87" t="s">
        <v>119</v>
      </c>
      <c r="D1748" s="87" t="s">
        <v>10420</v>
      </c>
      <c r="E1748" s="88">
        <v>175.76</v>
      </c>
    </row>
    <row r="1749" spans="1:5">
      <c r="A1749" s="87">
        <v>39480</v>
      </c>
      <c r="B1749" s="78" t="s">
        <v>12155</v>
      </c>
      <c r="C1749" s="87" t="s">
        <v>119</v>
      </c>
      <c r="D1749" s="87" t="s">
        <v>10420</v>
      </c>
      <c r="E1749" s="88">
        <v>362.67</v>
      </c>
    </row>
    <row r="1750" spans="1:5">
      <c r="A1750" s="87">
        <v>39459</v>
      </c>
      <c r="B1750" s="78" t="s">
        <v>12156</v>
      </c>
      <c r="C1750" s="87" t="s">
        <v>119</v>
      </c>
      <c r="D1750" s="87" t="s">
        <v>10420</v>
      </c>
      <c r="E1750" s="88">
        <v>307.81</v>
      </c>
    </row>
    <row r="1751" spans="1:5">
      <c r="A1751" s="87">
        <v>39445</v>
      </c>
      <c r="B1751" s="78" t="s">
        <v>12157</v>
      </c>
      <c r="C1751" s="87" t="s">
        <v>119</v>
      </c>
      <c r="D1751" s="87" t="s">
        <v>10420</v>
      </c>
      <c r="E1751" s="88">
        <v>154.55000000000001</v>
      </c>
    </row>
    <row r="1752" spans="1:5">
      <c r="A1752" s="87">
        <v>39446</v>
      </c>
      <c r="B1752" s="78" t="s">
        <v>12158</v>
      </c>
      <c r="C1752" s="87" t="s">
        <v>119</v>
      </c>
      <c r="D1752" s="87" t="s">
        <v>10420</v>
      </c>
      <c r="E1752" s="88">
        <v>157.30000000000001</v>
      </c>
    </row>
    <row r="1753" spans="1:5">
      <c r="A1753" s="87">
        <v>39447</v>
      </c>
      <c r="B1753" s="78" t="s">
        <v>12159</v>
      </c>
      <c r="C1753" s="87" t="s">
        <v>119</v>
      </c>
      <c r="D1753" s="87" t="s">
        <v>10420</v>
      </c>
      <c r="E1753" s="88">
        <v>168.22</v>
      </c>
    </row>
    <row r="1754" spans="1:5">
      <c r="A1754" s="87">
        <v>39448</v>
      </c>
      <c r="B1754" s="78" t="s">
        <v>12160</v>
      </c>
      <c r="C1754" s="87" t="s">
        <v>119</v>
      </c>
      <c r="D1754" s="87" t="s">
        <v>10420</v>
      </c>
      <c r="E1754" s="88">
        <v>286.83999999999997</v>
      </c>
    </row>
    <row r="1755" spans="1:5">
      <c r="A1755" s="87">
        <v>39450</v>
      </c>
      <c r="B1755" s="78" t="s">
        <v>12161</v>
      </c>
      <c r="C1755" s="87" t="s">
        <v>119</v>
      </c>
      <c r="D1755" s="87" t="s">
        <v>10420</v>
      </c>
      <c r="E1755" s="88">
        <v>175</v>
      </c>
    </row>
    <row r="1756" spans="1:5">
      <c r="A1756" s="87">
        <v>39451</v>
      </c>
      <c r="B1756" s="78" t="s">
        <v>12162</v>
      </c>
      <c r="C1756" s="87" t="s">
        <v>119</v>
      </c>
      <c r="D1756" s="87" t="s">
        <v>10420</v>
      </c>
      <c r="E1756" s="88">
        <v>190.88</v>
      </c>
    </row>
    <row r="1757" spans="1:5">
      <c r="A1757" s="87">
        <v>39452</v>
      </c>
      <c r="B1757" s="78" t="s">
        <v>12163</v>
      </c>
      <c r="C1757" s="87" t="s">
        <v>119</v>
      </c>
      <c r="D1757" s="87" t="s">
        <v>10420</v>
      </c>
      <c r="E1757" s="88">
        <v>192.02</v>
      </c>
    </row>
    <row r="1758" spans="1:5">
      <c r="A1758" s="87">
        <v>39523</v>
      </c>
      <c r="B1758" s="78" t="s">
        <v>12164</v>
      </c>
      <c r="C1758" s="87" t="s">
        <v>119</v>
      </c>
      <c r="D1758" s="87" t="s">
        <v>10420</v>
      </c>
      <c r="E1758" s="88">
        <v>321.33999999999997</v>
      </c>
    </row>
    <row r="1759" spans="1:5">
      <c r="A1759" s="87">
        <v>39449</v>
      </c>
      <c r="B1759" s="78" t="s">
        <v>12165</v>
      </c>
      <c r="C1759" s="87" t="s">
        <v>119</v>
      </c>
      <c r="D1759" s="87" t="s">
        <v>10420</v>
      </c>
      <c r="E1759" s="88">
        <v>355.86</v>
      </c>
    </row>
    <row r="1760" spans="1:5">
      <c r="A1760" s="87">
        <v>39455</v>
      </c>
      <c r="B1760" s="78" t="s">
        <v>12166</v>
      </c>
      <c r="C1760" s="87" t="s">
        <v>119</v>
      </c>
      <c r="D1760" s="87" t="s">
        <v>10420</v>
      </c>
      <c r="E1760" s="88">
        <v>176.09</v>
      </c>
    </row>
    <row r="1761" spans="1:5">
      <c r="A1761" s="87">
        <v>39456</v>
      </c>
      <c r="B1761" s="78" t="s">
        <v>12167</v>
      </c>
      <c r="C1761" s="87" t="s">
        <v>119</v>
      </c>
      <c r="D1761" s="87" t="s">
        <v>10420</v>
      </c>
      <c r="E1761" s="88">
        <v>176.22</v>
      </c>
    </row>
    <row r="1762" spans="1:5">
      <c r="A1762" s="87">
        <v>39457</v>
      </c>
      <c r="B1762" s="78" t="s">
        <v>12168</v>
      </c>
      <c r="C1762" s="87" t="s">
        <v>119</v>
      </c>
      <c r="D1762" s="87" t="s">
        <v>10420</v>
      </c>
      <c r="E1762" s="88">
        <v>192.11</v>
      </c>
    </row>
    <row r="1763" spans="1:5">
      <c r="A1763" s="87">
        <v>39458</v>
      </c>
      <c r="B1763" s="78" t="s">
        <v>12169</v>
      </c>
      <c r="C1763" s="87" t="s">
        <v>119</v>
      </c>
      <c r="D1763" s="87" t="s">
        <v>10420</v>
      </c>
      <c r="E1763" s="88">
        <v>358.48</v>
      </c>
    </row>
    <row r="1764" spans="1:5">
      <c r="A1764" s="87">
        <v>39464</v>
      </c>
      <c r="B1764" s="78" t="s">
        <v>12170</v>
      </c>
      <c r="C1764" s="87" t="s">
        <v>119</v>
      </c>
      <c r="D1764" s="87" t="s">
        <v>10420</v>
      </c>
      <c r="E1764" s="88">
        <v>576.47</v>
      </c>
    </row>
    <row r="1765" spans="1:5">
      <c r="A1765" s="87">
        <v>39460</v>
      </c>
      <c r="B1765" s="78" t="s">
        <v>12171</v>
      </c>
      <c r="C1765" s="87" t="s">
        <v>119</v>
      </c>
      <c r="D1765" s="87" t="s">
        <v>10420</v>
      </c>
      <c r="E1765" s="88">
        <v>218.64</v>
      </c>
    </row>
    <row r="1766" spans="1:5">
      <c r="A1766" s="87">
        <v>39461</v>
      </c>
      <c r="B1766" s="78" t="s">
        <v>12172</v>
      </c>
      <c r="C1766" s="87" t="s">
        <v>119</v>
      </c>
      <c r="D1766" s="87" t="s">
        <v>10420</v>
      </c>
      <c r="E1766" s="88">
        <v>256.2</v>
      </c>
    </row>
    <row r="1767" spans="1:5">
      <c r="A1767" s="87">
        <v>39462</v>
      </c>
      <c r="B1767" s="78" t="s">
        <v>12173</v>
      </c>
      <c r="C1767" s="87" t="s">
        <v>119</v>
      </c>
      <c r="D1767" s="87" t="s">
        <v>10420</v>
      </c>
      <c r="E1767" s="88">
        <v>246.91</v>
      </c>
    </row>
    <row r="1768" spans="1:5">
      <c r="A1768" s="87">
        <v>39463</v>
      </c>
      <c r="B1768" s="78" t="s">
        <v>12174</v>
      </c>
      <c r="C1768" s="87" t="s">
        <v>119</v>
      </c>
      <c r="D1768" s="87" t="s">
        <v>10420</v>
      </c>
      <c r="E1768" s="88">
        <v>572</v>
      </c>
    </row>
    <row r="1769" spans="1:5">
      <c r="A1769" s="87">
        <v>26039</v>
      </c>
      <c r="B1769" s="78" t="s">
        <v>12175</v>
      </c>
      <c r="C1769" s="87" t="s">
        <v>119</v>
      </c>
      <c r="D1769" s="87" t="s">
        <v>10420</v>
      </c>
      <c r="E1769" s="88"/>
    </row>
    <row r="1770" spans="1:5">
      <c r="A1770" s="87">
        <v>2401</v>
      </c>
      <c r="B1770" s="78" t="s">
        <v>12176</v>
      </c>
      <c r="C1770" s="87" t="s">
        <v>119</v>
      </c>
      <c r="D1770" s="87" t="s">
        <v>10420</v>
      </c>
      <c r="E1770" s="88"/>
    </row>
    <row r="1771" spans="1:5">
      <c r="A1771" s="87">
        <v>38870</v>
      </c>
      <c r="B1771" s="78" t="s">
        <v>12177</v>
      </c>
      <c r="C1771" s="87" t="s">
        <v>119</v>
      </c>
      <c r="D1771" s="87" t="s">
        <v>10420</v>
      </c>
      <c r="E1771" s="88"/>
    </row>
    <row r="1772" spans="1:5">
      <c r="A1772" s="87">
        <v>38869</v>
      </c>
      <c r="B1772" s="78" t="s">
        <v>12178</v>
      </c>
      <c r="C1772" s="87" t="s">
        <v>119</v>
      </c>
      <c r="D1772" s="87" t="s">
        <v>10420</v>
      </c>
      <c r="E1772" s="88"/>
    </row>
    <row r="1773" spans="1:5">
      <c r="A1773" s="87">
        <v>38872</v>
      </c>
      <c r="B1773" s="78" t="s">
        <v>12179</v>
      </c>
      <c r="C1773" s="87" t="s">
        <v>119</v>
      </c>
      <c r="D1773" s="87" t="s">
        <v>10420</v>
      </c>
      <c r="E1773" s="88"/>
    </row>
    <row r="1774" spans="1:5">
      <c r="A1774" s="87">
        <v>38871</v>
      </c>
      <c r="B1774" s="78" t="s">
        <v>12180</v>
      </c>
      <c r="C1774" s="87" t="s">
        <v>119</v>
      </c>
      <c r="D1774" s="87" t="s">
        <v>10420</v>
      </c>
      <c r="E1774" s="88"/>
    </row>
    <row r="1775" spans="1:5">
      <c r="A1775" s="87">
        <v>39283</v>
      </c>
      <c r="B1775" s="78" t="s">
        <v>12181</v>
      </c>
      <c r="C1775" s="87" t="s">
        <v>119</v>
      </c>
      <c r="D1775" s="87" t="s">
        <v>10420</v>
      </c>
      <c r="E1775" s="88"/>
    </row>
    <row r="1776" spans="1:5">
      <c r="A1776" s="87">
        <v>39285</v>
      </c>
      <c r="B1776" s="78" t="s">
        <v>12182</v>
      </c>
      <c r="C1776" s="87" t="s">
        <v>119</v>
      </c>
      <c r="D1776" s="87" t="s">
        <v>10420</v>
      </c>
      <c r="E1776" s="88"/>
    </row>
    <row r="1777" spans="1:5">
      <c r="A1777" s="87">
        <v>39286</v>
      </c>
      <c r="B1777" s="78" t="s">
        <v>12183</v>
      </c>
      <c r="C1777" s="87" t="s">
        <v>119</v>
      </c>
      <c r="D1777" s="87" t="s">
        <v>10420</v>
      </c>
      <c r="E1777" s="88"/>
    </row>
    <row r="1778" spans="1:5">
      <c r="A1778" s="87">
        <v>39288</v>
      </c>
      <c r="B1778" s="78" t="s">
        <v>12184</v>
      </c>
      <c r="C1778" s="87" t="s">
        <v>119</v>
      </c>
      <c r="D1778" s="87" t="s">
        <v>10420</v>
      </c>
      <c r="E1778" s="88"/>
    </row>
    <row r="1779" spans="1:5">
      <c r="A1779" s="87">
        <v>44476</v>
      </c>
      <c r="B1779" s="78" t="s">
        <v>12185</v>
      </c>
      <c r="C1779" s="87" t="s">
        <v>359</v>
      </c>
      <c r="D1779" s="87" t="s">
        <v>10420</v>
      </c>
      <c r="E1779" s="88">
        <v>878.3</v>
      </c>
    </row>
    <row r="1780" spans="1:5">
      <c r="A1780" s="87">
        <v>10629</v>
      </c>
      <c r="B1780" s="78" t="s">
        <v>12186</v>
      </c>
      <c r="C1780" s="87" t="s">
        <v>359</v>
      </c>
      <c r="D1780" s="87" t="s">
        <v>10420</v>
      </c>
      <c r="E1780" s="88">
        <v>853.6</v>
      </c>
    </row>
    <row r="1781" spans="1:5">
      <c r="A1781" s="87">
        <v>10698</v>
      </c>
      <c r="B1781" s="78" t="s">
        <v>12187</v>
      </c>
      <c r="C1781" s="87" t="s">
        <v>359</v>
      </c>
      <c r="D1781" s="87" t="s">
        <v>10420</v>
      </c>
      <c r="E1781" s="88"/>
    </row>
    <row r="1782" spans="1:5">
      <c r="A1782" s="87">
        <v>45658</v>
      </c>
      <c r="B1782" s="78" t="s">
        <v>12188</v>
      </c>
      <c r="C1782" s="87" t="s">
        <v>119</v>
      </c>
      <c r="D1782" s="87" t="s">
        <v>10420</v>
      </c>
      <c r="E1782" s="88"/>
    </row>
    <row r="1783" spans="1:5">
      <c r="A1783" s="87">
        <v>2432</v>
      </c>
      <c r="B1783" s="78" t="s">
        <v>12189</v>
      </c>
      <c r="C1783" s="87" t="s">
        <v>119</v>
      </c>
      <c r="D1783" s="87" t="s">
        <v>10420</v>
      </c>
      <c r="E1783" s="88">
        <v>40.200000000000003</v>
      </c>
    </row>
    <row r="1784" spans="1:5">
      <c r="A1784" s="87">
        <v>2418</v>
      </c>
      <c r="B1784" s="78" t="s">
        <v>12190</v>
      </c>
      <c r="C1784" s="87" t="s">
        <v>119</v>
      </c>
      <c r="D1784" s="87" t="s">
        <v>10426</v>
      </c>
      <c r="E1784" s="88">
        <v>18.649999999999999</v>
      </c>
    </row>
    <row r="1785" spans="1:5">
      <c r="A1785" s="87">
        <v>2433</v>
      </c>
      <c r="B1785" s="78" t="s">
        <v>12191</v>
      </c>
      <c r="C1785" s="87" t="s">
        <v>119</v>
      </c>
      <c r="D1785" s="87" t="s">
        <v>10420</v>
      </c>
      <c r="E1785" s="88">
        <v>13.62</v>
      </c>
    </row>
    <row r="1786" spans="1:5">
      <c r="A1786" s="87">
        <v>2420</v>
      </c>
      <c r="B1786" s="78" t="s">
        <v>12192</v>
      </c>
      <c r="C1786" s="87" t="s">
        <v>119</v>
      </c>
      <c r="D1786" s="87" t="s">
        <v>10420</v>
      </c>
      <c r="E1786" s="88">
        <v>23.39</v>
      </c>
    </row>
    <row r="1787" spans="1:5">
      <c r="A1787" s="87">
        <v>11447</v>
      </c>
      <c r="B1787" s="78" t="s">
        <v>12193</v>
      </c>
      <c r="C1787" s="87" t="s">
        <v>119</v>
      </c>
      <c r="D1787" s="87" t="s">
        <v>10420</v>
      </c>
      <c r="E1787" s="88">
        <v>46.23</v>
      </c>
    </row>
    <row r="1788" spans="1:5">
      <c r="A1788" s="87">
        <v>11451</v>
      </c>
      <c r="B1788" s="78" t="s">
        <v>12194</v>
      </c>
      <c r="C1788" s="87" t="s">
        <v>119</v>
      </c>
      <c r="D1788" s="87" t="s">
        <v>10420</v>
      </c>
      <c r="E1788" s="88">
        <v>123.93</v>
      </c>
    </row>
    <row r="1789" spans="1:5">
      <c r="A1789" s="87">
        <v>11116</v>
      </c>
      <c r="B1789" s="78" t="s">
        <v>12195</v>
      </c>
      <c r="C1789" s="87" t="s">
        <v>119</v>
      </c>
      <c r="D1789" s="87" t="s">
        <v>10420</v>
      </c>
      <c r="E1789" s="88"/>
    </row>
    <row r="1790" spans="1:5">
      <c r="A1790" s="87">
        <v>38411</v>
      </c>
      <c r="B1790" s="78" t="s">
        <v>12196</v>
      </c>
      <c r="C1790" s="87" t="s">
        <v>119</v>
      </c>
      <c r="D1790" s="87" t="s">
        <v>10420</v>
      </c>
      <c r="E1790" s="88">
        <v>1788.88</v>
      </c>
    </row>
    <row r="1791" spans="1:5">
      <c r="A1791" s="87">
        <v>38189</v>
      </c>
      <c r="B1791" s="78" t="s">
        <v>12197</v>
      </c>
      <c r="C1791" s="87" t="s">
        <v>119</v>
      </c>
      <c r="D1791" s="87" t="s">
        <v>10420</v>
      </c>
      <c r="E1791" s="88">
        <v>188.33</v>
      </c>
    </row>
    <row r="1792" spans="1:5">
      <c r="A1792" s="87">
        <v>38190</v>
      </c>
      <c r="B1792" s="78" t="s">
        <v>12198</v>
      </c>
      <c r="C1792" s="87" t="s">
        <v>119</v>
      </c>
      <c r="D1792" s="87" t="s">
        <v>10420</v>
      </c>
      <c r="E1792" s="88">
        <v>396.76</v>
      </c>
    </row>
    <row r="1793" spans="1:5">
      <c r="A1793" s="87">
        <v>7608</v>
      </c>
      <c r="B1793" s="78" t="s">
        <v>12199</v>
      </c>
      <c r="C1793" s="87" t="s">
        <v>119</v>
      </c>
      <c r="D1793" s="87" t="s">
        <v>10420</v>
      </c>
      <c r="E1793" s="88">
        <v>13.25</v>
      </c>
    </row>
    <row r="1794" spans="1:5">
      <c r="A1794" s="87">
        <v>1370</v>
      </c>
      <c r="B1794" s="78" t="s">
        <v>12200</v>
      </c>
      <c r="C1794" s="87" t="s">
        <v>119</v>
      </c>
      <c r="D1794" s="87" t="s">
        <v>10420</v>
      </c>
      <c r="E1794" s="88">
        <v>156.87</v>
      </c>
    </row>
    <row r="1795" spans="1:5">
      <c r="A1795" s="87">
        <v>11649</v>
      </c>
      <c r="B1795" s="78" t="s">
        <v>12201</v>
      </c>
      <c r="C1795" s="87" t="s">
        <v>119</v>
      </c>
      <c r="D1795" s="87" t="s">
        <v>10420</v>
      </c>
      <c r="E1795" s="88">
        <v>564.03</v>
      </c>
    </row>
    <row r="1796" spans="1:5">
      <c r="A1796" s="87">
        <v>11650</v>
      </c>
      <c r="B1796" s="78" t="s">
        <v>12202</v>
      </c>
      <c r="C1796" s="87" t="s">
        <v>119</v>
      </c>
      <c r="D1796" s="87" t="s">
        <v>10420</v>
      </c>
      <c r="E1796" s="88">
        <v>961.35</v>
      </c>
    </row>
    <row r="1797" spans="1:5">
      <c r="A1797" s="87">
        <v>34777</v>
      </c>
      <c r="B1797" s="78" t="s">
        <v>12203</v>
      </c>
      <c r="C1797" s="87" t="s">
        <v>119</v>
      </c>
      <c r="D1797" s="87" t="s">
        <v>10420</v>
      </c>
      <c r="E1797" s="88">
        <v>2.4</v>
      </c>
    </row>
    <row r="1798" spans="1:5">
      <c r="A1798" s="87">
        <v>7272</v>
      </c>
      <c r="B1798" s="78" t="s">
        <v>12204</v>
      </c>
      <c r="C1798" s="87" t="s">
        <v>119</v>
      </c>
      <c r="D1798" s="87" t="s">
        <v>10420</v>
      </c>
      <c r="E1798" s="88">
        <v>1.8</v>
      </c>
    </row>
    <row r="1799" spans="1:5">
      <c r="A1799" s="87">
        <v>10605</v>
      </c>
      <c r="B1799" s="78" t="s">
        <v>12205</v>
      </c>
      <c r="C1799" s="87" t="s">
        <v>119</v>
      </c>
      <c r="D1799" s="87" t="s">
        <v>10420</v>
      </c>
      <c r="E1799" s="88">
        <v>5.43</v>
      </c>
    </row>
    <row r="1800" spans="1:5">
      <c r="A1800" s="87">
        <v>10604</v>
      </c>
      <c r="B1800" s="78" t="s">
        <v>12206</v>
      </c>
      <c r="C1800" s="87" t="s">
        <v>119</v>
      </c>
      <c r="D1800" s="87" t="s">
        <v>10420</v>
      </c>
      <c r="E1800" s="88">
        <v>12.65</v>
      </c>
    </row>
    <row r="1801" spans="1:5">
      <c r="A1801" s="87">
        <v>672</v>
      </c>
      <c r="B1801" s="78" t="s">
        <v>12207</v>
      </c>
      <c r="C1801" s="87" t="s">
        <v>119</v>
      </c>
      <c r="D1801" s="87" t="s">
        <v>10420</v>
      </c>
      <c r="E1801" s="88">
        <v>17.39</v>
      </c>
    </row>
    <row r="1802" spans="1:5">
      <c r="A1802" s="87">
        <v>668</v>
      </c>
      <c r="B1802" s="78" t="s">
        <v>12208</v>
      </c>
      <c r="C1802" s="87" t="s">
        <v>119</v>
      </c>
      <c r="D1802" s="87" t="s">
        <v>10420</v>
      </c>
      <c r="E1802" s="88">
        <v>21</v>
      </c>
    </row>
    <row r="1803" spans="1:5">
      <c r="A1803" s="87">
        <v>10578</v>
      </c>
      <c r="B1803" s="78" t="s">
        <v>12209</v>
      </c>
      <c r="C1803" s="87" t="s">
        <v>119</v>
      </c>
      <c r="D1803" s="87" t="s">
        <v>10420</v>
      </c>
      <c r="E1803" s="88">
        <v>24.46</v>
      </c>
    </row>
    <row r="1804" spans="1:5">
      <c r="A1804" s="87">
        <v>666</v>
      </c>
      <c r="B1804" s="78" t="s">
        <v>12210</v>
      </c>
      <c r="C1804" s="87" t="s">
        <v>119</v>
      </c>
      <c r="D1804" s="87" t="s">
        <v>10420</v>
      </c>
      <c r="E1804" s="88">
        <v>27.2</v>
      </c>
    </row>
    <row r="1805" spans="1:5">
      <c r="A1805" s="87">
        <v>665</v>
      </c>
      <c r="B1805" s="78" t="s">
        <v>12211</v>
      </c>
      <c r="C1805" s="87" t="s">
        <v>119</v>
      </c>
      <c r="D1805" s="87" t="s">
        <v>10420</v>
      </c>
      <c r="E1805" s="88">
        <v>36.369999999999997</v>
      </c>
    </row>
    <row r="1806" spans="1:5">
      <c r="A1806" s="87">
        <v>10577</v>
      </c>
      <c r="B1806" s="78" t="s">
        <v>12212</v>
      </c>
      <c r="C1806" s="87" t="s">
        <v>119</v>
      </c>
      <c r="D1806" s="87" t="s">
        <v>10420</v>
      </c>
      <c r="E1806" s="88">
        <v>32.26</v>
      </c>
    </row>
    <row r="1807" spans="1:5">
      <c r="A1807" s="87">
        <v>10583</v>
      </c>
      <c r="B1807" s="78" t="s">
        <v>12213</v>
      </c>
      <c r="C1807" s="87" t="s">
        <v>119</v>
      </c>
      <c r="D1807" s="87" t="s">
        <v>10420</v>
      </c>
      <c r="E1807" s="88">
        <v>16.760000000000002</v>
      </c>
    </row>
    <row r="1808" spans="1:5">
      <c r="A1808" s="87">
        <v>10579</v>
      </c>
      <c r="B1808" s="78" t="s">
        <v>12214</v>
      </c>
      <c r="C1808" s="87" t="s">
        <v>119</v>
      </c>
      <c r="D1808" s="87" t="s">
        <v>10420</v>
      </c>
      <c r="E1808" s="88">
        <v>29.21</v>
      </c>
    </row>
    <row r="1809" spans="1:5">
      <c r="A1809" s="87">
        <v>10582</v>
      </c>
      <c r="B1809" s="78" t="s">
        <v>12215</v>
      </c>
      <c r="C1809" s="87" t="s">
        <v>119</v>
      </c>
      <c r="D1809" s="87" t="s">
        <v>10420</v>
      </c>
      <c r="E1809" s="88">
        <v>14.76</v>
      </c>
    </row>
    <row r="1810" spans="1:5">
      <c r="A1810" s="87">
        <v>2436</v>
      </c>
      <c r="B1810" s="78" t="s">
        <v>12216</v>
      </c>
      <c r="C1810" s="87" t="s">
        <v>24</v>
      </c>
      <c r="D1810" s="87" t="s">
        <v>10426</v>
      </c>
      <c r="E1810" s="88">
        <v>22.45</v>
      </c>
    </row>
    <row r="1811" spans="1:5">
      <c r="A1811" s="87">
        <v>40918</v>
      </c>
      <c r="B1811" s="78" t="s">
        <v>12217</v>
      </c>
      <c r="C1811" s="87" t="s">
        <v>269</v>
      </c>
      <c r="D1811" s="87" t="s">
        <v>10420</v>
      </c>
      <c r="E1811" s="88">
        <v>3929.54</v>
      </c>
    </row>
    <row r="1812" spans="1:5">
      <c r="A1812" s="87">
        <v>44046</v>
      </c>
      <c r="B1812" s="78" t="s">
        <v>12218</v>
      </c>
      <c r="C1812" s="87" t="s">
        <v>97</v>
      </c>
      <c r="D1812" s="87" t="s">
        <v>10420</v>
      </c>
      <c r="E1812" s="88"/>
    </row>
    <row r="1813" spans="1:5">
      <c r="A1813" s="87">
        <v>44047</v>
      </c>
      <c r="B1813" s="78" t="s">
        <v>12219</v>
      </c>
      <c r="C1813" s="87" t="s">
        <v>97</v>
      </c>
      <c r="D1813" s="87" t="s">
        <v>10420</v>
      </c>
      <c r="E1813" s="88"/>
    </row>
    <row r="1814" spans="1:5">
      <c r="A1814" s="87">
        <v>44043</v>
      </c>
      <c r="B1814" s="78" t="s">
        <v>12220</v>
      </c>
      <c r="C1814" s="87" t="s">
        <v>97</v>
      </c>
      <c r="D1814" s="87" t="s">
        <v>10420</v>
      </c>
      <c r="E1814" s="88"/>
    </row>
    <row r="1815" spans="1:5">
      <c r="A1815" s="87">
        <v>44044</v>
      </c>
      <c r="B1815" s="78" t="s">
        <v>12221</v>
      </c>
      <c r="C1815" s="87" t="s">
        <v>97</v>
      </c>
      <c r="D1815" s="87" t="s">
        <v>10420</v>
      </c>
      <c r="E1815" s="88"/>
    </row>
    <row r="1816" spans="1:5">
      <c r="A1816" s="87">
        <v>44041</v>
      </c>
      <c r="B1816" s="78" t="s">
        <v>12222</v>
      </c>
      <c r="C1816" s="87" t="s">
        <v>97</v>
      </c>
      <c r="D1816" s="87" t="s">
        <v>10420</v>
      </c>
      <c r="E1816" s="88"/>
    </row>
    <row r="1817" spans="1:5">
      <c r="A1817" s="87">
        <v>44042</v>
      </c>
      <c r="B1817" s="78" t="s">
        <v>12223</v>
      </c>
      <c r="C1817" s="87" t="s">
        <v>97</v>
      </c>
      <c r="D1817" s="87" t="s">
        <v>10420</v>
      </c>
      <c r="E1817" s="88"/>
    </row>
    <row r="1818" spans="1:5">
      <c r="A1818" s="87">
        <v>43961</v>
      </c>
      <c r="B1818" s="78" t="s">
        <v>12224</v>
      </c>
      <c r="C1818" s="87" t="s">
        <v>97</v>
      </c>
      <c r="D1818" s="87" t="s">
        <v>10426</v>
      </c>
      <c r="E1818" s="88"/>
    </row>
    <row r="1819" spans="1:5">
      <c r="A1819" s="87">
        <v>43959</v>
      </c>
      <c r="B1819" s="78" t="s">
        <v>12225</v>
      </c>
      <c r="C1819" s="87" t="s">
        <v>97</v>
      </c>
      <c r="D1819" s="87" t="s">
        <v>10420</v>
      </c>
      <c r="E1819" s="88"/>
    </row>
    <row r="1820" spans="1:5">
      <c r="A1820" s="87">
        <v>43962</v>
      </c>
      <c r="B1820" s="78" t="s">
        <v>12226</v>
      </c>
      <c r="C1820" s="87" t="s">
        <v>97</v>
      </c>
      <c r="D1820" s="87" t="s">
        <v>10420</v>
      </c>
      <c r="E1820" s="88"/>
    </row>
    <row r="1821" spans="1:5">
      <c r="A1821" s="87">
        <v>43960</v>
      </c>
      <c r="B1821" s="78" t="s">
        <v>12227</v>
      </c>
      <c r="C1821" s="87" t="s">
        <v>97</v>
      </c>
      <c r="D1821" s="87" t="s">
        <v>10420</v>
      </c>
      <c r="E1821" s="88"/>
    </row>
    <row r="1822" spans="1:5">
      <c r="A1822" s="87">
        <v>43963</v>
      </c>
      <c r="B1822" s="78" t="s">
        <v>12228</v>
      </c>
      <c r="C1822" s="87" t="s">
        <v>97</v>
      </c>
      <c r="D1822" s="87" t="s">
        <v>10420</v>
      </c>
      <c r="E1822" s="88"/>
    </row>
    <row r="1823" spans="1:5">
      <c r="A1823" s="87">
        <v>43958</v>
      </c>
      <c r="B1823" s="78" t="s">
        <v>12229</v>
      </c>
      <c r="C1823" s="87" t="s">
        <v>97</v>
      </c>
      <c r="D1823" s="87" t="s">
        <v>10420</v>
      </c>
      <c r="E1823" s="88"/>
    </row>
    <row r="1824" spans="1:5">
      <c r="A1824" s="87">
        <v>41549</v>
      </c>
      <c r="B1824" s="78" t="s">
        <v>12230</v>
      </c>
      <c r="C1824" s="87" t="s">
        <v>97</v>
      </c>
      <c r="D1824" s="87" t="s">
        <v>10420</v>
      </c>
      <c r="E1824" s="88"/>
    </row>
    <row r="1825" spans="1:5">
      <c r="A1825" s="87">
        <v>10998</v>
      </c>
      <c r="B1825" s="78" t="s">
        <v>12231</v>
      </c>
      <c r="C1825" s="87" t="s">
        <v>59</v>
      </c>
      <c r="D1825" s="87" t="s">
        <v>10420</v>
      </c>
      <c r="E1825" s="88">
        <v>31.44</v>
      </c>
    </row>
    <row r="1826" spans="1:5">
      <c r="A1826" s="87">
        <v>11002</v>
      </c>
      <c r="B1826" s="78" t="s">
        <v>12232</v>
      </c>
      <c r="C1826" s="87" t="s">
        <v>59</v>
      </c>
      <c r="D1826" s="87" t="s">
        <v>10420</v>
      </c>
      <c r="E1826" s="88">
        <v>28.81</v>
      </c>
    </row>
    <row r="1827" spans="1:5">
      <c r="A1827" s="87">
        <v>10999</v>
      </c>
      <c r="B1827" s="78" t="s">
        <v>12233</v>
      </c>
      <c r="C1827" s="87" t="s">
        <v>59</v>
      </c>
      <c r="D1827" s="87" t="s">
        <v>10420</v>
      </c>
      <c r="E1827" s="88">
        <v>27.68</v>
      </c>
    </row>
    <row r="1828" spans="1:5">
      <c r="A1828" s="87">
        <v>10997</v>
      </c>
      <c r="B1828" s="78" t="s">
        <v>12234</v>
      </c>
      <c r="C1828" s="87" t="s">
        <v>59</v>
      </c>
      <c r="D1828" s="87" t="s">
        <v>10426</v>
      </c>
      <c r="E1828" s="88">
        <v>30</v>
      </c>
    </row>
    <row r="1829" spans="1:5">
      <c r="A1829" s="87">
        <v>2680</v>
      </c>
      <c r="B1829" s="78" t="s">
        <v>12235</v>
      </c>
      <c r="C1829" s="87" t="s">
        <v>97</v>
      </c>
      <c r="D1829" s="87" t="s">
        <v>10420</v>
      </c>
      <c r="E1829" s="88">
        <v>12.24</v>
      </c>
    </row>
    <row r="1830" spans="1:5">
      <c r="A1830" s="87">
        <v>2684</v>
      </c>
      <c r="B1830" s="78" t="s">
        <v>12236</v>
      </c>
      <c r="C1830" s="87" t="s">
        <v>97</v>
      </c>
      <c r="D1830" s="87" t="s">
        <v>10420</v>
      </c>
      <c r="E1830" s="88">
        <v>11.14</v>
      </c>
    </row>
    <row r="1831" spans="1:5">
      <c r="A1831" s="87">
        <v>2685</v>
      </c>
      <c r="B1831" s="78" t="s">
        <v>12237</v>
      </c>
      <c r="C1831" s="87" t="s">
        <v>97</v>
      </c>
      <c r="D1831" s="87" t="s">
        <v>10420</v>
      </c>
      <c r="E1831" s="88">
        <v>8.3699999999999992</v>
      </c>
    </row>
    <row r="1832" spans="1:5">
      <c r="A1832" s="87">
        <v>2673</v>
      </c>
      <c r="B1832" s="78" t="s">
        <v>12238</v>
      </c>
      <c r="C1832" s="87" t="s">
        <v>97</v>
      </c>
      <c r="D1832" s="87" t="s">
        <v>10426</v>
      </c>
      <c r="E1832" s="88">
        <v>4.3</v>
      </c>
    </row>
    <row r="1833" spans="1:5">
      <c r="A1833" s="87">
        <v>2682</v>
      </c>
      <c r="B1833" s="78" t="s">
        <v>12239</v>
      </c>
      <c r="C1833" s="87" t="s">
        <v>97</v>
      </c>
      <c r="D1833" s="87" t="s">
        <v>10420</v>
      </c>
      <c r="E1833" s="88">
        <v>29.19</v>
      </c>
    </row>
    <row r="1834" spans="1:5">
      <c r="A1834" s="87">
        <v>2681</v>
      </c>
      <c r="B1834" s="78" t="s">
        <v>12240</v>
      </c>
      <c r="C1834" s="87" t="s">
        <v>97</v>
      </c>
      <c r="D1834" s="87" t="s">
        <v>10420</v>
      </c>
      <c r="E1834" s="88">
        <v>20.010000000000002</v>
      </c>
    </row>
    <row r="1835" spans="1:5">
      <c r="A1835" s="87">
        <v>2686</v>
      </c>
      <c r="B1835" s="78" t="s">
        <v>12241</v>
      </c>
      <c r="C1835" s="87" t="s">
        <v>97</v>
      </c>
      <c r="D1835" s="87" t="s">
        <v>10420</v>
      </c>
      <c r="E1835" s="88">
        <v>36.61</v>
      </c>
    </row>
    <row r="1836" spans="1:5">
      <c r="A1836" s="87">
        <v>2674</v>
      </c>
      <c r="B1836" s="78" t="s">
        <v>12242</v>
      </c>
      <c r="C1836" s="87" t="s">
        <v>97</v>
      </c>
      <c r="D1836" s="87" t="s">
        <v>10420</v>
      </c>
      <c r="E1836" s="88">
        <v>5.35</v>
      </c>
    </row>
    <row r="1837" spans="1:5">
      <c r="A1837" s="87">
        <v>2683</v>
      </c>
      <c r="B1837" s="78" t="s">
        <v>12243</v>
      </c>
      <c r="C1837" s="87" t="s">
        <v>97</v>
      </c>
      <c r="D1837" s="87" t="s">
        <v>10420</v>
      </c>
      <c r="E1837" s="88">
        <v>57.68</v>
      </c>
    </row>
    <row r="1838" spans="1:5">
      <c r="A1838" s="87">
        <v>2676</v>
      </c>
      <c r="B1838" s="78" t="s">
        <v>12244</v>
      </c>
      <c r="C1838" s="87" t="s">
        <v>97</v>
      </c>
      <c r="D1838" s="87" t="s">
        <v>10420</v>
      </c>
      <c r="E1838" s="88">
        <v>2.5</v>
      </c>
    </row>
    <row r="1839" spans="1:5">
      <c r="A1839" s="87">
        <v>2678</v>
      </c>
      <c r="B1839" s="78" t="s">
        <v>12245</v>
      </c>
      <c r="C1839" s="87" t="s">
        <v>97</v>
      </c>
      <c r="D1839" s="87" t="s">
        <v>10420</v>
      </c>
      <c r="E1839" s="88">
        <v>3.13</v>
      </c>
    </row>
    <row r="1840" spans="1:5">
      <c r="A1840" s="87">
        <v>2679</v>
      </c>
      <c r="B1840" s="78" t="s">
        <v>12246</v>
      </c>
      <c r="C1840" s="87" t="s">
        <v>97</v>
      </c>
      <c r="D1840" s="87" t="s">
        <v>10420</v>
      </c>
      <c r="E1840" s="88">
        <v>4.83</v>
      </c>
    </row>
    <row r="1841" spans="1:5">
      <c r="A1841" s="87">
        <v>12070</v>
      </c>
      <c r="B1841" s="78" t="s">
        <v>12247</v>
      </c>
      <c r="C1841" s="87" t="s">
        <v>97</v>
      </c>
      <c r="D1841" s="87" t="s">
        <v>10420</v>
      </c>
      <c r="E1841" s="88">
        <v>6.72</v>
      </c>
    </row>
    <row r="1842" spans="1:5">
      <c r="A1842" s="87">
        <v>2675</v>
      </c>
      <c r="B1842" s="78" t="s">
        <v>12248</v>
      </c>
      <c r="C1842" s="87" t="s">
        <v>97</v>
      </c>
      <c r="D1842" s="87" t="s">
        <v>10420</v>
      </c>
      <c r="E1842" s="88">
        <v>8.73</v>
      </c>
    </row>
    <row r="1843" spans="1:5">
      <c r="A1843" s="87">
        <v>12067</v>
      </c>
      <c r="B1843" s="78" t="s">
        <v>12249</v>
      </c>
      <c r="C1843" s="87" t="s">
        <v>97</v>
      </c>
      <c r="D1843" s="87" t="s">
        <v>10420</v>
      </c>
      <c r="E1843" s="88">
        <v>11.85</v>
      </c>
    </row>
    <row r="1844" spans="1:5">
      <c r="A1844" s="87">
        <v>21128</v>
      </c>
      <c r="B1844" s="78" t="s">
        <v>12250</v>
      </c>
      <c r="C1844" s="87" t="s">
        <v>97</v>
      </c>
      <c r="D1844" s="87" t="s">
        <v>10426</v>
      </c>
      <c r="E1844" s="88"/>
    </row>
    <row r="1845" spans="1:5">
      <c r="A1845" s="87">
        <v>40400</v>
      </c>
      <c r="B1845" s="78" t="s">
        <v>12251</v>
      </c>
      <c r="C1845" s="87" t="s">
        <v>97</v>
      </c>
      <c r="D1845" s="87" t="s">
        <v>10420</v>
      </c>
      <c r="E1845" s="88"/>
    </row>
    <row r="1846" spans="1:5">
      <c r="A1846" s="87">
        <v>40401</v>
      </c>
      <c r="B1846" s="78" t="s">
        <v>12252</v>
      </c>
      <c r="C1846" s="87" t="s">
        <v>97</v>
      </c>
      <c r="D1846" s="87" t="s">
        <v>10420</v>
      </c>
      <c r="E1846" s="88"/>
    </row>
    <row r="1847" spans="1:5">
      <c r="A1847" s="87">
        <v>40402</v>
      </c>
      <c r="B1847" s="78" t="s">
        <v>12253</v>
      </c>
      <c r="C1847" s="87" t="s">
        <v>97</v>
      </c>
      <c r="D1847" s="87" t="s">
        <v>10420</v>
      </c>
      <c r="E1847" s="88"/>
    </row>
    <row r="1848" spans="1:5">
      <c r="A1848" s="87">
        <v>21137</v>
      </c>
      <c r="B1848" s="78" t="s">
        <v>12254</v>
      </c>
      <c r="C1848" s="87" t="s">
        <v>97</v>
      </c>
      <c r="D1848" s="87" t="s">
        <v>10420</v>
      </c>
      <c r="E1848" s="88"/>
    </row>
    <row r="1849" spans="1:5">
      <c r="A1849" s="87">
        <v>2504</v>
      </c>
      <c r="B1849" s="78" t="s">
        <v>12255</v>
      </c>
      <c r="C1849" s="87" t="s">
        <v>97</v>
      </c>
      <c r="D1849" s="87" t="s">
        <v>10420</v>
      </c>
      <c r="E1849" s="88"/>
    </row>
    <row r="1850" spans="1:5">
      <c r="A1850" s="87">
        <v>2501</v>
      </c>
      <c r="B1850" s="78" t="s">
        <v>12256</v>
      </c>
      <c r="C1850" s="87" t="s">
        <v>97</v>
      </c>
      <c r="D1850" s="87" t="s">
        <v>10420</v>
      </c>
      <c r="E1850" s="88"/>
    </row>
    <row r="1851" spans="1:5">
      <c r="A1851" s="87">
        <v>2502</v>
      </c>
      <c r="B1851" s="78" t="s">
        <v>12257</v>
      </c>
      <c r="C1851" s="87" t="s">
        <v>97</v>
      </c>
      <c r="D1851" s="87" t="s">
        <v>10420</v>
      </c>
      <c r="E1851" s="88"/>
    </row>
    <row r="1852" spans="1:5">
      <c r="A1852" s="87">
        <v>2503</v>
      </c>
      <c r="B1852" s="78" t="s">
        <v>12258</v>
      </c>
      <c r="C1852" s="87" t="s">
        <v>97</v>
      </c>
      <c r="D1852" s="87" t="s">
        <v>10420</v>
      </c>
      <c r="E1852" s="88"/>
    </row>
    <row r="1853" spans="1:5">
      <c r="A1853" s="87">
        <v>2500</v>
      </c>
      <c r="B1853" s="78" t="s">
        <v>12259</v>
      </c>
      <c r="C1853" s="87" t="s">
        <v>97</v>
      </c>
      <c r="D1853" s="87" t="s">
        <v>10420</v>
      </c>
      <c r="E1853" s="88"/>
    </row>
    <row r="1854" spans="1:5">
      <c r="A1854" s="87">
        <v>2505</v>
      </c>
      <c r="B1854" s="78" t="s">
        <v>12260</v>
      </c>
      <c r="C1854" s="87" t="s">
        <v>97</v>
      </c>
      <c r="D1854" s="87" t="s">
        <v>10420</v>
      </c>
      <c r="E1854" s="88"/>
    </row>
    <row r="1855" spans="1:5">
      <c r="A1855" s="87">
        <v>12056</v>
      </c>
      <c r="B1855" s="78" t="s">
        <v>12261</v>
      </c>
      <c r="C1855" s="87" t="s">
        <v>97</v>
      </c>
      <c r="D1855" s="87" t="s">
        <v>10420</v>
      </c>
      <c r="E1855" s="88"/>
    </row>
    <row r="1856" spans="1:5">
      <c r="A1856" s="87">
        <v>12057</v>
      </c>
      <c r="B1856" s="78" t="s">
        <v>12262</v>
      </c>
      <c r="C1856" s="87" t="s">
        <v>97</v>
      </c>
      <c r="D1856" s="87" t="s">
        <v>10420</v>
      </c>
      <c r="E1856" s="88"/>
    </row>
    <row r="1857" spans="1:5">
      <c r="A1857" s="87">
        <v>12058</v>
      </c>
      <c r="B1857" s="78" t="s">
        <v>12263</v>
      </c>
      <c r="C1857" s="87" t="s">
        <v>97</v>
      </c>
      <c r="D1857" s="87" t="s">
        <v>10420</v>
      </c>
      <c r="E1857" s="88"/>
    </row>
    <row r="1858" spans="1:5">
      <c r="A1858" s="87">
        <v>12059</v>
      </c>
      <c r="B1858" s="78" t="s">
        <v>12264</v>
      </c>
      <c r="C1858" s="87" t="s">
        <v>97</v>
      </c>
      <c r="D1858" s="87" t="s">
        <v>10420</v>
      </c>
      <c r="E1858" s="88"/>
    </row>
    <row r="1859" spans="1:5">
      <c r="A1859" s="87">
        <v>12060</v>
      </c>
      <c r="B1859" s="78" t="s">
        <v>12265</v>
      </c>
      <c r="C1859" s="87" t="s">
        <v>97</v>
      </c>
      <c r="D1859" s="87" t="s">
        <v>10420</v>
      </c>
      <c r="E1859" s="88"/>
    </row>
    <row r="1860" spans="1:5">
      <c r="A1860" s="87">
        <v>12061</v>
      </c>
      <c r="B1860" s="78" t="s">
        <v>12266</v>
      </c>
      <c r="C1860" s="87" t="s">
        <v>97</v>
      </c>
      <c r="D1860" s="87" t="s">
        <v>10420</v>
      </c>
      <c r="E1860" s="88"/>
    </row>
    <row r="1861" spans="1:5">
      <c r="A1861" s="87">
        <v>12062</v>
      </c>
      <c r="B1861" s="78" t="s">
        <v>12267</v>
      </c>
      <c r="C1861" s="87" t="s">
        <v>97</v>
      </c>
      <c r="D1861" s="87" t="s">
        <v>10420</v>
      </c>
      <c r="E1861" s="88"/>
    </row>
    <row r="1862" spans="1:5">
      <c r="A1862" s="87">
        <v>2687</v>
      </c>
      <c r="B1862" s="78" t="s">
        <v>12268</v>
      </c>
      <c r="C1862" s="87" t="s">
        <v>97</v>
      </c>
      <c r="D1862" s="87" t="s">
        <v>10420</v>
      </c>
      <c r="E1862" s="88">
        <v>2.1800000000000002</v>
      </c>
    </row>
    <row r="1863" spans="1:5">
      <c r="A1863" s="87">
        <v>2689</v>
      </c>
      <c r="B1863" s="78" t="s">
        <v>12269</v>
      </c>
      <c r="C1863" s="87" t="s">
        <v>97</v>
      </c>
      <c r="D1863" s="87" t="s">
        <v>10420</v>
      </c>
      <c r="E1863" s="88">
        <v>2.6</v>
      </c>
    </row>
    <row r="1864" spans="1:5">
      <c r="A1864" s="87">
        <v>2688</v>
      </c>
      <c r="B1864" s="78" t="s">
        <v>12270</v>
      </c>
      <c r="C1864" s="87" t="s">
        <v>97</v>
      </c>
      <c r="D1864" s="87" t="s">
        <v>10420</v>
      </c>
      <c r="E1864" s="88">
        <v>2.81</v>
      </c>
    </row>
    <row r="1865" spans="1:5">
      <c r="A1865" s="87">
        <v>2690</v>
      </c>
      <c r="B1865" s="78" t="s">
        <v>12271</v>
      </c>
      <c r="C1865" s="87" t="s">
        <v>97</v>
      </c>
      <c r="D1865" s="87" t="s">
        <v>10420</v>
      </c>
      <c r="E1865" s="88">
        <v>4.82</v>
      </c>
    </row>
    <row r="1866" spans="1:5">
      <c r="A1866" s="87">
        <v>39243</v>
      </c>
      <c r="B1866" s="78" t="s">
        <v>12272</v>
      </c>
      <c r="C1866" s="87" t="s">
        <v>97</v>
      </c>
      <c r="D1866" s="87" t="s">
        <v>10420</v>
      </c>
      <c r="E1866" s="88">
        <v>3.17</v>
      </c>
    </row>
    <row r="1867" spans="1:5">
      <c r="A1867" s="87">
        <v>39244</v>
      </c>
      <c r="B1867" s="78" t="s">
        <v>12273</v>
      </c>
      <c r="C1867" s="87" t="s">
        <v>97</v>
      </c>
      <c r="D1867" s="87" t="s">
        <v>10420</v>
      </c>
      <c r="E1867" s="88">
        <v>4.29</v>
      </c>
    </row>
    <row r="1868" spans="1:5">
      <c r="A1868" s="87">
        <v>39245</v>
      </c>
      <c r="B1868" s="78" t="s">
        <v>12274</v>
      </c>
      <c r="C1868" s="87" t="s">
        <v>97</v>
      </c>
      <c r="D1868" s="87" t="s">
        <v>10420</v>
      </c>
      <c r="E1868" s="88">
        <v>8.26</v>
      </c>
    </row>
    <row r="1869" spans="1:5">
      <c r="A1869" s="87">
        <v>39255</v>
      </c>
      <c r="B1869" s="78" t="s">
        <v>12275</v>
      </c>
      <c r="C1869" s="87" t="s">
        <v>97</v>
      </c>
      <c r="D1869" s="87" t="s">
        <v>10420</v>
      </c>
      <c r="E1869" s="88">
        <v>22.85</v>
      </c>
    </row>
    <row r="1870" spans="1:5">
      <c r="A1870" s="87">
        <v>39254</v>
      </c>
      <c r="B1870" s="78" t="s">
        <v>12276</v>
      </c>
      <c r="C1870" s="87" t="s">
        <v>97</v>
      </c>
      <c r="D1870" s="87" t="s">
        <v>10420</v>
      </c>
      <c r="E1870" s="88">
        <v>12.35</v>
      </c>
    </row>
    <row r="1871" spans="1:5">
      <c r="A1871" s="87">
        <v>39253</v>
      </c>
      <c r="B1871" s="78" t="s">
        <v>12277</v>
      </c>
      <c r="C1871" s="87" t="s">
        <v>97</v>
      </c>
      <c r="D1871" s="87" t="s">
        <v>10420</v>
      </c>
      <c r="E1871" s="88">
        <v>15.74</v>
      </c>
    </row>
    <row r="1872" spans="1:5">
      <c r="A1872" s="87">
        <v>39246</v>
      </c>
      <c r="B1872" s="78" t="s">
        <v>12278</v>
      </c>
      <c r="C1872" s="87" t="s">
        <v>97</v>
      </c>
      <c r="D1872" s="87" t="s">
        <v>10420</v>
      </c>
      <c r="E1872" s="88"/>
    </row>
    <row r="1873" spans="1:5">
      <c r="A1873" s="87">
        <v>39247</v>
      </c>
      <c r="B1873" s="78" t="s">
        <v>12279</v>
      </c>
      <c r="C1873" s="87" t="s">
        <v>97</v>
      </c>
      <c r="D1873" s="87" t="s">
        <v>10420</v>
      </c>
      <c r="E1873" s="88"/>
    </row>
    <row r="1874" spans="1:5">
      <c r="A1874" s="87">
        <v>2446</v>
      </c>
      <c r="B1874" s="78" t="s">
        <v>12280</v>
      </c>
      <c r="C1874" s="87" t="s">
        <v>97</v>
      </c>
      <c r="D1874" s="87" t="s">
        <v>10426</v>
      </c>
      <c r="E1874" s="88"/>
    </row>
    <row r="1875" spans="1:5">
      <c r="A1875" s="87">
        <v>2442</v>
      </c>
      <c r="B1875" s="78" t="s">
        <v>12281</v>
      </c>
      <c r="C1875" s="87" t="s">
        <v>97</v>
      </c>
      <c r="D1875" s="87" t="s">
        <v>10420</v>
      </c>
      <c r="E1875" s="88"/>
    </row>
    <row r="1876" spans="1:5">
      <c r="A1876" s="87">
        <v>39248</v>
      </c>
      <c r="B1876" s="78" t="s">
        <v>12282</v>
      </c>
      <c r="C1876" s="87" t="s">
        <v>97</v>
      </c>
      <c r="D1876" s="87" t="s">
        <v>10420</v>
      </c>
      <c r="E1876" s="88"/>
    </row>
    <row r="1877" spans="1:5">
      <c r="A1877" s="87">
        <v>2438</v>
      </c>
      <c r="B1877" s="78" t="s">
        <v>12283</v>
      </c>
      <c r="C1877" s="87" t="s">
        <v>24</v>
      </c>
      <c r="D1877" s="87" t="s">
        <v>10420</v>
      </c>
      <c r="E1877" s="88">
        <v>23.82</v>
      </c>
    </row>
    <row r="1878" spans="1:5">
      <c r="A1878" s="87">
        <v>40922</v>
      </c>
      <c r="B1878" s="78" t="s">
        <v>12284</v>
      </c>
      <c r="C1878" s="87" t="s">
        <v>269</v>
      </c>
      <c r="D1878" s="87" t="s">
        <v>10420</v>
      </c>
      <c r="E1878" s="88">
        <v>4171.0200000000004</v>
      </c>
    </row>
    <row r="1879" spans="1:5">
      <c r="A1879" s="87">
        <v>44342</v>
      </c>
      <c r="B1879" s="78" t="s">
        <v>12285</v>
      </c>
      <c r="C1879" s="87" t="s">
        <v>119</v>
      </c>
      <c r="D1879" s="87" t="s">
        <v>10420</v>
      </c>
      <c r="E1879" s="88"/>
    </row>
    <row r="1880" spans="1:5">
      <c r="A1880" s="87">
        <v>44343</v>
      </c>
      <c r="B1880" s="78" t="s">
        <v>12286</v>
      </c>
      <c r="C1880" s="87" t="s">
        <v>119</v>
      </c>
      <c r="D1880" s="87" t="s">
        <v>10420</v>
      </c>
      <c r="E1880" s="88"/>
    </row>
    <row r="1881" spans="1:5">
      <c r="A1881" s="87">
        <v>44340</v>
      </c>
      <c r="B1881" s="78" t="s">
        <v>12287</v>
      </c>
      <c r="C1881" s="87" t="s">
        <v>119</v>
      </c>
      <c r="D1881" s="87" t="s">
        <v>10420</v>
      </c>
      <c r="E1881" s="88"/>
    </row>
    <row r="1882" spans="1:5">
      <c r="A1882" s="87">
        <v>44341</v>
      </c>
      <c r="B1882" s="78" t="s">
        <v>12288</v>
      </c>
      <c r="C1882" s="87" t="s">
        <v>119</v>
      </c>
      <c r="D1882" s="87" t="s">
        <v>10420</v>
      </c>
      <c r="E1882" s="88"/>
    </row>
    <row r="1883" spans="1:5">
      <c r="A1883" s="87">
        <v>44338</v>
      </c>
      <c r="B1883" s="78" t="s">
        <v>12289</v>
      </c>
      <c r="C1883" s="87" t="s">
        <v>119</v>
      </c>
      <c r="D1883" s="87" t="s">
        <v>10420</v>
      </c>
      <c r="E1883" s="88"/>
    </row>
    <row r="1884" spans="1:5">
      <c r="A1884" s="87">
        <v>44339</v>
      </c>
      <c r="B1884" s="78" t="s">
        <v>12290</v>
      </c>
      <c r="C1884" s="87" t="s">
        <v>119</v>
      </c>
      <c r="D1884" s="87" t="s">
        <v>10420</v>
      </c>
      <c r="E1884" s="88"/>
    </row>
    <row r="1885" spans="1:5">
      <c r="A1885" s="87">
        <v>44336</v>
      </c>
      <c r="B1885" s="78" t="s">
        <v>12291</v>
      </c>
      <c r="C1885" s="87" t="s">
        <v>119</v>
      </c>
      <c r="D1885" s="87" t="s">
        <v>10420</v>
      </c>
      <c r="E1885" s="88"/>
    </row>
    <row r="1886" spans="1:5">
      <c r="A1886" s="87">
        <v>41834</v>
      </c>
      <c r="B1886" s="78" t="s">
        <v>12292</v>
      </c>
      <c r="C1886" s="87" t="s">
        <v>119</v>
      </c>
      <c r="D1886" s="87" t="s">
        <v>10420</v>
      </c>
      <c r="E1886" s="88"/>
    </row>
    <row r="1887" spans="1:5">
      <c r="A1887" s="87">
        <v>44337</v>
      </c>
      <c r="B1887" s="78" t="s">
        <v>12293</v>
      </c>
      <c r="C1887" s="87" t="s">
        <v>119</v>
      </c>
      <c r="D1887" s="87" t="s">
        <v>10420</v>
      </c>
      <c r="E1887" s="88"/>
    </row>
    <row r="1888" spans="1:5">
      <c r="A1888" s="87">
        <v>43964</v>
      </c>
      <c r="B1888" s="78" t="s">
        <v>12294</v>
      </c>
      <c r="C1888" s="87" t="s">
        <v>119</v>
      </c>
      <c r="D1888" s="87" t="s">
        <v>10420</v>
      </c>
      <c r="E1888" s="88"/>
    </row>
    <row r="1889" spans="1:5">
      <c r="A1889" s="87">
        <v>44334</v>
      </c>
      <c r="B1889" s="78" t="s">
        <v>12295</v>
      </c>
      <c r="C1889" s="87" t="s">
        <v>119</v>
      </c>
      <c r="D1889" s="87" t="s">
        <v>10420</v>
      </c>
      <c r="E1889" s="88"/>
    </row>
    <row r="1890" spans="1:5">
      <c r="A1890" s="87">
        <v>44344</v>
      </c>
      <c r="B1890" s="78" t="s">
        <v>12296</v>
      </c>
      <c r="C1890" s="87" t="s">
        <v>119</v>
      </c>
      <c r="D1890" s="87" t="s">
        <v>10420</v>
      </c>
      <c r="E1890" s="88"/>
    </row>
    <row r="1891" spans="1:5">
      <c r="A1891" s="87">
        <v>44335</v>
      </c>
      <c r="B1891" s="78" t="s">
        <v>12297</v>
      </c>
      <c r="C1891" s="87" t="s">
        <v>119</v>
      </c>
      <c r="D1891" s="87" t="s">
        <v>10420</v>
      </c>
      <c r="E1891" s="88"/>
    </row>
    <row r="1892" spans="1:5">
      <c r="A1892" s="87">
        <v>12624</v>
      </c>
      <c r="B1892" s="78" t="s">
        <v>12298</v>
      </c>
      <c r="C1892" s="87" t="s">
        <v>119</v>
      </c>
      <c r="D1892" s="87" t="s">
        <v>10420</v>
      </c>
      <c r="E1892" s="88">
        <v>26.72</v>
      </c>
    </row>
    <row r="1893" spans="1:5">
      <c r="A1893" s="87">
        <v>517</v>
      </c>
      <c r="B1893" s="78" t="s">
        <v>12299</v>
      </c>
      <c r="C1893" s="87" t="s">
        <v>300</v>
      </c>
      <c r="D1893" s="87" t="s">
        <v>10420</v>
      </c>
      <c r="E1893" s="88">
        <v>9.67</v>
      </c>
    </row>
    <row r="1894" spans="1:5">
      <c r="A1894" s="87">
        <v>37534</v>
      </c>
      <c r="B1894" s="78" t="s">
        <v>12300</v>
      </c>
      <c r="C1894" s="87" t="s">
        <v>59</v>
      </c>
      <c r="D1894" s="87" t="s">
        <v>10420</v>
      </c>
      <c r="E1894" s="88"/>
    </row>
    <row r="1895" spans="1:5">
      <c r="A1895" s="87">
        <v>37535</v>
      </c>
      <c r="B1895" s="78" t="s">
        <v>12301</v>
      </c>
      <c r="C1895" s="87" t="s">
        <v>59</v>
      </c>
      <c r="D1895" s="87" t="s">
        <v>10420</v>
      </c>
      <c r="E1895" s="88"/>
    </row>
    <row r="1896" spans="1:5">
      <c r="A1896" s="87">
        <v>37533</v>
      </c>
      <c r="B1896" s="78" t="s">
        <v>12302</v>
      </c>
      <c r="C1896" s="87" t="s">
        <v>59</v>
      </c>
      <c r="D1896" s="87" t="s">
        <v>10420</v>
      </c>
      <c r="E1896" s="88"/>
    </row>
    <row r="1897" spans="1:5">
      <c r="A1897" s="87">
        <v>37537</v>
      </c>
      <c r="B1897" s="78" t="s">
        <v>12303</v>
      </c>
      <c r="C1897" s="87" t="s">
        <v>59</v>
      </c>
      <c r="D1897" s="87" t="s">
        <v>10420</v>
      </c>
      <c r="E1897" s="88"/>
    </row>
    <row r="1898" spans="1:5">
      <c r="A1898" s="87">
        <v>37536</v>
      </c>
      <c r="B1898" s="78" t="s">
        <v>12304</v>
      </c>
      <c r="C1898" s="87" t="s">
        <v>59</v>
      </c>
      <c r="D1898" s="87" t="s">
        <v>10420</v>
      </c>
      <c r="E1898" s="88"/>
    </row>
    <row r="1899" spans="1:5">
      <c r="A1899" s="87">
        <v>37532</v>
      </c>
      <c r="B1899" s="78" t="s">
        <v>12305</v>
      </c>
      <c r="C1899" s="87" t="s">
        <v>59</v>
      </c>
      <c r="D1899" s="87" t="s">
        <v>10426</v>
      </c>
      <c r="E1899" s="88"/>
    </row>
    <row r="1900" spans="1:5">
      <c r="A1900" s="87">
        <v>2696</v>
      </c>
      <c r="B1900" s="78" t="s">
        <v>12306</v>
      </c>
      <c r="C1900" s="87" t="s">
        <v>24</v>
      </c>
      <c r="D1900" s="87" t="s">
        <v>10426</v>
      </c>
      <c r="E1900" s="88">
        <v>22.45</v>
      </c>
    </row>
    <row r="1901" spans="1:5">
      <c r="A1901" s="87">
        <v>40928</v>
      </c>
      <c r="B1901" s="78" t="s">
        <v>12307</v>
      </c>
      <c r="C1901" s="87" t="s">
        <v>269</v>
      </c>
      <c r="D1901" s="87" t="s">
        <v>10420</v>
      </c>
      <c r="E1901" s="88">
        <v>3929.54</v>
      </c>
    </row>
    <row r="1902" spans="1:5">
      <c r="A1902" s="87">
        <v>4083</v>
      </c>
      <c r="B1902" s="78" t="s">
        <v>12308</v>
      </c>
      <c r="C1902" s="87" t="s">
        <v>24</v>
      </c>
      <c r="D1902" s="87" t="s">
        <v>10426</v>
      </c>
      <c r="E1902" s="88">
        <v>41.07</v>
      </c>
    </row>
    <row r="1903" spans="1:5">
      <c r="A1903" s="87">
        <v>40818</v>
      </c>
      <c r="B1903" s="78" t="s">
        <v>12309</v>
      </c>
      <c r="C1903" s="87" t="s">
        <v>269</v>
      </c>
      <c r="D1903" s="87" t="s">
        <v>10420</v>
      </c>
      <c r="E1903" s="88">
        <v>7189.18</v>
      </c>
    </row>
    <row r="1904" spans="1:5">
      <c r="A1904" s="87">
        <v>43146</v>
      </c>
      <c r="B1904" s="78" t="s">
        <v>12310</v>
      </c>
      <c r="C1904" s="87" t="s">
        <v>59</v>
      </c>
      <c r="D1904" s="87" t="s">
        <v>10420</v>
      </c>
      <c r="E1904" s="88">
        <v>9.7200000000000006</v>
      </c>
    </row>
    <row r="1905" spans="1:5">
      <c r="A1905" s="87">
        <v>2705</v>
      </c>
      <c r="B1905" s="78" t="s">
        <v>12311</v>
      </c>
      <c r="C1905" s="87" t="s">
        <v>12312</v>
      </c>
      <c r="D1905" s="87" t="s">
        <v>10420</v>
      </c>
      <c r="E1905" s="88">
        <v>1.02</v>
      </c>
    </row>
    <row r="1906" spans="1:5">
      <c r="A1906" s="87">
        <v>14250</v>
      </c>
      <c r="B1906" s="78" t="s">
        <v>12313</v>
      </c>
      <c r="C1906" s="87" t="s">
        <v>12312</v>
      </c>
      <c r="D1906" s="87" t="s">
        <v>10426</v>
      </c>
      <c r="E1906" s="88">
        <v>1.04</v>
      </c>
    </row>
    <row r="1907" spans="1:5">
      <c r="A1907" s="87">
        <v>11683</v>
      </c>
      <c r="B1907" s="78" t="s">
        <v>12314</v>
      </c>
      <c r="C1907" s="87" t="s">
        <v>119</v>
      </c>
      <c r="D1907" s="87" t="s">
        <v>10420</v>
      </c>
      <c r="E1907" s="88">
        <v>56.75</v>
      </c>
    </row>
    <row r="1908" spans="1:5">
      <c r="A1908" s="87">
        <v>11684</v>
      </c>
      <c r="B1908" s="78" t="s">
        <v>12315</v>
      </c>
      <c r="C1908" s="87" t="s">
        <v>119</v>
      </c>
      <c r="D1908" s="87" t="s">
        <v>10420</v>
      </c>
      <c r="E1908" s="88">
        <v>62.12</v>
      </c>
    </row>
    <row r="1909" spans="1:5">
      <c r="A1909" s="87">
        <v>6141</v>
      </c>
      <c r="B1909" s="78" t="s">
        <v>12316</v>
      </c>
      <c r="C1909" s="87" t="s">
        <v>119</v>
      </c>
      <c r="D1909" s="87" t="s">
        <v>10420</v>
      </c>
      <c r="E1909" s="88">
        <v>5.0199999999999996</v>
      </c>
    </row>
    <row r="1910" spans="1:5">
      <c r="A1910" s="87">
        <v>11681</v>
      </c>
      <c r="B1910" s="78" t="s">
        <v>12317</v>
      </c>
      <c r="C1910" s="87" t="s">
        <v>119</v>
      </c>
      <c r="D1910" s="87" t="s">
        <v>10420</v>
      </c>
      <c r="E1910" s="88">
        <v>6.33</v>
      </c>
    </row>
    <row r="1911" spans="1:5">
      <c r="A1911" s="87">
        <v>2706</v>
      </c>
      <c r="B1911" s="78" t="s">
        <v>12318</v>
      </c>
      <c r="C1911" s="87" t="s">
        <v>24</v>
      </c>
      <c r="D1911" s="87" t="s">
        <v>10426</v>
      </c>
      <c r="E1911" s="88">
        <v>125.41</v>
      </c>
    </row>
    <row r="1912" spans="1:5">
      <c r="A1912" s="87">
        <v>40811</v>
      </c>
      <c r="B1912" s="78" t="s">
        <v>12319</v>
      </c>
      <c r="C1912" s="87" t="s">
        <v>269</v>
      </c>
      <c r="D1912" s="87" t="s">
        <v>10420</v>
      </c>
      <c r="E1912" s="88">
        <v>21949.29</v>
      </c>
    </row>
    <row r="1913" spans="1:5">
      <c r="A1913" s="87">
        <v>2707</v>
      </c>
      <c r="B1913" s="78" t="s">
        <v>12320</v>
      </c>
      <c r="C1913" s="87" t="s">
        <v>24</v>
      </c>
      <c r="D1913" s="87" t="s">
        <v>10420</v>
      </c>
      <c r="E1913" s="88">
        <v>131.63</v>
      </c>
    </row>
    <row r="1914" spans="1:5">
      <c r="A1914" s="87">
        <v>40813</v>
      </c>
      <c r="B1914" s="78" t="s">
        <v>12321</v>
      </c>
      <c r="C1914" s="87" t="s">
        <v>269</v>
      </c>
      <c r="D1914" s="87" t="s">
        <v>10420</v>
      </c>
      <c r="E1914" s="88">
        <v>23040.71</v>
      </c>
    </row>
    <row r="1915" spans="1:5">
      <c r="A1915" s="87">
        <v>2708</v>
      </c>
      <c r="B1915" s="78" t="s">
        <v>12322</v>
      </c>
      <c r="C1915" s="87" t="s">
        <v>24</v>
      </c>
      <c r="D1915" s="87" t="s">
        <v>10420</v>
      </c>
      <c r="E1915" s="88">
        <v>157.16999999999999</v>
      </c>
    </row>
    <row r="1916" spans="1:5">
      <c r="A1916" s="87">
        <v>40814</v>
      </c>
      <c r="B1916" s="78" t="s">
        <v>12323</v>
      </c>
      <c r="C1916" s="87" t="s">
        <v>269</v>
      </c>
      <c r="D1916" s="87" t="s">
        <v>10420</v>
      </c>
      <c r="E1916" s="88">
        <v>27507.84</v>
      </c>
    </row>
    <row r="1917" spans="1:5">
      <c r="A1917" s="87">
        <v>38403</v>
      </c>
      <c r="B1917" s="78" t="s">
        <v>12324</v>
      </c>
      <c r="C1917" s="87" t="s">
        <v>119</v>
      </c>
      <c r="D1917" s="87" t="s">
        <v>10420</v>
      </c>
      <c r="E1917" s="88">
        <v>60.97</v>
      </c>
    </row>
    <row r="1918" spans="1:5">
      <c r="A1918" s="87">
        <v>43482</v>
      </c>
      <c r="B1918" s="78" t="s">
        <v>12325</v>
      </c>
      <c r="C1918" s="87" t="s">
        <v>24</v>
      </c>
      <c r="D1918" s="87" t="s">
        <v>10426</v>
      </c>
      <c r="E1918" s="88">
        <v>0.81</v>
      </c>
    </row>
    <row r="1919" spans="1:5">
      <c r="A1919" s="87">
        <v>43494</v>
      </c>
      <c r="B1919" s="78" t="s">
        <v>12326</v>
      </c>
      <c r="C1919" s="87" t="s">
        <v>269</v>
      </c>
      <c r="D1919" s="87" t="s">
        <v>10426</v>
      </c>
      <c r="E1919" s="88">
        <v>153.54</v>
      </c>
    </row>
    <row r="1920" spans="1:5">
      <c r="A1920" s="87">
        <v>43483</v>
      </c>
      <c r="B1920" s="78" t="s">
        <v>12327</v>
      </c>
      <c r="C1920" s="87" t="s">
        <v>24</v>
      </c>
      <c r="D1920" s="87" t="s">
        <v>10426</v>
      </c>
      <c r="E1920" s="88">
        <v>1.43</v>
      </c>
    </row>
    <row r="1921" spans="1:5">
      <c r="A1921" s="87">
        <v>43495</v>
      </c>
      <c r="B1921" s="78" t="s">
        <v>12328</v>
      </c>
      <c r="C1921" s="87" t="s">
        <v>269</v>
      </c>
      <c r="D1921" s="87" t="s">
        <v>10426</v>
      </c>
      <c r="E1921" s="88">
        <v>270.51</v>
      </c>
    </row>
    <row r="1922" spans="1:5">
      <c r="A1922" s="87">
        <v>43484</v>
      </c>
      <c r="B1922" s="78" t="s">
        <v>12329</v>
      </c>
      <c r="C1922" s="87" t="s">
        <v>24</v>
      </c>
      <c r="D1922" s="87" t="s">
        <v>10426</v>
      </c>
      <c r="E1922" s="88">
        <v>1.26</v>
      </c>
    </row>
    <row r="1923" spans="1:5">
      <c r="A1923" s="87">
        <v>43496</v>
      </c>
      <c r="B1923" s="78" t="s">
        <v>12330</v>
      </c>
      <c r="C1923" s="87" t="s">
        <v>269</v>
      </c>
      <c r="D1923" s="87" t="s">
        <v>10426</v>
      </c>
      <c r="E1923" s="88">
        <v>238.02</v>
      </c>
    </row>
    <row r="1924" spans="1:5">
      <c r="A1924" s="87">
        <v>43485</v>
      </c>
      <c r="B1924" s="78" t="s">
        <v>12331</v>
      </c>
      <c r="C1924" s="87" t="s">
        <v>24</v>
      </c>
      <c r="D1924" s="87" t="s">
        <v>10426</v>
      </c>
      <c r="E1924" s="88">
        <v>1.1299999999999999</v>
      </c>
    </row>
    <row r="1925" spans="1:5">
      <c r="A1925" s="87">
        <v>43497</v>
      </c>
      <c r="B1925" s="78" t="s">
        <v>12332</v>
      </c>
      <c r="C1925" s="87" t="s">
        <v>269</v>
      </c>
      <c r="D1925" s="87" t="s">
        <v>10426</v>
      </c>
      <c r="E1925" s="88">
        <v>212.45</v>
      </c>
    </row>
    <row r="1926" spans="1:5">
      <c r="A1926" s="87">
        <v>43487</v>
      </c>
      <c r="B1926" s="78" t="s">
        <v>12333</v>
      </c>
      <c r="C1926" s="87" t="s">
        <v>24</v>
      </c>
      <c r="D1926" s="87" t="s">
        <v>10426</v>
      </c>
      <c r="E1926" s="88">
        <v>1.28</v>
      </c>
    </row>
    <row r="1927" spans="1:5">
      <c r="A1927" s="87">
        <v>43499</v>
      </c>
      <c r="B1927" s="78" t="s">
        <v>12334</v>
      </c>
      <c r="C1927" s="87" t="s">
        <v>269</v>
      </c>
      <c r="D1927" s="87" t="s">
        <v>10426</v>
      </c>
      <c r="E1927" s="88">
        <v>241.99</v>
      </c>
    </row>
    <row r="1928" spans="1:5">
      <c r="A1928" s="87">
        <v>43486</v>
      </c>
      <c r="B1928" s="78" t="s">
        <v>12335</v>
      </c>
      <c r="C1928" s="87" t="s">
        <v>24</v>
      </c>
      <c r="D1928" s="87" t="s">
        <v>10426</v>
      </c>
      <c r="E1928" s="88">
        <v>0.77</v>
      </c>
    </row>
    <row r="1929" spans="1:5">
      <c r="A1929" s="87">
        <v>43498</v>
      </c>
      <c r="B1929" s="78" t="s">
        <v>12336</v>
      </c>
      <c r="C1929" s="87" t="s">
        <v>269</v>
      </c>
      <c r="D1929" s="87" t="s">
        <v>10426</v>
      </c>
      <c r="E1929" s="88">
        <v>146</v>
      </c>
    </row>
    <row r="1930" spans="1:5">
      <c r="A1930" s="87">
        <v>43488</v>
      </c>
      <c r="B1930" s="78" t="s">
        <v>12337</v>
      </c>
      <c r="C1930" s="87" t="s">
        <v>24</v>
      </c>
      <c r="D1930" s="87" t="s">
        <v>10426</v>
      </c>
      <c r="E1930" s="88">
        <v>0.89</v>
      </c>
    </row>
    <row r="1931" spans="1:5">
      <c r="A1931" s="87">
        <v>43500</v>
      </c>
      <c r="B1931" s="78" t="s">
        <v>12338</v>
      </c>
      <c r="C1931" s="87" t="s">
        <v>269</v>
      </c>
      <c r="D1931" s="87" t="s">
        <v>10426</v>
      </c>
      <c r="E1931" s="88">
        <v>167.95</v>
      </c>
    </row>
    <row r="1932" spans="1:5">
      <c r="A1932" s="87">
        <v>43489</v>
      </c>
      <c r="B1932" s="78" t="s">
        <v>12339</v>
      </c>
      <c r="C1932" s="87" t="s">
        <v>24</v>
      </c>
      <c r="D1932" s="87" t="s">
        <v>10426</v>
      </c>
      <c r="E1932" s="88">
        <v>1.31</v>
      </c>
    </row>
    <row r="1933" spans="1:5">
      <c r="A1933" s="87">
        <v>43501</v>
      </c>
      <c r="B1933" s="78" t="s">
        <v>12340</v>
      </c>
      <c r="C1933" s="87" t="s">
        <v>269</v>
      </c>
      <c r="D1933" s="87" t="s">
        <v>10426</v>
      </c>
      <c r="E1933" s="88">
        <v>247.11</v>
      </c>
    </row>
    <row r="1934" spans="1:5">
      <c r="A1934" s="87">
        <v>43490</v>
      </c>
      <c r="B1934" s="78" t="s">
        <v>12341</v>
      </c>
      <c r="C1934" s="87" t="s">
        <v>24</v>
      </c>
      <c r="D1934" s="87" t="s">
        <v>10426</v>
      </c>
      <c r="E1934" s="88">
        <v>1.85</v>
      </c>
    </row>
    <row r="1935" spans="1:5">
      <c r="A1935" s="87">
        <v>43502</v>
      </c>
      <c r="B1935" s="78" t="s">
        <v>12342</v>
      </c>
      <c r="C1935" s="87" t="s">
        <v>269</v>
      </c>
      <c r="D1935" s="87" t="s">
        <v>10426</v>
      </c>
      <c r="E1935" s="88">
        <v>348.39</v>
      </c>
    </row>
    <row r="1936" spans="1:5">
      <c r="A1936" s="87">
        <v>43491</v>
      </c>
      <c r="B1936" s="78" t="s">
        <v>12343</v>
      </c>
      <c r="C1936" s="87" t="s">
        <v>24</v>
      </c>
      <c r="D1936" s="87" t="s">
        <v>10426</v>
      </c>
      <c r="E1936" s="88">
        <v>1.39</v>
      </c>
    </row>
    <row r="1937" spans="1:5">
      <c r="A1937" s="87">
        <v>43503</v>
      </c>
      <c r="B1937" s="78" t="s">
        <v>12344</v>
      </c>
      <c r="C1937" s="87" t="s">
        <v>269</v>
      </c>
      <c r="D1937" s="87" t="s">
        <v>10426</v>
      </c>
      <c r="E1937" s="88">
        <v>261.93</v>
      </c>
    </row>
    <row r="1938" spans="1:5">
      <c r="A1938" s="87">
        <v>43492</v>
      </c>
      <c r="B1938" s="78" t="s">
        <v>12345</v>
      </c>
      <c r="C1938" s="87" t="s">
        <v>24</v>
      </c>
      <c r="D1938" s="87" t="s">
        <v>10426</v>
      </c>
      <c r="E1938" s="88">
        <v>1.82</v>
      </c>
    </row>
    <row r="1939" spans="1:5">
      <c r="A1939" s="87">
        <v>43504</v>
      </c>
      <c r="B1939" s="78" t="s">
        <v>12346</v>
      </c>
      <c r="C1939" s="87" t="s">
        <v>269</v>
      </c>
      <c r="D1939" s="87" t="s">
        <v>10426</v>
      </c>
      <c r="E1939" s="88">
        <v>342.83</v>
      </c>
    </row>
    <row r="1940" spans="1:5">
      <c r="A1940" s="87">
        <v>43493</v>
      </c>
      <c r="B1940" s="78" t="s">
        <v>12347</v>
      </c>
      <c r="C1940" s="87" t="s">
        <v>24</v>
      </c>
      <c r="D1940" s="87" t="s">
        <v>10426</v>
      </c>
      <c r="E1940" s="88">
        <v>0.74</v>
      </c>
    </row>
    <row r="1941" spans="1:5">
      <c r="A1941" s="87">
        <v>43505</v>
      </c>
      <c r="B1941" s="78" t="s">
        <v>12348</v>
      </c>
      <c r="C1941" s="87" t="s">
        <v>269</v>
      </c>
      <c r="D1941" s="87" t="s">
        <v>10426</v>
      </c>
      <c r="E1941" s="88">
        <v>138.97999999999999</v>
      </c>
    </row>
    <row r="1942" spans="1:5">
      <c r="A1942" s="87">
        <v>38476</v>
      </c>
      <c r="B1942" s="78" t="s">
        <v>12349</v>
      </c>
      <c r="C1942" s="87" t="s">
        <v>119</v>
      </c>
      <c r="D1942" s="87" t="s">
        <v>10420</v>
      </c>
      <c r="E1942" s="88">
        <v>233.33</v>
      </c>
    </row>
    <row r="1943" spans="1:5">
      <c r="A1943" s="87">
        <v>38477</v>
      </c>
      <c r="B1943" s="78" t="s">
        <v>12350</v>
      </c>
      <c r="C1943" s="87" t="s">
        <v>119</v>
      </c>
      <c r="D1943" s="87" t="s">
        <v>10420</v>
      </c>
      <c r="E1943" s="88">
        <v>618.70000000000005</v>
      </c>
    </row>
    <row r="1944" spans="1:5">
      <c r="A1944" s="87">
        <v>45112</v>
      </c>
      <c r="B1944" s="78" t="s">
        <v>12351</v>
      </c>
      <c r="C1944" s="87" t="s">
        <v>119</v>
      </c>
      <c r="D1944" s="87" t="s">
        <v>10420</v>
      </c>
      <c r="E1944" s="88"/>
    </row>
    <row r="1945" spans="1:5">
      <c r="A1945" s="87">
        <v>14525</v>
      </c>
      <c r="B1945" s="78" t="s">
        <v>12352</v>
      </c>
      <c r="C1945" s="87" t="s">
        <v>119</v>
      </c>
      <c r="D1945" s="87" t="s">
        <v>10420</v>
      </c>
      <c r="E1945" s="88"/>
    </row>
    <row r="1946" spans="1:5">
      <c r="A1946" s="87">
        <v>10685</v>
      </c>
      <c r="B1946" s="78" t="s">
        <v>12353</v>
      </c>
      <c r="C1946" s="87" t="s">
        <v>119</v>
      </c>
      <c r="D1946" s="87" t="s">
        <v>10426</v>
      </c>
      <c r="E1946" s="88"/>
    </row>
    <row r="1947" spans="1:5">
      <c r="A1947" s="87">
        <v>40636</v>
      </c>
      <c r="B1947" s="78" t="s">
        <v>12354</v>
      </c>
      <c r="C1947" s="87" t="s">
        <v>119</v>
      </c>
      <c r="D1947" s="87" t="s">
        <v>10420</v>
      </c>
      <c r="E1947" s="88"/>
    </row>
    <row r="1948" spans="1:5">
      <c r="A1948" s="87">
        <v>4111</v>
      </c>
      <c r="B1948" s="78" t="s">
        <v>12355</v>
      </c>
      <c r="C1948" s="87" t="s">
        <v>119</v>
      </c>
      <c r="D1948" s="87" t="s">
        <v>10420</v>
      </c>
      <c r="E1948" s="88">
        <v>60.93</v>
      </c>
    </row>
    <row r="1949" spans="1:5">
      <c r="A1949" s="87">
        <v>44538</v>
      </c>
      <c r="B1949" s="78" t="s">
        <v>12356</v>
      </c>
      <c r="C1949" s="87" t="s">
        <v>119</v>
      </c>
      <c r="D1949" s="87" t="s">
        <v>10420</v>
      </c>
      <c r="E1949" s="88">
        <v>51.33</v>
      </c>
    </row>
    <row r="1950" spans="1:5">
      <c r="A1950" s="87">
        <v>12</v>
      </c>
      <c r="B1950" s="78" t="s">
        <v>12357</v>
      </c>
      <c r="C1950" s="87" t="s">
        <v>119</v>
      </c>
      <c r="D1950" s="87" t="s">
        <v>10420</v>
      </c>
      <c r="E1950" s="88">
        <v>6.47</v>
      </c>
    </row>
    <row r="1951" spans="1:5">
      <c r="A1951" s="87">
        <v>37554</v>
      </c>
      <c r="B1951" s="78" t="s">
        <v>12358</v>
      </c>
      <c r="C1951" s="87" t="s">
        <v>119</v>
      </c>
      <c r="D1951" s="87" t="s">
        <v>10420</v>
      </c>
      <c r="E1951" s="88">
        <v>270.10000000000002</v>
      </c>
    </row>
    <row r="1952" spans="1:5">
      <c r="A1952" s="87">
        <v>37555</v>
      </c>
      <c r="B1952" s="78" t="s">
        <v>12359</v>
      </c>
      <c r="C1952" s="87" t="s">
        <v>119</v>
      </c>
      <c r="D1952" s="87" t="s">
        <v>10420</v>
      </c>
      <c r="E1952" s="88">
        <v>328.57</v>
      </c>
    </row>
    <row r="1953" spans="1:5">
      <c r="A1953" s="87">
        <v>10902</v>
      </c>
      <c r="B1953" s="78" t="s">
        <v>12360</v>
      </c>
      <c r="C1953" s="87" t="s">
        <v>119</v>
      </c>
      <c r="D1953" s="87" t="s">
        <v>10420</v>
      </c>
      <c r="E1953" s="88">
        <v>82.44</v>
      </c>
    </row>
    <row r="1954" spans="1:5">
      <c r="A1954" s="87">
        <v>20965</v>
      </c>
      <c r="B1954" s="78" t="s">
        <v>12361</v>
      </c>
      <c r="C1954" s="87" t="s">
        <v>119</v>
      </c>
      <c r="D1954" s="87" t="s">
        <v>10420</v>
      </c>
      <c r="E1954" s="88">
        <v>83.21</v>
      </c>
    </row>
    <row r="1955" spans="1:5">
      <c r="A1955" s="87">
        <v>20966</v>
      </c>
      <c r="B1955" s="78" t="s">
        <v>12362</v>
      </c>
      <c r="C1955" s="87" t="s">
        <v>119</v>
      </c>
      <c r="D1955" s="87" t="s">
        <v>10420</v>
      </c>
      <c r="E1955" s="88">
        <v>89.6</v>
      </c>
    </row>
    <row r="1956" spans="1:5">
      <c r="A1956" s="87">
        <v>10903</v>
      </c>
      <c r="B1956" s="78" t="s">
        <v>12363</v>
      </c>
      <c r="C1956" s="87" t="s">
        <v>119</v>
      </c>
      <c r="D1956" s="87" t="s">
        <v>10420</v>
      </c>
      <c r="E1956" s="88">
        <v>135.80000000000001</v>
      </c>
    </row>
    <row r="1957" spans="1:5">
      <c r="A1957" s="87">
        <v>20967</v>
      </c>
      <c r="B1957" s="78" t="s">
        <v>12364</v>
      </c>
      <c r="C1957" s="87" t="s">
        <v>119</v>
      </c>
      <c r="D1957" s="87" t="s">
        <v>10420</v>
      </c>
      <c r="E1957" s="88">
        <v>135.80000000000001</v>
      </c>
    </row>
    <row r="1958" spans="1:5">
      <c r="A1958" s="87">
        <v>20968</v>
      </c>
      <c r="B1958" s="78" t="s">
        <v>12365</v>
      </c>
      <c r="C1958" s="87" t="s">
        <v>119</v>
      </c>
      <c r="D1958" s="87" t="s">
        <v>10420</v>
      </c>
      <c r="E1958" s="88">
        <v>148.94999999999999</v>
      </c>
    </row>
    <row r="1959" spans="1:5">
      <c r="A1959" s="87">
        <v>39017</v>
      </c>
      <c r="B1959" s="78" t="s">
        <v>12366</v>
      </c>
      <c r="C1959" s="87" t="s">
        <v>119</v>
      </c>
      <c r="D1959" s="87" t="s">
        <v>10420</v>
      </c>
      <c r="E1959" s="88"/>
    </row>
    <row r="1960" spans="1:5">
      <c r="A1960" s="87">
        <v>39315</v>
      </c>
      <c r="B1960" s="78" t="s">
        <v>12367</v>
      </c>
      <c r="C1960" s="87" t="s">
        <v>119</v>
      </c>
      <c r="D1960" s="87" t="s">
        <v>10420</v>
      </c>
      <c r="E1960" s="88"/>
    </row>
    <row r="1961" spans="1:5">
      <c r="A1961" s="87">
        <v>39016</v>
      </c>
      <c r="B1961" s="78" t="s">
        <v>12368</v>
      </c>
      <c r="C1961" s="87" t="s">
        <v>119</v>
      </c>
      <c r="D1961" s="87" t="s">
        <v>10420</v>
      </c>
      <c r="E1961" s="88"/>
    </row>
    <row r="1962" spans="1:5">
      <c r="A1962" s="87">
        <v>39481</v>
      </c>
      <c r="B1962" s="78" t="s">
        <v>12369</v>
      </c>
      <c r="C1962" s="87" t="s">
        <v>119</v>
      </c>
      <c r="D1962" s="87" t="s">
        <v>10420</v>
      </c>
      <c r="E1962" s="88"/>
    </row>
    <row r="1963" spans="1:5">
      <c r="A1963" s="87">
        <v>39013</v>
      </c>
      <c r="B1963" s="78" t="s">
        <v>12370</v>
      </c>
      <c r="C1963" s="87" t="s">
        <v>119</v>
      </c>
      <c r="D1963" s="87" t="s">
        <v>10420</v>
      </c>
      <c r="E1963" s="88"/>
    </row>
    <row r="1964" spans="1:5">
      <c r="A1964" s="87">
        <v>44919</v>
      </c>
      <c r="B1964" s="78" t="s">
        <v>12371</v>
      </c>
      <c r="C1964" s="87" t="s">
        <v>119</v>
      </c>
      <c r="D1964" s="87" t="s">
        <v>10420</v>
      </c>
      <c r="E1964" s="88"/>
    </row>
    <row r="1965" spans="1:5">
      <c r="A1965" s="87">
        <v>40433</v>
      </c>
      <c r="B1965" s="78" t="s">
        <v>12372</v>
      </c>
      <c r="C1965" s="87" t="s">
        <v>119</v>
      </c>
      <c r="D1965" s="87" t="s">
        <v>10420</v>
      </c>
      <c r="E1965" s="88"/>
    </row>
    <row r="1966" spans="1:5">
      <c r="A1966" s="87">
        <v>20219</v>
      </c>
      <c r="B1966" s="78" t="s">
        <v>12373</v>
      </c>
      <c r="C1966" s="87" t="s">
        <v>119</v>
      </c>
      <c r="D1966" s="87" t="s">
        <v>10426</v>
      </c>
      <c r="E1966" s="88"/>
    </row>
    <row r="1967" spans="1:5">
      <c r="A1967" s="87">
        <v>36484</v>
      </c>
      <c r="B1967" s="78" t="s">
        <v>12374</v>
      </c>
      <c r="C1967" s="87" t="s">
        <v>119</v>
      </c>
      <c r="D1967" s="87" t="s">
        <v>10420</v>
      </c>
      <c r="E1967" s="88"/>
    </row>
    <row r="1968" spans="1:5">
      <c r="A1968" s="87">
        <v>38368</v>
      </c>
      <c r="B1968" s="78" t="s">
        <v>12375</v>
      </c>
      <c r="C1968" s="87" t="s">
        <v>119</v>
      </c>
      <c r="D1968" s="87" t="s">
        <v>10420</v>
      </c>
      <c r="E1968" s="88">
        <v>6.01</v>
      </c>
    </row>
    <row r="1969" spans="1:5">
      <c r="A1969" s="87">
        <v>38367</v>
      </c>
      <c r="B1969" s="78" t="s">
        <v>12376</v>
      </c>
      <c r="C1969" s="87" t="s">
        <v>119</v>
      </c>
      <c r="D1969" s="87" t="s">
        <v>10420</v>
      </c>
      <c r="E1969" s="88">
        <v>11.55</v>
      </c>
    </row>
    <row r="1970" spans="1:5">
      <c r="A1970" s="87">
        <v>38091</v>
      </c>
      <c r="B1970" s="78" t="s">
        <v>12377</v>
      </c>
      <c r="C1970" s="87" t="s">
        <v>119</v>
      </c>
      <c r="D1970" s="87" t="s">
        <v>10420</v>
      </c>
      <c r="E1970" s="88">
        <v>2.16</v>
      </c>
    </row>
    <row r="1971" spans="1:5">
      <c r="A1971" s="87">
        <v>38095</v>
      </c>
      <c r="B1971" s="78" t="s">
        <v>12378</v>
      </c>
      <c r="C1971" s="87" t="s">
        <v>119</v>
      </c>
      <c r="D1971" s="87" t="s">
        <v>10420</v>
      </c>
      <c r="E1971" s="88">
        <v>4.58</v>
      </c>
    </row>
    <row r="1972" spans="1:5">
      <c r="A1972" s="87">
        <v>38092</v>
      </c>
      <c r="B1972" s="78" t="s">
        <v>12379</v>
      </c>
      <c r="C1972" s="87" t="s">
        <v>119</v>
      </c>
      <c r="D1972" s="87" t="s">
        <v>10420</v>
      </c>
      <c r="E1972" s="88">
        <v>2.0499999999999998</v>
      </c>
    </row>
    <row r="1973" spans="1:5">
      <c r="A1973" s="87">
        <v>38093</v>
      </c>
      <c r="B1973" s="78" t="s">
        <v>12380</v>
      </c>
      <c r="C1973" s="87" t="s">
        <v>119</v>
      </c>
      <c r="D1973" s="87" t="s">
        <v>10420</v>
      </c>
      <c r="E1973" s="88">
        <v>2.12</v>
      </c>
    </row>
    <row r="1974" spans="1:5">
      <c r="A1974" s="87">
        <v>38096</v>
      </c>
      <c r="B1974" s="78" t="s">
        <v>12381</v>
      </c>
      <c r="C1974" s="87" t="s">
        <v>119</v>
      </c>
      <c r="D1974" s="87" t="s">
        <v>10420</v>
      </c>
      <c r="E1974" s="88">
        <v>4.92</v>
      </c>
    </row>
    <row r="1975" spans="1:5">
      <c r="A1975" s="87">
        <v>38094</v>
      </c>
      <c r="B1975" s="78" t="s">
        <v>12382</v>
      </c>
      <c r="C1975" s="87" t="s">
        <v>119</v>
      </c>
      <c r="D1975" s="87" t="s">
        <v>10420</v>
      </c>
      <c r="E1975" s="88">
        <v>2.6</v>
      </c>
    </row>
    <row r="1976" spans="1:5">
      <c r="A1976" s="87">
        <v>38097</v>
      </c>
      <c r="B1976" s="78" t="s">
        <v>12383</v>
      </c>
      <c r="C1976" s="87" t="s">
        <v>119</v>
      </c>
      <c r="D1976" s="87" t="s">
        <v>10420</v>
      </c>
      <c r="E1976" s="88">
        <v>5.28</v>
      </c>
    </row>
    <row r="1977" spans="1:5">
      <c r="A1977" s="87">
        <v>38098</v>
      </c>
      <c r="B1977" s="78" t="s">
        <v>12384</v>
      </c>
      <c r="C1977" s="87" t="s">
        <v>119</v>
      </c>
      <c r="D1977" s="87" t="s">
        <v>10420</v>
      </c>
      <c r="E1977" s="88">
        <v>5.28</v>
      </c>
    </row>
    <row r="1978" spans="1:5">
      <c r="A1978" s="87">
        <v>11186</v>
      </c>
      <c r="B1978" s="78" t="s">
        <v>12385</v>
      </c>
      <c r="C1978" s="87" t="s">
        <v>359</v>
      </c>
      <c r="D1978" s="87" t="s">
        <v>10420</v>
      </c>
      <c r="E1978" s="88">
        <v>430</v>
      </c>
    </row>
    <row r="1979" spans="1:5">
      <c r="A1979" s="87">
        <v>11558</v>
      </c>
      <c r="B1979" s="78" t="s">
        <v>12386</v>
      </c>
      <c r="C1979" s="87" t="s">
        <v>10829</v>
      </c>
      <c r="D1979" s="87" t="s">
        <v>10420</v>
      </c>
      <c r="E1979" s="88">
        <v>16.41</v>
      </c>
    </row>
    <row r="1980" spans="1:5">
      <c r="A1980" s="87">
        <v>11557</v>
      </c>
      <c r="B1980" s="78" t="s">
        <v>12387</v>
      </c>
      <c r="C1980" s="87" t="s">
        <v>10829</v>
      </c>
      <c r="D1980" s="87" t="s">
        <v>10420</v>
      </c>
      <c r="E1980" s="88">
        <v>41.56</v>
      </c>
    </row>
    <row r="1981" spans="1:5">
      <c r="A1981" s="87">
        <v>2759</v>
      </c>
      <c r="B1981" s="78" t="s">
        <v>12388</v>
      </c>
      <c r="C1981" s="87" t="s">
        <v>119</v>
      </c>
      <c r="D1981" s="87" t="s">
        <v>10426</v>
      </c>
      <c r="E1981" s="88"/>
    </row>
    <row r="1982" spans="1:5">
      <c r="A1982" s="87">
        <v>38124</v>
      </c>
      <c r="B1982" s="78" t="s">
        <v>12389</v>
      </c>
      <c r="C1982" s="87" t="s">
        <v>119</v>
      </c>
      <c r="D1982" s="87" t="s">
        <v>10426</v>
      </c>
      <c r="E1982" s="88">
        <v>32.9</v>
      </c>
    </row>
    <row r="1983" spans="1:5">
      <c r="A1983" s="87">
        <v>38380</v>
      </c>
      <c r="B1983" s="78" t="s">
        <v>12390</v>
      </c>
      <c r="C1983" s="87" t="s">
        <v>119</v>
      </c>
      <c r="D1983" s="87" t="s">
        <v>10420</v>
      </c>
      <c r="E1983" s="88">
        <v>19.22</v>
      </c>
    </row>
    <row r="1984" spans="1:5">
      <c r="A1984" s="87">
        <v>45278</v>
      </c>
      <c r="B1984" s="78" t="s">
        <v>12391</v>
      </c>
      <c r="C1984" s="87" t="s">
        <v>119</v>
      </c>
      <c r="D1984" s="87" t="s">
        <v>10420</v>
      </c>
      <c r="E1984" s="88"/>
    </row>
    <row r="1985" spans="1:5">
      <c r="A1985" s="87">
        <v>42429</v>
      </c>
      <c r="B1985" s="78" t="s">
        <v>12392</v>
      </c>
      <c r="C1985" s="87" t="s">
        <v>119</v>
      </c>
      <c r="D1985" s="87" t="s">
        <v>10420</v>
      </c>
      <c r="E1985" s="88"/>
    </row>
    <row r="1986" spans="1:5">
      <c r="A1986" s="87">
        <v>38538</v>
      </c>
      <c r="B1986" s="78" t="s">
        <v>12393</v>
      </c>
      <c r="C1986" s="87" t="s">
        <v>97</v>
      </c>
      <c r="D1986" s="87" t="s">
        <v>10426</v>
      </c>
      <c r="E1986" s="88"/>
    </row>
    <row r="1987" spans="1:5">
      <c r="A1987" s="87">
        <v>38539</v>
      </c>
      <c r="B1987" s="78" t="s">
        <v>12394</v>
      </c>
      <c r="C1987" s="87" t="s">
        <v>97</v>
      </c>
      <c r="D1987" s="87" t="s">
        <v>10420</v>
      </c>
      <c r="E1987" s="88"/>
    </row>
    <row r="1988" spans="1:5">
      <c r="A1988" s="87">
        <v>38540</v>
      </c>
      <c r="B1988" s="78" t="s">
        <v>12395</v>
      </c>
      <c r="C1988" s="87" t="s">
        <v>97</v>
      </c>
      <c r="D1988" s="87" t="s">
        <v>10420</v>
      </c>
      <c r="E1988" s="88"/>
    </row>
    <row r="1989" spans="1:5">
      <c r="A1989" s="87">
        <v>38384</v>
      </c>
      <c r="B1989" s="78" t="s">
        <v>12396</v>
      </c>
      <c r="C1989" s="87" t="s">
        <v>119</v>
      </c>
      <c r="D1989" s="87" t="s">
        <v>10420</v>
      </c>
      <c r="E1989" s="88">
        <v>13.84</v>
      </c>
    </row>
    <row r="1990" spans="1:5">
      <c r="A1990" s="87">
        <v>13</v>
      </c>
      <c r="B1990" s="78" t="s">
        <v>277</v>
      </c>
      <c r="C1990" s="87" t="s">
        <v>59</v>
      </c>
      <c r="D1990" s="87" t="s">
        <v>10420</v>
      </c>
      <c r="E1990" s="88">
        <v>16.93</v>
      </c>
    </row>
    <row r="1991" spans="1:5">
      <c r="A1991" s="87">
        <v>2762</v>
      </c>
      <c r="B1991" s="78" t="s">
        <v>12397</v>
      </c>
      <c r="C1991" s="87" t="s">
        <v>97</v>
      </c>
      <c r="D1991" s="87" t="s">
        <v>10420</v>
      </c>
      <c r="E1991" s="88"/>
    </row>
    <row r="1992" spans="1:5">
      <c r="A1992" s="87">
        <v>21142</v>
      </c>
      <c r="B1992" s="78" t="s">
        <v>12398</v>
      </c>
      <c r="C1992" s="87" t="s">
        <v>119</v>
      </c>
      <c r="D1992" s="87" t="s">
        <v>10420</v>
      </c>
      <c r="E1992" s="88">
        <v>22.39</v>
      </c>
    </row>
    <row r="1993" spans="1:5">
      <c r="A1993" s="87">
        <v>37372</v>
      </c>
      <c r="B1993" s="78" t="s">
        <v>12399</v>
      </c>
      <c r="C1993" s="87" t="s">
        <v>24</v>
      </c>
      <c r="D1993" s="87" t="s">
        <v>10426</v>
      </c>
      <c r="E1993" s="88">
        <v>1.43</v>
      </c>
    </row>
    <row r="1994" spans="1:5">
      <c r="A1994" s="87">
        <v>40863</v>
      </c>
      <c r="B1994" s="78" t="s">
        <v>12400</v>
      </c>
      <c r="C1994" s="87" t="s">
        <v>269</v>
      </c>
      <c r="D1994" s="87" t="s">
        <v>10426</v>
      </c>
      <c r="E1994" s="88">
        <v>270.51</v>
      </c>
    </row>
    <row r="1995" spans="1:5">
      <c r="A1995" s="87">
        <v>38475</v>
      </c>
      <c r="B1995" s="78" t="s">
        <v>12401</v>
      </c>
      <c r="C1995" s="87" t="s">
        <v>119</v>
      </c>
      <c r="D1995" s="87" t="s">
        <v>10420</v>
      </c>
      <c r="E1995" s="88"/>
    </row>
    <row r="1996" spans="1:5">
      <c r="A1996" s="87">
        <v>38474</v>
      </c>
      <c r="B1996" s="78" t="s">
        <v>12402</v>
      </c>
      <c r="C1996" s="87" t="s">
        <v>119</v>
      </c>
      <c r="D1996" s="87" t="s">
        <v>10420</v>
      </c>
      <c r="E1996" s="88"/>
    </row>
    <row r="1997" spans="1:5">
      <c r="A1997" s="87">
        <v>10886</v>
      </c>
      <c r="B1997" s="78" t="s">
        <v>12403</v>
      </c>
      <c r="C1997" s="87" t="s">
        <v>119</v>
      </c>
      <c r="D1997" s="87" t="s">
        <v>10420</v>
      </c>
      <c r="E1997" s="88">
        <v>253.75</v>
      </c>
    </row>
    <row r="1998" spans="1:5">
      <c r="A1998" s="87">
        <v>10888</v>
      </c>
      <c r="B1998" s="78" t="s">
        <v>12404</v>
      </c>
      <c r="C1998" s="87" t="s">
        <v>119</v>
      </c>
      <c r="D1998" s="87" t="s">
        <v>10420</v>
      </c>
      <c r="E1998" s="88">
        <v>803.07</v>
      </c>
    </row>
    <row r="1999" spans="1:5">
      <c r="A1999" s="87">
        <v>10889</v>
      </c>
      <c r="B1999" s="78" t="s">
        <v>12405</v>
      </c>
      <c r="C1999" s="87" t="s">
        <v>119</v>
      </c>
      <c r="D1999" s="87" t="s">
        <v>10420</v>
      </c>
      <c r="E1999" s="88">
        <v>870</v>
      </c>
    </row>
    <row r="2000" spans="1:5">
      <c r="A2000" s="87">
        <v>10890</v>
      </c>
      <c r="B2000" s="78" t="s">
        <v>12406</v>
      </c>
      <c r="C2000" s="87" t="s">
        <v>119</v>
      </c>
      <c r="D2000" s="87" t="s">
        <v>10420</v>
      </c>
      <c r="E2000" s="88">
        <v>401.53</v>
      </c>
    </row>
    <row r="2001" spans="1:5">
      <c r="A2001" s="87">
        <v>10891</v>
      </c>
      <c r="B2001" s="78" t="s">
        <v>12407</v>
      </c>
      <c r="C2001" s="87" t="s">
        <v>119</v>
      </c>
      <c r="D2001" s="87" t="s">
        <v>10420</v>
      </c>
      <c r="E2001" s="88">
        <v>245.38</v>
      </c>
    </row>
    <row r="2002" spans="1:5">
      <c r="A2002" s="87">
        <v>10892</v>
      </c>
      <c r="B2002" s="78" t="s">
        <v>12408</v>
      </c>
      <c r="C2002" s="87" t="s">
        <v>119</v>
      </c>
      <c r="D2002" s="87" t="s">
        <v>10426</v>
      </c>
      <c r="E2002" s="88">
        <v>290</v>
      </c>
    </row>
    <row r="2003" spans="1:5">
      <c r="A2003" s="87">
        <v>20977</v>
      </c>
      <c r="B2003" s="78" t="s">
        <v>12409</v>
      </c>
      <c r="C2003" s="87" t="s">
        <v>119</v>
      </c>
      <c r="D2003" s="87" t="s">
        <v>10420</v>
      </c>
      <c r="E2003" s="88">
        <v>345.76</v>
      </c>
    </row>
    <row r="2004" spans="1:5">
      <c r="A2004" s="87">
        <v>3073</v>
      </c>
      <c r="B2004" s="78" t="s">
        <v>12410</v>
      </c>
      <c r="C2004" s="87" t="s">
        <v>119</v>
      </c>
      <c r="D2004" s="87" t="s">
        <v>10420</v>
      </c>
      <c r="E2004" s="88"/>
    </row>
    <row r="2005" spans="1:5">
      <c r="A2005" s="87">
        <v>3074</v>
      </c>
      <c r="B2005" s="78" t="s">
        <v>12411</v>
      </c>
      <c r="C2005" s="87" t="s">
        <v>119</v>
      </c>
      <c r="D2005" s="87" t="s">
        <v>10420</v>
      </c>
      <c r="E2005" s="88"/>
    </row>
    <row r="2006" spans="1:5">
      <c r="A2006" s="87">
        <v>3076</v>
      </c>
      <c r="B2006" s="78" t="s">
        <v>12412</v>
      </c>
      <c r="C2006" s="87" t="s">
        <v>119</v>
      </c>
      <c r="D2006" s="87" t="s">
        <v>10420</v>
      </c>
      <c r="E2006" s="88"/>
    </row>
    <row r="2007" spans="1:5">
      <c r="A2007" s="87">
        <v>3075</v>
      </c>
      <c r="B2007" s="78" t="s">
        <v>12413</v>
      </c>
      <c r="C2007" s="87" t="s">
        <v>119</v>
      </c>
      <c r="D2007" s="87" t="s">
        <v>10420</v>
      </c>
      <c r="E2007" s="88"/>
    </row>
    <row r="2008" spans="1:5">
      <c r="A2008" s="87">
        <v>10781</v>
      </c>
      <c r="B2008" s="78" t="s">
        <v>12414</v>
      </c>
      <c r="C2008" s="87" t="s">
        <v>119</v>
      </c>
      <c r="D2008" s="87" t="s">
        <v>10420</v>
      </c>
      <c r="E2008" s="88"/>
    </row>
    <row r="2009" spans="1:5">
      <c r="A2009" s="87">
        <v>11480</v>
      </c>
      <c r="B2009" s="78" t="s">
        <v>12415</v>
      </c>
      <c r="C2009" s="87" t="s">
        <v>11748</v>
      </c>
      <c r="D2009" s="87" t="s">
        <v>10420</v>
      </c>
      <c r="E2009" s="88">
        <v>162.66999999999999</v>
      </c>
    </row>
    <row r="2010" spans="1:5">
      <c r="A2010" s="87">
        <v>43612</v>
      </c>
      <c r="B2010" s="78" t="s">
        <v>12416</v>
      </c>
      <c r="C2010" s="87" t="s">
        <v>11748</v>
      </c>
      <c r="D2010" s="87" t="s">
        <v>10420</v>
      </c>
      <c r="E2010" s="88">
        <v>128.04</v>
      </c>
    </row>
    <row r="2011" spans="1:5">
      <c r="A2011" s="87">
        <v>43613</v>
      </c>
      <c r="B2011" s="78" t="s">
        <v>12417</v>
      </c>
      <c r="C2011" s="87" t="s">
        <v>11748</v>
      </c>
      <c r="D2011" s="87" t="s">
        <v>10420</v>
      </c>
      <c r="E2011" s="88">
        <v>106</v>
      </c>
    </row>
    <row r="2012" spans="1:5">
      <c r="A2012" s="87">
        <v>11469</v>
      </c>
      <c r="B2012" s="78" t="s">
        <v>12418</v>
      </c>
      <c r="C2012" s="87" t="s">
        <v>119</v>
      </c>
      <c r="D2012" s="87" t="s">
        <v>10420</v>
      </c>
      <c r="E2012" s="88">
        <v>17.36</v>
      </c>
    </row>
    <row r="2013" spans="1:5">
      <c r="A2013" s="87">
        <v>11468</v>
      </c>
      <c r="B2013" s="78" t="s">
        <v>12419</v>
      </c>
      <c r="C2013" s="87" t="s">
        <v>119</v>
      </c>
      <c r="D2013" s="87" t="s">
        <v>10420</v>
      </c>
      <c r="E2013" s="88">
        <v>17.38</v>
      </c>
    </row>
    <row r="2014" spans="1:5">
      <c r="A2014" s="87">
        <v>11484</v>
      </c>
      <c r="B2014" s="78" t="s">
        <v>12420</v>
      </c>
      <c r="C2014" s="87" t="s">
        <v>119</v>
      </c>
      <c r="D2014" s="87" t="s">
        <v>10420</v>
      </c>
      <c r="E2014" s="88">
        <v>76.319999999999993</v>
      </c>
    </row>
    <row r="2015" spans="1:5">
      <c r="A2015" s="87">
        <v>38155</v>
      </c>
      <c r="B2015" s="78" t="s">
        <v>12421</v>
      </c>
      <c r="C2015" s="87" t="s">
        <v>119</v>
      </c>
      <c r="D2015" s="87" t="s">
        <v>10420</v>
      </c>
      <c r="E2015" s="88">
        <v>118.49</v>
      </c>
    </row>
    <row r="2016" spans="1:5">
      <c r="A2016" s="87">
        <v>11467</v>
      </c>
      <c r="B2016" s="78" t="s">
        <v>12422</v>
      </c>
      <c r="C2016" s="87" t="s">
        <v>119</v>
      </c>
      <c r="D2016" s="87" t="s">
        <v>10420</v>
      </c>
      <c r="E2016" s="88">
        <v>27.07</v>
      </c>
    </row>
    <row r="2017" spans="1:5">
      <c r="A2017" s="87">
        <v>38153</v>
      </c>
      <c r="B2017" s="78" t="s">
        <v>12423</v>
      </c>
      <c r="C2017" s="87" t="s">
        <v>11748</v>
      </c>
      <c r="D2017" s="87" t="s">
        <v>10420</v>
      </c>
      <c r="E2017" s="88">
        <v>69.16</v>
      </c>
    </row>
    <row r="2018" spans="1:5">
      <c r="A2018" s="87">
        <v>43607</v>
      </c>
      <c r="B2018" s="78" t="s">
        <v>12424</v>
      </c>
      <c r="C2018" s="87" t="s">
        <v>11748</v>
      </c>
      <c r="D2018" s="87" t="s">
        <v>10420</v>
      </c>
      <c r="E2018" s="88">
        <v>130.81</v>
      </c>
    </row>
    <row r="2019" spans="1:5">
      <c r="A2019" s="87">
        <v>3080</v>
      </c>
      <c r="B2019" s="78" t="s">
        <v>12425</v>
      </c>
      <c r="C2019" s="87" t="s">
        <v>11748</v>
      </c>
      <c r="D2019" s="87" t="s">
        <v>10426</v>
      </c>
      <c r="E2019" s="88">
        <v>87.95</v>
      </c>
    </row>
    <row r="2020" spans="1:5">
      <c r="A2020" s="87">
        <v>3081</v>
      </c>
      <c r="B2020" s="78" t="s">
        <v>12426</v>
      </c>
      <c r="C2020" s="87" t="s">
        <v>11748</v>
      </c>
      <c r="D2020" s="87" t="s">
        <v>10420</v>
      </c>
      <c r="E2020" s="88">
        <v>174.01</v>
      </c>
    </row>
    <row r="2021" spans="1:5">
      <c r="A2021" s="87">
        <v>3090</v>
      </c>
      <c r="B2021" s="78" t="s">
        <v>12427</v>
      </c>
      <c r="C2021" s="87" t="s">
        <v>11748</v>
      </c>
      <c r="D2021" s="87" t="s">
        <v>10420</v>
      </c>
      <c r="E2021" s="88">
        <v>78.5</v>
      </c>
    </row>
    <row r="2022" spans="1:5">
      <c r="A2022" s="87">
        <v>43611</v>
      </c>
      <c r="B2022" s="78" t="s">
        <v>12428</v>
      </c>
      <c r="C2022" s="87" t="s">
        <v>11748</v>
      </c>
      <c r="D2022" s="87" t="s">
        <v>10420</v>
      </c>
      <c r="E2022" s="88">
        <v>130.26</v>
      </c>
    </row>
    <row r="2023" spans="1:5">
      <c r="A2023" s="87">
        <v>3103</v>
      </c>
      <c r="B2023" s="78" t="s">
        <v>12429</v>
      </c>
      <c r="C2023" s="87" t="s">
        <v>119</v>
      </c>
      <c r="D2023" s="87" t="s">
        <v>10420</v>
      </c>
      <c r="E2023" s="88">
        <v>65.09</v>
      </c>
    </row>
    <row r="2024" spans="1:5">
      <c r="A2024" s="87">
        <v>3097</v>
      </c>
      <c r="B2024" s="78" t="s">
        <v>12430</v>
      </c>
      <c r="C2024" s="87" t="s">
        <v>11748</v>
      </c>
      <c r="D2024" s="87" t="s">
        <v>10420</v>
      </c>
      <c r="E2024" s="88">
        <v>98.47</v>
      </c>
    </row>
    <row r="2025" spans="1:5">
      <c r="A2025" s="87">
        <v>3099</v>
      </c>
      <c r="B2025" s="78" t="s">
        <v>12431</v>
      </c>
      <c r="C2025" s="87" t="s">
        <v>11748</v>
      </c>
      <c r="D2025" s="87" t="s">
        <v>10420</v>
      </c>
      <c r="E2025" s="88">
        <v>157.68</v>
      </c>
    </row>
    <row r="2026" spans="1:5">
      <c r="A2026" s="87">
        <v>38151</v>
      </c>
      <c r="B2026" s="78" t="s">
        <v>12432</v>
      </c>
      <c r="C2026" s="87" t="s">
        <v>11748</v>
      </c>
      <c r="D2026" s="87" t="s">
        <v>10420</v>
      </c>
      <c r="E2026" s="88">
        <v>114.31</v>
      </c>
    </row>
    <row r="2027" spans="1:5">
      <c r="A2027" s="87">
        <v>38152</v>
      </c>
      <c r="B2027" s="78" t="s">
        <v>12433</v>
      </c>
      <c r="C2027" s="87" t="s">
        <v>11748</v>
      </c>
      <c r="D2027" s="87" t="s">
        <v>10420</v>
      </c>
      <c r="E2027" s="88">
        <v>184.4</v>
      </c>
    </row>
    <row r="2028" spans="1:5">
      <c r="A2028" s="87">
        <v>43610</v>
      </c>
      <c r="B2028" s="78" t="s">
        <v>12434</v>
      </c>
      <c r="C2028" s="87" t="s">
        <v>11748</v>
      </c>
      <c r="D2028" s="87" t="s">
        <v>10420</v>
      </c>
      <c r="E2028" s="88">
        <v>97.71</v>
      </c>
    </row>
    <row r="2029" spans="1:5">
      <c r="A2029" s="87">
        <v>3093</v>
      </c>
      <c r="B2029" s="78" t="s">
        <v>12435</v>
      </c>
      <c r="C2029" s="87" t="s">
        <v>11748</v>
      </c>
      <c r="D2029" s="87" t="s">
        <v>10420</v>
      </c>
      <c r="E2029" s="88">
        <v>157.68</v>
      </c>
    </row>
    <row r="2030" spans="1:5">
      <c r="A2030" s="87">
        <v>38165</v>
      </c>
      <c r="B2030" s="78" t="s">
        <v>12436</v>
      </c>
      <c r="C2030" s="87" t="s">
        <v>11748</v>
      </c>
      <c r="D2030" s="87" t="s">
        <v>10420</v>
      </c>
      <c r="E2030" s="88">
        <v>78.97</v>
      </c>
    </row>
    <row r="2031" spans="1:5">
      <c r="A2031" s="87">
        <v>38177</v>
      </c>
      <c r="B2031" s="78" t="s">
        <v>12437</v>
      </c>
      <c r="C2031" s="87" t="s">
        <v>119</v>
      </c>
      <c r="D2031" s="87" t="s">
        <v>10420</v>
      </c>
      <c r="E2031" s="88">
        <v>23.46</v>
      </c>
    </row>
    <row r="2032" spans="1:5">
      <c r="A2032" s="87">
        <v>11458</v>
      </c>
      <c r="B2032" s="78" t="s">
        <v>12438</v>
      </c>
      <c r="C2032" s="87" t="s">
        <v>119</v>
      </c>
      <c r="D2032" s="87" t="s">
        <v>10420</v>
      </c>
      <c r="E2032" s="88">
        <v>28.02</v>
      </c>
    </row>
    <row r="2033" spans="1:5">
      <c r="A2033" s="87">
        <v>3108</v>
      </c>
      <c r="B2033" s="78" t="s">
        <v>12439</v>
      </c>
      <c r="C2033" s="87" t="s">
        <v>119</v>
      </c>
      <c r="D2033" s="87" t="s">
        <v>10420</v>
      </c>
      <c r="E2033" s="88">
        <v>119.1</v>
      </c>
    </row>
    <row r="2034" spans="1:5">
      <c r="A2034" s="87">
        <v>3105</v>
      </c>
      <c r="B2034" s="78" t="s">
        <v>12440</v>
      </c>
      <c r="C2034" s="87" t="s">
        <v>119</v>
      </c>
      <c r="D2034" s="87" t="s">
        <v>10420</v>
      </c>
      <c r="E2034" s="88">
        <v>155.77000000000001</v>
      </c>
    </row>
    <row r="2035" spans="1:5">
      <c r="A2035" s="87">
        <v>38178</v>
      </c>
      <c r="B2035" s="78" t="s">
        <v>12441</v>
      </c>
      <c r="C2035" s="87" t="s">
        <v>119</v>
      </c>
      <c r="D2035" s="87" t="s">
        <v>10420</v>
      </c>
      <c r="E2035" s="88">
        <v>25.82</v>
      </c>
    </row>
    <row r="2036" spans="1:5">
      <c r="A2036" s="87">
        <v>43575</v>
      </c>
      <c r="B2036" s="78" t="s">
        <v>12442</v>
      </c>
      <c r="C2036" s="87" t="s">
        <v>119</v>
      </c>
      <c r="D2036" s="87" t="s">
        <v>10420</v>
      </c>
      <c r="E2036" s="88">
        <v>55.94</v>
      </c>
    </row>
    <row r="2037" spans="1:5">
      <c r="A2037" s="87">
        <v>43577</v>
      </c>
      <c r="B2037" s="78" t="s">
        <v>12443</v>
      </c>
      <c r="C2037" s="87" t="s">
        <v>119</v>
      </c>
      <c r="D2037" s="87" t="s">
        <v>10420</v>
      </c>
      <c r="E2037" s="88">
        <v>97.26</v>
      </c>
    </row>
    <row r="2038" spans="1:5">
      <c r="A2038" s="87">
        <v>43458</v>
      </c>
      <c r="B2038" s="78" t="s">
        <v>12444</v>
      </c>
      <c r="C2038" s="87" t="s">
        <v>24</v>
      </c>
      <c r="D2038" s="87" t="s">
        <v>10426</v>
      </c>
      <c r="E2038" s="88">
        <v>0.06</v>
      </c>
    </row>
    <row r="2039" spans="1:5">
      <c r="A2039" s="87">
        <v>43470</v>
      </c>
      <c r="B2039" s="78" t="s">
        <v>12445</v>
      </c>
      <c r="C2039" s="87" t="s">
        <v>269</v>
      </c>
      <c r="D2039" s="87" t="s">
        <v>10426</v>
      </c>
      <c r="E2039" s="88">
        <v>11.14</v>
      </c>
    </row>
    <row r="2040" spans="1:5">
      <c r="A2040" s="87">
        <v>43459</v>
      </c>
      <c r="B2040" s="78" t="s">
        <v>12446</v>
      </c>
      <c r="C2040" s="87" t="s">
        <v>24</v>
      </c>
      <c r="D2040" s="87" t="s">
        <v>10426</v>
      </c>
      <c r="E2040" s="88">
        <v>0.44</v>
      </c>
    </row>
    <row r="2041" spans="1:5">
      <c r="A2041" s="87">
        <v>43471</v>
      </c>
      <c r="B2041" s="78" t="s">
        <v>12447</v>
      </c>
      <c r="C2041" s="87" t="s">
        <v>269</v>
      </c>
      <c r="D2041" s="87" t="s">
        <v>10426</v>
      </c>
      <c r="E2041" s="88">
        <v>82.31</v>
      </c>
    </row>
    <row r="2042" spans="1:5">
      <c r="A2042" s="87">
        <v>43460</v>
      </c>
      <c r="B2042" s="78" t="s">
        <v>12448</v>
      </c>
      <c r="C2042" s="87" t="s">
        <v>24</v>
      </c>
      <c r="D2042" s="87" t="s">
        <v>10426</v>
      </c>
      <c r="E2042" s="88">
        <v>0.86</v>
      </c>
    </row>
    <row r="2043" spans="1:5">
      <c r="A2043" s="87">
        <v>43472</v>
      </c>
      <c r="B2043" s="78" t="s">
        <v>12449</v>
      </c>
      <c r="C2043" s="87" t="s">
        <v>269</v>
      </c>
      <c r="D2043" s="87" t="s">
        <v>10426</v>
      </c>
      <c r="E2043" s="88">
        <v>161.72999999999999</v>
      </c>
    </row>
    <row r="2044" spans="1:5">
      <c r="A2044" s="87">
        <v>43461</v>
      </c>
      <c r="B2044" s="78" t="s">
        <v>12450</v>
      </c>
      <c r="C2044" s="87" t="s">
        <v>24</v>
      </c>
      <c r="D2044" s="87" t="s">
        <v>10426</v>
      </c>
      <c r="E2044" s="88">
        <v>0.31</v>
      </c>
    </row>
    <row r="2045" spans="1:5">
      <c r="A2045" s="87">
        <v>43473</v>
      </c>
      <c r="B2045" s="78" t="s">
        <v>12451</v>
      </c>
      <c r="C2045" s="87" t="s">
        <v>269</v>
      </c>
      <c r="D2045" s="87" t="s">
        <v>10426</v>
      </c>
      <c r="E2045" s="88">
        <v>59.01</v>
      </c>
    </row>
    <row r="2046" spans="1:5">
      <c r="A2046" s="87">
        <v>43463</v>
      </c>
      <c r="B2046" s="78" t="s">
        <v>12452</v>
      </c>
      <c r="C2046" s="87" t="s">
        <v>24</v>
      </c>
      <c r="D2046" s="87" t="s">
        <v>10426</v>
      </c>
      <c r="E2046" s="88">
        <v>0.08</v>
      </c>
    </row>
    <row r="2047" spans="1:5">
      <c r="A2047" s="87">
        <v>43475</v>
      </c>
      <c r="B2047" s="78" t="s">
        <v>12453</v>
      </c>
      <c r="C2047" s="87" t="s">
        <v>269</v>
      </c>
      <c r="D2047" s="87" t="s">
        <v>10426</v>
      </c>
      <c r="E2047" s="88">
        <v>15.46</v>
      </c>
    </row>
    <row r="2048" spans="1:5">
      <c r="A2048" s="87">
        <v>43462</v>
      </c>
      <c r="B2048" s="78" t="s">
        <v>12454</v>
      </c>
      <c r="C2048" s="87" t="s">
        <v>24</v>
      </c>
      <c r="D2048" s="87" t="s">
        <v>10426</v>
      </c>
      <c r="E2048" s="88">
        <v>0.01</v>
      </c>
    </row>
    <row r="2049" spans="1:5">
      <c r="A2049" s="87">
        <v>43474</v>
      </c>
      <c r="B2049" s="78" t="s">
        <v>12455</v>
      </c>
      <c r="C2049" s="87" t="s">
        <v>269</v>
      </c>
      <c r="D2049" s="87" t="s">
        <v>10426</v>
      </c>
      <c r="E2049" s="88">
        <v>2.35</v>
      </c>
    </row>
    <row r="2050" spans="1:5">
      <c r="A2050" s="87">
        <v>43464</v>
      </c>
      <c r="B2050" s="78" t="s">
        <v>12456</v>
      </c>
      <c r="C2050" s="87" t="s">
        <v>24</v>
      </c>
      <c r="D2050" s="87" t="s">
        <v>10426</v>
      </c>
      <c r="E2050" s="88">
        <v>0.01</v>
      </c>
    </row>
    <row r="2051" spans="1:5">
      <c r="A2051" s="87">
        <v>43476</v>
      </c>
      <c r="B2051" s="78" t="s">
        <v>12457</v>
      </c>
      <c r="C2051" s="87" t="s">
        <v>269</v>
      </c>
      <c r="D2051" s="87" t="s">
        <v>10426</v>
      </c>
      <c r="E2051" s="88">
        <v>0.01</v>
      </c>
    </row>
    <row r="2052" spans="1:5">
      <c r="A2052" s="87">
        <v>43465</v>
      </c>
      <c r="B2052" s="78" t="s">
        <v>12458</v>
      </c>
      <c r="C2052" s="87" t="s">
        <v>24</v>
      </c>
      <c r="D2052" s="87" t="s">
        <v>10426</v>
      </c>
      <c r="E2052" s="88">
        <v>0.78</v>
      </c>
    </row>
    <row r="2053" spans="1:5">
      <c r="A2053" s="87">
        <v>43477</v>
      </c>
      <c r="B2053" s="78" t="s">
        <v>12459</v>
      </c>
      <c r="C2053" s="87" t="s">
        <v>269</v>
      </c>
      <c r="D2053" s="87" t="s">
        <v>10426</v>
      </c>
      <c r="E2053" s="88">
        <v>147.87</v>
      </c>
    </row>
    <row r="2054" spans="1:5">
      <c r="A2054" s="87">
        <v>43466</v>
      </c>
      <c r="B2054" s="78" t="s">
        <v>12460</v>
      </c>
      <c r="C2054" s="87" t="s">
        <v>24</v>
      </c>
      <c r="D2054" s="87" t="s">
        <v>10426</v>
      </c>
      <c r="E2054" s="88">
        <v>2.0499999999999998</v>
      </c>
    </row>
    <row r="2055" spans="1:5">
      <c r="A2055" s="87">
        <v>43478</v>
      </c>
      <c r="B2055" s="78" t="s">
        <v>12461</v>
      </c>
      <c r="C2055" s="87" t="s">
        <v>269</v>
      </c>
      <c r="D2055" s="87" t="s">
        <v>10426</v>
      </c>
      <c r="E2055" s="88">
        <v>387.36</v>
      </c>
    </row>
    <row r="2056" spans="1:5">
      <c r="A2056" s="87">
        <v>43467</v>
      </c>
      <c r="B2056" s="78" t="s">
        <v>12462</v>
      </c>
      <c r="C2056" s="87" t="s">
        <v>24</v>
      </c>
      <c r="D2056" s="87" t="s">
        <v>10426</v>
      </c>
      <c r="E2056" s="88">
        <v>0.61</v>
      </c>
    </row>
    <row r="2057" spans="1:5">
      <c r="A2057" s="87">
        <v>43479</v>
      </c>
      <c r="B2057" s="78" t="s">
        <v>12463</v>
      </c>
      <c r="C2057" s="87" t="s">
        <v>269</v>
      </c>
      <c r="D2057" s="87" t="s">
        <v>10426</v>
      </c>
      <c r="E2057" s="88">
        <v>114.77</v>
      </c>
    </row>
    <row r="2058" spans="1:5">
      <c r="A2058" s="87">
        <v>43468</v>
      </c>
      <c r="B2058" s="78" t="s">
        <v>12464</v>
      </c>
      <c r="C2058" s="87" t="s">
        <v>24</v>
      </c>
      <c r="D2058" s="87" t="s">
        <v>10426</v>
      </c>
      <c r="E2058" s="88">
        <v>1.21</v>
      </c>
    </row>
    <row r="2059" spans="1:5">
      <c r="A2059" s="87">
        <v>43480</v>
      </c>
      <c r="B2059" s="78" t="s">
        <v>12465</v>
      </c>
      <c r="C2059" s="87" t="s">
        <v>269</v>
      </c>
      <c r="D2059" s="87" t="s">
        <v>10426</v>
      </c>
      <c r="E2059" s="88">
        <v>228.92</v>
      </c>
    </row>
    <row r="2060" spans="1:5">
      <c r="A2060" s="87">
        <v>43469</v>
      </c>
      <c r="B2060" s="78" t="s">
        <v>12466</v>
      </c>
      <c r="C2060" s="87" t="s">
        <v>24</v>
      </c>
      <c r="D2060" s="87" t="s">
        <v>10426</v>
      </c>
      <c r="E2060" s="88">
        <v>0.05</v>
      </c>
    </row>
    <row r="2061" spans="1:5">
      <c r="A2061" s="87">
        <v>43481</v>
      </c>
      <c r="B2061" s="78" t="s">
        <v>12467</v>
      </c>
      <c r="C2061" s="87" t="s">
        <v>269</v>
      </c>
      <c r="D2061" s="87" t="s">
        <v>10426</v>
      </c>
      <c r="E2061" s="88">
        <v>9.89</v>
      </c>
    </row>
    <row r="2062" spans="1:5">
      <c r="A2062" s="87">
        <v>45204</v>
      </c>
      <c r="B2062" s="78" t="s">
        <v>12468</v>
      </c>
      <c r="C2062" s="87" t="s">
        <v>119</v>
      </c>
      <c r="D2062" s="87" t="s">
        <v>10420</v>
      </c>
      <c r="E2062" s="88"/>
    </row>
    <row r="2063" spans="1:5">
      <c r="A2063" s="87">
        <v>3119</v>
      </c>
      <c r="B2063" s="78" t="s">
        <v>12469</v>
      </c>
      <c r="C2063" s="87" t="s">
        <v>119</v>
      </c>
      <c r="D2063" s="87" t="s">
        <v>10420</v>
      </c>
      <c r="E2063" s="88">
        <v>3.03</v>
      </c>
    </row>
    <row r="2064" spans="1:5">
      <c r="A2064" s="87">
        <v>3122</v>
      </c>
      <c r="B2064" s="78" t="s">
        <v>12470</v>
      </c>
      <c r="C2064" s="87" t="s">
        <v>119</v>
      </c>
      <c r="D2064" s="87" t="s">
        <v>10420</v>
      </c>
      <c r="E2064" s="88">
        <v>6.17</v>
      </c>
    </row>
    <row r="2065" spans="1:5">
      <c r="A2065" s="87">
        <v>3121</v>
      </c>
      <c r="B2065" s="78" t="s">
        <v>12471</v>
      </c>
      <c r="C2065" s="87" t="s">
        <v>119</v>
      </c>
      <c r="D2065" s="87" t="s">
        <v>10420</v>
      </c>
      <c r="E2065" s="88">
        <v>6.99</v>
      </c>
    </row>
    <row r="2066" spans="1:5">
      <c r="A2066" s="87">
        <v>3120</v>
      </c>
      <c r="B2066" s="78" t="s">
        <v>12472</v>
      </c>
      <c r="C2066" s="87" t="s">
        <v>119</v>
      </c>
      <c r="D2066" s="87" t="s">
        <v>10420</v>
      </c>
      <c r="E2066" s="88">
        <v>13.26</v>
      </c>
    </row>
    <row r="2067" spans="1:5">
      <c r="A2067" s="87">
        <v>11455</v>
      </c>
      <c r="B2067" s="78" t="s">
        <v>12473</v>
      </c>
      <c r="C2067" s="87" t="s">
        <v>119</v>
      </c>
      <c r="D2067" s="87" t="s">
        <v>10420</v>
      </c>
      <c r="E2067" s="88">
        <v>19.18</v>
      </c>
    </row>
    <row r="2068" spans="1:5">
      <c r="A2068" s="87">
        <v>11456</v>
      </c>
      <c r="B2068" s="78" t="s">
        <v>12474</v>
      </c>
      <c r="C2068" s="87" t="s">
        <v>119</v>
      </c>
      <c r="D2068" s="87" t="s">
        <v>10420</v>
      </c>
      <c r="E2068" s="88">
        <v>22.92</v>
      </c>
    </row>
    <row r="2069" spans="1:5">
      <c r="A2069" s="87">
        <v>3107</v>
      </c>
      <c r="B2069" s="78" t="s">
        <v>12475</v>
      </c>
      <c r="C2069" s="87" t="s">
        <v>119</v>
      </c>
      <c r="D2069" s="87" t="s">
        <v>10420</v>
      </c>
      <c r="E2069" s="88">
        <v>9.67</v>
      </c>
    </row>
    <row r="2070" spans="1:5">
      <c r="A2070" s="87">
        <v>43583</v>
      </c>
      <c r="B2070" s="78" t="s">
        <v>12476</v>
      </c>
      <c r="C2070" s="87" t="s">
        <v>119</v>
      </c>
      <c r="D2070" s="87" t="s">
        <v>10420</v>
      </c>
      <c r="E2070" s="88">
        <v>10.91</v>
      </c>
    </row>
    <row r="2071" spans="1:5">
      <c r="A2071" s="87">
        <v>43586</v>
      </c>
      <c r="B2071" s="78" t="s">
        <v>12477</v>
      </c>
      <c r="C2071" s="87" t="s">
        <v>119</v>
      </c>
      <c r="D2071" s="87" t="s">
        <v>10420</v>
      </c>
      <c r="E2071" s="88">
        <v>11.18</v>
      </c>
    </row>
    <row r="2072" spans="1:5">
      <c r="A2072" s="87">
        <v>11461</v>
      </c>
      <c r="B2072" s="78" t="s">
        <v>12478</v>
      </c>
      <c r="C2072" s="87" t="s">
        <v>119</v>
      </c>
      <c r="D2072" s="87" t="s">
        <v>10420</v>
      </c>
      <c r="E2072" s="88">
        <v>12.18</v>
      </c>
    </row>
    <row r="2073" spans="1:5">
      <c r="A2073" s="87">
        <v>43587</v>
      </c>
      <c r="B2073" s="78" t="s">
        <v>12479</v>
      </c>
      <c r="C2073" s="87" t="s">
        <v>119</v>
      </c>
      <c r="D2073" s="87" t="s">
        <v>10420</v>
      </c>
      <c r="E2073" s="88">
        <v>14.05</v>
      </c>
    </row>
    <row r="2074" spans="1:5">
      <c r="A2074" s="87">
        <v>3106</v>
      </c>
      <c r="B2074" s="78" t="s">
        <v>12480</v>
      </c>
      <c r="C2074" s="87" t="s">
        <v>119</v>
      </c>
      <c r="D2074" s="87" t="s">
        <v>10420</v>
      </c>
      <c r="E2074" s="88">
        <v>17.829999999999998</v>
      </c>
    </row>
    <row r="2075" spans="1:5">
      <c r="A2075" s="87">
        <v>44539</v>
      </c>
      <c r="B2075" s="78" t="s">
        <v>12481</v>
      </c>
      <c r="C2075" s="87" t="s">
        <v>59</v>
      </c>
      <c r="D2075" s="87" t="s">
        <v>10420</v>
      </c>
      <c r="E2075" s="88"/>
    </row>
    <row r="2076" spans="1:5">
      <c r="A2076" s="87">
        <v>3123</v>
      </c>
      <c r="B2076" s="78" t="s">
        <v>12482</v>
      </c>
      <c r="C2076" s="87" t="s">
        <v>59</v>
      </c>
      <c r="D2076" s="87" t="s">
        <v>10426</v>
      </c>
      <c r="E2076" s="88"/>
    </row>
    <row r="2077" spans="1:5">
      <c r="A2077" s="87">
        <v>38125</v>
      </c>
      <c r="B2077" s="78" t="s">
        <v>12483</v>
      </c>
      <c r="C2077" s="87" t="s">
        <v>59</v>
      </c>
      <c r="D2077" s="87" t="s">
        <v>10420</v>
      </c>
      <c r="E2077" s="88">
        <v>1.1299999999999999</v>
      </c>
    </row>
    <row r="2078" spans="1:5">
      <c r="A2078" s="87">
        <v>39014</v>
      </c>
      <c r="B2078" s="78" t="s">
        <v>12484</v>
      </c>
      <c r="C2078" s="87" t="s">
        <v>59</v>
      </c>
      <c r="D2078" s="87" t="s">
        <v>10420</v>
      </c>
      <c r="E2078" s="88">
        <v>12.63</v>
      </c>
    </row>
    <row r="2079" spans="1:5">
      <c r="A2079" s="87">
        <v>39365</v>
      </c>
      <c r="B2079" s="78" t="s">
        <v>12485</v>
      </c>
      <c r="C2079" s="87" t="s">
        <v>119</v>
      </c>
      <c r="D2079" s="87" t="s">
        <v>10420</v>
      </c>
      <c r="E2079" s="88">
        <v>1794.2</v>
      </c>
    </row>
    <row r="2080" spans="1:5">
      <c r="A2080" s="87">
        <v>39366</v>
      </c>
      <c r="B2080" s="78" t="s">
        <v>12486</v>
      </c>
      <c r="C2080" s="87" t="s">
        <v>119</v>
      </c>
      <c r="D2080" s="87" t="s">
        <v>10420</v>
      </c>
      <c r="E2080" s="88">
        <v>2722.1</v>
      </c>
    </row>
    <row r="2081" spans="1:5">
      <c r="A2081" s="87">
        <v>39367</v>
      </c>
      <c r="B2081" s="78" t="s">
        <v>12487</v>
      </c>
      <c r="C2081" s="87" t="s">
        <v>119</v>
      </c>
      <c r="D2081" s="87" t="s">
        <v>10420</v>
      </c>
      <c r="E2081" s="88">
        <v>4664.1400000000003</v>
      </c>
    </row>
    <row r="2082" spans="1:5">
      <c r="A2082" s="87">
        <v>45263</v>
      </c>
      <c r="B2082" s="78" t="s">
        <v>12488</v>
      </c>
      <c r="C2082" s="87" t="s">
        <v>119</v>
      </c>
      <c r="D2082" s="87" t="s">
        <v>10420</v>
      </c>
      <c r="E2082" s="88">
        <v>19.04</v>
      </c>
    </row>
    <row r="2083" spans="1:5">
      <c r="A2083" s="87">
        <v>37394</v>
      </c>
      <c r="B2083" s="78" t="s">
        <v>12489</v>
      </c>
      <c r="C2083" s="87" t="s">
        <v>12490</v>
      </c>
      <c r="D2083" s="87" t="s">
        <v>10420</v>
      </c>
      <c r="E2083" s="88"/>
    </row>
    <row r="2084" spans="1:5">
      <c r="A2084" s="87">
        <v>14146</v>
      </c>
      <c r="B2084" s="78" t="s">
        <v>12491</v>
      </c>
      <c r="C2084" s="87" t="s">
        <v>12490</v>
      </c>
      <c r="D2084" s="87" t="s">
        <v>10426</v>
      </c>
      <c r="E2084" s="88"/>
    </row>
    <row r="2085" spans="1:5">
      <c r="A2085" s="87">
        <v>938</v>
      </c>
      <c r="B2085" s="78" t="s">
        <v>12492</v>
      </c>
      <c r="C2085" s="87" t="s">
        <v>97</v>
      </c>
      <c r="D2085" s="87" t="s">
        <v>10420</v>
      </c>
      <c r="E2085" s="88">
        <v>1.66</v>
      </c>
    </row>
    <row r="2086" spans="1:5">
      <c r="A2086" s="87">
        <v>937</v>
      </c>
      <c r="B2086" s="78" t="s">
        <v>12493</v>
      </c>
      <c r="C2086" s="87" t="s">
        <v>97</v>
      </c>
      <c r="D2086" s="87" t="s">
        <v>10420</v>
      </c>
      <c r="E2086" s="88">
        <v>9.68</v>
      </c>
    </row>
    <row r="2087" spans="1:5">
      <c r="A2087" s="87">
        <v>939</v>
      </c>
      <c r="B2087" s="78" t="s">
        <v>12494</v>
      </c>
      <c r="C2087" s="87" t="s">
        <v>97</v>
      </c>
      <c r="D2087" s="87" t="s">
        <v>10420</v>
      </c>
      <c r="E2087" s="88">
        <v>2.69</v>
      </c>
    </row>
    <row r="2088" spans="1:5">
      <c r="A2088" s="87">
        <v>944</v>
      </c>
      <c r="B2088" s="78" t="s">
        <v>12495</v>
      </c>
      <c r="C2088" s="87" t="s">
        <v>97</v>
      </c>
      <c r="D2088" s="87" t="s">
        <v>10420</v>
      </c>
      <c r="E2088" s="88">
        <v>4.24</v>
      </c>
    </row>
    <row r="2089" spans="1:5">
      <c r="A2089" s="87">
        <v>940</v>
      </c>
      <c r="B2089" s="78" t="s">
        <v>281</v>
      </c>
      <c r="C2089" s="87" t="s">
        <v>97</v>
      </c>
      <c r="D2089" s="87" t="s">
        <v>10420</v>
      </c>
      <c r="E2089" s="88">
        <v>6.13</v>
      </c>
    </row>
    <row r="2090" spans="1:5">
      <c r="A2090" s="87">
        <v>44397</v>
      </c>
      <c r="B2090" s="78" t="s">
        <v>12496</v>
      </c>
      <c r="C2090" s="87" t="s">
        <v>97</v>
      </c>
      <c r="D2090" s="87" t="s">
        <v>10420</v>
      </c>
      <c r="E2090" s="88">
        <v>4.4800000000000004</v>
      </c>
    </row>
    <row r="2091" spans="1:5">
      <c r="A2091" s="87">
        <v>406</v>
      </c>
      <c r="B2091" s="78" t="s">
        <v>12497</v>
      </c>
      <c r="C2091" s="87" t="s">
        <v>119</v>
      </c>
      <c r="D2091" s="87" t="s">
        <v>10420</v>
      </c>
      <c r="E2091" s="88">
        <v>99.94</v>
      </c>
    </row>
    <row r="2092" spans="1:5">
      <c r="A2092" s="87">
        <v>42529</v>
      </c>
      <c r="B2092" s="78" t="s">
        <v>12498</v>
      </c>
      <c r="C2092" s="87" t="s">
        <v>97</v>
      </c>
      <c r="D2092" s="87" t="s">
        <v>10420</v>
      </c>
      <c r="E2092" s="88"/>
    </row>
    <row r="2093" spans="1:5">
      <c r="A2093" s="87">
        <v>39634</v>
      </c>
      <c r="B2093" s="78" t="s">
        <v>12499</v>
      </c>
      <c r="C2093" s="87" t="s">
        <v>97</v>
      </c>
      <c r="D2093" s="87" t="s">
        <v>10420</v>
      </c>
      <c r="E2093" s="88">
        <v>7.79</v>
      </c>
    </row>
    <row r="2094" spans="1:5">
      <c r="A2094" s="87">
        <v>39701</v>
      </c>
      <c r="B2094" s="78" t="s">
        <v>12500</v>
      </c>
      <c r="C2094" s="87" t="s">
        <v>119</v>
      </c>
      <c r="D2094" s="87" t="s">
        <v>10420</v>
      </c>
      <c r="E2094" s="88">
        <v>99.22</v>
      </c>
    </row>
    <row r="2095" spans="1:5">
      <c r="A2095" s="87">
        <v>12815</v>
      </c>
      <c r="B2095" s="78" t="s">
        <v>12501</v>
      </c>
      <c r="C2095" s="87" t="s">
        <v>119</v>
      </c>
      <c r="D2095" s="87" t="s">
        <v>10420</v>
      </c>
      <c r="E2095" s="88">
        <v>11.9</v>
      </c>
    </row>
    <row r="2096" spans="1:5">
      <c r="A2096" s="87">
        <v>39431</v>
      </c>
      <c r="B2096" s="78" t="s">
        <v>12502</v>
      </c>
      <c r="C2096" s="87" t="s">
        <v>97</v>
      </c>
      <c r="D2096" s="87" t="s">
        <v>10420</v>
      </c>
      <c r="E2096" s="88">
        <v>0.28999999999999998</v>
      </c>
    </row>
    <row r="2097" spans="1:5">
      <c r="A2097" s="87">
        <v>39432</v>
      </c>
      <c r="B2097" s="78" t="s">
        <v>12503</v>
      </c>
      <c r="C2097" s="87" t="s">
        <v>97</v>
      </c>
      <c r="D2097" s="87" t="s">
        <v>10420</v>
      </c>
      <c r="E2097" s="88">
        <v>2.61</v>
      </c>
    </row>
    <row r="2098" spans="1:5">
      <c r="A2098" s="87">
        <v>20111</v>
      </c>
      <c r="B2098" s="78" t="s">
        <v>12504</v>
      </c>
      <c r="C2098" s="87" t="s">
        <v>119</v>
      </c>
      <c r="D2098" s="87" t="s">
        <v>10426</v>
      </c>
      <c r="E2098" s="88">
        <v>19.97</v>
      </c>
    </row>
    <row r="2099" spans="1:5">
      <c r="A2099" s="87">
        <v>21127</v>
      </c>
      <c r="B2099" s="78" t="s">
        <v>12505</v>
      </c>
      <c r="C2099" s="87" t="s">
        <v>119</v>
      </c>
      <c r="D2099" s="87" t="s">
        <v>10420</v>
      </c>
      <c r="E2099" s="88">
        <v>7.55</v>
      </c>
    </row>
    <row r="2100" spans="1:5">
      <c r="A2100" s="87">
        <v>404</v>
      </c>
      <c r="B2100" s="78" t="s">
        <v>12506</v>
      </c>
      <c r="C2100" s="87" t="s">
        <v>97</v>
      </c>
      <c r="D2100" s="87" t="s">
        <v>10420</v>
      </c>
      <c r="E2100" s="88">
        <v>2.72</v>
      </c>
    </row>
    <row r="2101" spans="1:5">
      <c r="A2101" s="87">
        <v>14151</v>
      </c>
      <c r="B2101" s="78" t="s">
        <v>12507</v>
      </c>
      <c r="C2101" s="87" t="s">
        <v>119</v>
      </c>
      <c r="D2101" s="87" t="s">
        <v>10420</v>
      </c>
      <c r="E2101" s="88"/>
    </row>
    <row r="2102" spans="1:5">
      <c r="A2102" s="87">
        <v>14153</v>
      </c>
      <c r="B2102" s="78" t="s">
        <v>260</v>
      </c>
      <c r="C2102" s="87" t="s">
        <v>119</v>
      </c>
      <c r="D2102" s="87" t="s">
        <v>10420</v>
      </c>
      <c r="E2102" s="88"/>
    </row>
    <row r="2103" spans="1:5">
      <c r="A2103" s="87">
        <v>14152</v>
      </c>
      <c r="B2103" s="78" t="s">
        <v>12508</v>
      </c>
      <c r="C2103" s="87" t="s">
        <v>119</v>
      </c>
      <c r="D2103" s="87" t="s">
        <v>10420</v>
      </c>
      <c r="E2103" s="88"/>
    </row>
    <row r="2104" spans="1:5">
      <c r="A2104" s="87">
        <v>14154</v>
      </c>
      <c r="B2104" s="78" t="s">
        <v>12509</v>
      </c>
      <c r="C2104" s="87" t="s">
        <v>119</v>
      </c>
      <c r="D2104" s="87" t="s">
        <v>10420</v>
      </c>
      <c r="E2104" s="88"/>
    </row>
    <row r="2105" spans="1:5">
      <c r="A2105" s="87">
        <v>3146</v>
      </c>
      <c r="B2105" s="78" t="s">
        <v>12510</v>
      </c>
      <c r="C2105" s="87" t="s">
        <v>119</v>
      </c>
      <c r="D2105" s="87" t="s">
        <v>10426</v>
      </c>
      <c r="E2105" s="88">
        <v>4</v>
      </c>
    </row>
    <row r="2106" spans="1:5">
      <c r="A2106" s="87">
        <v>3143</v>
      </c>
      <c r="B2106" s="78" t="s">
        <v>12511</v>
      </c>
      <c r="C2106" s="87" t="s">
        <v>119</v>
      </c>
      <c r="D2106" s="87" t="s">
        <v>10420</v>
      </c>
      <c r="E2106" s="88">
        <v>9.1</v>
      </c>
    </row>
    <row r="2107" spans="1:5">
      <c r="A2107" s="87">
        <v>3148</v>
      </c>
      <c r="B2107" s="78" t="s">
        <v>12512</v>
      </c>
      <c r="C2107" s="87" t="s">
        <v>119</v>
      </c>
      <c r="D2107" s="87" t="s">
        <v>10420</v>
      </c>
      <c r="E2107" s="88">
        <v>14.75</v>
      </c>
    </row>
    <row r="2108" spans="1:5">
      <c r="A2108" s="87">
        <v>4310</v>
      </c>
      <c r="B2108" s="78" t="s">
        <v>12513</v>
      </c>
      <c r="C2108" s="87" t="s">
        <v>119</v>
      </c>
      <c r="D2108" s="87" t="s">
        <v>10420</v>
      </c>
      <c r="E2108" s="88">
        <v>2.14</v>
      </c>
    </row>
    <row r="2109" spans="1:5">
      <c r="A2109" s="87">
        <v>4311</v>
      </c>
      <c r="B2109" s="78" t="s">
        <v>12514</v>
      </c>
      <c r="C2109" s="87" t="s">
        <v>119</v>
      </c>
      <c r="D2109" s="87" t="s">
        <v>10420</v>
      </c>
      <c r="E2109" s="88">
        <v>1.5</v>
      </c>
    </row>
    <row r="2110" spans="1:5">
      <c r="A2110" s="87">
        <v>4312</v>
      </c>
      <c r="B2110" s="78" t="s">
        <v>12515</v>
      </c>
      <c r="C2110" s="87" t="s">
        <v>119</v>
      </c>
      <c r="D2110" s="87" t="s">
        <v>10420</v>
      </c>
      <c r="E2110" s="88">
        <v>2.11</v>
      </c>
    </row>
    <row r="2111" spans="1:5">
      <c r="A2111" s="87">
        <v>13261</v>
      </c>
      <c r="B2111" s="78" t="s">
        <v>12516</v>
      </c>
      <c r="C2111" s="87" t="s">
        <v>119</v>
      </c>
      <c r="D2111" s="87" t="s">
        <v>10420</v>
      </c>
      <c r="E2111" s="88">
        <v>2.15</v>
      </c>
    </row>
    <row r="2112" spans="1:5">
      <c r="A2112" s="87">
        <v>3272</v>
      </c>
      <c r="B2112" s="78" t="s">
        <v>12517</v>
      </c>
      <c r="C2112" s="87" t="s">
        <v>119</v>
      </c>
      <c r="D2112" s="87" t="s">
        <v>10420</v>
      </c>
      <c r="E2112" s="88"/>
    </row>
    <row r="2113" spans="1:5">
      <c r="A2113" s="87">
        <v>3265</v>
      </c>
      <c r="B2113" s="78" t="s">
        <v>12518</v>
      </c>
      <c r="C2113" s="87" t="s">
        <v>119</v>
      </c>
      <c r="D2113" s="87" t="s">
        <v>10420</v>
      </c>
      <c r="E2113" s="88"/>
    </row>
    <row r="2114" spans="1:5">
      <c r="A2114" s="87">
        <v>3264</v>
      </c>
      <c r="B2114" s="78" t="s">
        <v>12519</v>
      </c>
      <c r="C2114" s="87" t="s">
        <v>119</v>
      </c>
      <c r="D2114" s="87" t="s">
        <v>10420</v>
      </c>
      <c r="E2114" s="88"/>
    </row>
    <row r="2115" spans="1:5">
      <c r="A2115" s="87">
        <v>3262</v>
      </c>
      <c r="B2115" s="78" t="s">
        <v>12520</v>
      </c>
      <c r="C2115" s="87" t="s">
        <v>119</v>
      </c>
      <c r="D2115" s="87" t="s">
        <v>10420</v>
      </c>
      <c r="E2115" s="88"/>
    </row>
    <row r="2116" spans="1:5">
      <c r="A2116" s="87">
        <v>3267</v>
      </c>
      <c r="B2116" s="78" t="s">
        <v>12521</v>
      </c>
      <c r="C2116" s="87" t="s">
        <v>119</v>
      </c>
      <c r="D2116" s="87" t="s">
        <v>10420</v>
      </c>
      <c r="E2116" s="88"/>
    </row>
    <row r="2117" spans="1:5">
      <c r="A2117" s="87">
        <v>3266</v>
      </c>
      <c r="B2117" s="78" t="s">
        <v>12522</v>
      </c>
      <c r="C2117" s="87" t="s">
        <v>119</v>
      </c>
      <c r="D2117" s="87" t="s">
        <v>10420</v>
      </c>
      <c r="E2117" s="88"/>
    </row>
    <row r="2118" spans="1:5">
      <c r="A2118" s="87">
        <v>3268</v>
      </c>
      <c r="B2118" s="78" t="s">
        <v>12523</v>
      </c>
      <c r="C2118" s="87" t="s">
        <v>119</v>
      </c>
      <c r="D2118" s="87" t="s">
        <v>10420</v>
      </c>
      <c r="E2118" s="88"/>
    </row>
    <row r="2119" spans="1:5">
      <c r="A2119" s="87">
        <v>3263</v>
      </c>
      <c r="B2119" s="78" t="s">
        <v>12524</v>
      </c>
      <c r="C2119" s="87" t="s">
        <v>119</v>
      </c>
      <c r="D2119" s="87" t="s">
        <v>10420</v>
      </c>
      <c r="E2119" s="88"/>
    </row>
    <row r="2120" spans="1:5">
      <c r="A2120" s="87">
        <v>3271</v>
      </c>
      <c r="B2120" s="78" t="s">
        <v>12525</v>
      </c>
      <c r="C2120" s="87" t="s">
        <v>119</v>
      </c>
      <c r="D2120" s="87" t="s">
        <v>10420</v>
      </c>
      <c r="E2120" s="88"/>
    </row>
    <row r="2121" spans="1:5">
      <c r="A2121" s="87">
        <v>3270</v>
      </c>
      <c r="B2121" s="78" t="s">
        <v>12526</v>
      </c>
      <c r="C2121" s="87" t="s">
        <v>119</v>
      </c>
      <c r="D2121" s="87" t="s">
        <v>10420</v>
      </c>
      <c r="E2121" s="88"/>
    </row>
    <row r="2122" spans="1:5">
      <c r="A2122" s="87">
        <v>45256</v>
      </c>
      <c r="B2122" s="78" t="s">
        <v>12527</v>
      </c>
      <c r="C2122" s="87" t="s">
        <v>119</v>
      </c>
      <c r="D2122" s="87" t="s">
        <v>10420</v>
      </c>
      <c r="E2122" s="88">
        <v>24.09</v>
      </c>
    </row>
    <row r="2123" spans="1:5">
      <c r="A2123" s="87">
        <v>3275</v>
      </c>
      <c r="B2123" s="78" t="s">
        <v>12528</v>
      </c>
      <c r="C2123" s="87" t="s">
        <v>359</v>
      </c>
      <c r="D2123" s="87" t="s">
        <v>10420</v>
      </c>
      <c r="E2123" s="88">
        <v>127</v>
      </c>
    </row>
    <row r="2124" spans="1:5">
      <c r="A2124" s="87">
        <v>39512</v>
      </c>
      <c r="B2124" s="78" t="s">
        <v>12529</v>
      </c>
      <c r="C2124" s="87" t="s">
        <v>359</v>
      </c>
      <c r="D2124" s="87" t="s">
        <v>10420</v>
      </c>
      <c r="E2124" s="88">
        <v>89.72</v>
      </c>
    </row>
    <row r="2125" spans="1:5">
      <c r="A2125" s="87">
        <v>39511</v>
      </c>
      <c r="B2125" s="78" t="s">
        <v>12530</v>
      </c>
      <c r="C2125" s="87" t="s">
        <v>359</v>
      </c>
      <c r="D2125" s="87" t="s">
        <v>10420</v>
      </c>
      <c r="E2125" s="88">
        <v>97.86</v>
      </c>
    </row>
    <row r="2126" spans="1:5">
      <c r="A2126" s="87">
        <v>39513</v>
      </c>
      <c r="B2126" s="78" t="s">
        <v>12531</v>
      </c>
      <c r="C2126" s="87" t="s">
        <v>359</v>
      </c>
      <c r="D2126" s="87" t="s">
        <v>10420</v>
      </c>
      <c r="E2126" s="88">
        <v>104.97</v>
      </c>
    </row>
    <row r="2127" spans="1:5">
      <c r="A2127" s="87">
        <v>3286</v>
      </c>
      <c r="B2127" s="78" t="s">
        <v>12532</v>
      </c>
      <c r="C2127" s="87" t="s">
        <v>359</v>
      </c>
      <c r="D2127" s="87" t="s">
        <v>10420</v>
      </c>
      <c r="E2127" s="88"/>
    </row>
    <row r="2128" spans="1:5">
      <c r="A2128" s="87">
        <v>3287</v>
      </c>
      <c r="B2128" s="78" t="s">
        <v>12533</v>
      </c>
      <c r="C2128" s="87" t="s">
        <v>359</v>
      </c>
      <c r="D2128" s="87" t="s">
        <v>10420</v>
      </c>
      <c r="E2128" s="88"/>
    </row>
    <row r="2129" spans="1:5">
      <c r="A2129" s="87">
        <v>3283</v>
      </c>
      <c r="B2129" s="78" t="s">
        <v>12534</v>
      </c>
      <c r="C2129" s="87" t="s">
        <v>359</v>
      </c>
      <c r="D2129" s="87" t="s">
        <v>10420</v>
      </c>
      <c r="E2129" s="88"/>
    </row>
    <row r="2130" spans="1:5">
      <c r="A2130" s="87">
        <v>11587</v>
      </c>
      <c r="B2130" s="78" t="s">
        <v>12535</v>
      </c>
      <c r="C2130" s="87" t="s">
        <v>359</v>
      </c>
      <c r="D2130" s="87" t="s">
        <v>10420</v>
      </c>
      <c r="E2130" s="88">
        <v>87.08</v>
      </c>
    </row>
    <row r="2131" spans="1:5">
      <c r="A2131" s="87">
        <v>36225</v>
      </c>
      <c r="B2131" s="78" t="s">
        <v>12536</v>
      </c>
      <c r="C2131" s="87" t="s">
        <v>359</v>
      </c>
      <c r="D2131" s="87" t="s">
        <v>10420</v>
      </c>
      <c r="E2131" s="88">
        <v>35.369999999999997</v>
      </c>
    </row>
    <row r="2132" spans="1:5">
      <c r="A2132" s="87">
        <v>36230</v>
      </c>
      <c r="B2132" s="78" t="s">
        <v>12537</v>
      </c>
      <c r="C2132" s="87" t="s">
        <v>359</v>
      </c>
      <c r="D2132" s="87" t="s">
        <v>10426</v>
      </c>
      <c r="E2132" s="88">
        <v>25.99</v>
      </c>
    </row>
    <row r="2133" spans="1:5">
      <c r="A2133" s="87">
        <v>36238</v>
      </c>
      <c r="B2133" s="78" t="s">
        <v>12538</v>
      </c>
      <c r="C2133" s="87" t="s">
        <v>359</v>
      </c>
      <c r="D2133" s="87" t="s">
        <v>10420</v>
      </c>
      <c r="E2133" s="88">
        <v>25.4</v>
      </c>
    </row>
    <row r="2134" spans="1:5">
      <c r="A2134" s="87">
        <v>39363</v>
      </c>
      <c r="B2134" s="78" t="s">
        <v>12539</v>
      </c>
      <c r="C2134" s="87" t="s">
        <v>119</v>
      </c>
      <c r="D2134" s="87" t="s">
        <v>10420</v>
      </c>
      <c r="E2134" s="88">
        <v>5288.7</v>
      </c>
    </row>
    <row r="2135" spans="1:5">
      <c r="A2135" s="87">
        <v>39361</v>
      </c>
      <c r="B2135" s="78" t="s">
        <v>12540</v>
      </c>
      <c r="C2135" s="87" t="s">
        <v>119</v>
      </c>
      <c r="D2135" s="87" t="s">
        <v>10420</v>
      </c>
      <c r="E2135" s="88">
        <v>1615.73</v>
      </c>
    </row>
    <row r="2136" spans="1:5">
      <c r="A2136" s="87">
        <v>39362</v>
      </c>
      <c r="B2136" s="78" t="s">
        <v>12541</v>
      </c>
      <c r="C2136" s="87" t="s">
        <v>119</v>
      </c>
      <c r="D2136" s="87" t="s">
        <v>10420</v>
      </c>
      <c r="E2136" s="88">
        <v>2854.28</v>
      </c>
    </row>
    <row r="2137" spans="1:5">
      <c r="A2137" s="87">
        <v>39364</v>
      </c>
      <c r="B2137" s="78" t="s">
        <v>12542</v>
      </c>
      <c r="C2137" s="87" t="s">
        <v>119</v>
      </c>
      <c r="D2137" s="87" t="s">
        <v>10420</v>
      </c>
      <c r="E2137" s="88">
        <v>11155.27</v>
      </c>
    </row>
    <row r="2138" spans="1:5">
      <c r="A2138" s="87">
        <v>14576</v>
      </c>
      <c r="B2138" s="78" t="s">
        <v>12543</v>
      </c>
      <c r="C2138" s="87" t="s">
        <v>119</v>
      </c>
      <c r="D2138" s="87" t="s">
        <v>10420</v>
      </c>
      <c r="E2138" s="88"/>
    </row>
    <row r="2139" spans="1:5">
      <c r="A2139" s="87">
        <v>13877</v>
      </c>
      <c r="B2139" s="78" t="s">
        <v>12544</v>
      </c>
      <c r="C2139" s="87" t="s">
        <v>119</v>
      </c>
      <c r="D2139" s="87" t="s">
        <v>10420</v>
      </c>
      <c r="E2139" s="88"/>
    </row>
    <row r="2140" spans="1:5">
      <c r="A2140" s="87">
        <v>7307</v>
      </c>
      <c r="B2140" s="78" t="s">
        <v>12545</v>
      </c>
      <c r="C2140" s="87" t="s">
        <v>300</v>
      </c>
      <c r="D2140" s="87" t="s">
        <v>10420</v>
      </c>
      <c r="E2140" s="88">
        <v>50.14</v>
      </c>
    </row>
    <row r="2141" spans="1:5">
      <c r="A2141" s="87">
        <v>38122</v>
      </c>
      <c r="B2141" s="78" t="s">
        <v>12546</v>
      </c>
      <c r="C2141" s="87" t="s">
        <v>300</v>
      </c>
      <c r="D2141" s="87" t="s">
        <v>10420</v>
      </c>
      <c r="E2141" s="88">
        <v>23.4</v>
      </c>
    </row>
    <row r="2142" spans="1:5">
      <c r="A2142" s="87">
        <v>43653</v>
      </c>
      <c r="B2142" s="78" t="s">
        <v>12547</v>
      </c>
      <c r="C2142" s="87" t="s">
        <v>300</v>
      </c>
      <c r="D2142" s="87" t="s">
        <v>10420</v>
      </c>
      <c r="E2142" s="88">
        <v>23.61</v>
      </c>
    </row>
    <row r="2143" spans="1:5">
      <c r="A2143" s="87">
        <v>45301</v>
      </c>
      <c r="B2143" s="78" t="s">
        <v>12548</v>
      </c>
      <c r="C2143" s="87" t="s">
        <v>119</v>
      </c>
      <c r="D2143" s="87" t="s">
        <v>10420</v>
      </c>
      <c r="E2143" s="88"/>
    </row>
    <row r="2144" spans="1:5">
      <c r="A2144" s="87">
        <v>45334</v>
      </c>
      <c r="B2144" s="78" t="s">
        <v>12549</v>
      </c>
      <c r="C2144" s="87" t="s">
        <v>119</v>
      </c>
      <c r="D2144" s="87" t="s">
        <v>10420</v>
      </c>
      <c r="E2144" s="88">
        <v>29.85</v>
      </c>
    </row>
    <row r="2145" spans="1:5">
      <c r="A2145" s="87">
        <v>34802</v>
      </c>
      <c r="B2145" s="78" t="s">
        <v>12550</v>
      </c>
      <c r="C2145" s="87" t="s">
        <v>119</v>
      </c>
      <c r="D2145" s="87" t="s">
        <v>10420</v>
      </c>
      <c r="E2145" s="88">
        <v>971.93</v>
      </c>
    </row>
    <row r="2146" spans="1:5">
      <c r="A2146" s="87">
        <v>11588</v>
      </c>
      <c r="B2146" s="78" t="s">
        <v>12551</v>
      </c>
      <c r="C2146" s="87" t="s">
        <v>119</v>
      </c>
      <c r="D2146" s="87" t="s">
        <v>10420</v>
      </c>
      <c r="E2146" s="88">
        <v>1048.56</v>
      </c>
    </row>
    <row r="2147" spans="1:5">
      <c r="A2147" s="87">
        <v>34383</v>
      </c>
      <c r="B2147" s="78" t="s">
        <v>12552</v>
      </c>
      <c r="C2147" s="87" t="s">
        <v>119</v>
      </c>
      <c r="D2147" s="87" t="s">
        <v>10420</v>
      </c>
      <c r="E2147" s="88">
        <v>1153.49</v>
      </c>
    </row>
    <row r="2148" spans="1:5">
      <c r="A2148" s="87">
        <v>40451</v>
      </c>
      <c r="B2148" s="78" t="s">
        <v>12553</v>
      </c>
      <c r="C2148" s="87" t="s">
        <v>359</v>
      </c>
      <c r="D2148" s="87" t="s">
        <v>10420</v>
      </c>
      <c r="E2148" s="88">
        <v>93.24</v>
      </c>
    </row>
    <row r="2149" spans="1:5">
      <c r="A2149" s="87">
        <v>40453</v>
      </c>
      <c r="B2149" s="78" t="s">
        <v>12554</v>
      </c>
      <c r="C2149" s="87" t="s">
        <v>359</v>
      </c>
      <c r="D2149" s="87" t="s">
        <v>10420</v>
      </c>
      <c r="E2149" s="88">
        <v>100.88</v>
      </c>
    </row>
    <row r="2150" spans="1:5">
      <c r="A2150" s="87">
        <v>40452</v>
      </c>
      <c r="B2150" s="78" t="s">
        <v>12555</v>
      </c>
      <c r="C2150" s="87" t="s">
        <v>359</v>
      </c>
      <c r="D2150" s="87" t="s">
        <v>10420</v>
      </c>
      <c r="E2150" s="88">
        <v>110.66</v>
      </c>
    </row>
    <row r="2151" spans="1:5">
      <c r="A2151" s="87">
        <v>11594</v>
      </c>
      <c r="B2151" s="78" t="s">
        <v>12556</v>
      </c>
      <c r="C2151" s="87" t="s">
        <v>119</v>
      </c>
      <c r="D2151" s="87" t="s">
        <v>10420</v>
      </c>
      <c r="E2151" s="88">
        <v>334.2</v>
      </c>
    </row>
    <row r="2152" spans="1:5">
      <c r="A2152" s="87">
        <v>3311</v>
      </c>
      <c r="B2152" s="78" t="s">
        <v>12557</v>
      </c>
      <c r="C2152" s="87" t="s">
        <v>445</v>
      </c>
      <c r="D2152" s="87" t="s">
        <v>10420</v>
      </c>
      <c r="E2152" s="88">
        <v>334.2</v>
      </c>
    </row>
    <row r="2153" spans="1:5">
      <c r="A2153" s="87">
        <v>11599</v>
      </c>
      <c r="B2153" s="78" t="s">
        <v>12558</v>
      </c>
      <c r="C2153" s="87" t="s">
        <v>119</v>
      </c>
      <c r="D2153" s="87" t="s">
        <v>10420</v>
      </c>
      <c r="E2153" s="88">
        <v>444.45</v>
      </c>
    </row>
    <row r="2154" spans="1:5">
      <c r="A2154" s="87">
        <v>11593</v>
      </c>
      <c r="B2154" s="78" t="s">
        <v>12559</v>
      </c>
      <c r="C2154" s="87" t="s">
        <v>119</v>
      </c>
      <c r="D2154" s="87" t="s">
        <v>10420</v>
      </c>
      <c r="E2154" s="88">
        <v>623.1</v>
      </c>
    </row>
    <row r="2155" spans="1:5">
      <c r="A2155" s="87">
        <v>3314</v>
      </c>
      <c r="B2155" s="78" t="s">
        <v>12560</v>
      </c>
      <c r="C2155" s="87" t="s">
        <v>445</v>
      </c>
      <c r="D2155" s="87" t="s">
        <v>10420</v>
      </c>
      <c r="E2155" s="88">
        <v>445.64</v>
      </c>
    </row>
    <row r="2156" spans="1:5">
      <c r="A2156" s="87">
        <v>11597</v>
      </c>
      <c r="B2156" s="78" t="s">
        <v>12561</v>
      </c>
      <c r="C2156" s="87" t="s">
        <v>119</v>
      </c>
      <c r="D2156" s="87" t="s">
        <v>10420</v>
      </c>
      <c r="E2156" s="88">
        <v>518.22</v>
      </c>
    </row>
    <row r="2157" spans="1:5">
      <c r="A2157" s="87">
        <v>3309</v>
      </c>
      <c r="B2157" s="78" t="s">
        <v>12562</v>
      </c>
      <c r="C2157" s="87" t="s">
        <v>445</v>
      </c>
      <c r="D2157" s="87" t="s">
        <v>10420</v>
      </c>
      <c r="E2157" s="88">
        <v>353.9</v>
      </c>
    </row>
    <row r="2158" spans="1:5">
      <c r="A2158" s="87">
        <v>40440</v>
      </c>
      <c r="B2158" s="78" t="s">
        <v>12563</v>
      </c>
      <c r="C2158" s="87" t="s">
        <v>445</v>
      </c>
      <c r="D2158" s="87" t="s">
        <v>10420</v>
      </c>
      <c r="E2158" s="88">
        <v>464.18</v>
      </c>
    </row>
    <row r="2159" spans="1:5">
      <c r="A2159" s="87">
        <v>40441</v>
      </c>
      <c r="B2159" s="78" t="s">
        <v>12564</v>
      </c>
      <c r="C2159" s="87" t="s">
        <v>445</v>
      </c>
      <c r="D2159" s="87" t="s">
        <v>10420</v>
      </c>
      <c r="E2159" s="88">
        <v>296.35000000000002</v>
      </c>
    </row>
    <row r="2160" spans="1:5">
      <c r="A2160" s="87">
        <v>34612</v>
      </c>
      <c r="B2160" s="78" t="s">
        <v>12565</v>
      </c>
      <c r="C2160" s="87" t="s">
        <v>119</v>
      </c>
      <c r="D2160" s="87" t="s">
        <v>10420</v>
      </c>
      <c r="E2160" s="88">
        <v>640.95000000000005</v>
      </c>
    </row>
    <row r="2161" spans="1:5">
      <c r="A2161" s="87">
        <v>34635</v>
      </c>
      <c r="B2161" s="78" t="s">
        <v>12566</v>
      </c>
      <c r="C2161" s="87" t="s">
        <v>119</v>
      </c>
      <c r="D2161" s="87" t="s">
        <v>10420</v>
      </c>
      <c r="E2161" s="88">
        <v>824.24</v>
      </c>
    </row>
    <row r="2162" spans="1:5">
      <c r="A2162" s="87">
        <v>34633</v>
      </c>
      <c r="B2162" s="78" t="s">
        <v>12567</v>
      </c>
      <c r="C2162" s="87" t="s">
        <v>119</v>
      </c>
      <c r="D2162" s="87" t="s">
        <v>10420</v>
      </c>
      <c r="E2162" s="88">
        <v>908.53</v>
      </c>
    </row>
    <row r="2163" spans="1:5">
      <c r="A2163" s="87">
        <v>40449</v>
      </c>
      <c r="B2163" s="78" t="s">
        <v>12568</v>
      </c>
      <c r="C2163" s="87" t="s">
        <v>445</v>
      </c>
      <c r="D2163" s="87" t="s">
        <v>10420</v>
      </c>
      <c r="E2163" s="88">
        <v>249.13</v>
      </c>
    </row>
    <row r="2164" spans="1:5">
      <c r="A2164" s="87">
        <v>11592</v>
      </c>
      <c r="B2164" s="78" t="s">
        <v>12569</v>
      </c>
      <c r="C2164" s="87" t="s">
        <v>119</v>
      </c>
      <c r="D2164" s="87" t="s">
        <v>10420</v>
      </c>
      <c r="E2164" s="88">
        <v>445.64</v>
      </c>
    </row>
    <row r="2165" spans="1:5">
      <c r="A2165" s="87">
        <v>34800</v>
      </c>
      <c r="B2165" s="78" t="s">
        <v>12570</v>
      </c>
      <c r="C2165" s="87" t="s">
        <v>445</v>
      </c>
      <c r="D2165" s="87" t="s">
        <v>10420</v>
      </c>
      <c r="E2165" s="88">
        <v>311.54000000000002</v>
      </c>
    </row>
    <row r="2166" spans="1:5">
      <c r="A2166" s="87">
        <v>11596</v>
      </c>
      <c r="B2166" s="78" t="s">
        <v>12571</v>
      </c>
      <c r="C2166" s="87" t="s">
        <v>119</v>
      </c>
      <c r="D2166" s="87" t="s">
        <v>10420</v>
      </c>
      <c r="E2166" s="88">
        <v>353.9</v>
      </c>
    </row>
    <row r="2167" spans="1:5">
      <c r="A2167" s="87">
        <v>40438</v>
      </c>
      <c r="B2167" s="78" t="s">
        <v>12572</v>
      </c>
      <c r="C2167" s="87" t="s">
        <v>445</v>
      </c>
      <c r="D2167" s="87" t="s">
        <v>10420</v>
      </c>
      <c r="E2167" s="88">
        <v>207.56</v>
      </c>
    </row>
    <row r="2168" spans="1:5">
      <c r="A2168" s="87">
        <v>40436</v>
      </c>
      <c r="B2168" s="78" t="s">
        <v>12573</v>
      </c>
      <c r="C2168" s="87" t="s">
        <v>445</v>
      </c>
      <c r="D2168" s="87" t="s">
        <v>10420</v>
      </c>
      <c r="E2168" s="88">
        <v>258.81</v>
      </c>
    </row>
    <row r="2169" spans="1:5">
      <c r="A2169" s="87">
        <v>4315</v>
      </c>
      <c r="B2169" s="78" t="s">
        <v>12574</v>
      </c>
      <c r="C2169" s="87" t="s">
        <v>119</v>
      </c>
      <c r="D2169" s="87" t="s">
        <v>10420</v>
      </c>
      <c r="E2169" s="88">
        <v>1.55</v>
      </c>
    </row>
    <row r="2170" spans="1:5">
      <c r="A2170" s="87">
        <v>402</v>
      </c>
      <c r="B2170" s="78" t="s">
        <v>12575</v>
      </c>
      <c r="C2170" s="87" t="s">
        <v>119</v>
      </c>
      <c r="D2170" s="87" t="s">
        <v>10420</v>
      </c>
      <c r="E2170" s="88"/>
    </row>
    <row r="2171" spans="1:5">
      <c r="A2171" s="87">
        <v>4226</v>
      </c>
      <c r="B2171" s="78" t="s">
        <v>12576</v>
      </c>
      <c r="C2171" s="87" t="s">
        <v>59</v>
      </c>
      <c r="D2171" s="87" t="s">
        <v>10426</v>
      </c>
      <c r="E2171" s="88">
        <v>7.61</v>
      </c>
    </row>
    <row r="2172" spans="1:5">
      <c r="A2172" s="87">
        <v>4222</v>
      </c>
      <c r="B2172" s="78" t="s">
        <v>12577</v>
      </c>
      <c r="C2172" s="87" t="s">
        <v>300</v>
      </c>
      <c r="D2172" s="87" t="s">
        <v>10426</v>
      </c>
      <c r="E2172" s="88">
        <v>6.3</v>
      </c>
    </row>
    <row r="2173" spans="1:5">
      <c r="A2173" s="87">
        <v>34804</v>
      </c>
      <c r="B2173" s="78" t="s">
        <v>12578</v>
      </c>
      <c r="C2173" s="87" t="s">
        <v>359</v>
      </c>
      <c r="D2173" s="87" t="s">
        <v>10420</v>
      </c>
      <c r="E2173" s="88">
        <v>37.619999999999997</v>
      </c>
    </row>
    <row r="2174" spans="1:5">
      <c r="A2174" s="87">
        <v>4013</v>
      </c>
      <c r="B2174" s="78" t="s">
        <v>12579</v>
      </c>
      <c r="C2174" s="87" t="s">
        <v>359</v>
      </c>
      <c r="D2174" s="87" t="s">
        <v>10420</v>
      </c>
      <c r="E2174" s="88">
        <v>7</v>
      </c>
    </row>
    <row r="2175" spans="1:5">
      <c r="A2175" s="87">
        <v>4011</v>
      </c>
      <c r="B2175" s="78" t="s">
        <v>12580</v>
      </c>
      <c r="C2175" s="87" t="s">
        <v>359</v>
      </c>
      <c r="D2175" s="87" t="s">
        <v>10420</v>
      </c>
      <c r="E2175" s="88">
        <v>7.81</v>
      </c>
    </row>
    <row r="2176" spans="1:5">
      <c r="A2176" s="87">
        <v>4021</v>
      </c>
      <c r="B2176" s="78" t="s">
        <v>12581</v>
      </c>
      <c r="C2176" s="87" t="s">
        <v>359</v>
      </c>
      <c r="D2176" s="87" t="s">
        <v>10420</v>
      </c>
      <c r="E2176" s="88">
        <v>9.75</v>
      </c>
    </row>
    <row r="2177" spans="1:5">
      <c r="A2177" s="87">
        <v>4019</v>
      </c>
      <c r="B2177" s="78" t="s">
        <v>12582</v>
      </c>
      <c r="C2177" s="87" t="s">
        <v>359</v>
      </c>
      <c r="D2177" s="87" t="s">
        <v>10420</v>
      </c>
      <c r="E2177" s="88">
        <v>11.7</v>
      </c>
    </row>
    <row r="2178" spans="1:5">
      <c r="A2178" s="87">
        <v>4012</v>
      </c>
      <c r="B2178" s="78" t="s">
        <v>12583</v>
      </c>
      <c r="C2178" s="87" t="s">
        <v>359</v>
      </c>
      <c r="D2178" s="87" t="s">
        <v>10420</v>
      </c>
      <c r="E2178" s="88">
        <v>15.68</v>
      </c>
    </row>
    <row r="2179" spans="1:5">
      <c r="A2179" s="87">
        <v>4020</v>
      </c>
      <c r="B2179" s="78" t="s">
        <v>12584</v>
      </c>
      <c r="C2179" s="87" t="s">
        <v>359</v>
      </c>
      <c r="D2179" s="87" t="s">
        <v>10420</v>
      </c>
      <c r="E2179" s="88">
        <v>19.64</v>
      </c>
    </row>
    <row r="2180" spans="1:5">
      <c r="A2180" s="87">
        <v>4018</v>
      </c>
      <c r="B2180" s="78" t="s">
        <v>12585</v>
      </c>
      <c r="C2180" s="87" t="s">
        <v>359</v>
      </c>
      <c r="D2180" s="87" t="s">
        <v>10420</v>
      </c>
      <c r="E2180" s="88">
        <v>23.52</v>
      </c>
    </row>
    <row r="2181" spans="1:5">
      <c r="A2181" s="87">
        <v>36498</v>
      </c>
      <c r="B2181" s="78" t="s">
        <v>12586</v>
      </c>
      <c r="C2181" s="87" t="s">
        <v>119</v>
      </c>
      <c r="D2181" s="87" t="s">
        <v>10420</v>
      </c>
      <c r="E2181" s="88">
        <v>7806.97</v>
      </c>
    </row>
    <row r="2182" spans="1:5">
      <c r="A2182" s="87">
        <v>12872</v>
      </c>
      <c r="B2182" s="78" t="s">
        <v>12587</v>
      </c>
      <c r="C2182" s="87" t="s">
        <v>24</v>
      </c>
      <c r="D2182" s="87" t="s">
        <v>10420</v>
      </c>
      <c r="E2182" s="88">
        <v>22.45</v>
      </c>
    </row>
    <row r="2183" spans="1:5">
      <c r="A2183" s="87">
        <v>41075</v>
      </c>
      <c r="B2183" s="78" t="s">
        <v>12588</v>
      </c>
      <c r="C2183" s="87" t="s">
        <v>269</v>
      </c>
      <c r="D2183" s="87" t="s">
        <v>10420</v>
      </c>
      <c r="E2183" s="88">
        <v>3929.54</v>
      </c>
    </row>
    <row r="2184" spans="1:5">
      <c r="A2184" s="87">
        <v>44324</v>
      </c>
      <c r="B2184" s="78" t="s">
        <v>12589</v>
      </c>
      <c r="C2184" s="87" t="s">
        <v>59</v>
      </c>
      <c r="D2184" s="87" t="s">
        <v>10420</v>
      </c>
      <c r="E2184" s="88">
        <v>2.59</v>
      </c>
    </row>
    <row r="2185" spans="1:5">
      <c r="A2185" s="87">
        <v>3315</v>
      </c>
      <c r="B2185" s="78" t="s">
        <v>12590</v>
      </c>
      <c r="C2185" s="87" t="s">
        <v>59</v>
      </c>
      <c r="D2185" s="87" t="s">
        <v>10420</v>
      </c>
      <c r="E2185" s="88">
        <v>0.75</v>
      </c>
    </row>
    <row r="2186" spans="1:5">
      <c r="A2186" s="87">
        <v>36870</v>
      </c>
      <c r="B2186" s="78" t="s">
        <v>12591</v>
      </c>
      <c r="C2186" s="87" t="s">
        <v>59</v>
      </c>
      <c r="D2186" s="87" t="s">
        <v>10420</v>
      </c>
      <c r="E2186" s="88">
        <v>0.57999999999999996</v>
      </c>
    </row>
    <row r="2187" spans="1:5">
      <c r="A2187" s="87">
        <v>5092</v>
      </c>
      <c r="B2187" s="78" t="s">
        <v>12592</v>
      </c>
      <c r="C2187" s="87" t="s">
        <v>10829</v>
      </c>
      <c r="D2187" s="87" t="s">
        <v>10420</v>
      </c>
      <c r="E2187" s="88">
        <v>20.09</v>
      </c>
    </row>
    <row r="2188" spans="1:5">
      <c r="A2188" s="87">
        <v>11462</v>
      </c>
      <c r="B2188" s="78" t="s">
        <v>12593</v>
      </c>
      <c r="C2188" s="87" t="s">
        <v>10829</v>
      </c>
      <c r="D2188" s="87" t="s">
        <v>10420</v>
      </c>
      <c r="E2188" s="88">
        <v>20.54</v>
      </c>
    </row>
    <row r="2189" spans="1:5">
      <c r="A2189" s="87">
        <v>36529</v>
      </c>
      <c r="B2189" s="78" t="s">
        <v>12594</v>
      </c>
      <c r="C2189" s="87" t="s">
        <v>119</v>
      </c>
      <c r="D2189" s="87" t="s">
        <v>10420</v>
      </c>
      <c r="E2189" s="88"/>
    </row>
    <row r="2190" spans="1:5">
      <c r="A2190" s="87">
        <v>3318</v>
      </c>
      <c r="B2190" s="78" t="s">
        <v>12595</v>
      </c>
      <c r="C2190" s="87" t="s">
        <v>119</v>
      </c>
      <c r="D2190" s="87" t="s">
        <v>10426</v>
      </c>
      <c r="E2190" s="88"/>
    </row>
    <row r="2191" spans="1:5">
      <c r="A2191" s="87">
        <v>3324</v>
      </c>
      <c r="B2191" s="78" t="s">
        <v>12596</v>
      </c>
      <c r="C2191" s="87" t="s">
        <v>359</v>
      </c>
      <c r="D2191" s="87" t="s">
        <v>10420</v>
      </c>
      <c r="E2191" s="88">
        <v>16.420000000000002</v>
      </c>
    </row>
    <row r="2192" spans="1:5">
      <c r="A2192" s="87">
        <v>3322</v>
      </c>
      <c r="B2192" s="78" t="s">
        <v>12597</v>
      </c>
      <c r="C2192" s="87" t="s">
        <v>359</v>
      </c>
      <c r="D2192" s="87" t="s">
        <v>10426</v>
      </c>
      <c r="E2192" s="88">
        <v>23</v>
      </c>
    </row>
    <row r="2193" spans="1:5">
      <c r="A2193" s="87">
        <v>5076</v>
      </c>
      <c r="B2193" s="78" t="s">
        <v>12598</v>
      </c>
      <c r="C2193" s="87" t="s">
        <v>59</v>
      </c>
      <c r="D2193" s="87" t="s">
        <v>10420</v>
      </c>
      <c r="E2193" s="88">
        <v>16.399999999999999</v>
      </c>
    </row>
    <row r="2194" spans="1:5">
      <c r="A2194" s="87">
        <v>5077</v>
      </c>
      <c r="B2194" s="78" t="s">
        <v>12599</v>
      </c>
      <c r="C2194" s="87" t="s">
        <v>59</v>
      </c>
      <c r="D2194" s="87" t="s">
        <v>10420</v>
      </c>
      <c r="E2194" s="88">
        <v>18.12</v>
      </c>
    </row>
    <row r="2195" spans="1:5">
      <c r="A2195" s="87">
        <v>45242</v>
      </c>
      <c r="B2195" s="78" t="s">
        <v>12600</v>
      </c>
      <c r="C2195" s="87" t="s">
        <v>119</v>
      </c>
      <c r="D2195" s="87" t="s">
        <v>10420</v>
      </c>
      <c r="E2195" s="88">
        <v>56.18</v>
      </c>
    </row>
    <row r="2196" spans="1:5">
      <c r="A2196" s="87">
        <v>11837</v>
      </c>
      <c r="B2196" s="78" t="s">
        <v>12601</v>
      </c>
      <c r="C2196" s="87" t="s">
        <v>119</v>
      </c>
      <c r="D2196" s="87" t="s">
        <v>10420</v>
      </c>
      <c r="E2196" s="88">
        <v>97.07</v>
      </c>
    </row>
    <row r="2197" spans="1:5">
      <c r="A2197" s="87">
        <v>415</v>
      </c>
      <c r="B2197" s="78" t="s">
        <v>12602</v>
      </c>
      <c r="C2197" s="87" t="s">
        <v>119</v>
      </c>
      <c r="D2197" s="87" t="s">
        <v>10420</v>
      </c>
      <c r="E2197" s="88">
        <v>39.799999999999997</v>
      </c>
    </row>
    <row r="2198" spans="1:5">
      <c r="A2198" s="87">
        <v>38055</v>
      </c>
      <c r="B2198" s="78" t="s">
        <v>12603</v>
      </c>
      <c r="C2198" s="87" t="s">
        <v>119</v>
      </c>
      <c r="D2198" s="87" t="s">
        <v>10420</v>
      </c>
      <c r="E2198" s="88">
        <v>8.81</v>
      </c>
    </row>
    <row r="2199" spans="1:5">
      <c r="A2199" s="87">
        <v>416</v>
      </c>
      <c r="B2199" s="78" t="s">
        <v>12604</v>
      </c>
      <c r="C2199" s="87" t="s">
        <v>119</v>
      </c>
      <c r="D2199" s="87" t="s">
        <v>10420</v>
      </c>
      <c r="E2199" s="88">
        <v>14.57</v>
      </c>
    </row>
    <row r="2200" spans="1:5">
      <c r="A2200" s="87">
        <v>425</v>
      </c>
      <c r="B2200" s="78" t="s">
        <v>12605</v>
      </c>
      <c r="C2200" s="87" t="s">
        <v>119</v>
      </c>
      <c r="D2200" s="87" t="s">
        <v>10420</v>
      </c>
      <c r="E2200" s="88">
        <v>9.0299999999999994</v>
      </c>
    </row>
    <row r="2201" spans="1:5">
      <c r="A2201" s="87">
        <v>426</v>
      </c>
      <c r="B2201" s="78" t="s">
        <v>12606</v>
      </c>
      <c r="C2201" s="87" t="s">
        <v>119</v>
      </c>
      <c r="D2201" s="87" t="s">
        <v>10420</v>
      </c>
      <c r="E2201" s="88">
        <v>49.75</v>
      </c>
    </row>
    <row r="2202" spans="1:5">
      <c r="A2202" s="87">
        <v>38056</v>
      </c>
      <c r="B2202" s="78" t="s">
        <v>12607</v>
      </c>
      <c r="C2202" s="87" t="s">
        <v>119</v>
      </c>
      <c r="D2202" s="87" t="s">
        <v>10420</v>
      </c>
      <c r="E2202" s="88">
        <v>48.58</v>
      </c>
    </row>
    <row r="2203" spans="1:5">
      <c r="A2203" s="87">
        <v>1564</v>
      </c>
      <c r="B2203" s="78" t="s">
        <v>12608</v>
      </c>
      <c r="C2203" s="87" t="s">
        <v>119</v>
      </c>
      <c r="D2203" s="87" t="s">
        <v>10420</v>
      </c>
      <c r="E2203" s="88">
        <v>18.54</v>
      </c>
    </row>
    <row r="2204" spans="1:5">
      <c r="A2204" s="87">
        <v>11032</v>
      </c>
      <c r="B2204" s="78" t="s">
        <v>12609</v>
      </c>
      <c r="C2204" s="87" t="s">
        <v>119</v>
      </c>
      <c r="D2204" s="87" t="s">
        <v>10420</v>
      </c>
      <c r="E2204" s="88">
        <v>8.74</v>
      </c>
    </row>
    <row r="2205" spans="1:5">
      <c r="A2205" s="87">
        <v>36786</v>
      </c>
      <c r="B2205" s="78" t="s">
        <v>12610</v>
      </c>
      <c r="C2205" s="87" t="s">
        <v>12611</v>
      </c>
      <c r="D2205" s="87" t="s">
        <v>10420</v>
      </c>
      <c r="E2205" s="88"/>
    </row>
    <row r="2206" spans="1:5">
      <c r="A2206" s="87">
        <v>36785</v>
      </c>
      <c r="B2206" s="78" t="s">
        <v>12612</v>
      </c>
      <c r="C2206" s="87" t="s">
        <v>12611</v>
      </c>
      <c r="D2206" s="87" t="s">
        <v>10420</v>
      </c>
      <c r="E2206" s="88"/>
    </row>
    <row r="2207" spans="1:5">
      <c r="A2207" s="87">
        <v>36782</v>
      </c>
      <c r="B2207" s="78" t="s">
        <v>12613</v>
      </c>
      <c r="C2207" s="87" t="s">
        <v>12611</v>
      </c>
      <c r="D2207" s="87" t="s">
        <v>10420</v>
      </c>
      <c r="E2207" s="88"/>
    </row>
    <row r="2208" spans="1:5">
      <c r="A2208" s="87">
        <v>44481</v>
      </c>
      <c r="B2208" s="78" t="s">
        <v>12614</v>
      </c>
      <c r="C2208" s="87" t="s">
        <v>12611</v>
      </c>
      <c r="D2208" s="87" t="s">
        <v>10426</v>
      </c>
      <c r="E2208" s="88"/>
    </row>
    <row r="2209" spans="1:5">
      <c r="A2209" s="87">
        <v>4824</v>
      </c>
      <c r="B2209" s="78" t="s">
        <v>12615</v>
      </c>
      <c r="C2209" s="87" t="s">
        <v>59</v>
      </c>
      <c r="D2209" s="87" t="s">
        <v>10420</v>
      </c>
      <c r="E2209" s="88">
        <v>0.79</v>
      </c>
    </row>
    <row r="2210" spans="1:5">
      <c r="A2210" s="87">
        <v>11795</v>
      </c>
      <c r="B2210" s="78" t="s">
        <v>12616</v>
      </c>
      <c r="C2210" s="87" t="s">
        <v>359</v>
      </c>
      <c r="D2210" s="87" t="s">
        <v>10420</v>
      </c>
      <c r="E2210" s="88">
        <v>792.45</v>
      </c>
    </row>
    <row r="2211" spans="1:5">
      <c r="A2211" s="87">
        <v>134</v>
      </c>
      <c r="B2211" s="78" t="s">
        <v>12617</v>
      </c>
      <c r="C2211" s="87" t="s">
        <v>59</v>
      </c>
      <c r="D2211" s="87" t="s">
        <v>10420</v>
      </c>
      <c r="E2211" s="88">
        <v>1.86</v>
      </c>
    </row>
    <row r="2212" spans="1:5">
      <c r="A2212" s="87">
        <v>4229</v>
      </c>
      <c r="B2212" s="78" t="s">
        <v>12618</v>
      </c>
      <c r="C2212" s="87" t="s">
        <v>59</v>
      </c>
      <c r="D2212" s="87" t="s">
        <v>10420</v>
      </c>
      <c r="E2212" s="88">
        <v>45.06</v>
      </c>
    </row>
    <row r="2213" spans="1:5">
      <c r="A2213" s="87">
        <v>11731</v>
      </c>
      <c r="B2213" s="78" t="s">
        <v>12619</v>
      </c>
      <c r="C2213" s="87" t="s">
        <v>119</v>
      </c>
      <c r="D2213" s="87" t="s">
        <v>10420</v>
      </c>
      <c r="E2213" s="88">
        <v>11.06</v>
      </c>
    </row>
    <row r="2214" spans="1:5">
      <c r="A2214" s="87">
        <v>11732</v>
      </c>
      <c r="B2214" s="78" t="s">
        <v>12620</v>
      </c>
      <c r="C2214" s="87" t="s">
        <v>119</v>
      </c>
      <c r="D2214" s="87" t="s">
        <v>10420</v>
      </c>
      <c r="E2214" s="88">
        <v>29</v>
      </c>
    </row>
    <row r="2215" spans="1:5">
      <c r="A2215" s="87">
        <v>11244</v>
      </c>
      <c r="B2215" s="78" t="s">
        <v>12621</v>
      </c>
      <c r="C2215" s="87" t="s">
        <v>119</v>
      </c>
      <c r="D2215" s="87" t="s">
        <v>10420</v>
      </c>
      <c r="E2215" s="88"/>
    </row>
    <row r="2216" spans="1:5">
      <c r="A2216" s="87">
        <v>11235</v>
      </c>
      <c r="B2216" s="78" t="s">
        <v>12622</v>
      </c>
      <c r="C2216" s="87" t="s">
        <v>119</v>
      </c>
      <c r="D2216" s="87" t="s">
        <v>10420</v>
      </c>
      <c r="E2216" s="88"/>
    </row>
    <row r="2217" spans="1:5">
      <c r="A2217" s="87">
        <v>11236</v>
      </c>
      <c r="B2217" s="78" t="s">
        <v>12623</v>
      </c>
      <c r="C2217" s="87" t="s">
        <v>119</v>
      </c>
      <c r="D2217" s="87" t="s">
        <v>10420</v>
      </c>
      <c r="E2217" s="88"/>
    </row>
    <row r="2218" spans="1:5">
      <c r="A2218" s="87">
        <v>11245</v>
      </c>
      <c r="B2218" s="78" t="s">
        <v>12624</v>
      </c>
      <c r="C2218" s="87" t="s">
        <v>119</v>
      </c>
      <c r="D2218" s="87" t="s">
        <v>10420</v>
      </c>
      <c r="E2218" s="88"/>
    </row>
    <row r="2219" spans="1:5">
      <c r="A2219" s="87">
        <v>36494</v>
      </c>
      <c r="B2219" s="78" t="s">
        <v>12625</v>
      </c>
      <c r="C2219" s="87" t="s">
        <v>119</v>
      </c>
      <c r="D2219" s="87" t="s">
        <v>10420</v>
      </c>
      <c r="E2219" s="88"/>
    </row>
    <row r="2220" spans="1:5">
      <c r="A2220" s="87">
        <v>36493</v>
      </c>
      <c r="B2220" s="78" t="s">
        <v>12626</v>
      </c>
      <c r="C2220" s="87" t="s">
        <v>119</v>
      </c>
      <c r="D2220" s="87" t="s">
        <v>10420</v>
      </c>
      <c r="E2220" s="88"/>
    </row>
    <row r="2221" spans="1:5">
      <c r="A2221" s="87">
        <v>13333</v>
      </c>
      <c r="B2221" s="78" t="s">
        <v>12627</v>
      </c>
      <c r="C2221" s="87" t="s">
        <v>119</v>
      </c>
      <c r="D2221" s="87" t="s">
        <v>10420</v>
      </c>
      <c r="E2221" s="88">
        <v>216193</v>
      </c>
    </row>
    <row r="2222" spans="1:5">
      <c r="A2222" s="87">
        <v>39588</v>
      </c>
      <c r="B2222" s="78" t="s">
        <v>12628</v>
      </c>
      <c r="C2222" s="87" t="s">
        <v>119</v>
      </c>
      <c r="D2222" s="87" t="s">
        <v>10420</v>
      </c>
      <c r="E2222" s="88">
        <v>230910.36</v>
      </c>
    </row>
    <row r="2223" spans="1:5">
      <c r="A2223" s="87">
        <v>14254</v>
      </c>
      <c r="B2223" s="78" t="s">
        <v>12629</v>
      </c>
      <c r="C2223" s="87" t="s">
        <v>119</v>
      </c>
      <c r="D2223" s="87" t="s">
        <v>10426</v>
      </c>
      <c r="E2223" s="88">
        <v>113356</v>
      </c>
    </row>
    <row r="2224" spans="1:5">
      <c r="A2224" s="87">
        <v>25019</v>
      </c>
      <c r="B2224" s="78" t="s">
        <v>12630</v>
      </c>
      <c r="C2224" s="87" t="s">
        <v>119</v>
      </c>
      <c r="D2224" s="87" t="s">
        <v>10420</v>
      </c>
      <c r="E2224" s="88">
        <v>162260.04999999999</v>
      </c>
    </row>
    <row r="2225" spans="1:5">
      <c r="A2225" s="87">
        <v>36501</v>
      </c>
      <c r="B2225" s="78" t="s">
        <v>12631</v>
      </c>
      <c r="C2225" s="87" t="s">
        <v>119</v>
      </c>
      <c r="D2225" s="87" t="s">
        <v>10420</v>
      </c>
      <c r="E2225" s="88">
        <v>144467.37</v>
      </c>
    </row>
    <row r="2226" spans="1:5">
      <c r="A2226" s="87">
        <v>36500</v>
      </c>
      <c r="B2226" s="78" t="s">
        <v>12632</v>
      </c>
      <c r="C2226" s="87" t="s">
        <v>119</v>
      </c>
      <c r="D2226" s="87" t="s">
        <v>10420</v>
      </c>
      <c r="E2226" s="88">
        <v>102091.14</v>
      </c>
    </row>
    <row r="2227" spans="1:5">
      <c r="A2227" s="87">
        <v>20017</v>
      </c>
      <c r="B2227" s="78" t="s">
        <v>12633</v>
      </c>
      <c r="C2227" s="87" t="s">
        <v>97</v>
      </c>
      <c r="D2227" s="87" t="s">
        <v>10420</v>
      </c>
      <c r="E2227" s="88">
        <v>6.54</v>
      </c>
    </row>
    <row r="2228" spans="1:5">
      <c r="A2228" s="87">
        <v>20007</v>
      </c>
      <c r="B2228" s="78" t="s">
        <v>12634</v>
      </c>
      <c r="C2228" s="87" t="s">
        <v>97</v>
      </c>
      <c r="D2228" s="87" t="s">
        <v>10420</v>
      </c>
      <c r="E2228" s="88">
        <v>3.9</v>
      </c>
    </row>
    <row r="2229" spans="1:5">
      <c r="A2229" s="87">
        <v>39831</v>
      </c>
      <c r="B2229" s="78" t="s">
        <v>12635</v>
      </c>
      <c r="C2229" s="87" t="s">
        <v>10864</v>
      </c>
      <c r="D2229" s="87" t="s">
        <v>10420</v>
      </c>
      <c r="E2229" s="88"/>
    </row>
    <row r="2230" spans="1:5">
      <c r="A2230" s="87">
        <v>36888</v>
      </c>
      <c r="B2230" s="78" t="s">
        <v>12636</v>
      </c>
      <c r="C2230" s="87" t="s">
        <v>97</v>
      </c>
      <c r="D2230" s="87" t="s">
        <v>10420</v>
      </c>
      <c r="E2230" s="88">
        <v>31.37</v>
      </c>
    </row>
    <row r="2231" spans="1:5">
      <c r="A2231" s="87">
        <v>39836</v>
      </c>
      <c r="B2231" s="78" t="s">
        <v>12637</v>
      </c>
      <c r="C2231" s="87" t="s">
        <v>10864</v>
      </c>
      <c r="D2231" s="87" t="s">
        <v>10420</v>
      </c>
      <c r="E2231" s="88"/>
    </row>
    <row r="2232" spans="1:5">
      <c r="A2232" s="87">
        <v>39830</v>
      </c>
      <c r="B2232" s="78" t="s">
        <v>12638</v>
      </c>
      <c r="C2232" s="87" t="s">
        <v>10864</v>
      </c>
      <c r="D2232" s="87" t="s">
        <v>10420</v>
      </c>
      <c r="E2232" s="88"/>
    </row>
    <row r="2233" spans="1:5">
      <c r="A2233" s="87">
        <v>36487</v>
      </c>
      <c r="B2233" s="78" t="s">
        <v>12639</v>
      </c>
      <c r="C2233" s="87" t="s">
        <v>119</v>
      </c>
      <c r="D2233" s="87" t="s">
        <v>10420</v>
      </c>
      <c r="E2233" s="88">
        <v>6077.83</v>
      </c>
    </row>
    <row r="2234" spans="1:5">
      <c r="A2234" s="87">
        <v>44475</v>
      </c>
      <c r="B2234" s="78" t="s">
        <v>12640</v>
      </c>
      <c r="C2234" s="87" t="s">
        <v>119</v>
      </c>
      <c r="D2234" s="87" t="s">
        <v>10420</v>
      </c>
      <c r="E2234" s="88"/>
    </row>
    <row r="2235" spans="1:5">
      <c r="A2235" s="87">
        <v>44474</v>
      </c>
      <c r="B2235" s="78" t="s">
        <v>12641</v>
      </c>
      <c r="C2235" s="87" t="s">
        <v>119</v>
      </c>
      <c r="D2235" s="87" t="s">
        <v>10420</v>
      </c>
      <c r="E2235" s="88"/>
    </row>
    <row r="2236" spans="1:5">
      <c r="A2236" s="87">
        <v>37775</v>
      </c>
      <c r="B2236" s="78" t="s">
        <v>12642</v>
      </c>
      <c r="C2236" s="87" t="s">
        <v>119</v>
      </c>
      <c r="D2236" s="87" t="s">
        <v>10420</v>
      </c>
      <c r="E2236" s="88"/>
    </row>
    <row r="2237" spans="1:5">
      <c r="A2237" s="87">
        <v>10712</v>
      </c>
      <c r="B2237" s="78" t="s">
        <v>12643</v>
      </c>
      <c r="C2237" s="87" t="s">
        <v>119</v>
      </c>
      <c r="D2237" s="87" t="s">
        <v>10420</v>
      </c>
      <c r="E2237" s="88"/>
    </row>
    <row r="2238" spans="1:5">
      <c r="A2238" s="87">
        <v>3363</v>
      </c>
      <c r="B2238" s="78" t="s">
        <v>12644</v>
      </c>
      <c r="C2238" s="87" t="s">
        <v>119</v>
      </c>
      <c r="D2238" s="87" t="s">
        <v>10426</v>
      </c>
      <c r="E2238" s="88"/>
    </row>
    <row r="2239" spans="1:5">
      <c r="A2239" s="87">
        <v>3365</v>
      </c>
      <c r="B2239" s="78" t="s">
        <v>12645</v>
      </c>
      <c r="C2239" s="87" t="s">
        <v>119</v>
      </c>
      <c r="D2239" s="87" t="s">
        <v>10420</v>
      </c>
      <c r="E2239" s="88"/>
    </row>
    <row r="2240" spans="1:5">
      <c r="A2240" s="87">
        <v>7569</v>
      </c>
      <c r="B2240" s="78" t="s">
        <v>12646</v>
      </c>
      <c r="C2240" s="87" t="s">
        <v>119</v>
      </c>
      <c r="D2240" s="87" t="s">
        <v>10420</v>
      </c>
      <c r="E2240" s="88"/>
    </row>
    <row r="2241" spans="1:5">
      <c r="A2241" s="87">
        <v>3378</v>
      </c>
      <c r="B2241" s="78" t="s">
        <v>12647</v>
      </c>
      <c r="C2241" s="87" t="s">
        <v>119</v>
      </c>
      <c r="D2241" s="87" t="s">
        <v>10420</v>
      </c>
      <c r="E2241" s="88">
        <v>140.88999999999999</v>
      </c>
    </row>
    <row r="2242" spans="1:5">
      <c r="A2242" s="87">
        <v>3380</v>
      </c>
      <c r="B2242" s="78" t="s">
        <v>12648</v>
      </c>
      <c r="C2242" s="87" t="s">
        <v>119</v>
      </c>
      <c r="D2242" s="87" t="s">
        <v>10426</v>
      </c>
      <c r="E2242" s="88">
        <v>98.63</v>
      </c>
    </row>
    <row r="2243" spans="1:5">
      <c r="A2243" s="87">
        <v>3379</v>
      </c>
      <c r="B2243" s="78" t="s">
        <v>12649</v>
      </c>
      <c r="C2243" s="87" t="s">
        <v>119</v>
      </c>
      <c r="D2243" s="87" t="s">
        <v>10420</v>
      </c>
      <c r="E2243" s="88">
        <v>95.22</v>
      </c>
    </row>
    <row r="2244" spans="1:5">
      <c r="A2244" s="87">
        <v>11991</v>
      </c>
      <c r="B2244" s="78" t="s">
        <v>12650</v>
      </c>
      <c r="C2244" s="87" t="s">
        <v>119</v>
      </c>
      <c r="D2244" s="87" t="s">
        <v>10420</v>
      </c>
      <c r="E2244" s="88">
        <v>110.56</v>
      </c>
    </row>
    <row r="2245" spans="1:5">
      <c r="A2245" s="87">
        <v>44305</v>
      </c>
      <c r="B2245" s="78" t="s">
        <v>12651</v>
      </c>
      <c r="C2245" s="87" t="s">
        <v>119</v>
      </c>
      <c r="D2245" s="87" t="s">
        <v>10420</v>
      </c>
      <c r="E2245" s="88"/>
    </row>
    <row r="2246" spans="1:5">
      <c r="A2246" s="87">
        <v>34349</v>
      </c>
      <c r="B2246" s="78" t="s">
        <v>12652</v>
      </c>
      <c r="C2246" s="87" t="s">
        <v>119</v>
      </c>
      <c r="D2246" s="87" t="s">
        <v>10420</v>
      </c>
      <c r="E2246" s="88">
        <v>21.37</v>
      </c>
    </row>
    <row r="2247" spans="1:5">
      <c r="A2247" s="87">
        <v>11029</v>
      </c>
      <c r="B2247" s="78" t="s">
        <v>12653</v>
      </c>
      <c r="C2247" s="87" t="s">
        <v>11748</v>
      </c>
      <c r="D2247" s="87" t="s">
        <v>10420</v>
      </c>
      <c r="E2247" s="88">
        <v>1.34</v>
      </c>
    </row>
    <row r="2248" spans="1:5">
      <c r="A2248" s="87">
        <v>4316</v>
      </c>
      <c r="B2248" s="78" t="s">
        <v>12654</v>
      </c>
      <c r="C2248" s="87" t="s">
        <v>119</v>
      </c>
      <c r="D2248" s="87" t="s">
        <v>10420</v>
      </c>
      <c r="E2248" s="88">
        <v>1.35</v>
      </c>
    </row>
    <row r="2249" spans="1:5">
      <c r="A2249" s="87">
        <v>4313</v>
      </c>
      <c r="B2249" s="78" t="s">
        <v>12655</v>
      </c>
      <c r="C2249" s="87" t="s">
        <v>11748</v>
      </c>
      <c r="D2249" s="87" t="s">
        <v>10420</v>
      </c>
      <c r="E2249" s="88">
        <v>1.94</v>
      </c>
    </row>
    <row r="2250" spans="1:5">
      <c r="A2250" s="87">
        <v>4317</v>
      </c>
      <c r="B2250" s="78" t="s">
        <v>12656</v>
      </c>
      <c r="C2250" s="87" t="s">
        <v>119</v>
      </c>
      <c r="D2250" s="87" t="s">
        <v>10420</v>
      </c>
      <c r="E2250" s="88">
        <v>2.21</v>
      </c>
    </row>
    <row r="2251" spans="1:5">
      <c r="A2251" s="87">
        <v>4314</v>
      </c>
      <c r="B2251" s="78" t="s">
        <v>12657</v>
      </c>
      <c r="C2251" s="87" t="s">
        <v>11748</v>
      </c>
      <c r="D2251" s="87" t="s">
        <v>10420</v>
      </c>
      <c r="E2251" s="88">
        <v>2.59</v>
      </c>
    </row>
    <row r="2252" spans="1:5">
      <c r="A2252" s="87">
        <v>10921</v>
      </c>
      <c r="B2252" s="78" t="s">
        <v>12658</v>
      </c>
      <c r="C2252" s="87" t="s">
        <v>119</v>
      </c>
      <c r="D2252" s="87" t="s">
        <v>10426</v>
      </c>
      <c r="E2252" s="88"/>
    </row>
    <row r="2253" spans="1:5">
      <c r="A2253" s="87">
        <v>10922</v>
      </c>
      <c r="B2253" s="78" t="s">
        <v>12659</v>
      </c>
      <c r="C2253" s="87" t="s">
        <v>119</v>
      </c>
      <c r="D2253" s="87" t="s">
        <v>10420</v>
      </c>
      <c r="E2253" s="88"/>
    </row>
    <row r="2254" spans="1:5">
      <c r="A2254" s="87">
        <v>10923</v>
      </c>
      <c r="B2254" s="78" t="s">
        <v>12660</v>
      </c>
      <c r="C2254" s="87" t="s">
        <v>119</v>
      </c>
      <c r="D2254" s="87" t="s">
        <v>10420</v>
      </c>
      <c r="E2254" s="88"/>
    </row>
    <row r="2255" spans="1:5">
      <c r="A2255" s="87">
        <v>10924</v>
      </c>
      <c r="B2255" s="78" t="s">
        <v>12661</v>
      </c>
      <c r="C2255" s="87" t="s">
        <v>119</v>
      </c>
      <c r="D2255" s="87" t="s">
        <v>10420</v>
      </c>
      <c r="E2255" s="88"/>
    </row>
    <row r="2256" spans="1:5">
      <c r="A2256" s="87">
        <v>12772</v>
      </c>
      <c r="B2256" s="78" t="s">
        <v>12662</v>
      </c>
      <c r="C2256" s="87" t="s">
        <v>119</v>
      </c>
      <c r="D2256" s="87" t="s">
        <v>10420</v>
      </c>
      <c r="E2256" s="88"/>
    </row>
    <row r="2257" spans="1:5">
      <c r="A2257" s="87">
        <v>12770</v>
      </c>
      <c r="B2257" s="78" t="s">
        <v>12663</v>
      </c>
      <c r="C2257" s="87" t="s">
        <v>119</v>
      </c>
      <c r="D2257" s="87" t="s">
        <v>10420</v>
      </c>
      <c r="E2257" s="88"/>
    </row>
    <row r="2258" spans="1:5">
      <c r="A2258" s="87">
        <v>12775</v>
      </c>
      <c r="B2258" s="78" t="s">
        <v>12664</v>
      </c>
      <c r="C2258" s="87" t="s">
        <v>119</v>
      </c>
      <c r="D2258" s="87" t="s">
        <v>10420</v>
      </c>
      <c r="E2258" s="88"/>
    </row>
    <row r="2259" spans="1:5">
      <c r="A2259" s="87">
        <v>12768</v>
      </c>
      <c r="B2259" s="78" t="s">
        <v>12665</v>
      </c>
      <c r="C2259" s="87" t="s">
        <v>119</v>
      </c>
      <c r="D2259" s="87" t="s">
        <v>10420</v>
      </c>
      <c r="E2259" s="88"/>
    </row>
    <row r="2260" spans="1:5">
      <c r="A2260" s="87">
        <v>12769</v>
      </c>
      <c r="B2260" s="78" t="s">
        <v>12666</v>
      </c>
      <c r="C2260" s="87" t="s">
        <v>119</v>
      </c>
      <c r="D2260" s="87" t="s">
        <v>10426</v>
      </c>
      <c r="E2260" s="88"/>
    </row>
    <row r="2261" spans="1:5">
      <c r="A2261" s="87">
        <v>12773</v>
      </c>
      <c r="B2261" s="78" t="s">
        <v>12667</v>
      </c>
      <c r="C2261" s="87" t="s">
        <v>119</v>
      </c>
      <c r="D2261" s="87" t="s">
        <v>10420</v>
      </c>
      <c r="E2261" s="88"/>
    </row>
    <row r="2262" spans="1:5">
      <c r="A2262" s="87">
        <v>12774</v>
      </c>
      <c r="B2262" s="78" t="s">
        <v>12668</v>
      </c>
      <c r="C2262" s="87" t="s">
        <v>119</v>
      </c>
      <c r="D2262" s="87" t="s">
        <v>10420</v>
      </c>
      <c r="E2262" s="88"/>
    </row>
    <row r="2263" spans="1:5">
      <c r="A2263" s="87">
        <v>12776</v>
      </c>
      <c r="B2263" s="78" t="s">
        <v>12669</v>
      </c>
      <c r="C2263" s="87" t="s">
        <v>119</v>
      </c>
      <c r="D2263" s="87" t="s">
        <v>10420</v>
      </c>
      <c r="E2263" s="88"/>
    </row>
    <row r="2264" spans="1:5">
      <c r="A2264" s="87">
        <v>12777</v>
      </c>
      <c r="B2264" s="78" t="s">
        <v>12670</v>
      </c>
      <c r="C2264" s="87" t="s">
        <v>119</v>
      </c>
      <c r="D2264" s="87" t="s">
        <v>10420</v>
      </c>
      <c r="E2264" s="88"/>
    </row>
    <row r="2265" spans="1:5">
      <c r="A2265" s="87">
        <v>12873</v>
      </c>
      <c r="B2265" s="78" t="s">
        <v>12671</v>
      </c>
      <c r="C2265" s="87" t="s">
        <v>24</v>
      </c>
      <c r="D2265" s="87" t="s">
        <v>10420</v>
      </c>
      <c r="E2265" s="88">
        <v>22.45</v>
      </c>
    </row>
    <row r="2266" spans="1:5">
      <c r="A2266" s="87">
        <v>41076</v>
      </c>
      <c r="B2266" s="78" t="s">
        <v>12672</v>
      </c>
      <c r="C2266" s="87" t="s">
        <v>269</v>
      </c>
      <c r="D2266" s="87" t="s">
        <v>10420</v>
      </c>
      <c r="E2266" s="88">
        <v>3929.54</v>
      </c>
    </row>
    <row r="2267" spans="1:5">
      <c r="A2267" s="87">
        <v>140</v>
      </c>
      <c r="B2267" s="78" t="s">
        <v>12673</v>
      </c>
      <c r="C2267" s="87" t="s">
        <v>59</v>
      </c>
      <c r="D2267" s="87" t="s">
        <v>10420</v>
      </c>
      <c r="E2267" s="88">
        <v>20.77</v>
      </c>
    </row>
    <row r="2268" spans="1:5">
      <c r="A2268" s="87">
        <v>151</v>
      </c>
      <c r="B2268" s="78" t="s">
        <v>12674</v>
      </c>
      <c r="C2268" s="87" t="s">
        <v>300</v>
      </c>
      <c r="D2268" s="87" t="s">
        <v>10420</v>
      </c>
      <c r="E2268" s="88">
        <v>30.65</v>
      </c>
    </row>
    <row r="2269" spans="1:5">
      <c r="A2269" s="87">
        <v>7340</v>
      </c>
      <c r="B2269" s="78" t="s">
        <v>12675</v>
      </c>
      <c r="C2269" s="87" t="s">
        <v>300</v>
      </c>
      <c r="D2269" s="87" t="s">
        <v>10420</v>
      </c>
      <c r="E2269" s="88">
        <v>31.88</v>
      </c>
    </row>
    <row r="2270" spans="1:5">
      <c r="A2270" s="87">
        <v>40929</v>
      </c>
      <c r="B2270" s="78" t="s">
        <v>12676</v>
      </c>
      <c r="C2270" s="87" t="s">
        <v>269</v>
      </c>
      <c r="D2270" s="87" t="s">
        <v>10420</v>
      </c>
      <c r="E2270" s="88">
        <v>3373.63</v>
      </c>
    </row>
    <row r="2271" spans="1:5">
      <c r="A2271" s="87">
        <v>2701</v>
      </c>
      <c r="B2271" s="78" t="s">
        <v>12677</v>
      </c>
      <c r="C2271" s="87" t="s">
        <v>24</v>
      </c>
      <c r="D2271" s="87" t="s">
        <v>10420</v>
      </c>
      <c r="E2271" s="88">
        <v>19.260000000000002</v>
      </c>
    </row>
    <row r="2272" spans="1:5">
      <c r="A2272" s="87">
        <v>38064</v>
      </c>
      <c r="B2272" s="78" t="s">
        <v>12678</v>
      </c>
      <c r="C2272" s="87" t="s">
        <v>119</v>
      </c>
      <c r="D2272" s="87" t="s">
        <v>10420</v>
      </c>
      <c r="E2272" s="88">
        <v>17.760000000000002</v>
      </c>
    </row>
    <row r="2273" spans="1:5">
      <c r="A2273" s="87">
        <v>38114</v>
      </c>
      <c r="B2273" s="78" t="s">
        <v>12679</v>
      </c>
      <c r="C2273" s="87" t="s">
        <v>119</v>
      </c>
      <c r="D2273" s="87" t="s">
        <v>10420</v>
      </c>
      <c r="E2273" s="88">
        <v>15.89</v>
      </c>
    </row>
    <row r="2274" spans="1:5">
      <c r="A2274" s="87">
        <v>38115</v>
      </c>
      <c r="B2274" s="78" t="s">
        <v>12680</v>
      </c>
      <c r="C2274" s="87" t="s">
        <v>119</v>
      </c>
      <c r="D2274" s="87" t="s">
        <v>10420</v>
      </c>
      <c r="E2274" s="88">
        <v>16.96</v>
      </c>
    </row>
    <row r="2275" spans="1:5">
      <c r="A2275" s="87">
        <v>38065</v>
      </c>
      <c r="B2275" s="78" t="s">
        <v>12681</v>
      </c>
      <c r="C2275" s="87" t="s">
        <v>119</v>
      </c>
      <c r="D2275" s="87" t="s">
        <v>10420</v>
      </c>
      <c r="E2275" s="88">
        <v>25.2</v>
      </c>
    </row>
    <row r="2276" spans="1:5">
      <c r="A2276" s="87">
        <v>38078</v>
      </c>
      <c r="B2276" s="78" t="s">
        <v>12682</v>
      </c>
      <c r="C2276" s="87" t="s">
        <v>119</v>
      </c>
      <c r="D2276" s="87" t="s">
        <v>10420</v>
      </c>
      <c r="E2276" s="88">
        <v>14.7</v>
      </c>
    </row>
    <row r="2277" spans="1:5">
      <c r="A2277" s="87">
        <v>38113</v>
      </c>
      <c r="B2277" s="78" t="s">
        <v>12683</v>
      </c>
      <c r="C2277" s="87" t="s">
        <v>119</v>
      </c>
      <c r="D2277" s="87" t="s">
        <v>10420</v>
      </c>
      <c r="E2277" s="88">
        <v>7.99</v>
      </c>
    </row>
    <row r="2278" spans="1:5">
      <c r="A2278" s="87">
        <v>38063</v>
      </c>
      <c r="B2278" s="78" t="s">
        <v>12684</v>
      </c>
      <c r="C2278" s="87" t="s">
        <v>119</v>
      </c>
      <c r="D2278" s="87" t="s">
        <v>10420</v>
      </c>
      <c r="E2278" s="88">
        <v>8.57</v>
      </c>
    </row>
    <row r="2279" spans="1:5">
      <c r="A2279" s="87">
        <v>38073</v>
      </c>
      <c r="B2279" s="78" t="s">
        <v>12685</v>
      </c>
      <c r="C2279" s="87" t="s">
        <v>119</v>
      </c>
      <c r="D2279" s="87" t="s">
        <v>10420</v>
      </c>
      <c r="E2279" s="88">
        <v>20.79</v>
      </c>
    </row>
    <row r="2280" spans="1:5">
      <c r="A2280" s="87">
        <v>38080</v>
      </c>
      <c r="B2280" s="78" t="s">
        <v>12686</v>
      </c>
      <c r="C2280" s="87" t="s">
        <v>119</v>
      </c>
      <c r="D2280" s="87" t="s">
        <v>10420</v>
      </c>
      <c r="E2280" s="88">
        <v>25.53</v>
      </c>
    </row>
    <row r="2281" spans="1:5">
      <c r="A2281" s="87">
        <v>38069</v>
      </c>
      <c r="B2281" s="78" t="s">
        <v>12687</v>
      </c>
      <c r="C2281" s="87" t="s">
        <v>119</v>
      </c>
      <c r="D2281" s="87" t="s">
        <v>10420</v>
      </c>
      <c r="E2281" s="88">
        <v>13.96</v>
      </c>
    </row>
    <row r="2282" spans="1:5">
      <c r="A2282" s="87">
        <v>38077</v>
      </c>
      <c r="B2282" s="78" t="s">
        <v>12688</v>
      </c>
      <c r="C2282" s="87" t="s">
        <v>119</v>
      </c>
      <c r="D2282" s="87" t="s">
        <v>10420</v>
      </c>
      <c r="E2282" s="88">
        <v>13.65</v>
      </c>
    </row>
    <row r="2283" spans="1:5">
      <c r="A2283" s="87">
        <v>38112</v>
      </c>
      <c r="B2283" s="78" t="s">
        <v>12689</v>
      </c>
      <c r="C2283" s="87" t="s">
        <v>119</v>
      </c>
      <c r="D2283" s="87" t="s">
        <v>10420</v>
      </c>
      <c r="E2283" s="88">
        <v>6.13</v>
      </c>
    </row>
    <row r="2284" spans="1:5">
      <c r="A2284" s="87">
        <v>38062</v>
      </c>
      <c r="B2284" s="78" t="s">
        <v>12690</v>
      </c>
      <c r="C2284" s="87" t="s">
        <v>119</v>
      </c>
      <c r="D2284" s="87" t="s">
        <v>10420</v>
      </c>
      <c r="E2284" s="88">
        <v>6.29</v>
      </c>
    </row>
    <row r="2285" spans="1:5">
      <c r="A2285" s="87">
        <v>12129</v>
      </c>
      <c r="B2285" s="78" t="s">
        <v>12691</v>
      </c>
      <c r="C2285" s="87" t="s">
        <v>119</v>
      </c>
      <c r="D2285" s="87" t="s">
        <v>10420</v>
      </c>
      <c r="E2285" s="88">
        <v>11.12</v>
      </c>
    </row>
    <row r="2286" spans="1:5">
      <c r="A2286" s="87">
        <v>12128</v>
      </c>
      <c r="B2286" s="78" t="s">
        <v>12692</v>
      </c>
      <c r="C2286" s="87" t="s">
        <v>119</v>
      </c>
      <c r="D2286" s="87" t="s">
        <v>10420</v>
      </c>
      <c r="E2286" s="88">
        <v>8.41</v>
      </c>
    </row>
    <row r="2287" spans="1:5">
      <c r="A2287" s="87">
        <v>38081</v>
      </c>
      <c r="B2287" s="78" t="s">
        <v>12693</v>
      </c>
      <c r="C2287" s="87" t="s">
        <v>119</v>
      </c>
      <c r="D2287" s="87" t="s">
        <v>10420</v>
      </c>
      <c r="E2287" s="88">
        <v>21.66</v>
      </c>
    </row>
    <row r="2288" spans="1:5">
      <c r="A2288" s="87">
        <v>38070</v>
      </c>
      <c r="B2288" s="78" t="s">
        <v>12694</v>
      </c>
      <c r="C2288" s="87" t="s">
        <v>119</v>
      </c>
      <c r="D2288" s="87" t="s">
        <v>10420</v>
      </c>
      <c r="E2288" s="88">
        <v>14.92</v>
      </c>
    </row>
    <row r="2289" spans="1:5">
      <c r="A2289" s="87">
        <v>38074</v>
      </c>
      <c r="B2289" s="78" t="s">
        <v>12695</v>
      </c>
      <c r="C2289" s="87" t="s">
        <v>119</v>
      </c>
      <c r="D2289" s="87" t="s">
        <v>10420</v>
      </c>
      <c r="E2289" s="88">
        <v>22.69</v>
      </c>
    </row>
    <row r="2290" spans="1:5">
      <c r="A2290" s="87">
        <v>38072</v>
      </c>
      <c r="B2290" s="78" t="s">
        <v>12696</v>
      </c>
      <c r="C2290" s="87" t="s">
        <v>119</v>
      </c>
      <c r="D2290" s="87" t="s">
        <v>10420</v>
      </c>
      <c r="E2290" s="88">
        <v>18.72</v>
      </c>
    </row>
    <row r="2291" spans="1:5">
      <c r="A2291" s="87">
        <v>38079</v>
      </c>
      <c r="B2291" s="78" t="s">
        <v>12697</v>
      </c>
      <c r="C2291" s="87" t="s">
        <v>119</v>
      </c>
      <c r="D2291" s="87" t="s">
        <v>10420</v>
      </c>
      <c r="E2291" s="88">
        <v>19.48</v>
      </c>
    </row>
    <row r="2292" spans="1:5">
      <c r="A2292" s="87">
        <v>38068</v>
      </c>
      <c r="B2292" s="78" t="s">
        <v>12698</v>
      </c>
      <c r="C2292" s="87" t="s">
        <v>119</v>
      </c>
      <c r="D2292" s="87" t="s">
        <v>10420</v>
      </c>
      <c r="E2292" s="88">
        <v>12.92</v>
      </c>
    </row>
    <row r="2293" spans="1:5">
      <c r="A2293" s="87">
        <v>38071</v>
      </c>
      <c r="B2293" s="78" t="s">
        <v>12699</v>
      </c>
      <c r="C2293" s="87" t="s">
        <v>119</v>
      </c>
      <c r="D2293" s="87" t="s">
        <v>10420</v>
      </c>
      <c r="E2293" s="88">
        <v>15.45</v>
      </c>
    </row>
    <row r="2294" spans="1:5">
      <c r="A2294" s="87">
        <v>45279</v>
      </c>
      <c r="B2294" s="78" t="s">
        <v>12700</v>
      </c>
      <c r="C2294" s="87" t="s">
        <v>119</v>
      </c>
      <c r="D2294" s="87" t="s">
        <v>10426</v>
      </c>
      <c r="E2294" s="88"/>
    </row>
    <row r="2295" spans="1:5">
      <c r="A2295" s="87">
        <v>3405</v>
      </c>
      <c r="B2295" s="78" t="s">
        <v>12701</v>
      </c>
      <c r="C2295" s="87" t="s">
        <v>119</v>
      </c>
      <c r="D2295" s="87" t="s">
        <v>10420</v>
      </c>
      <c r="E2295" s="88"/>
    </row>
    <row r="2296" spans="1:5">
      <c r="A2296" s="87">
        <v>3394</v>
      </c>
      <c r="B2296" s="78" t="s">
        <v>12702</v>
      </c>
      <c r="C2296" s="87" t="s">
        <v>119</v>
      </c>
      <c r="D2296" s="87" t="s">
        <v>10420</v>
      </c>
      <c r="E2296" s="88"/>
    </row>
    <row r="2297" spans="1:5">
      <c r="A2297" s="87">
        <v>3393</v>
      </c>
      <c r="B2297" s="78" t="s">
        <v>12703</v>
      </c>
      <c r="C2297" s="87" t="s">
        <v>119</v>
      </c>
      <c r="D2297" s="87" t="s">
        <v>10420</v>
      </c>
      <c r="E2297" s="88"/>
    </row>
    <row r="2298" spans="1:5">
      <c r="A2298" s="87">
        <v>3406</v>
      </c>
      <c r="B2298" s="78" t="s">
        <v>12704</v>
      </c>
      <c r="C2298" s="87" t="s">
        <v>119</v>
      </c>
      <c r="D2298" s="87" t="s">
        <v>10426</v>
      </c>
      <c r="E2298" s="88"/>
    </row>
    <row r="2299" spans="1:5">
      <c r="A2299" s="87">
        <v>3395</v>
      </c>
      <c r="B2299" s="78" t="s">
        <v>12705</v>
      </c>
      <c r="C2299" s="87" t="s">
        <v>119</v>
      </c>
      <c r="D2299" s="87" t="s">
        <v>10420</v>
      </c>
      <c r="E2299" s="88"/>
    </row>
    <row r="2300" spans="1:5">
      <c r="A2300" s="87">
        <v>3398</v>
      </c>
      <c r="B2300" s="78" t="s">
        <v>12706</v>
      </c>
      <c r="C2300" s="87" t="s">
        <v>119</v>
      </c>
      <c r="D2300" s="87" t="s">
        <v>10420</v>
      </c>
      <c r="E2300" s="88"/>
    </row>
    <row r="2301" spans="1:5">
      <c r="A2301" s="87">
        <v>40662</v>
      </c>
      <c r="B2301" s="78" t="s">
        <v>12707</v>
      </c>
      <c r="C2301" s="87" t="s">
        <v>119</v>
      </c>
      <c r="D2301" s="87" t="s">
        <v>10420</v>
      </c>
      <c r="E2301" s="88"/>
    </row>
    <row r="2302" spans="1:5">
      <c r="A2302" s="87">
        <v>3437</v>
      </c>
      <c r="B2302" s="78" t="s">
        <v>12708</v>
      </c>
      <c r="C2302" s="87" t="s">
        <v>359</v>
      </c>
      <c r="D2302" s="87" t="s">
        <v>10420</v>
      </c>
      <c r="E2302" s="88"/>
    </row>
    <row r="2303" spans="1:5">
      <c r="A2303" s="87">
        <v>11190</v>
      </c>
      <c r="B2303" s="78" t="s">
        <v>12709</v>
      </c>
      <c r="C2303" s="87" t="s">
        <v>119</v>
      </c>
      <c r="D2303" s="87" t="s">
        <v>10426</v>
      </c>
      <c r="E2303" s="88"/>
    </row>
    <row r="2304" spans="1:5">
      <c r="A2304" s="87">
        <v>34377</v>
      </c>
      <c r="B2304" s="78" t="s">
        <v>12710</v>
      </c>
      <c r="C2304" s="87" t="s">
        <v>119</v>
      </c>
      <c r="D2304" s="87" t="s">
        <v>10420</v>
      </c>
      <c r="E2304" s="88">
        <v>220.93</v>
      </c>
    </row>
    <row r="2305" spans="1:5">
      <c r="A2305" s="87">
        <v>40659</v>
      </c>
      <c r="B2305" s="78" t="s">
        <v>12711</v>
      </c>
      <c r="C2305" s="87" t="s">
        <v>359</v>
      </c>
      <c r="D2305" s="87" t="s">
        <v>10420</v>
      </c>
      <c r="E2305" s="88"/>
    </row>
    <row r="2306" spans="1:5">
      <c r="A2306" s="87">
        <v>40660</v>
      </c>
      <c r="B2306" s="78" t="s">
        <v>12712</v>
      </c>
      <c r="C2306" s="87" t="s">
        <v>359</v>
      </c>
      <c r="D2306" s="87" t="s">
        <v>10420</v>
      </c>
      <c r="E2306" s="88"/>
    </row>
    <row r="2307" spans="1:5">
      <c r="A2307" s="87">
        <v>40661</v>
      </c>
      <c r="B2307" s="78" t="s">
        <v>12713</v>
      </c>
      <c r="C2307" s="87" t="s">
        <v>359</v>
      </c>
      <c r="D2307" s="87" t="s">
        <v>10420</v>
      </c>
      <c r="E2307" s="88"/>
    </row>
    <row r="2308" spans="1:5">
      <c r="A2308" s="87">
        <v>3428</v>
      </c>
      <c r="B2308" s="78" t="s">
        <v>12714</v>
      </c>
      <c r="C2308" s="87" t="s">
        <v>359</v>
      </c>
      <c r="D2308" s="87" t="s">
        <v>10426</v>
      </c>
      <c r="E2308" s="88"/>
    </row>
    <row r="2309" spans="1:5">
      <c r="A2309" s="87">
        <v>3429</v>
      </c>
      <c r="B2309" s="78" t="s">
        <v>12715</v>
      </c>
      <c r="C2309" s="87" t="s">
        <v>359</v>
      </c>
      <c r="D2309" s="87" t="s">
        <v>10420</v>
      </c>
      <c r="E2309" s="88"/>
    </row>
    <row r="2310" spans="1:5">
      <c r="A2310" s="87">
        <v>11199</v>
      </c>
      <c r="B2310" s="78" t="s">
        <v>12716</v>
      </c>
      <c r="C2310" s="87" t="s">
        <v>119</v>
      </c>
      <c r="D2310" s="87" t="s">
        <v>10420</v>
      </c>
      <c r="E2310" s="88"/>
    </row>
    <row r="2311" spans="1:5">
      <c r="A2311" s="87">
        <v>36896</v>
      </c>
      <c r="B2311" s="78" t="s">
        <v>12717</v>
      </c>
      <c r="C2311" s="87" t="s">
        <v>119</v>
      </c>
      <c r="D2311" s="87" t="s">
        <v>10426</v>
      </c>
      <c r="E2311" s="88">
        <v>427.9</v>
      </c>
    </row>
    <row r="2312" spans="1:5">
      <c r="A2312" s="87">
        <v>34367</v>
      </c>
      <c r="B2312" s="78" t="s">
        <v>12718</v>
      </c>
      <c r="C2312" s="87" t="s">
        <v>119</v>
      </c>
      <c r="D2312" s="87" t="s">
        <v>10420</v>
      </c>
      <c r="E2312" s="88">
        <v>551.5</v>
      </c>
    </row>
    <row r="2313" spans="1:5">
      <c r="A2313" s="87">
        <v>36897</v>
      </c>
      <c r="B2313" s="78" t="s">
        <v>12719</v>
      </c>
      <c r="C2313" s="87" t="s">
        <v>119</v>
      </c>
      <c r="D2313" s="87" t="s">
        <v>10420</v>
      </c>
      <c r="E2313" s="88">
        <v>667.73</v>
      </c>
    </row>
    <row r="2314" spans="1:5">
      <c r="A2314" s="87">
        <v>34369</v>
      </c>
      <c r="B2314" s="78" t="s">
        <v>12720</v>
      </c>
      <c r="C2314" s="87" t="s">
        <v>119</v>
      </c>
      <c r="D2314" s="87" t="s">
        <v>10420</v>
      </c>
      <c r="E2314" s="88">
        <v>768.43</v>
      </c>
    </row>
    <row r="2315" spans="1:5">
      <c r="A2315" s="87">
        <v>34364</v>
      </c>
      <c r="B2315" s="78" t="s">
        <v>12721</v>
      </c>
      <c r="C2315" s="87" t="s">
        <v>119</v>
      </c>
      <c r="D2315" s="87" t="s">
        <v>10420</v>
      </c>
      <c r="E2315" s="88">
        <v>724.92</v>
      </c>
    </row>
    <row r="2316" spans="1:5">
      <c r="A2316" s="87">
        <v>3421</v>
      </c>
      <c r="B2316" s="78" t="s">
        <v>12722</v>
      </c>
      <c r="C2316" s="87" t="s">
        <v>359</v>
      </c>
      <c r="D2316" s="87" t="s">
        <v>10420</v>
      </c>
      <c r="E2316" s="88"/>
    </row>
    <row r="2317" spans="1:5">
      <c r="A2317" s="87">
        <v>599</v>
      </c>
      <c r="B2317" s="78" t="s">
        <v>12723</v>
      </c>
      <c r="C2317" s="87" t="s">
        <v>359</v>
      </c>
      <c r="D2317" s="87" t="s">
        <v>10420</v>
      </c>
      <c r="E2317" s="88">
        <v>780.39</v>
      </c>
    </row>
    <row r="2318" spans="1:5">
      <c r="A2318" s="87">
        <v>44053</v>
      </c>
      <c r="B2318" s="78" t="s">
        <v>12724</v>
      </c>
      <c r="C2318" s="87" t="s">
        <v>119</v>
      </c>
      <c r="D2318" s="87" t="s">
        <v>10420</v>
      </c>
      <c r="E2318" s="88">
        <v>1732.12</v>
      </c>
    </row>
    <row r="2319" spans="1:5">
      <c r="A2319" s="87">
        <v>3423</v>
      </c>
      <c r="B2319" s="78" t="s">
        <v>12725</v>
      </c>
      <c r="C2319" s="87" t="s">
        <v>359</v>
      </c>
      <c r="D2319" s="87" t="s">
        <v>10420</v>
      </c>
      <c r="E2319" s="88"/>
    </row>
    <row r="2320" spans="1:5">
      <c r="A2320" s="87">
        <v>34797</v>
      </c>
      <c r="B2320" s="78" t="s">
        <v>12726</v>
      </c>
      <c r="C2320" s="87" t="s">
        <v>119</v>
      </c>
      <c r="D2320" s="87" t="s">
        <v>10420</v>
      </c>
      <c r="E2320" s="88"/>
    </row>
    <row r="2321" spans="1:5">
      <c r="A2321" s="87">
        <v>34381</v>
      </c>
      <c r="B2321" s="78" t="s">
        <v>12727</v>
      </c>
      <c r="C2321" s="87" t="s">
        <v>119</v>
      </c>
      <c r="D2321" s="87" t="s">
        <v>10420</v>
      </c>
      <c r="E2321" s="88">
        <v>315.11</v>
      </c>
    </row>
    <row r="2322" spans="1:5">
      <c r="A2322" s="87">
        <v>44054</v>
      </c>
      <c r="B2322" s="78" t="s">
        <v>12728</v>
      </c>
      <c r="C2322" s="87" t="s">
        <v>119</v>
      </c>
      <c r="D2322" s="87" t="s">
        <v>10420</v>
      </c>
      <c r="E2322" s="88">
        <v>621.38</v>
      </c>
    </row>
    <row r="2323" spans="1:5">
      <c r="A2323" s="87">
        <v>44399</v>
      </c>
      <c r="B2323" s="78" t="s">
        <v>12729</v>
      </c>
      <c r="C2323" s="87" t="s">
        <v>119</v>
      </c>
      <c r="D2323" s="87" t="s">
        <v>10420</v>
      </c>
      <c r="E2323" s="88">
        <v>849</v>
      </c>
    </row>
    <row r="2324" spans="1:5">
      <c r="A2324" s="87">
        <v>44503</v>
      </c>
      <c r="B2324" s="78" t="s">
        <v>12730</v>
      </c>
      <c r="C2324" s="87" t="s">
        <v>24</v>
      </c>
      <c r="D2324" s="87" t="s">
        <v>10420</v>
      </c>
      <c r="E2324" s="88">
        <v>18.09</v>
      </c>
    </row>
    <row r="2325" spans="1:5">
      <c r="A2325" s="87">
        <v>41077</v>
      </c>
      <c r="B2325" s="78" t="s">
        <v>12731</v>
      </c>
      <c r="C2325" s="87" t="s">
        <v>269</v>
      </c>
      <c r="D2325" s="87" t="s">
        <v>10420</v>
      </c>
      <c r="E2325" s="88">
        <v>3169.54</v>
      </c>
    </row>
    <row r="2326" spans="1:5">
      <c r="A2326" s="87">
        <v>37963</v>
      </c>
      <c r="B2326" s="78" t="s">
        <v>12732</v>
      </c>
      <c r="C2326" s="87" t="s">
        <v>119</v>
      </c>
      <c r="D2326" s="87" t="s">
        <v>10420</v>
      </c>
      <c r="E2326" s="88"/>
    </row>
    <row r="2327" spans="1:5">
      <c r="A2327" s="87">
        <v>37964</v>
      </c>
      <c r="B2327" s="78" t="s">
        <v>12733</v>
      </c>
      <c r="C2327" s="87" t="s">
        <v>119</v>
      </c>
      <c r="D2327" s="87" t="s">
        <v>10420</v>
      </c>
      <c r="E2327" s="88"/>
    </row>
    <row r="2328" spans="1:5">
      <c r="A2328" s="87">
        <v>37965</v>
      </c>
      <c r="B2328" s="78" t="s">
        <v>12734</v>
      </c>
      <c r="C2328" s="87" t="s">
        <v>119</v>
      </c>
      <c r="D2328" s="87" t="s">
        <v>10420</v>
      </c>
      <c r="E2328" s="88"/>
    </row>
    <row r="2329" spans="1:5">
      <c r="A2329" s="87">
        <v>37966</v>
      </c>
      <c r="B2329" s="78" t="s">
        <v>12735</v>
      </c>
      <c r="C2329" s="87" t="s">
        <v>119</v>
      </c>
      <c r="D2329" s="87" t="s">
        <v>10420</v>
      </c>
      <c r="E2329" s="88"/>
    </row>
    <row r="2330" spans="1:5">
      <c r="A2330" s="87">
        <v>37967</v>
      </c>
      <c r="B2330" s="78" t="s">
        <v>12736</v>
      </c>
      <c r="C2330" s="87" t="s">
        <v>119</v>
      </c>
      <c r="D2330" s="87" t="s">
        <v>10420</v>
      </c>
      <c r="E2330" s="88"/>
    </row>
    <row r="2331" spans="1:5">
      <c r="A2331" s="87">
        <v>37968</v>
      </c>
      <c r="B2331" s="78" t="s">
        <v>12737</v>
      </c>
      <c r="C2331" s="87" t="s">
        <v>119</v>
      </c>
      <c r="D2331" s="87" t="s">
        <v>10420</v>
      </c>
      <c r="E2331" s="88"/>
    </row>
    <row r="2332" spans="1:5">
      <c r="A2332" s="87">
        <v>37969</v>
      </c>
      <c r="B2332" s="78" t="s">
        <v>12738</v>
      </c>
      <c r="C2332" s="87" t="s">
        <v>119</v>
      </c>
      <c r="D2332" s="87" t="s">
        <v>10420</v>
      </c>
      <c r="E2332" s="88"/>
    </row>
    <row r="2333" spans="1:5">
      <c r="A2333" s="87">
        <v>37970</v>
      </c>
      <c r="B2333" s="78" t="s">
        <v>12739</v>
      </c>
      <c r="C2333" s="87" t="s">
        <v>119</v>
      </c>
      <c r="D2333" s="87" t="s">
        <v>10420</v>
      </c>
      <c r="E2333" s="88"/>
    </row>
    <row r="2334" spans="1:5">
      <c r="A2334" s="87">
        <v>44251</v>
      </c>
      <c r="B2334" s="78" t="s">
        <v>12740</v>
      </c>
      <c r="C2334" s="87" t="s">
        <v>119</v>
      </c>
      <c r="D2334" s="87" t="s">
        <v>10420</v>
      </c>
      <c r="E2334" s="88"/>
    </row>
    <row r="2335" spans="1:5">
      <c r="A2335" s="87">
        <v>21118</v>
      </c>
      <c r="B2335" s="78" t="s">
        <v>12741</v>
      </c>
      <c r="C2335" s="87" t="s">
        <v>119</v>
      </c>
      <c r="D2335" s="87" t="s">
        <v>10420</v>
      </c>
      <c r="E2335" s="88"/>
    </row>
    <row r="2336" spans="1:5">
      <c r="A2336" s="87">
        <v>37956</v>
      </c>
      <c r="B2336" s="78" t="s">
        <v>12742</v>
      </c>
      <c r="C2336" s="87" t="s">
        <v>119</v>
      </c>
      <c r="D2336" s="87" t="s">
        <v>10420</v>
      </c>
      <c r="E2336" s="88"/>
    </row>
    <row r="2337" spans="1:5">
      <c r="A2337" s="87">
        <v>37957</v>
      </c>
      <c r="B2337" s="78" t="s">
        <v>12743</v>
      </c>
      <c r="C2337" s="87" t="s">
        <v>119</v>
      </c>
      <c r="D2337" s="87" t="s">
        <v>10420</v>
      </c>
      <c r="E2337" s="88"/>
    </row>
    <row r="2338" spans="1:5">
      <c r="A2338" s="87">
        <v>37958</v>
      </c>
      <c r="B2338" s="78" t="s">
        <v>12744</v>
      </c>
      <c r="C2338" s="87" t="s">
        <v>119</v>
      </c>
      <c r="D2338" s="87" t="s">
        <v>10420</v>
      </c>
      <c r="E2338" s="88"/>
    </row>
    <row r="2339" spans="1:5">
      <c r="A2339" s="87">
        <v>37959</v>
      </c>
      <c r="B2339" s="78" t="s">
        <v>12745</v>
      </c>
      <c r="C2339" s="87" t="s">
        <v>119</v>
      </c>
      <c r="D2339" s="87" t="s">
        <v>10420</v>
      </c>
      <c r="E2339" s="88"/>
    </row>
    <row r="2340" spans="1:5">
      <c r="A2340" s="87">
        <v>37960</v>
      </c>
      <c r="B2340" s="78" t="s">
        <v>12746</v>
      </c>
      <c r="C2340" s="87" t="s">
        <v>119</v>
      </c>
      <c r="D2340" s="87" t="s">
        <v>10420</v>
      </c>
      <c r="E2340" s="88"/>
    </row>
    <row r="2341" spans="1:5">
      <c r="A2341" s="87">
        <v>37961</v>
      </c>
      <c r="B2341" s="78" t="s">
        <v>12747</v>
      </c>
      <c r="C2341" s="87" t="s">
        <v>119</v>
      </c>
      <c r="D2341" s="87" t="s">
        <v>10420</v>
      </c>
      <c r="E2341" s="88"/>
    </row>
    <row r="2342" spans="1:5">
      <c r="A2342" s="87">
        <v>37962</v>
      </c>
      <c r="B2342" s="78" t="s">
        <v>12748</v>
      </c>
      <c r="C2342" s="87" t="s">
        <v>119</v>
      </c>
      <c r="D2342" s="87" t="s">
        <v>10420</v>
      </c>
      <c r="E2342" s="88"/>
    </row>
    <row r="2343" spans="1:5">
      <c r="A2343" s="87">
        <v>3533</v>
      </c>
      <c r="B2343" s="78" t="s">
        <v>12749</v>
      </c>
      <c r="C2343" s="87" t="s">
        <v>119</v>
      </c>
      <c r="D2343" s="87" t="s">
        <v>10420</v>
      </c>
      <c r="E2343" s="88">
        <v>2.63</v>
      </c>
    </row>
    <row r="2344" spans="1:5">
      <c r="A2344" s="87">
        <v>3538</v>
      </c>
      <c r="B2344" s="78" t="s">
        <v>12750</v>
      </c>
      <c r="C2344" s="87" t="s">
        <v>119</v>
      </c>
      <c r="D2344" s="87" t="s">
        <v>10420</v>
      </c>
      <c r="E2344" s="88">
        <v>4.97</v>
      </c>
    </row>
    <row r="2345" spans="1:5">
      <c r="A2345" s="87">
        <v>3498</v>
      </c>
      <c r="B2345" s="78" t="s">
        <v>12751</v>
      </c>
      <c r="C2345" s="87" t="s">
        <v>119</v>
      </c>
      <c r="D2345" s="87" t="s">
        <v>10420</v>
      </c>
      <c r="E2345" s="88">
        <v>4.82</v>
      </c>
    </row>
    <row r="2346" spans="1:5">
      <c r="A2346" s="87">
        <v>3496</v>
      </c>
      <c r="B2346" s="78" t="s">
        <v>12752</v>
      </c>
      <c r="C2346" s="87" t="s">
        <v>119</v>
      </c>
      <c r="D2346" s="87" t="s">
        <v>10420</v>
      </c>
      <c r="E2346" s="88">
        <v>3.23</v>
      </c>
    </row>
    <row r="2347" spans="1:5">
      <c r="A2347" s="87">
        <v>38429</v>
      </c>
      <c r="B2347" s="78" t="s">
        <v>12753</v>
      </c>
      <c r="C2347" s="87" t="s">
        <v>119</v>
      </c>
      <c r="D2347" s="87" t="s">
        <v>10420</v>
      </c>
      <c r="E2347" s="88"/>
    </row>
    <row r="2348" spans="1:5">
      <c r="A2348" s="87">
        <v>38431</v>
      </c>
      <c r="B2348" s="78" t="s">
        <v>12754</v>
      </c>
      <c r="C2348" s="87" t="s">
        <v>119</v>
      </c>
      <c r="D2348" s="87" t="s">
        <v>10420</v>
      </c>
      <c r="E2348" s="88"/>
    </row>
    <row r="2349" spans="1:5">
      <c r="A2349" s="87">
        <v>38430</v>
      </c>
      <c r="B2349" s="78" t="s">
        <v>12755</v>
      </c>
      <c r="C2349" s="87" t="s">
        <v>119</v>
      </c>
      <c r="D2349" s="87" t="s">
        <v>10420</v>
      </c>
      <c r="E2349" s="88"/>
    </row>
    <row r="2350" spans="1:5">
      <c r="A2350" s="87">
        <v>36348</v>
      </c>
      <c r="B2350" s="78" t="s">
        <v>12756</v>
      </c>
      <c r="C2350" s="87" t="s">
        <v>119</v>
      </c>
      <c r="D2350" s="87" t="s">
        <v>10420</v>
      </c>
      <c r="E2350" s="88"/>
    </row>
    <row r="2351" spans="1:5">
      <c r="A2351" s="87">
        <v>36349</v>
      </c>
      <c r="B2351" s="78" t="s">
        <v>12757</v>
      </c>
      <c r="C2351" s="87" t="s">
        <v>119</v>
      </c>
      <c r="D2351" s="87" t="s">
        <v>10420</v>
      </c>
      <c r="E2351" s="88"/>
    </row>
    <row r="2352" spans="1:5">
      <c r="A2352" s="87">
        <v>38987</v>
      </c>
      <c r="B2352" s="78" t="s">
        <v>12758</v>
      </c>
      <c r="C2352" s="87" t="s">
        <v>119</v>
      </c>
      <c r="D2352" s="87" t="s">
        <v>10420</v>
      </c>
      <c r="E2352" s="88"/>
    </row>
    <row r="2353" spans="1:5">
      <c r="A2353" s="87">
        <v>38988</v>
      </c>
      <c r="B2353" s="78" t="s">
        <v>12759</v>
      </c>
      <c r="C2353" s="87" t="s">
        <v>119</v>
      </c>
      <c r="D2353" s="87" t="s">
        <v>10420</v>
      </c>
      <c r="E2353" s="88"/>
    </row>
    <row r="2354" spans="1:5">
      <c r="A2354" s="87">
        <v>38989</v>
      </c>
      <c r="B2354" s="78" t="s">
        <v>12760</v>
      </c>
      <c r="C2354" s="87" t="s">
        <v>119</v>
      </c>
      <c r="D2354" s="87" t="s">
        <v>10420</v>
      </c>
      <c r="E2354" s="88"/>
    </row>
    <row r="2355" spans="1:5">
      <c r="A2355" s="87">
        <v>38990</v>
      </c>
      <c r="B2355" s="78" t="s">
        <v>12761</v>
      </c>
      <c r="C2355" s="87" t="s">
        <v>119</v>
      </c>
      <c r="D2355" s="87" t="s">
        <v>10420</v>
      </c>
      <c r="E2355" s="88"/>
    </row>
    <row r="2356" spans="1:5">
      <c r="A2356" s="87">
        <v>38991</v>
      </c>
      <c r="B2356" s="78" t="s">
        <v>12762</v>
      </c>
      <c r="C2356" s="87" t="s">
        <v>119</v>
      </c>
      <c r="D2356" s="87" t="s">
        <v>10420</v>
      </c>
      <c r="E2356" s="88"/>
    </row>
    <row r="2357" spans="1:5">
      <c r="A2357" s="87">
        <v>38433</v>
      </c>
      <c r="B2357" s="78" t="s">
        <v>12763</v>
      </c>
      <c r="C2357" s="87" t="s">
        <v>119</v>
      </c>
      <c r="D2357" s="87" t="s">
        <v>10420</v>
      </c>
      <c r="E2357" s="88"/>
    </row>
    <row r="2358" spans="1:5">
      <c r="A2358" s="87">
        <v>38440</v>
      </c>
      <c r="B2358" s="78" t="s">
        <v>12764</v>
      </c>
      <c r="C2358" s="87" t="s">
        <v>119</v>
      </c>
      <c r="D2358" s="87" t="s">
        <v>10420</v>
      </c>
      <c r="E2358" s="88"/>
    </row>
    <row r="2359" spans="1:5">
      <c r="A2359" s="87">
        <v>36359</v>
      </c>
      <c r="B2359" s="78" t="s">
        <v>12765</v>
      </c>
      <c r="C2359" s="87" t="s">
        <v>119</v>
      </c>
      <c r="D2359" s="87" t="s">
        <v>10420</v>
      </c>
      <c r="E2359" s="88"/>
    </row>
    <row r="2360" spans="1:5">
      <c r="A2360" s="87">
        <v>36360</v>
      </c>
      <c r="B2360" s="78" t="s">
        <v>12766</v>
      </c>
      <c r="C2360" s="87" t="s">
        <v>119</v>
      </c>
      <c r="D2360" s="87" t="s">
        <v>10420</v>
      </c>
      <c r="E2360" s="88"/>
    </row>
    <row r="2361" spans="1:5">
      <c r="A2361" s="87">
        <v>38434</v>
      </c>
      <c r="B2361" s="78" t="s">
        <v>12767</v>
      </c>
      <c r="C2361" s="87" t="s">
        <v>119</v>
      </c>
      <c r="D2361" s="87" t="s">
        <v>10420</v>
      </c>
      <c r="E2361" s="88"/>
    </row>
    <row r="2362" spans="1:5">
      <c r="A2362" s="87">
        <v>38435</v>
      </c>
      <c r="B2362" s="78" t="s">
        <v>12768</v>
      </c>
      <c r="C2362" s="87" t="s">
        <v>119</v>
      </c>
      <c r="D2362" s="87" t="s">
        <v>10420</v>
      </c>
      <c r="E2362" s="88"/>
    </row>
    <row r="2363" spans="1:5">
      <c r="A2363" s="87">
        <v>38436</v>
      </c>
      <c r="B2363" s="78" t="s">
        <v>12769</v>
      </c>
      <c r="C2363" s="87" t="s">
        <v>119</v>
      </c>
      <c r="D2363" s="87" t="s">
        <v>10420</v>
      </c>
      <c r="E2363" s="88"/>
    </row>
    <row r="2364" spans="1:5">
      <c r="A2364" s="87">
        <v>38437</v>
      </c>
      <c r="B2364" s="78" t="s">
        <v>12770</v>
      </c>
      <c r="C2364" s="87" t="s">
        <v>119</v>
      </c>
      <c r="D2364" s="87" t="s">
        <v>10420</v>
      </c>
      <c r="E2364" s="88"/>
    </row>
    <row r="2365" spans="1:5">
      <c r="A2365" s="87">
        <v>38438</v>
      </c>
      <c r="B2365" s="78" t="s">
        <v>12771</v>
      </c>
      <c r="C2365" s="87" t="s">
        <v>119</v>
      </c>
      <c r="D2365" s="87" t="s">
        <v>10420</v>
      </c>
      <c r="E2365" s="88"/>
    </row>
    <row r="2366" spans="1:5">
      <c r="A2366" s="87">
        <v>38439</v>
      </c>
      <c r="B2366" s="78" t="s">
        <v>12772</v>
      </c>
      <c r="C2366" s="87" t="s">
        <v>119</v>
      </c>
      <c r="D2366" s="87" t="s">
        <v>10420</v>
      </c>
      <c r="E2366" s="88"/>
    </row>
    <row r="2367" spans="1:5">
      <c r="A2367" s="87">
        <v>10836</v>
      </c>
      <c r="B2367" s="78" t="s">
        <v>12773</v>
      </c>
      <c r="C2367" s="87" t="s">
        <v>119</v>
      </c>
      <c r="D2367" s="87" t="s">
        <v>10420</v>
      </c>
      <c r="E2367" s="88">
        <v>16.920000000000002</v>
      </c>
    </row>
    <row r="2368" spans="1:5">
      <c r="A2368" s="87">
        <v>3510</v>
      </c>
      <c r="B2368" s="78" t="s">
        <v>12774</v>
      </c>
      <c r="C2368" s="87" t="s">
        <v>119</v>
      </c>
      <c r="D2368" s="87" t="s">
        <v>10420</v>
      </c>
      <c r="E2368" s="88">
        <v>12.11</v>
      </c>
    </row>
    <row r="2369" spans="1:5">
      <c r="A2369" s="87">
        <v>10835</v>
      </c>
      <c r="B2369" s="78" t="s">
        <v>12775</v>
      </c>
      <c r="C2369" s="87" t="s">
        <v>119</v>
      </c>
      <c r="D2369" s="87" t="s">
        <v>10420</v>
      </c>
      <c r="E2369" s="88">
        <v>4.72</v>
      </c>
    </row>
    <row r="2370" spans="1:5">
      <c r="A2370" s="87">
        <v>3485</v>
      </c>
      <c r="B2370" s="78" t="s">
        <v>12776</v>
      </c>
      <c r="C2370" s="87" t="s">
        <v>119</v>
      </c>
      <c r="D2370" s="87" t="s">
        <v>10420</v>
      </c>
      <c r="E2370" s="88">
        <v>12.73</v>
      </c>
    </row>
    <row r="2371" spans="1:5">
      <c r="A2371" s="87">
        <v>3475</v>
      </c>
      <c r="B2371" s="78" t="s">
        <v>12777</v>
      </c>
      <c r="C2371" s="87" t="s">
        <v>119</v>
      </c>
      <c r="D2371" s="87" t="s">
        <v>10420</v>
      </c>
      <c r="E2371" s="88">
        <v>4.6100000000000003</v>
      </c>
    </row>
    <row r="2372" spans="1:5">
      <c r="A2372" s="87">
        <v>3534</v>
      </c>
      <c r="B2372" s="78" t="s">
        <v>12778</v>
      </c>
      <c r="C2372" s="87" t="s">
        <v>119</v>
      </c>
      <c r="D2372" s="87" t="s">
        <v>10420</v>
      </c>
      <c r="E2372" s="88">
        <v>7.3</v>
      </c>
    </row>
    <row r="2373" spans="1:5">
      <c r="A2373" s="87">
        <v>3482</v>
      </c>
      <c r="B2373" s="78" t="s">
        <v>12779</v>
      </c>
      <c r="C2373" s="87" t="s">
        <v>119</v>
      </c>
      <c r="D2373" s="87" t="s">
        <v>10420</v>
      </c>
      <c r="E2373" s="88">
        <v>5.22</v>
      </c>
    </row>
    <row r="2374" spans="1:5">
      <c r="A2374" s="87">
        <v>3543</v>
      </c>
      <c r="B2374" s="78" t="s">
        <v>12780</v>
      </c>
      <c r="C2374" s="87" t="s">
        <v>119</v>
      </c>
      <c r="D2374" s="87" t="s">
        <v>10420</v>
      </c>
      <c r="E2374" s="88">
        <v>1.69</v>
      </c>
    </row>
    <row r="2375" spans="1:5">
      <c r="A2375" s="87">
        <v>3505</v>
      </c>
      <c r="B2375" s="78" t="s">
        <v>12781</v>
      </c>
      <c r="C2375" s="87" t="s">
        <v>119</v>
      </c>
      <c r="D2375" s="87" t="s">
        <v>10420</v>
      </c>
      <c r="E2375" s="88">
        <v>2.52</v>
      </c>
    </row>
    <row r="2376" spans="1:5">
      <c r="A2376" s="87">
        <v>3521</v>
      </c>
      <c r="B2376" s="78" t="s">
        <v>12782</v>
      </c>
      <c r="C2376" s="87" t="s">
        <v>119</v>
      </c>
      <c r="D2376" s="87" t="s">
        <v>10420</v>
      </c>
      <c r="E2376" s="88">
        <v>1.9</v>
      </c>
    </row>
    <row r="2377" spans="1:5">
      <c r="A2377" s="87">
        <v>3531</v>
      </c>
      <c r="B2377" s="78" t="s">
        <v>12783</v>
      </c>
      <c r="C2377" s="87" t="s">
        <v>119</v>
      </c>
      <c r="D2377" s="87" t="s">
        <v>10420</v>
      </c>
      <c r="E2377" s="88">
        <v>3.62</v>
      </c>
    </row>
    <row r="2378" spans="1:5">
      <c r="A2378" s="87">
        <v>3522</v>
      </c>
      <c r="B2378" s="78" t="s">
        <v>12784</v>
      </c>
      <c r="C2378" s="87" t="s">
        <v>119</v>
      </c>
      <c r="D2378" s="87" t="s">
        <v>10420</v>
      </c>
      <c r="E2378" s="88">
        <v>2.33</v>
      </c>
    </row>
    <row r="2379" spans="1:5">
      <c r="A2379" s="87">
        <v>3527</v>
      </c>
      <c r="B2379" s="78" t="s">
        <v>12785</v>
      </c>
      <c r="C2379" s="87" t="s">
        <v>119</v>
      </c>
      <c r="D2379" s="87" t="s">
        <v>10420</v>
      </c>
      <c r="E2379" s="88">
        <v>12.27</v>
      </c>
    </row>
    <row r="2380" spans="1:5">
      <c r="A2380" s="87">
        <v>3530</v>
      </c>
      <c r="B2380" s="78" t="s">
        <v>12786</v>
      </c>
      <c r="C2380" s="87" t="s">
        <v>119</v>
      </c>
      <c r="D2380" s="87" t="s">
        <v>10420</v>
      </c>
      <c r="E2380" s="88">
        <v>198.7</v>
      </c>
    </row>
    <row r="2381" spans="1:5">
      <c r="A2381" s="87">
        <v>3542</v>
      </c>
      <c r="B2381" s="78" t="s">
        <v>12787</v>
      </c>
      <c r="C2381" s="87" t="s">
        <v>119</v>
      </c>
      <c r="D2381" s="87" t="s">
        <v>10420</v>
      </c>
      <c r="E2381" s="88">
        <v>0.56999999999999995</v>
      </c>
    </row>
    <row r="2382" spans="1:5">
      <c r="A2382" s="87">
        <v>3529</v>
      </c>
      <c r="B2382" s="78" t="s">
        <v>12788</v>
      </c>
      <c r="C2382" s="87" t="s">
        <v>119</v>
      </c>
      <c r="D2382" s="87" t="s">
        <v>10420</v>
      </c>
      <c r="E2382" s="88">
        <v>0.7</v>
      </c>
    </row>
    <row r="2383" spans="1:5">
      <c r="A2383" s="87">
        <v>3536</v>
      </c>
      <c r="B2383" s="78" t="s">
        <v>12789</v>
      </c>
      <c r="C2383" s="87" t="s">
        <v>119</v>
      </c>
      <c r="D2383" s="87" t="s">
        <v>10420</v>
      </c>
      <c r="E2383" s="88">
        <v>2.33</v>
      </c>
    </row>
    <row r="2384" spans="1:5">
      <c r="A2384" s="87">
        <v>3535</v>
      </c>
      <c r="B2384" s="78" t="s">
        <v>12790</v>
      </c>
      <c r="C2384" s="87" t="s">
        <v>119</v>
      </c>
      <c r="D2384" s="87" t="s">
        <v>10420</v>
      </c>
      <c r="E2384" s="88">
        <v>5.67</v>
      </c>
    </row>
    <row r="2385" spans="1:5">
      <c r="A2385" s="87">
        <v>3540</v>
      </c>
      <c r="B2385" s="78" t="s">
        <v>12791</v>
      </c>
      <c r="C2385" s="87" t="s">
        <v>119</v>
      </c>
      <c r="D2385" s="87" t="s">
        <v>10420</v>
      </c>
      <c r="E2385" s="88">
        <v>4.8</v>
      </c>
    </row>
    <row r="2386" spans="1:5">
      <c r="A2386" s="87">
        <v>3539</v>
      </c>
      <c r="B2386" s="78" t="s">
        <v>12792</v>
      </c>
      <c r="C2386" s="87" t="s">
        <v>119</v>
      </c>
      <c r="D2386" s="87" t="s">
        <v>10420</v>
      </c>
      <c r="E2386" s="88">
        <v>27.81</v>
      </c>
    </row>
    <row r="2387" spans="1:5">
      <c r="A2387" s="87">
        <v>3513</v>
      </c>
      <c r="B2387" s="78" t="s">
        <v>12793</v>
      </c>
      <c r="C2387" s="87" t="s">
        <v>119</v>
      </c>
      <c r="D2387" s="87" t="s">
        <v>10420</v>
      </c>
      <c r="E2387" s="88">
        <v>98.06</v>
      </c>
    </row>
    <row r="2388" spans="1:5">
      <c r="A2388" s="87">
        <v>3516</v>
      </c>
      <c r="B2388" s="78" t="s">
        <v>12794</v>
      </c>
      <c r="C2388" s="87" t="s">
        <v>119</v>
      </c>
      <c r="D2388" s="87" t="s">
        <v>10420</v>
      </c>
      <c r="E2388" s="88">
        <v>1.95</v>
      </c>
    </row>
    <row r="2389" spans="1:5">
      <c r="A2389" s="87">
        <v>3517</v>
      </c>
      <c r="B2389" s="78" t="s">
        <v>12795</v>
      </c>
      <c r="C2389" s="87" t="s">
        <v>119</v>
      </c>
      <c r="D2389" s="87" t="s">
        <v>10420</v>
      </c>
      <c r="E2389" s="88">
        <v>1.76</v>
      </c>
    </row>
    <row r="2390" spans="1:5">
      <c r="A2390" s="87">
        <v>3515</v>
      </c>
      <c r="B2390" s="78" t="s">
        <v>12796</v>
      </c>
      <c r="C2390" s="87" t="s">
        <v>119</v>
      </c>
      <c r="D2390" s="87" t="s">
        <v>10420</v>
      </c>
      <c r="E2390" s="88">
        <v>6.26</v>
      </c>
    </row>
    <row r="2391" spans="1:5">
      <c r="A2391" s="87">
        <v>20147</v>
      </c>
      <c r="B2391" s="78" t="s">
        <v>12797</v>
      </c>
      <c r="C2391" s="87" t="s">
        <v>119</v>
      </c>
      <c r="D2391" s="87" t="s">
        <v>10420</v>
      </c>
      <c r="E2391" s="88">
        <v>5.14</v>
      </c>
    </row>
    <row r="2392" spans="1:5">
      <c r="A2392" s="87">
        <v>3524</v>
      </c>
      <c r="B2392" s="78" t="s">
        <v>12798</v>
      </c>
      <c r="C2392" s="87" t="s">
        <v>119</v>
      </c>
      <c r="D2392" s="87" t="s">
        <v>10420</v>
      </c>
      <c r="E2392" s="88">
        <v>7.74</v>
      </c>
    </row>
    <row r="2393" spans="1:5">
      <c r="A2393" s="87">
        <v>3532</v>
      </c>
      <c r="B2393" s="78" t="s">
        <v>12799</v>
      </c>
      <c r="C2393" s="87" t="s">
        <v>119</v>
      </c>
      <c r="D2393" s="87" t="s">
        <v>10420</v>
      </c>
      <c r="E2393" s="88">
        <v>17.899999999999999</v>
      </c>
    </row>
    <row r="2394" spans="1:5">
      <c r="A2394" s="87">
        <v>3528</v>
      </c>
      <c r="B2394" s="78" t="s">
        <v>12800</v>
      </c>
      <c r="C2394" s="87" t="s">
        <v>119</v>
      </c>
      <c r="D2394" s="87" t="s">
        <v>10420</v>
      </c>
      <c r="E2394" s="88">
        <v>7.62</v>
      </c>
    </row>
    <row r="2395" spans="1:5">
      <c r="A2395" s="87">
        <v>37952</v>
      </c>
      <c r="B2395" s="78" t="s">
        <v>12801</v>
      </c>
      <c r="C2395" s="87" t="s">
        <v>119</v>
      </c>
      <c r="D2395" s="87" t="s">
        <v>10420</v>
      </c>
      <c r="E2395" s="88">
        <v>54.6</v>
      </c>
    </row>
    <row r="2396" spans="1:5">
      <c r="A2396" s="87">
        <v>37951</v>
      </c>
      <c r="B2396" s="78" t="s">
        <v>12802</v>
      </c>
      <c r="C2396" s="87" t="s">
        <v>119</v>
      </c>
      <c r="D2396" s="87" t="s">
        <v>10420</v>
      </c>
      <c r="E2396" s="88">
        <v>2.0499999999999998</v>
      </c>
    </row>
    <row r="2397" spans="1:5">
      <c r="A2397" s="87">
        <v>3518</v>
      </c>
      <c r="B2397" s="78" t="s">
        <v>12803</v>
      </c>
      <c r="C2397" s="87" t="s">
        <v>119</v>
      </c>
      <c r="D2397" s="87" t="s">
        <v>10420</v>
      </c>
      <c r="E2397" s="88">
        <v>3.16</v>
      </c>
    </row>
    <row r="2398" spans="1:5">
      <c r="A2398" s="87">
        <v>3519</v>
      </c>
      <c r="B2398" s="78" t="s">
        <v>12804</v>
      </c>
      <c r="C2398" s="87" t="s">
        <v>119</v>
      </c>
      <c r="D2398" s="87" t="s">
        <v>10420</v>
      </c>
      <c r="E2398" s="88">
        <v>6.61</v>
      </c>
    </row>
    <row r="2399" spans="1:5">
      <c r="A2399" s="87">
        <v>3520</v>
      </c>
      <c r="B2399" s="78" t="s">
        <v>12805</v>
      </c>
      <c r="C2399" s="87" t="s">
        <v>119</v>
      </c>
      <c r="D2399" s="87" t="s">
        <v>10420</v>
      </c>
      <c r="E2399" s="88">
        <v>6.92</v>
      </c>
    </row>
    <row r="2400" spans="1:5">
      <c r="A2400" s="87">
        <v>37950</v>
      </c>
      <c r="B2400" s="78" t="s">
        <v>12806</v>
      </c>
      <c r="C2400" s="87" t="s">
        <v>119</v>
      </c>
      <c r="D2400" s="87" t="s">
        <v>10420</v>
      </c>
      <c r="E2400" s="88">
        <v>50.26</v>
      </c>
    </row>
    <row r="2401" spans="1:5">
      <c r="A2401" s="87">
        <v>37949</v>
      </c>
      <c r="B2401" s="78" t="s">
        <v>12807</v>
      </c>
      <c r="C2401" s="87" t="s">
        <v>119</v>
      </c>
      <c r="D2401" s="87" t="s">
        <v>10420</v>
      </c>
      <c r="E2401" s="88">
        <v>1.85</v>
      </c>
    </row>
    <row r="2402" spans="1:5">
      <c r="A2402" s="87">
        <v>3526</v>
      </c>
      <c r="B2402" s="78" t="s">
        <v>12808</v>
      </c>
      <c r="C2402" s="87" t="s">
        <v>119</v>
      </c>
      <c r="D2402" s="87" t="s">
        <v>10420</v>
      </c>
      <c r="E2402" s="88">
        <v>2.5499999999999998</v>
      </c>
    </row>
    <row r="2403" spans="1:5">
      <c r="A2403" s="87">
        <v>3509</v>
      </c>
      <c r="B2403" s="78" t="s">
        <v>12809</v>
      </c>
      <c r="C2403" s="87" t="s">
        <v>119</v>
      </c>
      <c r="D2403" s="87" t="s">
        <v>10420</v>
      </c>
      <c r="E2403" s="88">
        <v>5.79</v>
      </c>
    </row>
    <row r="2404" spans="1:5">
      <c r="A2404" s="87">
        <v>20151</v>
      </c>
      <c r="B2404" s="78" t="s">
        <v>12810</v>
      </c>
      <c r="C2404" s="87" t="s">
        <v>119</v>
      </c>
      <c r="D2404" s="87" t="s">
        <v>10420</v>
      </c>
      <c r="E2404" s="88">
        <v>17.03</v>
      </c>
    </row>
    <row r="2405" spans="1:5">
      <c r="A2405" s="87">
        <v>20152</v>
      </c>
      <c r="B2405" s="78" t="s">
        <v>12811</v>
      </c>
      <c r="C2405" s="87" t="s">
        <v>119</v>
      </c>
      <c r="D2405" s="87" t="s">
        <v>10420</v>
      </c>
      <c r="E2405" s="88">
        <v>61.61</v>
      </c>
    </row>
    <row r="2406" spans="1:5">
      <c r="A2406" s="87">
        <v>20148</v>
      </c>
      <c r="B2406" s="78" t="s">
        <v>12812</v>
      </c>
      <c r="C2406" s="87" t="s">
        <v>119</v>
      </c>
      <c r="D2406" s="87" t="s">
        <v>10420</v>
      </c>
      <c r="E2406" s="88">
        <v>3.35</v>
      </c>
    </row>
    <row r="2407" spans="1:5">
      <c r="A2407" s="87">
        <v>20149</v>
      </c>
      <c r="B2407" s="78" t="s">
        <v>12813</v>
      </c>
      <c r="C2407" s="87" t="s">
        <v>119</v>
      </c>
      <c r="D2407" s="87" t="s">
        <v>10420</v>
      </c>
      <c r="E2407" s="88">
        <v>5.59</v>
      </c>
    </row>
    <row r="2408" spans="1:5">
      <c r="A2408" s="87">
        <v>20150</v>
      </c>
      <c r="B2408" s="78" t="s">
        <v>12814</v>
      </c>
      <c r="C2408" s="87" t="s">
        <v>119</v>
      </c>
      <c r="D2408" s="87" t="s">
        <v>10420</v>
      </c>
      <c r="E2408" s="88">
        <v>14.41</v>
      </c>
    </row>
    <row r="2409" spans="1:5">
      <c r="A2409" s="87">
        <v>20157</v>
      </c>
      <c r="B2409" s="78" t="s">
        <v>12815</v>
      </c>
      <c r="C2409" s="87" t="s">
        <v>119</v>
      </c>
      <c r="D2409" s="87" t="s">
        <v>10420</v>
      </c>
      <c r="E2409" s="88">
        <v>16.170000000000002</v>
      </c>
    </row>
    <row r="2410" spans="1:5">
      <c r="A2410" s="87">
        <v>20158</v>
      </c>
      <c r="B2410" s="78" t="s">
        <v>12816</v>
      </c>
      <c r="C2410" s="87" t="s">
        <v>119</v>
      </c>
      <c r="D2410" s="87" t="s">
        <v>10420</v>
      </c>
      <c r="E2410" s="88">
        <v>64.23</v>
      </c>
    </row>
    <row r="2411" spans="1:5">
      <c r="A2411" s="87">
        <v>20154</v>
      </c>
      <c r="B2411" s="78" t="s">
        <v>12817</v>
      </c>
      <c r="C2411" s="87" t="s">
        <v>119</v>
      </c>
      <c r="D2411" s="87" t="s">
        <v>10420</v>
      </c>
      <c r="E2411" s="88">
        <v>3.28</v>
      </c>
    </row>
    <row r="2412" spans="1:5">
      <c r="A2412" s="87">
        <v>20155</v>
      </c>
      <c r="B2412" s="78" t="s">
        <v>12818</v>
      </c>
      <c r="C2412" s="87" t="s">
        <v>119</v>
      </c>
      <c r="D2412" s="87" t="s">
        <v>10420</v>
      </c>
      <c r="E2412" s="88">
        <v>4.99</v>
      </c>
    </row>
    <row r="2413" spans="1:5">
      <c r="A2413" s="87">
        <v>20156</v>
      </c>
      <c r="B2413" s="78" t="s">
        <v>12819</v>
      </c>
      <c r="C2413" s="87" t="s">
        <v>119</v>
      </c>
      <c r="D2413" s="87" t="s">
        <v>10420</v>
      </c>
      <c r="E2413" s="88">
        <v>14.03</v>
      </c>
    </row>
    <row r="2414" spans="1:5">
      <c r="A2414" s="87">
        <v>3499</v>
      </c>
      <c r="B2414" s="78" t="s">
        <v>12820</v>
      </c>
      <c r="C2414" s="87" t="s">
        <v>119</v>
      </c>
      <c r="D2414" s="87" t="s">
        <v>10420</v>
      </c>
      <c r="E2414" s="88">
        <v>1.0900000000000001</v>
      </c>
    </row>
    <row r="2415" spans="1:5">
      <c r="A2415" s="87">
        <v>3500</v>
      </c>
      <c r="B2415" s="78" t="s">
        <v>12821</v>
      </c>
      <c r="C2415" s="87" t="s">
        <v>119</v>
      </c>
      <c r="D2415" s="87" t="s">
        <v>10420</v>
      </c>
      <c r="E2415" s="88">
        <v>1.44</v>
      </c>
    </row>
    <row r="2416" spans="1:5">
      <c r="A2416" s="87">
        <v>3501</v>
      </c>
      <c r="B2416" s="78" t="s">
        <v>12822</v>
      </c>
      <c r="C2416" s="87" t="s">
        <v>119</v>
      </c>
      <c r="D2416" s="87" t="s">
        <v>10420</v>
      </c>
      <c r="E2416" s="88">
        <v>3.98</v>
      </c>
    </row>
    <row r="2417" spans="1:5">
      <c r="A2417" s="87">
        <v>3502</v>
      </c>
      <c r="B2417" s="78" t="s">
        <v>12823</v>
      </c>
      <c r="C2417" s="87" t="s">
        <v>119</v>
      </c>
      <c r="D2417" s="87" t="s">
        <v>10420</v>
      </c>
      <c r="E2417" s="88">
        <v>5.72</v>
      </c>
    </row>
    <row r="2418" spans="1:5">
      <c r="A2418" s="87">
        <v>3503</v>
      </c>
      <c r="B2418" s="78" t="s">
        <v>12824</v>
      </c>
      <c r="C2418" s="87" t="s">
        <v>119</v>
      </c>
      <c r="D2418" s="87" t="s">
        <v>10420</v>
      </c>
      <c r="E2418" s="88">
        <v>7.19</v>
      </c>
    </row>
    <row r="2419" spans="1:5">
      <c r="A2419" s="87">
        <v>3477</v>
      </c>
      <c r="B2419" s="78" t="s">
        <v>12825</v>
      </c>
      <c r="C2419" s="87" t="s">
        <v>119</v>
      </c>
      <c r="D2419" s="87" t="s">
        <v>10420</v>
      </c>
      <c r="E2419" s="88">
        <v>26.13</v>
      </c>
    </row>
    <row r="2420" spans="1:5">
      <c r="A2420" s="87">
        <v>3478</v>
      </c>
      <c r="B2420" s="78" t="s">
        <v>12826</v>
      </c>
      <c r="C2420" s="87" t="s">
        <v>119</v>
      </c>
      <c r="D2420" s="87" t="s">
        <v>10420</v>
      </c>
      <c r="E2420" s="88">
        <v>62.66</v>
      </c>
    </row>
    <row r="2421" spans="1:5">
      <c r="A2421" s="87">
        <v>3525</v>
      </c>
      <c r="B2421" s="78" t="s">
        <v>12827</v>
      </c>
      <c r="C2421" s="87" t="s">
        <v>119</v>
      </c>
      <c r="D2421" s="87" t="s">
        <v>10420</v>
      </c>
      <c r="E2421" s="88">
        <v>77.33</v>
      </c>
    </row>
    <row r="2422" spans="1:5">
      <c r="A2422" s="87">
        <v>3511</v>
      </c>
      <c r="B2422" s="78" t="s">
        <v>12828</v>
      </c>
      <c r="C2422" s="87" t="s">
        <v>119</v>
      </c>
      <c r="D2422" s="87" t="s">
        <v>10420</v>
      </c>
      <c r="E2422" s="88">
        <v>82.02</v>
      </c>
    </row>
    <row r="2423" spans="1:5">
      <c r="A2423" s="87">
        <v>38913</v>
      </c>
      <c r="B2423" s="78" t="s">
        <v>12829</v>
      </c>
      <c r="C2423" s="87" t="s">
        <v>119</v>
      </c>
      <c r="D2423" s="87" t="s">
        <v>10420</v>
      </c>
      <c r="E2423" s="88"/>
    </row>
    <row r="2424" spans="1:5">
      <c r="A2424" s="87">
        <v>38914</v>
      </c>
      <c r="B2424" s="78" t="s">
        <v>12830</v>
      </c>
      <c r="C2424" s="87" t="s">
        <v>119</v>
      </c>
      <c r="D2424" s="87" t="s">
        <v>10420</v>
      </c>
      <c r="E2424" s="88"/>
    </row>
    <row r="2425" spans="1:5">
      <c r="A2425" s="87">
        <v>38915</v>
      </c>
      <c r="B2425" s="78" t="s">
        <v>12831</v>
      </c>
      <c r="C2425" s="87" t="s">
        <v>119</v>
      </c>
      <c r="D2425" s="87" t="s">
        <v>10420</v>
      </c>
      <c r="E2425" s="88"/>
    </row>
    <row r="2426" spans="1:5">
      <c r="A2426" s="87">
        <v>38916</v>
      </c>
      <c r="B2426" s="78" t="s">
        <v>12832</v>
      </c>
      <c r="C2426" s="87" t="s">
        <v>119</v>
      </c>
      <c r="D2426" s="87" t="s">
        <v>10420</v>
      </c>
      <c r="E2426" s="88"/>
    </row>
    <row r="2427" spans="1:5">
      <c r="A2427" s="87">
        <v>39300</v>
      </c>
      <c r="B2427" s="78" t="s">
        <v>12833</v>
      </c>
      <c r="C2427" s="87" t="s">
        <v>119</v>
      </c>
      <c r="D2427" s="87" t="s">
        <v>10420</v>
      </c>
      <c r="E2427" s="88"/>
    </row>
    <row r="2428" spans="1:5">
      <c r="A2428" s="87">
        <v>39301</v>
      </c>
      <c r="B2428" s="78" t="s">
        <v>12834</v>
      </c>
      <c r="C2428" s="87" t="s">
        <v>119</v>
      </c>
      <c r="D2428" s="87" t="s">
        <v>10420</v>
      </c>
      <c r="E2428" s="88"/>
    </row>
    <row r="2429" spans="1:5">
      <c r="A2429" s="87">
        <v>39302</v>
      </c>
      <c r="B2429" s="78" t="s">
        <v>12835</v>
      </c>
      <c r="C2429" s="87" t="s">
        <v>119</v>
      </c>
      <c r="D2429" s="87" t="s">
        <v>10420</v>
      </c>
      <c r="E2429" s="88"/>
    </row>
    <row r="2430" spans="1:5">
      <c r="A2430" s="87">
        <v>38941</v>
      </c>
      <c r="B2430" s="78" t="s">
        <v>12836</v>
      </c>
      <c r="C2430" s="87" t="s">
        <v>119</v>
      </c>
      <c r="D2430" s="87" t="s">
        <v>10420</v>
      </c>
      <c r="E2430" s="88"/>
    </row>
    <row r="2431" spans="1:5">
      <c r="A2431" s="87">
        <v>38923</v>
      </c>
      <c r="B2431" s="78" t="s">
        <v>12837</v>
      </c>
      <c r="C2431" s="87" t="s">
        <v>119</v>
      </c>
      <c r="D2431" s="87" t="s">
        <v>10420</v>
      </c>
      <c r="E2431" s="88"/>
    </row>
    <row r="2432" spans="1:5">
      <c r="A2432" s="87">
        <v>38925</v>
      </c>
      <c r="B2432" s="78" t="s">
        <v>12838</v>
      </c>
      <c r="C2432" s="87" t="s">
        <v>119</v>
      </c>
      <c r="D2432" s="87" t="s">
        <v>10420</v>
      </c>
      <c r="E2432" s="88"/>
    </row>
    <row r="2433" spans="1:5">
      <c r="A2433" s="87">
        <v>38926</v>
      </c>
      <c r="B2433" s="78" t="s">
        <v>12839</v>
      </c>
      <c r="C2433" s="87" t="s">
        <v>119</v>
      </c>
      <c r="D2433" s="87" t="s">
        <v>10420</v>
      </c>
      <c r="E2433" s="88"/>
    </row>
    <row r="2434" spans="1:5">
      <c r="A2434" s="87">
        <v>38927</v>
      </c>
      <c r="B2434" s="78" t="s">
        <v>12840</v>
      </c>
      <c r="C2434" s="87" t="s">
        <v>119</v>
      </c>
      <c r="D2434" s="87" t="s">
        <v>10420</v>
      </c>
      <c r="E2434" s="88"/>
    </row>
    <row r="2435" spans="1:5">
      <c r="A2435" s="87">
        <v>39304</v>
      </c>
      <c r="B2435" s="78" t="s">
        <v>12841</v>
      </c>
      <c r="C2435" s="87" t="s">
        <v>119</v>
      </c>
      <c r="D2435" s="87" t="s">
        <v>10420</v>
      </c>
      <c r="E2435" s="88"/>
    </row>
    <row r="2436" spans="1:5">
      <c r="A2436" s="87">
        <v>39305</v>
      </c>
      <c r="B2436" s="78" t="s">
        <v>12842</v>
      </c>
      <c r="C2436" s="87" t="s">
        <v>119</v>
      </c>
      <c r="D2436" s="87" t="s">
        <v>10420</v>
      </c>
      <c r="E2436" s="88"/>
    </row>
    <row r="2437" spans="1:5">
      <c r="A2437" s="87">
        <v>39306</v>
      </c>
      <c r="B2437" s="78" t="s">
        <v>12843</v>
      </c>
      <c r="C2437" s="87" t="s">
        <v>119</v>
      </c>
      <c r="D2437" s="87" t="s">
        <v>10420</v>
      </c>
      <c r="E2437" s="88"/>
    </row>
    <row r="2438" spans="1:5">
      <c r="A2438" s="87">
        <v>38928</v>
      </c>
      <c r="B2438" s="78" t="s">
        <v>12844</v>
      </c>
      <c r="C2438" s="87" t="s">
        <v>119</v>
      </c>
      <c r="D2438" s="87" t="s">
        <v>10420</v>
      </c>
      <c r="E2438" s="88"/>
    </row>
    <row r="2439" spans="1:5">
      <c r="A2439" s="87">
        <v>38917</v>
      </c>
      <c r="B2439" s="78" t="s">
        <v>12845</v>
      </c>
      <c r="C2439" s="87" t="s">
        <v>119</v>
      </c>
      <c r="D2439" s="87" t="s">
        <v>10420</v>
      </c>
      <c r="E2439" s="88"/>
    </row>
    <row r="2440" spans="1:5">
      <c r="A2440" s="87">
        <v>38919</v>
      </c>
      <c r="B2440" s="78" t="s">
        <v>12846</v>
      </c>
      <c r="C2440" s="87" t="s">
        <v>119</v>
      </c>
      <c r="D2440" s="87" t="s">
        <v>10420</v>
      </c>
      <c r="E2440" s="88"/>
    </row>
    <row r="2441" spans="1:5">
      <c r="A2441" s="87">
        <v>38922</v>
      </c>
      <c r="B2441" s="78" t="s">
        <v>12847</v>
      </c>
      <c r="C2441" s="87" t="s">
        <v>119</v>
      </c>
      <c r="D2441" s="87" t="s">
        <v>10420</v>
      </c>
      <c r="E2441" s="88"/>
    </row>
    <row r="2442" spans="1:5">
      <c r="A2442" s="87">
        <v>45198</v>
      </c>
      <c r="B2442" s="78" t="s">
        <v>12848</v>
      </c>
      <c r="C2442" s="87" t="s">
        <v>119</v>
      </c>
      <c r="D2442" s="87" t="s">
        <v>10420</v>
      </c>
      <c r="E2442" s="88">
        <v>45.92</v>
      </c>
    </row>
    <row r="2443" spans="1:5">
      <c r="A2443" s="87">
        <v>45196</v>
      </c>
      <c r="B2443" s="78" t="s">
        <v>12849</v>
      </c>
      <c r="C2443" s="87" t="s">
        <v>119</v>
      </c>
      <c r="D2443" s="87" t="s">
        <v>10420</v>
      </c>
      <c r="E2443" s="88">
        <v>94.68</v>
      </c>
    </row>
    <row r="2444" spans="1:5">
      <c r="A2444" s="87">
        <v>12032</v>
      </c>
      <c r="B2444" s="78" t="s">
        <v>12850</v>
      </c>
      <c r="C2444" s="87" t="s">
        <v>10864</v>
      </c>
      <c r="D2444" s="87" t="s">
        <v>10420</v>
      </c>
      <c r="E2444" s="88">
        <v>62.53</v>
      </c>
    </row>
    <row r="2445" spans="1:5">
      <c r="A2445" s="87">
        <v>12030</v>
      </c>
      <c r="B2445" s="78" t="s">
        <v>12851</v>
      </c>
      <c r="C2445" s="87" t="s">
        <v>10864</v>
      </c>
      <c r="D2445" s="87" t="s">
        <v>10420</v>
      </c>
      <c r="E2445" s="88">
        <v>58.76</v>
      </c>
    </row>
    <row r="2446" spans="1:5">
      <c r="A2446" s="87">
        <v>45207</v>
      </c>
      <c r="B2446" s="78" t="s">
        <v>12852</v>
      </c>
      <c r="C2446" s="87" t="s">
        <v>119</v>
      </c>
      <c r="D2446" s="87" t="s">
        <v>10420</v>
      </c>
      <c r="E2446" s="88">
        <v>302.45</v>
      </c>
    </row>
    <row r="2447" spans="1:5">
      <c r="A2447" s="87">
        <v>14157</v>
      </c>
      <c r="B2447" s="78" t="s">
        <v>12853</v>
      </c>
      <c r="C2447" s="87" t="s">
        <v>119</v>
      </c>
      <c r="D2447" s="87" t="s">
        <v>10420</v>
      </c>
      <c r="E2447" s="88"/>
    </row>
    <row r="2448" spans="1:5">
      <c r="A2448" s="87">
        <v>10908</v>
      </c>
      <c r="B2448" s="78" t="s">
        <v>12854</v>
      </c>
      <c r="C2448" s="87" t="s">
        <v>119</v>
      </c>
      <c r="D2448" s="87" t="s">
        <v>10420</v>
      </c>
      <c r="E2448" s="88">
        <v>15.9</v>
      </c>
    </row>
    <row r="2449" spans="1:5">
      <c r="A2449" s="87">
        <v>10909</v>
      </c>
      <c r="B2449" s="78" t="s">
        <v>12855</v>
      </c>
      <c r="C2449" s="87" t="s">
        <v>119</v>
      </c>
      <c r="D2449" s="87" t="s">
        <v>10420</v>
      </c>
      <c r="E2449" s="88">
        <v>18.489999999999998</v>
      </c>
    </row>
    <row r="2450" spans="1:5">
      <c r="A2450" s="87">
        <v>3669</v>
      </c>
      <c r="B2450" s="78" t="s">
        <v>12856</v>
      </c>
      <c r="C2450" s="87" t="s">
        <v>119</v>
      </c>
      <c r="D2450" s="87" t="s">
        <v>10420</v>
      </c>
      <c r="E2450" s="88">
        <v>11.36</v>
      </c>
    </row>
    <row r="2451" spans="1:5">
      <c r="A2451" s="87">
        <v>20139</v>
      </c>
      <c r="B2451" s="78" t="s">
        <v>12857</v>
      </c>
      <c r="C2451" s="87" t="s">
        <v>119</v>
      </c>
      <c r="D2451" s="87" t="s">
        <v>10420</v>
      </c>
      <c r="E2451" s="88">
        <v>97.71</v>
      </c>
    </row>
    <row r="2452" spans="1:5">
      <c r="A2452" s="87">
        <v>3668</v>
      </c>
      <c r="B2452" s="78" t="s">
        <v>12858</v>
      </c>
      <c r="C2452" s="87" t="s">
        <v>119</v>
      </c>
      <c r="D2452" s="87" t="s">
        <v>10420</v>
      </c>
      <c r="E2452" s="88">
        <v>34.9</v>
      </c>
    </row>
    <row r="2453" spans="1:5">
      <c r="A2453" s="87">
        <v>10911</v>
      </c>
      <c r="B2453" s="78" t="s">
        <v>12859</v>
      </c>
      <c r="C2453" s="87" t="s">
        <v>119</v>
      </c>
      <c r="D2453" s="87" t="s">
        <v>10420</v>
      </c>
      <c r="E2453" s="88">
        <v>15.3</v>
      </c>
    </row>
    <row r="2454" spans="1:5">
      <c r="A2454" s="87">
        <v>3659</v>
      </c>
      <c r="B2454" s="78" t="s">
        <v>12860</v>
      </c>
      <c r="C2454" s="87" t="s">
        <v>119</v>
      </c>
      <c r="D2454" s="87" t="s">
        <v>10420</v>
      </c>
      <c r="E2454" s="88">
        <v>15.59</v>
      </c>
    </row>
    <row r="2455" spans="1:5">
      <c r="A2455" s="87">
        <v>3660</v>
      </c>
      <c r="B2455" s="78" t="s">
        <v>12861</v>
      </c>
      <c r="C2455" s="87" t="s">
        <v>119</v>
      </c>
      <c r="D2455" s="87" t="s">
        <v>10420</v>
      </c>
      <c r="E2455" s="88">
        <v>20.16</v>
      </c>
    </row>
    <row r="2456" spans="1:5">
      <c r="A2456" s="87">
        <v>20144</v>
      </c>
      <c r="B2456" s="78" t="s">
        <v>12862</v>
      </c>
      <c r="C2456" s="87" t="s">
        <v>119</v>
      </c>
      <c r="D2456" s="87" t="s">
        <v>10420</v>
      </c>
      <c r="E2456" s="88">
        <v>45.15</v>
      </c>
    </row>
    <row r="2457" spans="1:5">
      <c r="A2457" s="87">
        <v>20143</v>
      </c>
      <c r="B2457" s="78" t="s">
        <v>12863</v>
      </c>
      <c r="C2457" s="87" t="s">
        <v>119</v>
      </c>
      <c r="D2457" s="87" t="s">
        <v>10420</v>
      </c>
      <c r="E2457" s="88">
        <v>57.76</v>
      </c>
    </row>
    <row r="2458" spans="1:5">
      <c r="A2458" s="87">
        <v>20145</v>
      </c>
      <c r="B2458" s="78" t="s">
        <v>12864</v>
      </c>
      <c r="C2458" s="87" t="s">
        <v>119</v>
      </c>
      <c r="D2458" s="87" t="s">
        <v>10420</v>
      </c>
      <c r="E2458" s="88">
        <v>111.42</v>
      </c>
    </row>
    <row r="2459" spans="1:5">
      <c r="A2459" s="87">
        <v>20146</v>
      </c>
      <c r="B2459" s="78" t="s">
        <v>12865</v>
      </c>
      <c r="C2459" s="87" t="s">
        <v>119</v>
      </c>
      <c r="D2459" s="87" t="s">
        <v>10420</v>
      </c>
      <c r="E2459" s="88">
        <v>152.31</v>
      </c>
    </row>
    <row r="2460" spans="1:5">
      <c r="A2460" s="87">
        <v>20140</v>
      </c>
      <c r="B2460" s="78" t="s">
        <v>12866</v>
      </c>
      <c r="C2460" s="87" t="s">
        <v>119</v>
      </c>
      <c r="D2460" s="87" t="s">
        <v>10420</v>
      </c>
      <c r="E2460" s="88">
        <v>7.14</v>
      </c>
    </row>
    <row r="2461" spans="1:5">
      <c r="A2461" s="87">
        <v>20141</v>
      </c>
      <c r="B2461" s="78" t="s">
        <v>12867</v>
      </c>
      <c r="C2461" s="87" t="s">
        <v>119</v>
      </c>
      <c r="D2461" s="87" t="s">
        <v>10420</v>
      </c>
      <c r="E2461" s="88">
        <v>17.5</v>
      </c>
    </row>
    <row r="2462" spans="1:5">
      <c r="A2462" s="87">
        <v>20142</v>
      </c>
      <c r="B2462" s="78" t="s">
        <v>12868</v>
      </c>
      <c r="C2462" s="87" t="s">
        <v>119</v>
      </c>
      <c r="D2462" s="87" t="s">
        <v>10420</v>
      </c>
      <c r="E2462" s="88">
        <v>30.78</v>
      </c>
    </row>
    <row r="2463" spans="1:5">
      <c r="A2463" s="87">
        <v>3670</v>
      </c>
      <c r="B2463" s="78" t="s">
        <v>12869</v>
      </c>
      <c r="C2463" s="87" t="s">
        <v>119</v>
      </c>
      <c r="D2463" s="87" t="s">
        <v>10420</v>
      </c>
      <c r="E2463" s="88">
        <v>20.02</v>
      </c>
    </row>
    <row r="2464" spans="1:5">
      <c r="A2464" s="87">
        <v>3666</v>
      </c>
      <c r="B2464" s="78" t="s">
        <v>12870</v>
      </c>
      <c r="C2464" s="87" t="s">
        <v>119</v>
      </c>
      <c r="D2464" s="87" t="s">
        <v>10420</v>
      </c>
      <c r="E2464" s="88">
        <v>3.15</v>
      </c>
    </row>
    <row r="2465" spans="1:5">
      <c r="A2465" s="87">
        <v>3662</v>
      </c>
      <c r="B2465" s="78" t="s">
        <v>12871</v>
      </c>
      <c r="C2465" s="87" t="s">
        <v>119</v>
      </c>
      <c r="D2465" s="87" t="s">
        <v>10420</v>
      </c>
      <c r="E2465" s="88">
        <v>8.2100000000000009</v>
      </c>
    </row>
    <row r="2466" spans="1:5">
      <c r="A2466" s="87">
        <v>3658</v>
      </c>
      <c r="B2466" s="78" t="s">
        <v>12872</v>
      </c>
      <c r="C2466" s="87" t="s">
        <v>119</v>
      </c>
      <c r="D2466" s="87" t="s">
        <v>10420</v>
      </c>
      <c r="E2466" s="88">
        <v>15.56</v>
      </c>
    </row>
    <row r="2467" spans="1:5">
      <c r="A2467" s="87">
        <v>42696</v>
      </c>
      <c r="B2467" s="78" t="s">
        <v>12873</v>
      </c>
      <c r="C2467" s="87" t="s">
        <v>119</v>
      </c>
      <c r="D2467" s="87" t="s">
        <v>10420</v>
      </c>
      <c r="E2467" s="88">
        <v>123.42</v>
      </c>
    </row>
    <row r="2468" spans="1:5">
      <c r="A2468" s="87">
        <v>39875</v>
      </c>
      <c r="B2468" s="78" t="s">
        <v>12874</v>
      </c>
      <c r="C2468" s="87" t="s">
        <v>119</v>
      </c>
      <c r="D2468" s="87" t="s">
        <v>10420</v>
      </c>
      <c r="E2468" s="88"/>
    </row>
    <row r="2469" spans="1:5">
      <c r="A2469" s="87">
        <v>39876</v>
      </c>
      <c r="B2469" s="78" t="s">
        <v>12875</v>
      </c>
      <c r="C2469" s="87" t="s">
        <v>119</v>
      </c>
      <c r="D2469" s="87" t="s">
        <v>10420</v>
      </c>
      <c r="E2469" s="88"/>
    </row>
    <row r="2470" spans="1:5">
      <c r="A2470" s="87">
        <v>39877</v>
      </c>
      <c r="B2470" s="78" t="s">
        <v>12876</v>
      </c>
      <c r="C2470" s="87" t="s">
        <v>119</v>
      </c>
      <c r="D2470" s="87" t="s">
        <v>10420</v>
      </c>
      <c r="E2470" s="88"/>
    </row>
    <row r="2471" spans="1:5">
      <c r="A2471" s="87">
        <v>39878</v>
      </c>
      <c r="B2471" s="78" t="s">
        <v>12877</v>
      </c>
      <c r="C2471" s="87" t="s">
        <v>119</v>
      </c>
      <c r="D2471" s="87" t="s">
        <v>10420</v>
      </c>
      <c r="E2471" s="88"/>
    </row>
    <row r="2472" spans="1:5">
      <c r="A2472" s="87">
        <v>39872</v>
      </c>
      <c r="B2472" s="78" t="s">
        <v>12878</v>
      </c>
      <c r="C2472" s="87" t="s">
        <v>119</v>
      </c>
      <c r="D2472" s="87" t="s">
        <v>10420</v>
      </c>
      <c r="E2472" s="88"/>
    </row>
    <row r="2473" spans="1:5">
      <c r="A2473" s="87">
        <v>39873</v>
      </c>
      <c r="B2473" s="78" t="s">
        <v>12879</v>
      </c>
      <c r="C2473" s="87" t="s">
        <v>119</v>
      </c>
      <c r="D2473" s="87" t="s">
        <v>10420</v>
      </c>
      <c r="E2473" s="88"/>
    </row>
    <row r="2474" spans="1:5">
      <c r="A2474" s="87">
        <v>39874</v>
      </c>
      <c r="B2474" s="78" t="s">
        <v>12880</v>
      </c>
      <c r="C2474" s="87" t="s">
        <v>119</v>
      </c>
      <c r="D2474" s="87" t="s">
        <v>10420</v>
      </c>
      <c r="E2474" s="88"/>
    </row>
    <row r="2475" spans="1:5">
      <c r="A2475" s="87">
        <v>3674</v>
      </c>
      <c r="B2475" s="78" t="s">
        <v>12881</v>
      </c>
      <c r="C2475" s="87" t="s">
        <v>97</v>
      </c>
      <c r="D2475" s="87" t="s">
        <v>10420</v>
      </c>
      <c r="E2475" s="88"/>
    </row>
    <row r="2476" spans="1:5">
      <c r="A2476" s="87">
        <v>3681</v>
      </c>
      <c r="B2476" s="78" t="s">
        <v>12882</v>
      </c>
      <c r="C2476" s="87" t="s">
        <v>97</v>
      </c>
      <c r="D2476" s="87" t="s">
        <v>10420</v>
      </c>
      <c r="E2476" s="88"/>
    </row>
    <row r="2477" spans="1:5">
      <c r="A2477" s="87">
        <v>3676</v>
      </c>
      <c r="B2477" s="78" t="s">
        <v>12883</v>
      </c>
      <c r="C2477" s="87" t="s">
        <v>97</v>
      </c>
      <c r="D2477" s="87" t="s">
        <v>10420</v>
      </c>
      <c r="E2477" s="88"/>
    </row>
    <row r="2478" spans="1:5">
      <c r="A2478" s="87">
        <v>3679</v>
      </c>
      <c r="B2478" s="78" t="s">
        <v>12884</v>
      </c>
      <c r="C2478" s="87" t="s">
        <v>97</v>
      </c>
      <c r="D2478" s="87" t="s">
        <v>10420</v>
      </c>
      <c r="E2478" s="88"/>
    </row>
    <row r="2479" spans="1:5">
      <c r="A2479" s="87">
        <v>3672</v>
      </c>
      <c r="B2479" s="78" t="s">
        <v>12885</v>
      </c>
      <c r="C2479" s="87" t="s">
        <v>97</v>
      </c>
      <c r="D2479" s="87" t="s">
        <v>10420</v>
      </c>
      <c r="E2479" s="88"/>
    </row>
    <row r="2480" spans="1:5">
      <c r="A2480" s="87">
        <v>3671</v>
      </c>
      <c r="B2480" s="78" t="s">
        <v>12886</v>
      </c>
      <c r="C2480" s="87" t="s">
        <v>97</v>
      </c>
      <c r="D2480" s="87" t="s">
        <v>10426</v>
      </c>
      <c r="E2480" s="88"/>
    </row>
    <row r="2481" spans="1:5">
      <c r="A2481" s="87">
        <v>3673</v>
      </c>
      <c r="B2481" s="78" t="s">
        <v>12887</v>
      </c>
      <c r="C2481" s="87" t="s">
        <v>97</v>
      </c>
      <c r="D2481" s="87" t="s">
        <v>10420</v>
      </c>
      <c r="E2481" s="88"/>
    </row>
    <row r="2482" spans="1:5">
      <c r="A2482" s="87">
        <v>38394</v>
      </c>
      <c r="B2482" s="78" t="s">
        <v>12888</v>
      </c>
      <c r="C2482" s="87" t="s">
        <v>119</v>
      </c>
      <c r="D2482" s="87" t="s">
        <v>10420</v>
      </c>
      <c r="E2482" s="88">
        <v>177.98</v>
      </c>
    </row>
    <row r="2483" spans="1:5">
      <c r="A2483" s="87">
        <v>3729</v>
      </c>
      <c r="B2483" s="78" t="s">
        <v>12889</v>
      </c>
      <c r="C2483" s="87" t="s">
        <v>119</v>
      </c>
      <c r="D2483" s="87" t="s">
        <v>10420</v>
      </c>
      <c r="E2483" s="88">
        <v>133.22999999999999</v>
      </c>
    </row>
    <row r="2484" spans="1:5">
      <c r="A2484" s="87">
        <v>39357</v>
      </c>
      <c r="B2484" s="78" t="s">
        <v>12890</v>
      </c>
      <c r="C2484" s="87" t="s">
        <v>119</v>
      </c>
      <c r="D2484" s="87" t="s">
        <v>10420</v>
      </c>
      <c r="E2484" s="88"/>
    </row>
    <row r="2485" spans="1:5">
      <c r="A2485" s="87">
        <v>39358</v>
      </c>
      <c r="B2485" s="78" t="s">
        <v>12891</v>
      </c>
      <c r="C2485" s="87" t="s">
        <v>119</v>
      </c>
      <c r="D2485" s="87" t="s">
        <v>10420</v>
      </c>
      <c r="E2485" s="88"/>
    </row>
    <row r="2486" spans="1:5">
      <c r="A2486" s="87">
        <v>39355</v>
      </c>
      <c r="B2486" s="78" t="s">
        <v>12892</v>
      </c>
      <c r="C2486" s="87" t="s">
        <v>119</v>
      </c>
      <c r="D2486" s="87" t="s">
        <v>10420</v>
      </c>
      <c r="E2486" s="88"/>
    </row>
    <row r="2487" spans="1:5">
      <c r="A2487" s="87">
        <v>39356</v>
      </c>
      <c r="B2487" s="78" t="s">
        <v>12893</v>
      </c>
      <c r="C2487" s="87" t="s">
        <v>119</v>
      </c>
      <c r="D2487" s="87" t="s">
        <v>10420</v>
      </c>
      <c r="E2487" s="88"/>
    </row>
    <row r="2488" spans="1:5">
      <c r="A2488" s="87">
        <v>39353</v>
      </c>
      <c r="B2488" s="78" t="s">
        <v>12894</v>
      </c>
      <c r="C2488" s="87" t="s">
        <v>119</v>
      </c>
      <c r="D2488" s="87" t="s">
        <v>10420</v>
      </c>
      <c r="E2488" s="88"/>
    </row>
    <row r="2489" spans="1:5">
      <c r="A2489" s="87">
        <v>39354</v>
      </c>
      <c r="B2489" s="78" t="s">
        <v>12895</v>
      </c>
      <c r="C2489" s="87" t="s">
        <v>119</v>
      </c>
      <c r="D2489" s="87" t="s">
        <v>10420</v>
      </c>
      <c r="E2489" s="88"/>
    </row>
    <row r="2490" spans="1:5">
      <c r="A2490" s="87">
        <v>39398</v>
      </c>
      <c r="B2490" s="78" t="s">
        <v>12896</v>
      </c>
      <c r="C2490" s="87" t="s">
        <v>119</v>
      </c>
      <c r="D2490" s="87" t="s">
        <v>10420</v>
      </c>
      <c r="E2490" s="88">
        <v>163.19</v>
      </c>
    </row>
    <row r="2491" spans="1:5">
      <c r="A2491" s="87">
        <v>13343</v>
      </c>
      <c r="B2491" s="78" t="s">
        <v>12897</v>
      </c>
      <c r="C2491" s="87" t="s">
        <v>119</v>
      </c>
      <c r="D2491" s="87" t="s">
        <v>10420</v>
      </c>
      <c r="E2491" s="88">
        <v>69.650000000000006</v>
      </c>
    </row>
    <row r="2492" spans="1:5">
      <c r="A2492" s="87">
        <v>12118</v>
      </c>
      <c r="B2492" s="78" t="s">
        <v>12898</v>
      </c>
      <c r="C2492" s="87" t="s">
        <v>119</v>
      </c>
      <c r="D2492" s="87" t="s">
        <v>10420</v>
      </c>
      <c r="E2492" s="88">
        <v>20.18</v>
      </c>
    </row>
    <row r="2493" spans="1:5">
      <c r="A2493" s="87">
        <v>39482</v>
      </c>
      <c r="B2493" s="78" t="s">
        <v>12899</v>
      </c>
      <c r="C2493" s="87" t="s">
        <v>119</v>
      </c>
      <c r="D2493" s="87" t="s">
        <v>10420</v>
      </c>
      <c r="E2493" s="88">
        <v>528.69000000000005</v>
      </c>
    </row>
    <row r="2494" spans="1:5">
      <c r="A2494" s="87">
        <v>39486</v>
      </c>
      <c r="B2494" s="78" t="s">
        <v>12900</v>
      </c>
      <c r="C2494" s="87" t="s">
        <v>119</v>
      </c>
      <c r="D2494" s="87" t="s">
        <v>10420</v>
      </c>
      <c r="E2494" s="88">
        <v>431.48</v>
      </c>
    </row>
    <row r="2495" spans="1:5">
      <c r="A2495" s="87">
        <v>39484</v>
      </c>
      <c r="B2495" s="78" t="s">
        <v>12901</v>
      </c>
      <c r="C2495" s="87" t="s">
        <v>119</v>
      </c>
      <c r="D2495" s="87" t="s">
        <v>10420</v>
      </c>
      <c r="E2495" s="88">
        <v>528.69000000000005</v>
      </c>
    </row>
    <row r="2496" spans="1:5">
      <c r="A2496" s="87">
        <v>39488</v>
      </c>
      <c r="B2496" s="78" t="s">
        <v>12902</v>
      </c>
      <c r="C2496" s="87" t="s">
        <v>119</v>
      </c>
      <c r="D2496" s="87" t="s">
        <v>10420</v>
      </c>
      <c r="E2496" s="88">
        <v>438.55</v>
      </c>
    </row>
    <row r="2497" spans="1:5">
      <c r="A2497" s="87">
        <v>39485</v>
      </c>
      <c r="B2497" s="78" t="s">
        <v>12903</v>
      </c>
      <c r="C2497" s="87" t="s">
        <v>119</v>
      </c>
      <c r="D2497" s="87" t="s">
        <v>10420</v>
      </c>
      <c r="E2497" s="88">
        <v>528.69000000000005</v>
      </c>
    </row>
    <row r="2498" spans="1:5">
      <c r="A2498" s="87">
        <v>39489</v>
      </c>
      <c r="B2498" s="78" t="s">
        <v>12904</v>
      </c>
      <c r="C2498" s="87" t="s">
        <v>119</v>
      </c>
      <c r="D2498" s="87" t="s">
        <v>10420</v>
      </c>
      <c r="E2498" s="88">
        <v>445.99</v>
      </c>
    </row>
    <row r="2499" spans="1:5">
      <c r="A2499" s="87">
        <v>39490</v>
      </c>
      <c r="B2499" s="78" t="s">
        <v>12905</v>
      </c>
      <c r="C2499" s="87" t="s">
        <v>119</v>
      </c>
      <c r="D2499" s="87" t="s">
        <v>10420</v>
      </c>
      <c r="E2499" s="88">
        <v>664.57</v>
      </c>
    </row>
    <row r="2500" spans="1:5">
      <c r="A2500" s="87">
        <v>39494</v>
      </c>
      <c r="B2500" s="78" t="s">
        <v>12906</v>
      </c>
      <c r="C2500" s="87" t="s">
        <v>119</v>
      </c>
      <c r="D2500" s="87" t="s">
        <v>10420</v>
      </c>
      <c r="E2500" s="88">
        <v>477.22</v>
      </c>
    </row>
    <row r="2501" spans="1:5">
      <c r="A2501" s="87">
        <v>39495</v>
      </c>
      <c r="B2501" s="78" t="s">
        <v>12907</v>
      </c>
      <c r="C2501" s="87" t="s">
        <v>119</v>
      </c>
      <c r="D2501" s="87" t="s">
        <v>10420</v>
      </c>
      <c r="E2501" s="88">
        <v>537.77</v>
      </c>
    </row>
    <row r="2502" spans="1:5">
      <c r="A2502" s="87">
        <v>39496</v>
      </c>
      <c r="B2502" s="78" t="s">
        <v>12908</v>
      </c>
      <c r="C2502" s="87" t="s">
        <v>119</v>
      </c>
      <c r="D2502" s="87" t="s">
        <v>10420</v>
      </c>
      <c r="E2502" s="88">
        <v>591.54</v>
      </c>
    </row>
    <row r="2503" spans="1:5">
      <c r="A2503" s="87">
        <v>39492</v>
      </c>
      <c r="B2503" s="78" t="s">
        <v>12909</v>
      </c>
      <c r="C2503" s="87" t="s">
        <v>119</v>
      </c>
      <c r="D2503" s="87" t="s">
        <v>10420</v>
      </c>
      <c r="E2503" s="88">
        <v>684.84</v>
      </c>
    </row>
    <row r="2504" spans="1:5">
      <c r="A2504" s="87">
        <v>39497</v>
      </c>
      <c r="B2504" s="78" t="s">
        <v>12910</v>
      </c>
      <c r="C2504" s="87" t="s">
        <v>119</v>
      </c>
      <c r="D2504" s="87" t="s">
        <v>10420</v>
      </c>
      <c r="E2504" s="88">
        <v>618.59</v>
      </c>
    </row>
    <row r="2505" spans="1:5">
      <c r="A2505" s="87">
        <v>39493</v>
      </c>
      <c r="B2505" s="78" t="s">
        <v>12911</v>
      </c>
      <c r="C2505" s="87" t="s">
        <v>119</v>
      </c>
      <c r="D2505" s="87" t="s">
        <v>10420</v>
      </c>
      <c r="E2505" s="88">
        <v>734.56</v>
      </c>
    </row>
    <row r="2506" spans="1:5">
      <c r="A2506" s="87">
        <v>43628</v>
      </c>
      <c r="B2506" s="78" t="s">
        <v>12912</v>
      </c>
      <c r="C2506" s="87" t="s">
        <v>119</v>
      </c>
      <c r="D2506" s="87" t="s">
        <v>10420</v>
      </c>
      <c r="E2506" s="88">
        <v>779.13</v>
      </c>
    </row>
    <row r="2507" spans="1:5">
      <c r="A2507" s="87">
        <v>39500</v>
      </c>
      <c r="B2507" s="78" t="s">
        <v>12913</v>
      </c>
      <c r="C2507" s="87" t="s">
        <v>119</v>
      </c>
      <c r="D2507" s="87" t="s">
        <v>10420</v>
      </c>
      <c r="E2507" s="88">
        <v>801.46</v>
      </c>
    </row>
    <row r="2508" spans="1:5">
      <c r="A2508" s="87">
        <v>39498</v>
      </c>
      <c r="B2508" s="78" t="s">
        <v>12914</v>
      </c>
      <c r="C2508" s="87" t="s">
        <v>119</v>
      </c>
      <c r="D2508" s="87" t="s">
        <v>10420</v>
      </c>
      <c r="E2508" s="88">
        <v>988.47</v>
      </c>
    </row>
    <row r="2509" spans="1:5">
      <c r="A2509" s="87">
        <v>43621</v>
      </c>
      <c r="B2509" s="78" t="s">
        <v>12915</v>
      </c>
      <c r="C2509" s="87" t="s">
        <v>119</v>
      </c>
      <c r="D2509" s="87" t="s">
        <v>10420</v>
      </c>
      <c r="E2509" s="88">
        <v>827.82</v>
      </c>
    </row>
    <row r="2510" spans="1:5">
      <c r="A2510" s="87">
        <v>39501</v>
      </c>
      <c r="B2510" s="78" t="s">
        <v>12916</v>
      </c>
      <c r="C2510" s="87" t="s">
        <v>119</v>
      </c>
      <c r="D2510" s="87" t="s">
        <v>10420</v>
      </c>
      <c r="E2510" s="88">
        <v>823.17</v>
      </c>
    </row>
    <row r="2511" spans="1:5">
      <c r="A2511" s="87">
        <v>39499</v>
      </c>
      <c r="B2511" s="78" t="s">
        <v>12917</v>
      </c>
      <c r="C2511" s="87" t="s">
        <v>119</v>
      </c>
      <c r="D2511" s="87" t="s">
        <v>10420</v>
      </c>
      <c r="E2511" s="88">
        <v>1002.51</v>
      </c>
    </row>
    <row r="2512" spans="1:5">
      <c r="A2512" s="87">
        <v>3733</v>
      </c>
      <c r="B2512" s="78" t="s">
        <v>12918</v>
      </c>
      <c r="C2512" s="87" t="s">
        <v>359</v>
      </c>
      <c r="D2512" s="87" t="s">
        <v>10420</v>
      </c>
      <c r="E2512" s="88">
        <v>84.84</v>
      </c>
    </row>
    <row r="2513" spans="1:5">
      <c r="A2513" s="87">
        <v>3731</v>
      </c>
      <c r="B2513" s="78" t="s">
        <v>12919</v>
      </c>
      <c r="C2513" s="87" t="s">
        <v>359</v>
      </c>
      <c r="D2513" s="87" t="s">
        <v>10420</v>
      </c>
      <c r="E2513" s="88">
        <v>75.91</v>
      </c>
    </row>
    <row r="2514" spans="1:5">
      <c r="A2514" s="87">
        <v>38137</v>
      </c>
      <c r="B2514" s="78" t="s">
        <v>12920</v>
      </c>
      <c r="C2514" s="87" t="s">
        <v>359</v>
      </c>
      <c r="D2514" s="87" t="s">
        <v>10420</v>
      </c>
      <c r="E2514" s="88">
        <v>90.79</v>
      </c>
    </row>
    <row r="2515" spans="1:5">
      <c r="A2515" s="87">
        <v>38138</v>
      </c>
      <c r="B2515" s="78" t="s">
        <v>12921</v>
      </c>
      <c r="C2515" s="87" t="s">
        <v>359</v>
      </c>
      <c r="D2515" s="87" t="s">
        <v>10420</v>
      </c>
      <c r="E2515" s="88">
        <v>94.26</v>
      </c>
    </row>
    <row r="2516" spans="1:5">
      <c r="A2516" s="87">
        <v>3736</v>
      </c>
      <c r="B2516" s="78" t="s">
        <v>12922</v>
      </c>
      <c r="C2516" s="87" t="s">
        <v>359</v>
      </c>
      <c r="D2516" s="87" t="s">
        <v>10426</v>
      </c>
      <c r="E2516" s="88">
        <v>68</v>
      </c>
    </row>
    <row r="2517" spans="1:5">
      <c r="A2517" s="87">
        <v>3741</v>
      </c>
      <c r="B2517" s="78" t="s">
        <v>12923</v>
      </c>
      <c r="C2517" s="87" t="s">
        <v>359</v>
      </c>
      <c r="D2517" s="87" t="s">
        <v>10420</v>
      </c>
      <c r="E2517" s="88">
        <v>70.88</v>
      </c>
    </row>
    <row r="2518" spans="1:5">
      <c r="A2518" s="87">
        <v>3737</v>
      </c>
      <c r="B2518" s="78" t="s">
        <v>12924</v>
      </c>
      <c r="C2518" s="87" t="s">
        <v>359</v>
      </c>
      <c r="D2518" s="87" t="s">
        <v>10420</v>
      </c>
      <c r="E2518" s="88">
        <v>85.65</v>
      </c>
    </row>
    <row r="2519" spans="1:5">
      <c r="A2519" s="87">
        <v>3742</v>
      </c>
      <c r="B2519" s="78" t="s">
        <v>12925</v>
      </c>
      <c r="C2519" s="87" t="s">
        <v>359</v>
      </c>
      <c r="D2519" s="87" t="s">
        <v>10420</v>
      </c>
      <c r="E2519" s="88">
        <v>102.52</v>
      </c>
    </row>
    <row r="2520" spans="1:5">
      <c r="A2520" s="87">
        <v>3746</v>
      </c>
      <c r="B2520" s="78" t="s">
        <v>12926</v>
      </c>
      <c r="C2520" s="87" t="s">
        <v>359</v>
      </c>
      <c r="D2520" s="87" t="s">
        <v>10420</v>
      </c>
      <c r="E2520" s="88">
        <v>119.71</v>
      </c>
    </row>
    <row r="2521" spans="1:5">
      <c r="A2521" s="87">
        <v>38194</v>
      </c>
      <c r="B2521" s="78" t="s">
        <v>12927</v>
      </c>
      <c r="C2521" s="87" t="s">
        <v>119</v>
      </c>
      <c r="D2521" s="87" t="s">
        <v>10426</v>
      </c>
      <c r="E2521" s="88">
        <v>6.9</v>
      </c>
    </row>
    <row r="2522" spans="1:5">
      <c r="A2522" s="87">
        <v>38193</v>
      </c>
      <c r="B2522" s="78" t="s">
        <v>12928</v>
      </c>
      <c r="C2522" s="87" t="s">
        <v>119</v>
      </c>
      <c r="D2522" s="87" t="s">
        <v>10420</v>
      </c>
      <c r="E2522" s="88">
        <v>5.99</v>
      </c>
    </row>
    <row r="2523" spans="1:5">
      <c r="A2523" s="87">
        <v>39388</v>
      </c>
      <c r="B2523" s="78" t="s">
        <v>12929</v>
      </c>
      <c r="C2523" s="87" t="s">
        <v>119</v>
      </c>
      <c r="D2523" s="87" t="s">
        <v>10420</v>
      </c>
      <c r="E2523" s="88">
        <v>8.48</v>
      </c>
    </row>
    <row r="2524" spans="1:5">
      <c r="A2524" s="87">
        <v>39387</v>
      </c>
      <c r="B2524" s="78" t="s">
        <v>12930</v>
      </c>
      <c r="C2524" s="87" t="s">
        <v>119</v>
      </c>
      <c r="D2524" s="87" t="s">
        <v>10420</v>
      </c>
      <c r="E2524" s="88">
        <v>13.23</v>
      </c>
    </row>
    <row r="2525" spans="1:5">
      <c r="A2525" s="87">
        <v>39386</v>
      </c>
      <c r="B2525" s="78" t="s">
        <v>12931</v>
      </c>
      <c r="C2525" s="87" t="s">
        <v>119</v>
      </c>
      <c r="D2525" s="87" t="s">
        <v>10420</v>
      </c>
      <c r="E2525" s="88">
        <v>9.2200000000000006</v>
      </c>
    </row>
    <row r="2526" spans="1:5">
      <c r="A2526" s="87">
        <v>45229</v>
      </c>
      <c r="B2526" s="78" t="s">
        <v>12932</v>
      </c>
      <c r="C2526" s="87" t="s">
        <v>119</v>
      </c>
      <c r="D2526" s="87" t="s">
        <v>10420</v>
      </c>
      <c r="E2526" s="88">
        <v>2.16</v>
      </c>
    </row>
    <row r="2527" spans="1:5">
      <c r="A2527" s="87">
        <v>746</v>
      </c>
      <c r="B2527" s="78" t="s">
        <v>12933</v>
      </c>
      <c r="C2527" s="87" t="s">
        <v>119</v>
      </c>
      <c r="D2527" s="87" t="s">
        <v>10426</v>
      </c>
      <c r="E2527" s="88">
        <v>1999.68</v>
      </c>
    </row>
    <row r="2528" spans="1:5">
      <c r="A2528" s="87">
        <v>20269</v>
      </c>
      <c r="B2528" s="78" t="s">
        <v>12934</v>
      </c>
      <c r="C2528" s="87" t="s">
        <v>119</v>
      </c>
      <c r="D2528" s="87" t="s">
        <v>10420</v>
      </c>
      <c r="E2528" s="88">
        <v>96.44</v>
      </c>
    </row>
    <row r="2529" spans="1:5">
      <c r="A2529" s="87">
        <v>20270</v>
      </c>
      <c r="B2529" s="78" t="s">
        <v>12935</v>
      </c>
      <c r="C2529" s="87" t="s">
        <v>119</v>
      </c>
      <c r="D2529" s="87" t="s">
        <v>10420</v>
      </c>
      <c r="E2529" s="88">
        <v>106.56</v>
      </c>
    </row>
    <row r="2530" spans="1:5">
      <c r="A2530" s="87">
        <v>11696</v>
      </c>
      <c r="B2530" s="78" t="s">
        <v>12936</v>
      </c>
      <c r="C2530" s="87" t="s">
        <v>119</v>
      </c>
      <c r="D2530" s="87" t="s">
        <v>10420</v>
      </c>
      <c r="E2530" s="88">
        <v>170.58</v>
      </c>
    </row>
    <row r="2531" spans="1:5">
      <c r="A2531" s="87">
        <v>10427</v>
      </c>
      <c r="B2531" s="78" t="s">
        <v>12937</v>
      </c>
      <c r="C2531" s="87" t="s">
        <v>119</v>
      </c>
      <c r="D2531" s="87" t="s">
        <v>10420</v>
      </c>
      <c r="E2531" s="88">
        <v>477.35</v>
      </c>
    </row>
    <row r="2532" spans="1:5">
      <c r="A2532" s="87">
        <v>10428</v>
      </c>
      <c r="B2532" s="78" t="s">
        <v>12938</v>
      </c>
      <c r="C2532" s="87" t="s">
        <v>119</v>
      </c>
      <c r="D2532" s="87" t="s">
        <v>10420</v>
      </c>
      <c r="E2532" s="88">
        <v>491.83</v>
      </c>
    </row>
    <row r="2533" spans="1:5">
      <c r="A2533" s="87">
        <v>36521</v>
      </c>
      <c r="B2533" s="78" t="s">
        <v>12939</v>
      </c>
      <c r="C2533" s="87" t="s">
        <v>119</v>
      </c>
      <c r="D2533" s="87" t="s">
        <v>10420</v>
      </c>
      <c r="E2533" s="88">
        <v>153.46</v>
      </c>
    </row>
    <row r="2534" spans="1:5">
      <c r="A2534" s="87">
        <v>36794</v>
      </c>
      <c r="B2534" s="78" t="s">
        <v>12940</v>
      </c>
      <c r="C2534" s="87" t="s">
        <v>119</v>
      </c>
      <c r="D2534" s="87" t="s">
        <v>10420</v>
      </c>
      <c r="E2534" s="88">
        <v>163.37</v>
      </c>
    </row>
    <row r="2535" spans="1:5">
      <c r="A2535" s="87">
        <v>10426</v>
      </c>
      <c r="B2535" s="78" t="s">
        <v>12941</v>
      </c>
      <c r="C2535" s="87" t="s">
        <v>119</v>
      </c>
      <c r="D2535" s="87" t="s">
        <v>10420</v>
      </c>
      <c r="E2535" s="88">
        <v>182.94</v>
      </c>
    </row>
    <row r="2536" spans="1:5">
      <c r="A2536" s="87">
        <v>10425</v>
      </c>
      <c r="B2536" s="78" t="s">
        <v>12942</v>
      </c>
      <c r="C2536" s="87" t="s">
        <v>119</v>
      </c>
      <c r="D2536" s="87" t="s">
        <v>10420</v>
      </c>
      <c r="E2536" s="88">
        <v>92.8</v>
      </c>
    </row>
    <row r="2537" spans="1:5">
      <c r="A2537" s="87">
        <v>10431</v>
      </c>
      <c r="B2537" s="78" t="s">
        <v>12943</v>
      </c>
      <c r="C2537" s="87" t="s">
        <v>119</v>
      </c>
      <c r="D2537" s="87" t="s">
        <v>10420</v>
      </c>
      <c r="E2537" s="88">
        <v>317.74</v>
      </c>
    </row>
    <row r="2538" spans="1:5">
      <c r="A2538" s="87">
        <v>10429</v>
      </c>
      <c r="B2538" s="78" t="s">
        <v>12944</v>
      </c>
      <c r="C2538" s="87" t="s">
        <v>119</v>
      </c>
      <c r="D2538" s="87" t="s">
        <v>10420</v>
      </c>
      <c r="E2538" s="88">
        <v>156.74</v>
      </c>
    </row>
    <row r="2539" spans="1:5">
      <c r="A2539" s="87">
        <v>10853</v>
      </c>
      <c r="B2539" s="78" t="s">
        <v>12945</v>
      </c>
      <c r="C2539" s="87" t="s">
        <v>119</v>
      </c>
      <c r="D2539" s="87" t="s">
        <v>10420</v>
      </c>
      <c r="E2539" s="88">
        <v>118.1</v>
      </c>
    </row>
    <row r="2540" spans="1:5">
      <c r="A2540" s="87">
        <v>5093</v>
      </c>
      <c r="B2540" s="78" t="s">
        <v>12946</v>
      </c>
      <c r="C2540" s="87" t="s">
        <v>10829</v>
      </c>
      <c r="D2540" s="87" t="s">
        <v>10420</v>
      </c>
      <c r="E2540" s="88">
        <v>19.87</v>
      </c>
    </row>
    <row r="2541" spans="1:5">
      <c r="A2541" s="87">
        <v>45254</v>
      </c>
      <c r="B2541" s="78" t="s">
        <v>12947</v>
      </c>
      <c r="C2541" s="87" t="s">
        <v>119</v>
      </c>
      <c r="D2541" s="87" t="s">
        <v>10420</v>
      </c>
      <c r="E2541" s="88">
        <v>28.51</v>
      </c>
    </row>
    <row r="2542" spans="1:5">
      <c r="A2542" s="87">
        <v>45253</v>
      </c>
      <c r="B2542" s="78" t="s">
        <v>12948</v>
      </c>
      <c r="C2542" s="87" t="s">
        <v>119</v>
      </c>
      <c r="D2542" s="87" t="s">
        <v>10420</v>
      </c>
      <c r="E2542" s="88">
        <v>36.950000000000003</v>
      </c>
    </row>
    <row r="2543" spans="1:5">
      <c r="A2543" s="87">
        <v>44331</v>
      </c>
      <c r="B2543" s="78" t="s">
        <v>12949</v>
      </c>
      <c r="C2543" s="87" t="s">
        <v>300</v>
      </c>
      <c r="D2543" s="87" t="s">
        <v>10420</v>
      </c>
      <c r="E2543" s="88">
        <v>87.33</v>
      </c>
    </row>
    <row r="2544" spans="1:5">
      <c r="A2544" s="87">
        <v>37768</v>
      </c>
      <c r="B2544" s="78" t="s">
        <v>12950</v>
      </c>
      <c r="C2544" s="87" t="s">
        <v>119</v>
      </c>
      <c r="D2544" s="87" t="s">
        <v>10426</v>
      </c>
      <c r="E2544" s="88"/>
    </row>
    <row r="2545" spans="1:5">
      <c r="A2545" s="87">
        <v>38382</v>
      </c>
      <c r="B2545" s="78" t="s">
        <v>12951</v>
      </c>
      <c r="C2545" s="87" t="s">
        <v>119</v>
      </c>
      <c r="D2545" s="87" t="s">
        <v>10420</v>
      </c>
      <c r="E2545" s="88">
        <v>12.41</v>
      </c>
    </row>
    <row r="2546" spans="1:5">
      <c r="A2546" s="87">
        <v>38383</v>
      </c>
      <c r="B2546" s="78" t="s">
        <v>12952</v>
      </c>
      <c r="C2546" s="87" t="s">
        <v>119</v>
      </c>
      <c r="D2546" s="87" t="s">
        <v>10420</v>
      </c>
      <c r="E2546" s="88">
        <v>1.97</v>
      </c>
    </row>
    <row r="2547" spans="1:5">
      <c r="A2547" s="87">
        <v>3768</v>
      </c>
      <c r="B2547" s="78" t="s">
        <v>12953</v>
      </c>
      <c r="C2547" s="87" t="s">
        <v>119</v>
      </c>
      <c r="D2547" s="87" t="s">
        <v>10420</v>
      </c>
      <c r="E2547" s="88">
        <v>2.42</v>
      </c>
    </row>
    <row r="2548" spans="1:5">
      <c r="A2548" s="87">
        <v>3767</v>
      </c>
      <c r="B2548" s="78" t="s">
        <v>12954</v>
      </c>
      <c r="C2548" s="87" t="s">
        <v>119</v>
      </c>
      <c r="D2548" s="87" t="s">
        <v>10420</v>
      </c>
      <c r="E2548" s="88">
        <v>0.81</v>
      </c>
    </row>
    <row r="2549" spans="1:5">
      <c r="A2549" s="87">
        <v>42440</v>
      </c>
      <c r="B2549" s="78" t="s">
        <v>12955</v>
      </c>
      <c r="C2549" s="87" t="s">
        <v>119</v>
      </c>
      <c r="D2549" s="87" t="s">
        <v>10420</v>
      </c>
      <c r="E2549" s="88"/>
    </row>
    <row r="2550" spans="1:5">
      <c r="A2550" s="87">
        <v>20193</v>
      </c>
      <c r="B2550" s="78" t="s">
        <v>12956</v>
      </c>
      <c r="C2550" s="87" t="s">
        <v>12957</v>
      </c>
      <c r="D2550" s="87" t="s">
        <v>10420</v>
      </c>
      <c r="E2550" s="88">
        <v>22.5</v>
      </c>
    </row>
    <row r="2551" spans="1:5">
      <c r="A2551" s="87">
        <v>10527</v>
      </c>
      <c r="B2551" s="78" t="s">
        <v>12958</v>
      </c>
      <c r="C2551" s="87" t="s">
        <v>12959</v>
      </c>
      <c r="D2551" s="87" t="s">
        <v>10426</v>
      </c>
      <c r="E2551" s="88">
        <v>30</v>
      </c>
    </row>
    <row r="2552" spans="1:5">
      <c r="A2552" s="87">
        <v>41805</v>
      </c>
      <c r="B2552" s="78" t="s">
        <v>12960</v>
      </c>
      <c r="C2552" s="87" t="s">
        <v>269</v>
      </c>
      <c r="D2552" s="87" t="s">
        <v>10420</v>
      </c>
      <c r="E2552" s="88">
        <v>862.5</v>
      </c>
    </row>
    <row r="2553" spans="1:5">
      <c r="A2553" s="87">
        <v>40271</v>
      </c>
      <c r="B2553" s="78" t="s">
        <v>12961</v>
      </c>
      <c r="C2553" s="87" t="s">
        <v>12962</v>
      </c>
      <c r="D2553" s="87" t="s">
        <v>10420</v>
      </c>
      <c r="E2553" s="88">
        <v>22.96</v>
      </c>
    </row>
    <row r="2554" spans="1:5">
      <c r="A2554" s="87">
        <v>40287</v>
      </c>
      <c r="B2554" s="78" t="s">
        <v>12963</v>
      </c>
      <c r="C2554" s="87" t="s">
        <v>269</v>
      </c>
      <c r="D2554" s="87" t="s">
        <v>10420</v>
      </c>
      <c r="E2554" s="88">
        <v>8.84</v>
      </c>
    </row>
    <row r="2555" spans="1:5">
      <c r="A2555" s="87">
        <v>10779</v>
      </c>
      <c r="B2555" s="78" t="s">
        <v>12964</v>
      </c>
      <c r="C2555" s="87" t="s">
        <v>269</v>
      </c>
      <c r="D2555" s="87" t="s">
        <v>10420</v>
      </c>
      <c r="E2555" s="88"/>
    </row>
    <row r="2556" spans="1:5">
      <c r="A2556" s="87">
        <v>10777</v>
      </c>
      <c r="B2556" s="78" t="s">
        <v>12965</v>
      </c>
      <c r="C2556" s="87" t="s">
        <v>269</v>
      </c>
      <c r="D2556" s="87" t="s">
        <v>10420</v>
      </c>
      <c r="E2556" s="88"/>
    </row>
    <row r="2557" spans="1:5">
      <c r="A2557" s="87">
        <v>10775</v>
      </c>
      <c r="B2557" s="78" t="s">
        <v>12966</v>
      </c>
      <c r="C2557" s="87" t="s">
        <v>269</v>
      </c>
      <c r="D2557" s="87" t="s">
        <v>10426</v>
      </c>
      <c r="E2557" s="88"/>
    </row>
    <row r="2558" spans="1:5">
      <c r="A2558" s="87">
        <v>10776</v>
      </c>
      <c r="B2558" s="78" t="s">
        <v>12967</v>
      </c>
      <c r="C2558" s="87" t="s">
        <v>269</v>
      </c>
      <c r="D2558" s="87" t="s">
        <v>10420</v>
      </c>
      <c r="E2558" s="88"/>
    </row>
    <row r="2559" spans="1:5">
      <c r="A2559" s="87">
        <v>10778</v>
      </c>
      <c r="B2559" s="78" t="s">
        <v>12968</v>
      </c>
      <c r="C2559" s="87" t="s">
        <v>269</v>
      </c>
      <c r="D2559" s="87" t="s">
        <v>10420</v>
      </c>
      <c r="E2559" s="88"/>
    </row>
    <row r="2560" spans="1:5">
      <c r="A2560" s="87">
        <v>40339</v>
      </c>
      <c r="B2560" s="78" t="s">
        <v>12969</v>
      </c>
      <c r="C2560" s="87" t="s">
        <v>12962</v>
      </c>
      <c r="D2560" s="87" t="s">
        <v>10420</v>
      </c>
      <c r="E2560" s="88">
        <v>8.0500000000000007</v>
      </c>
    </row>
    <row r="2561" spans="1:5">
      <c r="A2561" s="87">
        <v>10749</v>
      </c>
      <c r="B2561" s="78" t="s">
        <v>12970</v>
      </c>
      <c r="C2561" s="87" t="s">
        <v>12962</v>
      </c>
      <c r="D2561" s="87" t="s">
        <v>10420</v>
      </c>
      <c r="E2561" s="88">
        <v>26.62</v>
      </c>
    </row>
    <row r="2562" spans="1:5">
      <c r="A2562" s="87">
        <v>40290</v>
      </c>
      <c r="B2562" s="78" t="s">
        <v>12971</v>
      </c>
      <c r="C2562" s="87" t="s">
        <v>12962</v>
      </c>
      <c r="D2562" s="87" t="s">
        <v>10420</v>
      </c>
      <c r="E2562" s="88">
        <v>14.4</v>
      </c>
    </row>
    <row r="2563" spans="1:5">
      <c r="A2563" s="87">
        <v>3346</v>
      </c>
      <c r="B2563" s="78" t="s">
        <v>12972</v>
      </c>
      <c r="C2563" s="87" t="s">
        <v>24</v>
      </c>
      <c r="D2563" s="87" t="s">
        <v>10426</v>
      </c>
      <c r="E2563" s="88">
        <v>28.8</v>
      </c>
    </row>
    <row r="2564" spans="1:5">
      <c r="A2564" s="87">
        <v>3348</v>
      </c>
      <c r="B2564" s="78" t="s">
        <v>12973</v>
      </c>
      <c r="C2564" s="87" t="s">
        <v>24</v>
      </c>
      <c r="D2564" s="87" t="s">
        <v>10420</v>
      </c>
      <c r="E2564" s="88">
        <v>34.450000000000003</v>
      </c>
    </row>
    <row r="2565" spans="1:5">
      <c r="A2565" s="87">
        <v>39833</v>
      </c>
      <c r="B2565" s="78" t="s">
        <v>12974</v>
      </c>
      <c r="C2565" s="87" t="s">
        <v>24</v>
      </c>
      <c r="D2565" s="87" t="s">
        <v>10420</v>
      </c>
      <c r="E2565" s="88">
        <v>47.19</v>
      </c>
    </row>
    <row r="2566" spans="1:5">
      <c r="A2566" s="87">
        <v>7252</v>
      </c>
      <c r="B2566" s="78" t="s">
        <v>12975</v>
      </c>
      <c r="C2566" s="87" t="s">
        <v>24</v>
      </c>
      <c r="D2566" s="87" t="s">
        <v>10420</v>
      </c>
      <c r="E2566" s="88"/>
    </row>
    <row r="2567" spans="1:5">
      <c r="A2567" s="87">
        <v>7247</v>
      </c>
      <c r="B2567" s="78" t="s">
        <v>12976</v>
      </c>
      <c r="C2567" s="87" t="s">
        <v>24</v>
      </c>
      <c r="D2567" s="87" t="s">
        <v>10426</v>
      </c>
      <c r="E2567" s="88"/>
    </row>
    <row r="2568" spans="1:5">
      <c r="A2568" s="87">
        <v>40291</v>
      </c>
      <c r="B2568" s="78" t="s">
        <v>12977</v>
      </c>
      <c r="C2568" s="87" t="s">
        <v>12962</v>
      </c>
      <c r="D2568" s="87" t="s">
        <v>10420</v>
      </c>
      <c r="E2568" s="88">
        <v>750</v>
      </c>
    </row>
    <row r="2569" spans="1:5">
      <c r="A2569" s="87">
        <v>40275</v>
      </c>
      <c r="B2569" s="78" t="s">
        <v>12978</v>
      </c>
      <c r="C2569" s="87" t="s">
        <v>12962</v>
      </c>
      <c r="D2569" s="87" t="s">
        <v>10420</v>
      </c>
      <c r="E2569" s="88">
        <v>24</v>
      </c>
    </row>
    <row r="2570" spans="1:5">
      <c r="A2570" s="87">
        <v>42408</v>
      </c>
      <c r="B2570" s="78" t="s">
        <v>12979</v>
      </c>
      <c r="C2570" s="87" t="s">
        <v>359</v>
      </c>
      <c r="D2570" s="87" t="s">
        <v>10420</v>
      </c>
      <c r="E2570" s="88">
        <v>1.89</v>
      </c>
    </row>
    <row r="2571" spans="1:5">
      <c r="A2571" s="87">
        <v>3777</v>
      </c>
      <c r="B2571" s="78" t="s">
        <v>12980</v>
      </c>
      <c r="C2571" s="87" t="s">
        <v>359</v>
      </c>
      <c r="D2571" s="87" t="s">
        <v>10420</v>
      </c>
      <c r="E2571" s="88">
        <v>1.66</v>
      </c>
    </row>
    <row r="2572" spans="1:5">
      <c r="A2572" s="87">
        <v>44699</v>
      </c>
      <c r="B2572" s="78" t="s">
        <v>12981</v>
      </c>
      <c r="C2572" s="87" t="s">
        <v>59</v>
      </c>
      <c r="D2572" s="87" t="s">
        <v>10420</v>
      </c>
      <c r="E2572" s="88">
        <v>48.3</v>
      </c>
    </row>
    <row r="2573" spans="1:5">
      <c r="A2573" s="87">
        <v>3798</v>
      </c>
      <c r="B2573" s="78" t="s">
        <v>12982</v>
      </c>
      <c r="C2573" s="87" t="s">
        <v>119</v>
      </c>
      <c r="D2573" s="87" t="s">
        <v>10420</v>
      </c>
      <c r="E2573" s="88"/>
    </row>
    <row r="2574" spans="1:5">
      <c r="A2574" s="87">
        <v>38769</v>
      </c>
      <c r="B2574" s="78" t="s">
        <v>12983</v>
      </c>
      <c r="C2574" s="87" t="s">
        <v>119</v>
      </c>
      <c r="D2574" s="87" t="s">
        <v>10420</v>
      </c>
      <c r="E2574" s="88"/>
    </row>
    <row r="2575" spans="1:5">
      <c r="A2575" s="87">
        <v>38774</v>
      </c>
      <c r="B2575" s="78" t="s">
        <v>12984</v>
      </c>
      <c r="C2575" s="87" t="s">
        <v>119</v>
      </c>
      <c r="D2575" s="87" t="s">
        <v>10420</v>
      </c>
      <c r="E2575" s="88">
        <v>17.329999999999998</v>
      </c>
    </row>
    <row r="2576" spans="1:5">
      <c r="A2576" s="87">
        <v>42247</v>
      </c>
      <c r="B2576" s="78" t="s">
        <v>12985</v>
      </c>
      <c r="C2576" s="87" t="s">
        <v>119</v>
      </c>
      <c r="D2576" s="87" t="s">
        <v>10420</v>
      </c>
      <c r="E2576" s="88">
        <v>591.66</v>
      </c>
    </row>
    <row r="2577" spans="1:5">
      <c r="A2577" s="87">
        <v>42248</v>
      </c>
      <c r="B2577" s="78" t="s">
        <v>12986</v>
      </c>
      <c r="C2577" s="87" t="s">
        <v>119</v>
      </c>
      <c r="D2577" s="87" t="s">
        <v>10420</v>
      </c>
      <c r="E2577" s="88">
        <v>687.26</v>
      </c>
    </row>
    <row r="2578" spans="1:5">
      <c r="A2578" s="87">
        <v>42249</v>
      </c>
      <c r="B2578" s="78" t="s">
        <v>12987</v>
      </c>
      <c r="C2578" s="87" t="s">
        <v>119</v>
      </c>
      <c r="D2578" s="87" t="s">
        <v>10420</v>
      </c>
      <c r="E2578" s="88">
        <v>1138.55</v>
      </c>
    </row>
    <row r="2579" spans="1:5">
      <c r="A2579" s="87">
        <v>42244</v>
      </c>
      <c r="B2579" s="78" t="s">
        <v>12988</v>
      </c>
      <c r="C2579" s="87" t="s">
        <v>119</v>
      </c>
      <c r="D2579" s="87" t="s">
        <v>10420</v>
      </c>
      <c r="E2579" s="88">
        <v>177.81</v>
      </c>
    </row>
    <row r="2580" spans="1:5">
      <c r="A2580" s="87">
        <v>42245</v>
      </c>
      <c r="B2580" s="78" t="s">
        <v>12989</v>
      </c>
      <c r="C2580" s="87" t="s">
        <v>119</v>
      </c>
      <c r="D2580" s="87" t="s">
        <v>10420</v>
      </c>
      <c r="E2580" s="88">
        <v>328.11</v>
      </c>
    </row>
    <row r="2581" spans="1:5">
      <c r="A2581" s="87">
        <v>42246</v>
      </c>
      <c r="B2581" s="78" t="s">
        <v>12990</v>
      </c>
      <c r="C2581" s="87" t="s">
        <v>119</v>
      </c>
      <c r="D2581" s="87" t="s">
        <v>10420</v>
      </c>
      <c r="E2581" s="88">
        <v>363.2</v>
      </c>
    </row>
    <row r="2582" spans="1:5">
      <c r="A2582" s="87">
        <v>42243</v>
      </c>
      <c r="B2582" s="78" t="s">
        <v>12991</v>
      </c>
      <c r="C2582" s="87" t="s">
        <v>119</v>
      </c>
      <c r="D2582" s="87" t="s">
        <v>10420</v>
      </c>
      <c r="E2582" s="88">
        <v>437.95</v>
      </c>
    </row>
    <row r="2583" spans="1:5">
      <c r="A2583" s="87">
        <v>38889</v>
      </c>
      <c r="B2583" s="78" t="s">
        <v>12992</v>
      </c>
      <c r="C2583" s="87" t="s">
        <v>119</v>
      </c>
      <c r="D2583" s="87" t="s">
        <v>10420</v>
      </c>
      <c r="E2583" s="88"/>
    </row>
    <row r="2584" spans="1:5">
      <c r="A2584" s="87">
        <v>38784</v>
      </c>
      <c r="B2584" s="78" t="s">
        <v>12993</v>
      </c>
      <c r="C2584" s="87" t="s">
        <v>119</v>
      </c>
      <c r="D2584" s="87" t="s">
        <v>10420</v>
      </c>
      <c r="E2584" s="88"/>
    </row>
    <row r="2585" spans="1:5">
      <c r="A2585" s="87">
        <v>3780</v>
      </c>
      <c r="B2585" s="78" t="s">
        <v>12994</v>
      </c>
      <c r="C2585" s="87" t="s">
        <v>119</v>
      </c>
      <c r="D2585" s="87" t="s">
        <v>10426</v>
      </c>
      <c r="E2585" s="88"/>
    </row>
    <row r="2586" spans="1:5">
      <c r="A2586" s="87">
        <v>38773</v>
      </c>
      <c r="B2586" s="78" t="s">
        <v>12995</v>
      </c>
      <c r="C2586" s="87" t="s">
        <v>119</v>
      </c>
      <c r="D2586" s="87" t="s">
        <v>10420</v>
      </c>
      <c r="E2586" s="88"/>
    </row>
    <row r="2587" spans="1:5">
      <c r="A2587" s="87">
        <v>12271</v>
      </c>
      <c r="B2587" s="78" t="s">
        <v>12996</v>
      </c>
      <c r="C2587" s="87" t="s">
        <v>119</v>
      </c>
      <c r="D2587" s="87" t="s">
        <v>10420</v>
      </c>
      <c r="E2587" s="88"/>
    </row>
    <row r="2588" spans="1:5">
      <c r="A2588" s="87">
        <v>39385</v>
      </c>
      <c r="B2588" s="78" t="s">
        <v>12997</v>
      </c>
      <c r="C2588" s="87" t="s">
        <v>119</v>
      </c>
      <c r="D2588" s="87" t="s">
        <v>10420</v>
      </c>
      <c r="E2588" s="88">
        <v>15.85</v>
      </c>
    </row>
    <row r="2589" spans="1:5">
      <c r="A2589" s="87">
        <v>39389</v>
      </c>
      <c r="B2589" s="78" t="s">
        <v>12998</v>
      </c>
      <c r="C2589" s="87" t="s">
        <v>119</v>
      </c>
      <c r="D2589" s="87" t="s">
        <v>10420</v>
      </c>
      <c r="E2589" s="88">
        <v>17.2</v>
      </c>
    </row>
    <row r="2590" spans="1:5">
      <c r="A2590" s="87">
        <v>39390</v>
      </c>
      <c r="B2590" s="78" t="s">
        <v>12999</v>
      </c>
      <c r="C2590" s="87" t="s">
        <v>119</v>
      </c>
      <c r="D2590" s="87" t="s">
        <v>10420</v>
      </c>
      <c r="E2590" s="88">
        <v>36.06</v>
      </c>
    </row>
    <row r="2591" spans="1:5">
      <c r="A2591" s="87">
        <v>39391</v>
      </c>
      <c r="B2591" s="78" t="s">
        <v>13000</v>
      </c>
      <c r="C2591" s="87" t="s">
        <v>119</v>
      </c>
      <c r="D2591" s="87" t="s">
        <v>10420</v>
      </c>
      <c r="E2591" s="88">
        <v>40.479999999999997</v>
      </c>
    </row>
    <row r="2592" spans="1:5">
      <c r="A2592" s="87">
        <v>3803</v>
      </c>
      <c r="B2592" s="78" t="s">
        <v>13001</v>
      </c>
      <c r="C2592" s="87" t="s">
        <v>119</v>
      </c>
      <c r="D2592" s="87" t="s">
        <v>10420</v>
      </c>
      <c r="E2592" s="88"/>
    </row>
    <row r="2593" spans="1:5">
      <c r="A2593" s="87">
        <v>38770</v>
      </c>
      <c r="B2593" s="78" t="s">
        <v>13002</v>
      </c>
      <c r="C2593" s="87" t="s">
        <v>119</v>
      </c>
      <c r="D2593" s="87" t="s">
        <v>10420</v>
      </c>
      <c r="E2593" s="88"/>
    </row>
    <row r="2594" spans="1:5">
      <c r="A2594" s="87">
        <v>12267</v>
      </c>
      <c r="B2594" s="78" t="s">
        <v>13003</v>
      </c>
      <c r="C2594" s="87" t="s">
        <v>119</v>
      </c>
      <c r="D2594" s="87" t="s">
        <v>10420</v>
      </c>
      <c r="E2594" s="88"/>
    </row>
    <row r="2595" spans="1:5">
      <c r="A2595" s="87">
        <v>43265</v>
      </c>
      <c r="B2595" s="78" t="s">
        <v>13004</v>
      </c>
      <c r="C2595" s="87" t="s">
        <v>119</v>
      </c>
      <c r="D2595" s="87" t="s">
        <v>10420</v>
      </c>
      <c r="E2595" s="88">
        <v>49.58</v>
      </c>
    </row>
    <row r="2596" spans="1:5">
      <c r="A2596" s="87">
        <v>12266</v>
      </c>
      <c r="B2596" s="78" t="s">
        <v>13005</v>
      </c>
      <c r="C2596" s="87" t="s">
        <v>119</v>
      </c>
      <c r="D2596" s="87" t="s">
        <v>10420</v>
      </c>
      <c r="E2596" s="88"/>
    </row>
    <row r="2597" spans="1:5">
      <c r="A2597" s="87">
        <v>39378</v>
      </c>
      <c r="B2597" s="78" t="s">
        <v>13006</v>
      </c>
      <c r="C2597" s="87" t="s">
        <v>119</v>
      </c>
      <c r="D2597" s="87" t="s">
        <v>10420</v>
      </c>
      <c r="E2597" s="88"/>
    </row>
    <row r="2598" spans="1:5">
      <c r="A2598" s="87">
        <v>43543</v>
      </c>
      <c r="B2598" s="78" t="s">
        <v>13007</v>
      </c>
      <c r="C2598" s="87" t="s">
        <v>119</v>
      </c>
      <c r="D2598" s="87" t="s">
        <v>10420</v>
      </c>
      <c r="E2598" s="88"/>
    </row>
    <row r="2599" spans="1:5">
      <c r="A2599" s="87">
        <v>38775</v>
      </c>
      <c r="B2599" s="78" t="s">
        <v>13008</v>
      </c>
      <c r="C2599" s="87" t="s">
        <v>119</v>
      </c>
      <c r="D2599" s="87" t="s">
        <v>10420</v>
      </c>
      <c r="E2599" s="88"/>
    </row>
    <row r="2600" spans="1:5">
      <c r="A2600" s="87">
        <v>44252</v>
      </c>
      <c r="B2600" s="78" t="s">
        <v>13009</v>
      </c>
      <c r="C2600" s="87" t="s">
        <v>119</v>
      </c>
      <c r="D2600" s="87" t="s">
        <v>10420</v>
      </c>
      <c r="E2600" s="88"/>
    </row>
    <row r="2601" spans="1:5">
      <c r="A2601" s="87">
        <v>21119</v>
      </c>
      <c r="B2601" s="78" t="s">
        <v>13010</v>
      </c>
      <c r="C2601" s="87" t="s">
        <v>119</v>
      </c>
      <c r="D2601" s="87" t="s">
        <v>10420</v>
      </c>
      <c r="E2601" s="88"/>
    </row>
    <row r="2602" spans="1:5">
      <c r="A2602" s="87">
        <v>37974</v>
      </c>
      <c r="B2602" s="78" t="s">
        <v>13011</v>
      </c>
      <c r="C2602" s="87" t="s">
        <v>119</v>
      </c>
      <c r="D2602" s="87" t="s">
        <v>10420</v>
      </c>
      <c r="E2602" s="88"/>
    </row>
    <row r="2603" spans="1:5">
      <c r="A2603" s="87">
        <v>37975</v>
      </c>
      <c r="B2603" s="78" t="s">
        <v>13012</v>
      </c>
      <c r="C2603" s="87" t="s">
        <v>119</v>
      </c>
      <c r="D2603" s="87" t="s">
        <v>10420</v>
      </c>
      <c r="E2603" s="88"/>
    </row>
    <row r="2604" spans="1:5">
      <c r="A2604" s="87">
        <v>37976</v>
      </c>
      <c r="B2604" s="78" t="s">
        <v>13013</v>
      </c>
      <c r="C2604" s="87" t="s">
        <v>119</v>
      </c>
      <c r="D2604" s="87" t="s">
        <v>10420</v>
      </c>
      <c r="E2604" s="88"/>
    </row>
    <row r="2605" spans="1:5">
      <c r="A2605" s="87">
        <v>37977</v>
      </c>
      <c r="B2605" s="78" t="s">
        <v>13014</v>
      </c>
      <c r="C2605" s="87" t="s">
        <v>119</v>
      </c>
      <c r="D2605" s="87" t="s">
        <v>10420</v>
      </c>
      <c r="E2605" s="88"/>
    </row>
    <row r="2606" spans="1:5">
      <c r="A2606" s="87">
        <v>37978</v>
      </c>
      <c r="B2606" s="78" t="s">
        <v>13015</v>
      </c>
      <c r="C2606" s="87" t="s">
        <v>119</v>
      </c>
      <c r="D2606" s="87" t="s">
        <v>10420</v>
      </c>
      <c r="E2606" s="88"/>
    </row>
    <row r="2607" spans="1:5">
      <c r="A2607" s="87">
        <v>37979</v>
      </c>
      <c r="B2607" s="78" t="s">
        <v>13016</v>
      </c>
      <c r="C2607" s="87" t="s">
        <v>119</v>
      </c>
      <c r="D2607" s="87" t="s">
        <v>10420</v>
      </c>
      <c r="E2607" s="88"/>
    </row>
    <row r="2608" spans="1:5">
      <c r="A2608" s="87">
        <v>37980</v>
      </c>
      <c r="B2608" s="78" t="s">
        <v>13017</v>
      </c>
      <c r="C2608" s="87" t="s">
        <v>119</v>
      </c>
      <c r="D2608" s="87" t="s">
        <v>10420</v>
      </c>
      <c r="E2608" s="88"/>
    </row>
    <row r="2609" spans="1:5">
      <c r="A2609" s="87">
        <v>36147</v>
      </c>
      <c r="B2609" s="78" t="s">
        <v>13018</v>
      </c>
      <c r="C2609" s="87" t="s">
        <v>10829</v>
      </c>
      <c r="D2609" s="87" t="s">
        <v>10420</v>
      </c>
      <c r="E2609" s="88">
        <v>291.58</v>
      </c>
    </row>
    <row r="2610" spans="1:5">
      <c r="A2610" s="87">
        <v>12731</v>
      </c>
      <c r="B2610" s="78" t="s">
        <v>13019</v>
      </c>
      <c r="C2610" s="87" t="s">
        <v>119</v>
      </c>
      <c r="D2610" s="87" t="s">
        <v>10420</v>
      </c>
      <c r="E2610" s="88"/>
    </row>
    <row r="2611" spans="1:5">
      <c r="A2611" s="87">
        <v>12723</v>
      </c>
      <c r="B2611" s="78" t="s">
        <v>13020</v>
      </c>
      <c r="C2611" s="87" t="s">
        <v>119</v>
      </c>
      <c r="D2611" s="87" t="s">
        <v>10420</v>
      </c>
      <c r="E2611" s="88"/>
    </row>
    <row r="2612" spans="1:5">
      <c r="A2612" s="87">
        <v>12724</v>
      </c>
      <c r="B2612" s="78" t="s">
        <v>13021</v>
      </c>
      <c r="C2612" s="87" t="s">
        <v>119</v>
      </c>
      <c r="D2612" s="87" t="s">
        <v>10420</v>
      </c>
      <c r="E2612" s="88"/>
    </row>
    <row r="2613" spans="1:5">
      <c r="A2613" s="87">
        <v>12725</v>
      </c>
      <c r="B2613" s="78" t="s">
        <v>13022</v>
      </c>
      <c r="C2613" s="87" t="s">
        <v>119</v>
      </c>
      <c r="D2613" s="87" t="s">
        <v>10420</v>
      </c>
      <c r="E2613" s="88"/>
    </row>
    <row r="2614" spans="1:5">
      <c r="A2614" s="87">
        <v>12726</v>
      </c>
      <c r="B2614" s="78" t="s">
        <v>13023</v>
      </c>
      <c r="C2614" s="87" t="s">
        <v>119</v>
      </c>
      <c r="D2614" s="87" t="s">
        <v>10420</v>
      </c>
      <c r="E2614" s="88"/>
    </row>
    <row r="2615" spans="1:5">
      <c r="A2615" s="87">
        <v>12727</v>
      </c>
      <c r="B2615" s="78" t="s">
        <v>13024</v>
      </c>
      <c r="C2615" s="87" t="s">
        <v>119</v>
      </c>
      <c r="D2615" s="87" t="s">
        <v>10420</v>
      </c>
      <c r="E2615" s="88"/>
    </row>
    <row r="2616" spans="1:5">
      <c r="A2616" s="87">
        <v>12728</v>
      </c>
      <c r="B2616" s="78" t="s">
        <v>13025</v>
      </c>
      <c r="C2616" s="87" t="s">
        <v>119</v>
      </c>
      <c r="D2616" s="87" t="s">
        <v>10420</v>
      </c>
      <c r="E2616" s="88"/>
    </row>
    <row r="2617" spans="1:5">
      <c r="A2617" s="87">
        <v>12729</v>
      </c>
      <c r="B2617" s="78" t="s">
        <v>13026</v>
      </c>
      <c r="C2617" s="87" t="s">
        <v>119</v>
      </c>
      <c r="D2617" s="87" t="s">
        <v>10420</v>
      </c>
      <c r="E2617" s="88"/>
    </row>
    <row r="2618" spans="1:5">
      <c r="A2618" s="87">
        <v>12730</v>
      </c>
      <c r="B2618" s="78" t="s">
        <v>13027</v>
      </c>
      <c r="C2618" s="87" t="s">
        <v>119</v>
      </c>
      <c r="D2618" s="87" t="s">
        <v>10420</v>
      </c>
      <c r="E2618" s="88"/>
    </row>
    <row r="2619" spans="1:5">
      <c r="A2619" s="87">
        <v>3840</v>
      </c>
      <c r="B2619" s="78" t="s">
        <v>13028</v>
      </c>
      <c r="C2619" s="87" t="s">
        <v>119</v>
      </c>
      <c r="D2619" s="87" t="s">
        <v>10420</v>
      </c>
      <c r="E2619" s="88"/>
    </row>
    <row r="2620" spans="1:5">
      <c r="A2620" s="87">
        <v>3838</v>
      </c>
      <c r="B2620" s="78" t="s">
        <v>13029</v>
      </c>
      <c r="C2620" s="87" t="s">
        <v>119</v>
      </c>
      <c r="D2620" s="87" t="s">
        <v>10420</v>
      </c>
      <c r="E2620" s="88"/>
    </row>
    <row r="2621" spans="1:5">
      <c r="A2621" s="87">
        <v>3844</v>
      </c>
      <c r="B2621" s="78" t="s">
        <v>13030</v>
      </c>
      <c r="C2621" s="87" t="s">
        <v>119</v>
      </c>
      <c r="D2621" s="87" t="s">
        <v>10420</v>
      </c>
      <c r="E2621" s="88"/>
    </row>
    <row r="2622" spans="1:5">
      <c r="A2622" s="87">
        <v>3839</v>
      </c>
      <c r="B2622" s="78" t="s">
        <v>13031</v>
      </c>
      <c r="C2622" s="87" t="s">
        <v>119</v>
      </c>
      <c r="D2622" s="87" t="s">
        <v>10420</v>
      </c>
      <c r="E2622" s="88"/>
    </row>
    <row r="2623" spans="1:5">
      <c r="A2623" s="87">
        <v>3843</v>
      </c>
      <c r="B2623" s="78" t="s">
        <v>13032</v>
      </c>
      <c r="C2623" s="87" t="s">
        <v>119</v>
      </c>
      <c r="D2623" s="87" t="s">
        <v>10420</v>
      </c>
      <c r="E2623" s="88"/>
    </row>
    <row r="2624" spans="1:5">
      <c r="A2624" s="87">
        <v>3900</v>
      </c>
      <c r="B2624" s="78" t="s">
        <v>13033</v>
      </c>
      <c r="C2624" s="87" t="s">
        <v>119</v>
      </c>
      <c r="D2624" s="87" t="s">
        <v>10420</v>
      </c>
      <c r="E2624" s="88">
        <v>44.8</v>
      </c>
    </row>
    <row r="2625" spans="1:5">
      <c r="A2625" s="87">
        <v>3846</v>
      </c>
      <c r="B2625" s="78" t="s">
        <v>13034</v>
      </c>
      <c r="C2625" s="87" t="s">
        <v>119</v>
      </c>
      <c r="D2625" s="87" t="s">
        <v>10420</v>
      </c>
      <c r="E2625" s="88">
        <v>13.46</v>
      </c>
    </row>
    <row r="2626" spans="1:5">
      <c r="A2626" s="87">
        <v>3886</v>
      </c>
      <c r="B2626" s="78" t="s">
        <v>13035</v>
      </c>
      <c r="C2626" s="87" t="s">
        <v>119</v>
      </c>
      <c r="D2626" s="87" t="s">
        <v>10420</v>
      </c>
      <c r="E2626" s="88">
        <v>17.87</v>
      </c>
    </row>
    <row r="2627" spans="1:5">
      <c r="A2627" s="87">
        <v>3854</v>
      </c>
      <c r="B2627" s="78" t="s">
        <v>13036</v>
      </c>
      <c r="C2627" s="87" t="s">
        <v>119</v>
      </c>
      <c r="D2627" s="87" t="s">
        <v>10420</v>
      </c>
      <c r="E2627" s="88">
        <v>10.18</v>
      </c>
    </row>
    <row r="2628" spans="1:5">
      <c r="A2628" s="87">
        <v>3873</v>
      </c>
      <c r="B2628" s="78" t="s">
        <v>13037</v>
      </c>
      <c r="C2628" s="87" t="s">
        <v>119</v>
      </c>
      <c r="D2628" s="87" t="s">
        <v>10420</v>
      </c>
      <c r="E2628" s="88">
        <v>11.86</v>
      </c>
    </row>
    <row r="2629" spans="1:5">
      <c r="A2629" s="87">
        <v>38021</v>
      </c>
      <c r="B2629" s="78" t="s">
        <v>13038</v>
      </c>
      <c r="C2629" s="87" t="s">
        <v>119</v>
      </c>
      <c r="D2629" s="87" t="s">
        <v>10420</v>
      </c>
      <c r="E2629" s="88">
        <v>21.05</v>
      </c>
    </row>
    <row r="2630" spans="1:5">
      <c r="A2630" s="87">
        <v>43838</v>
      </c>
      <c r="B2630" s="78" t="s">
        <v>13039</v>
      </c>
      <c r="C2630" s="87" t="s">
        <v>119</v>
      </c>
      <c r="D2630" s="87" t="s">
        <v>10420</v>
      </c>
      <c r="E2630" s="88">
        <v>27.21</v>
      </c>
    </row>
    <row r="2631" spans="1:5">
      <c r="A2631" s="87">
        <v>3847</v>
      </c>
      <c r="B2631" s="78" t="s">
        <v>13040</v>
      </c>
      <c r="C2631" s="87" t="s">
        <v>119</v>
      </c>
      <c r="D2631" s="87" t="s">
        <v>10420</v>
      </c>
      <c r="E2631" s="88">
        <v>27.44</v>
      </c>
    </row>
    <row r="2632" spans="1:5">
      <c r="A2632" s="87">
        <v>38022</v>
      </c>
      <c r="B2632" s="78" t="s">
        <v>13041</v>
      </c>
      <c r="C2632" s="87" t="s">
        <v>119</v>
      </c>
      <c r="D2632" s="87" t="s">
        <v>10420</v>
      </c>
      <c r="E2632" s="88">
        <v>37.71</v>
      </c>
    </row>
    <row r="2633" spans="1:5">
      <c r="A2633" s="87">
        <v>3826</v>
      </c>
      <c r="B2633" s="78" t="s">
        <v>13042</v>
      </c>
      <c r="C2633" s="87" t="s">
        <v>119</v>
      </c>
      <c r="D2633" s="87" t="s">
        <v>10420</v>
      </c>
      <c r="E2633" s="88"/>
    </row>
    <row r="2634" spans="1:5">
      <c r="A2634" s="87">
        <v>3825</v>
      </c>
      <c r="B2634" s="78" t="s">
        <v>13043</v>
      </c>
      <c r="C2634" s="87" t="s">
        <v>119</v>
      </c>
      <c r="D2634" s="87" t="s">
        <v>10420</v>
      </c>
      <c r="E2634" s="88"/>
    </row>
    <row r="2635" spans="1:5">
      <c r="A2635" s="87">
        <v>3827</v>
      </c>
      <c r="B2635" s="78" t="s">
        <v>13044</v>
      </c>
      <c r="C2635" s="87" t="s">
        <v>119</v>
      </c>
      <c r="D2635" s="87" t="s">
        <v>10420</v>
      </c>
      <c r="E2635" s="88"/>
    </row>
    <row r="2636" spans="1:5">
      <c r="A2636" s="87">
        <v>3830</v>
      </c>
      <c r="B2636" s="78" t="s">
        <v>13045</v>
      </c>
      <c r="C2636" s="87" t="s">
        <v>119</v>
      </c>
      <c r="D2636" s="87" t="s">
        <v>10420</v>
      </c>
      <c r="E2636" s="88">
        <v>164.73</v>
      </c>
    </row>
    <row r="2637" spans="1:5">
      <c r="A2637" s="87">
        <v>37981</v>
      </c>
      <c r="B2637" s="78" t="s">
        <v>13046</v>
      </c>
      <c r="C2637" s="87" t="s">
        <v>119</v>
      </c>
      <c r="D2637" s="87" t="s">
        <v>10420</v>
      </c>
      <c r="E2637" s="88"/>
    </row>
    <row r="2638" spans="1:5">
      <c r="A2638" s="87">
        <v>37982</v>
      </c>
      <c r="B2638" s="78" t="s">
        <v>13047</v>
      </c>
      <c r="C2638" s="87" t="s">
        <v>119</v>
      </c>
      <c r="D2638" s="87" t="s">
        <v>10420</v>
      </c>
      <c r="E2638" s="88"/>
    </row>
    <row r="2639" spans="1:5">
      <c r="A2639" s="87">
        <v>37983</v>
      </c>
      <c r="B2639" s="78" t="s">
        <v>13048</v>
      </c>
      <c r="C2639" s="87" t="s">
        <v>119</v>
      </c>
      <c r="D2639" s="87" t="s">
        <v>10420</v>
      </c>
      <c r="E2639" s="88"/>
    </row>
    <row r="2640" spans="1:5">
      <c r="A2640" s="87">
        <v>37984</v>
      </c>
      <c r="B2640" s="78" t="s">
        <v>13049</v>
      </c>
      <c r="C2640" s="87" t="s">
        <v>119</v>
      </c>
      <c r="D2640" s="87" t="s">
        <v>10420</v>
      </c>
      <c r="E2640" s="88"/>
    </row>
    <row r="2641" spans="1:5">
      <c r="A2641" s="87">
        <v>37985</v>
      </c>
      <c r="B2641" s="78" t="s">
        <v>13050</v>
      </c>
      <c r="C2641" s="87" t="s">
        <v>119</v>
      </c>
      <c r="D2641" s="87" t="s">
        <v>10420</v>
      </c>
      <c r="E2641" s="88"/>
    </row>
    <row r="2642" spans="1:5">
      <c r="A2642" s="87">
        <v>20165</v>
      </c>
      <c r="B2642" s="78" t="s">
        <v>13051</v>
      </c>
      <c r="C2642" s="87" t="s">
        <v>119</v>
      </c>
      <c r="D2642" s="87" t="s">
        <v>10420</v>
      </c>
      <c r="E2642" s="88">
        <v>20.420000000000002</v>
      </c>
    </row>
    <row r="2643" spans="1:5">
      <c r="A2643" s="87">
        <v>20166</v>
      </c>
      <c r="B2643" s="78" t="s">
        <v>13052</v>
      </c>
      <c r="C2643" s="87" t="s">
        <v>119</v>
      </c>
      <c r="D2643" s="87" t="s">
        <v>10420</v>
      </c>
      <c r="E2643" s="88">
        <v>62.37</v>
      </c>
    </row>
    <row r="2644" spans="1:5">
      <c r="A2644" s="87">
        <v>20164</v>
      </c>
      <c r="B2644" s="78" t="s">
        <v>13053</v>
      </c>
      <c r="C2644" s="87" t="s">
        <v>119</v>
      </c>
      <c r="D2644" s="87" t="s">
        <v>10420</v>
      </c>
      <c r="E2644" s="88">
        <v>9.81</v>
      </c>
    </row>
    <row r="2645" spans="1:5">
      <c r="A2645" s="87">
        <v>3893</v>
      </c>
      <c r="B2645" s="78" t="s">
        <v>13054</v>
      </c>
      <c r="C2645" s="87" t="s">
        <v>119</v>
      </c>
      <c r="D2645" s="87" t="s">
        <v>10420</v>
      </c>
      <c r="E2645" s="88">
        <v>15.37</v>
      </c>
    </row>
    <row r="2646" spans="1:5">
      <c r="A2646" s="87">
        <v>3848</v>
      </c>
      <c r="B2646" s="78" t="s">
        <v>13055</v>
      </c>
      <c r="C2646" s="87" t="s">
        <v>119</v>
      </c>
      <c r="D2646" s="87" t="s">
        <v>10420</v>
      </c>
      <c r="E2646" s="88">
        <v>9.3699999999999992</v>
      </c>
    </row>
    <row r="2647" spans="1:5">
      <c r="A2647" s="87">
        <v>3895</v>
      </c>
      <c r="B2647" s="78" t="s">
        <v>13056</v>
      </c>
      <c r="C2647" s="87" t="s">
        <v>119</v>
      </c>
      <c r="D2647" s="87" t="s">
        <v>10420</v>
      </c>
      <c r="E2647" s="88">
        <v>10.41</v>
      </c>
    </row>
    <row r="2648" spans="1:5">
      <c r="A2648" s="87">
        <v>12404</v>
      </c>
      <c r="B2648" s="78" t="s">
        <v>13057</v>
      </c>
      <c r="C2648" s="87" t="s">
        <v>119</v>
      </c>
      <c r="D2648" s="87" t="s">
        <v>10420</v>
      </c>
      <c r="E2648" s="88"/>
    </row>
    <row r="2649" spans="1:5">
      <c r="A2649" s="87">
        <v>3939</v>
      </c>
      <c r="B2649" s="78" t="s">
        <v>13058</v>
      </c>
      <c r="C2649" s="87" t="s">
        <v>119</v>
      </c>
      <c r="D2649" s="87" t="s">
        <v>10420</v>
      </c>
      <c r="E2649" s="88"/>
    </row>
    <row r="2650" spans="1:5">
      <c r="A2650" s="87">
        <v>3911</v>
      </c>
      <c r="B2650" s="78" t="s">
        <v>13059</v>
      </c>
      <c r="C2650" s="87" t="s">
        <v>119</v>
      </c>
      <c r="D2650" s="87" t="s">
        <v>10420</v>
      </c>
      <c r="E2650" s="88"/>
    </row>
    <row r="2651" spans="1:5">
      <c r="A2651" s="87">
        <v>3910</v>
      </c>
      <c r="B2651" s="78" t="s">
        <v>13060</v>
      </c>
      <c r="C2651" s="87" t="s">
        <v>119</v>
      </c>
      <c r="D2651" s="87" t="s">
        <v>10420</v>
      </c>
      <c r="E2651" s="88"/>
    </row>
    <row r="2652" spans="1:5">
      <c r="A2652" s="87">
        <v>3908</v>
      </c>
      <c r="B2652" s="78" t="s">
        <v>13061</v>
      </c>
      <c r="C2652" s="87" t="s">
        <v>119</v>
      </c>
      <c r="D2652" s="87" t="s">
        <v>10420</v>
      </c>
      <c r="E2652" s="88"/>
    </row>
    <row r="2653" spans="1:5">
      <c r="A2653" s="87">
        <v>3913</v>
      </c>
      <c r="B2653" s="78" t="s">
        <v>13062</v>
      </c>
      <c r="C2653" s="87" t="s">
        <v>119</v>
      </c>
      <c r="D2653" s="87" t="s">
        <v>10420</v>
      </c>
      <c r="E2653" s="88"/>
    </row>
    <row r="2654" spans="1:5">
      <c r="A2654" s="87">
        <v>3912</v>
      </c>
      <c r="B2654" s="78" t="s">
        <v>13063</v>
      </c>
      <c r="C2654" s="87" t="s">
        <v>119</v>
      </c>
      <c r="D2654" s="87" t="s">
        <v>10420</v>
      </c>
      <c r="E2654" s="88"/>
    </row>
    <row r="2655" spans="1:5">
      <c r="A2655" s="87">
        <v>3914</v>
      </c>
      <c r="B2655" s="78" t="s">
        <v>13064</v>
      </c>
      <c r="C2655" s="87" t="s">
        <v>119</v>
      </c>
      <c r="D2655" s="87" t="s">
        <v>10420</v>
      </c>
      <c r="E2655" s="88"/>
    </row>
    <row r="2656" spans="1:5">
      <c r="A2656" s="87">
        <v>3909</v>
      </c>
      <c r="B2656" s="78" t="s">
        <v>13065</v>
      </c>
      <c r="C2656" s="87" t="s">
        <v>119</v>
      </c>
      <c r="D2656" s="87" t="s">
        <v>10420</v>
      </c>
      <c r="E2656" s="88"/>
    </row>
    <row r="2657" spans="1:5">
      <c r="A2657" s="87">
        <v>3915</v>
      </c>
      <c r="B2657" s="78" t="s">
        <v>13066</v>
      </c>
      <c r="C2657" s="87" t="s">
        <v>119</v>
      </c>
      <c r="D2657" s="87" t="s">
        <v>10420</v>
      </c>
      <c r="E2657" s="88"/>
    </row>
    <row r="2658" spans="1:5">
      <c r="A2658" s="87">
        <v>3916</v>
      </c>
      <c r="B2658" s="78" t="s">
        <v>13067</v>
      </c>
      <c r="C2658" s="87" t="s">
        <v>119</v>
      </c>
      <c r="D2658" s="87" t="s">
        <v>10420</v>
      </c>
      <c r="E2658" s="88"/>
    </row>
    <row r="2659" spans="1:5">
      <c r="A2659" s="87">
        <v>3917</v>
      </c>
      <c r="B2659" s="78" t="s">
        <v>13068</v>
      </c>
      <c r="C2659" s="87" t="s">
        <v>119</v>
      </c>
      <c r="D2659" s="87" t="s">
        <v>10420</v>
      </c>
      <c r="E2659" s="88"/>
    </row>
    <row r="2660" spans="1:5">
      <c r="A2660" s="87">
        <v>45266</v>
      </c>
      <c r="B2660" s="78" t="s">
        <v>13069</v>
      </c>
      <c r="C2660" s="87" t="s">
        <v>10829</v>
      </c>
      <c r="D2660" s="87" t="s">
        <v>10420</v>
      </c>
      <c r="E2660" s="88">
        <v>3.26</v>
      </c>
    </row>
    <row r="2661" spans="1:5">
      <c r="A2661" s="87">
        <v>1904</v>
      </c>
      <c r="B2661" s="78" t="s">
        <v>13070</v>
      </c>
      <c r="C2661" s="87" t="s">
        <v>119</v>
      </c>
      <c r="D2661" s="87" t="s">
        <v>10420</v>
      </c>
      <c r="E2661" s="88">
        <v>1.3</v>
      </c>
    </row>
    <row r="2662" spans="1:5">
      <c r="A2662" s="87">
        <v>1899</v>
      </c>
      <c r="B2662" s="78" t="s">
        <v>13071</v>
      </c>
      <c r="C2662" s="87" t="s">
        <v>119</v>
      </c>
      <c r="D2662" s="87" t="s">
        <v>10420</v>
      </c>
      <c r="E2662" s="88">
        <v>1.47</v>
      </c>
    </row>
    <row r="2663" spans="1:5">
      <c r="A2663" s="87">
        <v>1900</v>
      </c>
      <c r="B2663" s="78" t="s">
        <v>13072</v>
      </c>
      <c r="C2663" s="87" t="s">
        <v>119</v>
      </c>
      <c r="D2663" s="87" t="s">
        <v>10420</v>
      </c>
      <c r="E2663" s="88">
        <v>2.39</v>
      </c>
    </row>
    <row r="2664" spans="1:5">
      <c r="A2664" s="87">
        <v>12407</v>
      </c>
      <c r="B2664" s="78" t="s">
        <v>13073</v>
      </c>
      <c r="C2664" s="87" t="s">
        <v>119</v>
      </c>
      <c r="D2664" s="87" t="s">
        <v>10420</v>
      </c>
      <c r="E2664" s="88"/>
    </row>
    <row r="2665" spans="1:5">
      <c r="A2665" s="87">
        <v>12408</v>
      </c>
      <c r="B2665" s="78" t="s">
        <v>13074</v>
      </c>
      <c r="C2665" s="87" t="s">
        <v>119</v>
      </c>
      <c r="D2665" s="87" t="s">
        <v>10420</v>
      </c>
      <c r="E2665" s="88"/>
    </row>
    <row r="2666" spans="1:5">
      <c r="A2666" s="87">
        <v>12409</v>
      </c>
      <c r="B2666" s="78" t="s">
        <v>13075</v>
      </c>
      <c r="C2666" s="87" t="s">
        <v>119</v>
      </c>
      <c r="D2666" s="87" t="s">
        <v>10420</v>
      </c>
      <c r="E2666" s="88"/>
    </row>
    <row r="2667" spans="1:5">
      <c r="A2667" s="87">
        <v>12410</v>
      </c>
      <c r="B2667" s="78" t="s">
        <v>13076</v>
      </c>
      <c r="C2667" s="87" t="s">
        <v>119</v>
      </c>
      <c r="D2667" s="87" t="s">
        <v>10420</v>
      </c>
      <c r="E2667" s="88"/>
    </row>
    <row r="2668" spans="1:5">
      <c r="A2668" s="87">
        <v>3936</v>
      </c>
      <c r="B2668" s="78" t="s">
        <v>13077</v>
      </c>
      <c r="C2668" s="87" t="s">
        <v>119</v>
      </c>
      <c r="D2668" s="87" t="s">
        <v>10420</v>
      </c>
      <c r="E2668" s="88"/>
    </row>
    <row r="2669" spans="1:5">
      <c r="A2669" s="87">
        <v>3924</v>
      </c>
      <c r="B2669" s="78" t="s">
        <v>13078</v>
      </c>
      <c r="C2669" s="87" t="s">
        <v>119</v>
      </c>
      <c r="D2669" s="87" t="s">
        <v>10420</v>
      </c>
      <c r="E2669" s="88"/>
    </row>
    <row r="2670" spans="1:5">
      <c r="A2670" s="87">
        <v>3922</v>
      </c>
      <c r="B2670" s="78" t="s">
        <v>13079</v>
      </c>
      <c r="C2670" s="87" t="s">
        <v>119</v>
      </c>
      <c r="D2670" s="87" t="s">
        <v>10420</v>
      </c>
      <c r="E2670" s="88"/>
    </row>
    <row r="2671" spans="1:5">
      <c r="A2671" s="87">
        <v>3923</v>
      </c>
      <c r="B2671" s="78" t="s">
        <v>13080</v>
      </c>
      <c r="C2671" s="87" t="s">
        <v>119</v>
      </c>
      <c r="D2671" s="87" t="s">
        <v>10420</v>
      </c>
      <c r="E2671" s="88"/>
    </row>
    <row r="2672" spans="1:5">
      <c r="A2672" s="87">
        <v>3921</v>
      </c>
      <c r="B2672" s="78" t="s">
        <v>13081</v>
      </c>
      <c r="C2672" s="87" t="s">
        <v>119</v>
      </c>
      <c r="D2672" s="87" t="s">
        <v>10420</v>
      </c>
      <c r="E2672" s="88"/>
    </row>
    <row r="2673" spans="1:5">
      <c r="A2673" s="87">
        <v>3937</v>
      </c>
      <c r="B2673" s="78" t="s">
        <v>13082</v>
      </c>
      <c r="C2673" s="87" t="s">
        <v>119</v>
      </c>
      <c r="D2673" s="87" t="s">
        <v>10420</v>
      </c>
      <c r="E2673" s="88"/>
    </row>
    <row r="2674" spans="1:5">
      <c r="A2674" s="87">
        <v>3920</v>
      </c>
      <c r="B2674" s="78" t="s">
        <v>13083</v>
      </c>
      <c r="C2674" s="87" t="s">
        <v>119</v>
      </c>
      <c r="D2674" s="87" t="s">
        <v>10420</v>
      </c>
      <c r="E2674" s="88"/>
    </row>
    <row r="2675" spans="1:5">
      <c r="A2675" s="87">
        <v>3938</v>
      </c>
      <c r="B2675" s="78" t="s">
        <v>13084</v>
      </c>
      <c r="C2675" s="87" t="s">
        <v>119</v>
      </c>
      <c r="D2675" s="87" t="s">
        <v>10420</v>
      </c>
      <c r="E2675" s="88"/>
    </row>
    <row r="2676" spans="1:5">
      <c r="A2676" s="87">
        <v>3919</v>
      </c>
      <c r="B2676" s="78" t="s">
        <v>13085</v>
      </c>
      <c r="C2676" s="87" t="s">
        <v>119</v>
      </c>
      <c r="D2676" s="87" t="s">
        <v>10420</v>
      </c>
      <c r="E2676" s="88"/>
    </row>
    <row r="2677" spans="1:5">
      <c r="A2677" s="87">
        <v>3927</v>
      </c>
      <c r="B2677" s="78" t="s">
        <v>13086</v>
      </c>
      <c r="C2677" s="87" t="s">
        <v>119</v>
      </c>
      <c r="D2677" s="87" t="s">
        <v>10420</v>
      </c>
      <c r="E2677" s="88"/>
    </row>
    <row r="2678" spans="1:5">
      <c r="A2678" s="87">
        <v>3928</v>
      </c>
      <c r="B2678" s="78" t="s">
        <v>13087</v>
      </c>
      <c r="C2678" s="87" t="s">
        <v>119</v>
      </c>
      <c r="D2678" s="87" t="s">
        <v>10420</v>
      </c>
      <c r="E2678" s="88"/>
    </row>
    <row r="2679" spans="1:5">
      <c r="A2679" s="87">
        <v>3926</v>
      </c>
      <c r="B2679" s="78" t="s">
        <v>13088</v>
      </c>
      <c r="C2679" s="87" t="s">
        <v>119</v>
      </c>
      <c r="D2679" s="87" t="s">
        <v>10420</v>
      </c>
      <c r="E2679" s="88"/>
    </row>
    <row r="2680" spans="1:5">
      <c r="A2680" s="87">
        <v>3935</v>
      </c>
      <c r="B2680" s="78" t="s">
        <v>13089</v>
      </c>
      <c r="C2680" s="87" t="s">
        <v>119</v>
      </c>
      <c r="D2680" s="87" t="s">
        <v>10420</v>
      </c>
      <c r="E2680" s="88"/>
    </row>
    <row r="2681" spans="1:5">
      <c r="A2681" s="87">
        <v>3925</v>
      </c>
      <c r="B2681" s="78" t="s">
        <v>13090</v>
      </c>
      <c r="C2681" s="87" t="s">
        <v>119</v>
      </c>
      <c r="D2681" s="87" t="s">
        <v>10420</v>
      </c>
      <c r="E2681" s="88"/>
    </row>
    <row r="2682" spans="1:5">
      <c r="A2682" s="87">
        <v>3929</v>
      </c>
      <c r="B2682" s="78" t="s">
        <v>13091</v>
      </c>
      <c r="C2682" s="87" t="s">
        <v>119</v>
      </c>
      <c r="D2682" s="87" t="s">
        <v>10420</v>
      </c>
      <c r="E2682" s="88"/>
    </row>
    <row r="2683" spans="1:5">
      <c r="A2683" s="87">
        <v>3931</v>
      </c>
      <c r="B2683" s="78" t="s">
        <v>13092</v>
      </c>
      <c r="C2683" s="87" t="s">
        <v>119</v>
      </c>
      <c r="D2683" s="87" t="s">
        <v>10420</v>
      </c>
      <c r="E2683" s="88"/>
    </row>
    <row r="2684" spans="1:5">
      <c r="A2684" s="87">
        <v>3930</v>
      </c>
      <c r="B2684" s="78" t="s">
        <v>13093</v>
      </c>
      <c r="C2684" s="87" t="s">
        <v>119</v>
      </c>
      <c r="D2684" s="87" t="s">
        <v>10420</v>
      </c>
      <c r="E2684" s="88"/>
    </row>
    <row r="2685" spans="1:5">
      <c r="A2685" s="87">
        <v>12406</v>
      </c>
      <c r="B2685" s="78" t="s">
        <v>13094</v>
      </c>
      <c r="C2685" s="87" t="s">
        <v>119</v>
      </c>
      <c r="D2685" s="87" t="s">
        <v>10420</v>
      </c>
      <c r="E2685" s="88"/>
    </row>
    <row r="2686" spans="1:5">
      <c r="A2686" s="87">
        <v>3932</v>
      </c>
      <c r="B2686" s="78" t="s">
        <v>13095</v>
      </c>
      <c r="C2686" s="87" t="s">
        <v>119</v>
      </c>
      <c r="D2686" s="87" t="s">
        <v>10420</v>
      </c>
      <c r="E2686" s="88"/>
    </row>
    <row r="2687" spans="1:5">
      <c r="A2687" s="87">
        <v>3933</v>
      </c>
      <c r="B2687" s="78" t="s">
        <v>13096</v>
      </c>
      <c r="C2687" s="87" t="s">
        <v>119</v>
      </c>
      <c r="D2687" s="87" t="s">
        <v>10420</v>
      </c>
      <c r="E2687" s="88"/>
    </row>
    <row r="2688" spans="1:5">
      <c r="A2688" s="87">
        <v>3934</v>
      </c>
      <c r="B2688" s="78" t="s">
        <v>13097</v>
      </c>
      <c r="C2688" s="87" t="s">
        <v>119</v>
      </c>
      <c r="D2688" s="87" t="s">
        <v>10420</v>
      </c>
      <c r="E2688" s="88"/>
    </row>
    <row r="2689" spans="1:5">
      <c r="A2689" s="87">
        <v>40355</v>
      </c>
      <c r="B2689" s="78" t="s">
        <v>13098</v>
      </c>
      <c r="C2689" s="87" t="s">
        <v>119</v>
      </c>
      <c r="D2689" s="87" t="s">
        <v>10420</v>
      </c>
      <c r="E2689" s="88"/>
    </row>
    <row r="2690" spans="1:5">
      <c r="A2690" s="87">
        <v>40364</v>
      </c>
      <c r="B2690" s="78" t="s">
        <v>13099</v>
      </c>
      <c r="C2690" s="87" t="s">
        <v>119</v>
      </c>
      <c r="D2690" s="87" t="s">
        <v>10420</v>
      </c>
      <c r="E2690" s="88"/>
    </row>
    <row r="2691" spans="1:5">
      <c r="A2691" s="87">
        <v>40361</v>
      </c>
      <c r="B2691" s="78" t="s">
        <v>13100</v>
      </c>
      <c r="C2691" s="87" t="s">
        <v>119</v>
      </c>
      <c r="D2691" s="87" t="s">
        <v>10420</v>
      </c>
      <c r="E2691" s="88"/>
    </row>
    <row r="2692" spans="1:5">
      <c r="A2692" s="87">
        <v>40358</v>
      </c>
      <c r="B2692" s="78" t="s">
        <v>13101</v>
      </c>
      <c r="C2692" s="87" t="s">
        <v>119</v>
      </c>
      <c r="D2692" s="87" t="s">
        <v>10420</v>
      </c>
      <c r="E2692" s="88"/>
    </row>
    <row r="2693" spans="1:5">
      <c r="A2693" s="87">
        <v>40370</v>
      </c>
      <c r="B2693" s="78" t="s">
        <v>13102</v>
      </c>
      <c r="C2693" s="87" t="s">
        <v>119</v>
      </c>
      <c r="D2693" s="87" t="s">
        <v>10420</v>
      </c>
      <c r="E2693" s="88"/>
    </row>
    <row r="2694" spans="1:5">
      <c r="A2694" s="87">
        <v>40367</v>
      </c>
      <c r="B2694" s="78" t="s">
        <v>13103</v>
      </c>
      <c r="C2694" s="87" t="s">
        <v>119</v>
      </c>
      <c r="D2694" s="87" t="s">
        <v>10420</v>
      </c>
      <c r="E2694" s="88"/>
    </row>
    <row r="2695" spans="1:5">
      <c r="A2695" s="87">
        <v>40373</v>
      </c>
      <c r="B2695" s="78" t="s">
        <v>13104</v>
      </c>
      <c r="C2695" s="87" t="s">
        <v>119</v>
      </c>
      <c r="D2695" s="87" t="s">
        <v>10420</v>
      </c>
      <c r="E2695" s="88"/>
    </row>
    <row r="2696" spans="1:5">
      <c r="A2696" s="87">
        <v>3907</v>
      </c>
      <c r="B2696" s="78" t="s">
        <v>13105</v>
      </c>
      <c r="C2696" s="87" t="s">
        <v>119</v>
      </c>
      <c r="D2696" s="87" t="s">
        <v>10420</v>
      </c>
      <c r="E2696" s="88">
        <v>5.16</v>
      </c>
    </row>
    <row r="2697" spans="1:5">
      <c r="A2697" s="87">
        <v>3889</v>
      </c>
      <c r="B2697" s="78" t="s">
        <v>13106</v>
      </c>
      <c r="C2697" s="87" t="s">
        <v>119</v>
      </c>
      <c r="D2697" s="87" t="s">
        <v>10420</v>
      </c>
      <c r="E2697" s="88">
        <v>3.67</v>
      </c>
    </row>
    <row r="2698" spans="1:5">
      <c r="A2698" s="87">
        <v>3868</v>
      </c>
      <c r="B2698" s="78" t="s">
        <v>13107</v>
      </c>
      <c r="C2698" s="87" t="s">
        <v>119</v>
      </c>
      <c r="D2698" s="87" t="s">
        <v>10420</v>
      </c>
      <c r="E2698" s="88">
        <v>1.35</v>
      </c>
    </row>
    <row r="2699" spans="1:5">
      <c r="A2699" s="87">
        <v>3869</v>
      </c>
      <c r="B2699" s="78" t="s">
        <v>13108</v>
      </c>
      <c r="C2699" s="87" t="s">
        <v>119</v>
      </c>
      <c r="D2699" s="87" t="s">
        <v>10420</v>
      </c>
      <c r="E2699" s="88">
        <v>2.98</v>
      </c>
    </row>
    <row r="2700" spans="1:5">
      <c r="A2700" s="87">
        <v>3872</v>
      </c>
      <c r="B2700" s="78" t="s">
        <v>13109</v>
      </c>
      <c r="C2700" s="87" t="s">
        <v>119</v>
      </c>
      <c r="D2700" s="87" t="s">
        <v>10420</v>
      </c>
      <c r="E2700" s="88">
        <v>5.09</v>
      </c>
    </row>
    <row r="2701" spans="1:5">
      <c r="A2701" s="87">
        <v>3850</v>
      </c>
      <c r="B2701" s="78" t="s">
        <v>13110</v>
      </c>
      <c r="C2701" s="87" t="s">
        <v>119</v>
      </c>
      <c r="D2701" s="87" t="s">
        <v>10420</v>
      </c>
      <c r="E2701" s="88">
        <v>11.75</v>
      </c>
    </row>
    <row r="2702" spans="1:5">
      <c r="A2702" s="87">
        <v>38023</v>
      </c>
      <c r="B2702" s="78" t="s">
        <v>13111</v>
      </c>
      <c r="C2702" s="87" t="s">
        <v>119</v>
      </c>
      <c r="D2702" s="87" t="s">
        <v>10420</v>
      </c>
      <c r="E2702" s="88">
        <v>5.98</v>
      </c>
    </row>
    <row r="2703" spans="1:5">
      <c r="A2703" s="87">
        <v>37986</v>
      </c>
      <c r="B2703" s="78" t="s">
        <v>13112</v>
      </c>
      <c r="C2703" s="87" t="s">
        <v>119</v>
      </c>
      <c r="D2703" s="87" t="s">
        <v>10420</v>
      </c>
      <c r="E2703" s="88"/>
    </row>
    <row r="2704" spans="1:5">
      <c r="A2704" s="87">
        <v>21120</v>
      </c>
      <c r="B2704" s="78" t="s">
        <v>13113</v>
      </c>
      <c r="C2704" s="87" t="s">
        <v>119</v>
      </c>
      <c r="D2704" s="87" t="s">
        <v>10420</v>
      </c>
      <c r="E2704" s="88"/>
    </row>
    <row r="2705" spans="1:5">
      <c r="A2705" s="87">
        <v>39318</v>
      </c>
      <c r="B2705" s="78" t="s">
        <v>13114</v>
      </c>
      <c r="C2705" s="87" t="s">
        <v>119</v>
      </c>
      <c r="D2705" s="87" t="s">
        <v>10420</v>
      </c>
      <c r="E2705" s="88"/>
    </row>
    <row r="2706" spans="1:5">
      <c r="A2706" s="87">
        <v>37987</v>
      </c>
      <c r="B2706" s="78" t="s">
        <v>13115</v>
      </c>
      <c r="C2706" s="87" t="s">
        <v>119</v>
      </c>
      <c r="D2706" s="87" t="s">
        <v>10420</v>
      </c>
      <c r="E2706" s="88"/>
    </row>
    <row r="2707" spans="1:5">
      <c r="A2707" s="87">
        <v>37988</v>
      </c>
      <c r="B2707" s="78" t="s">
        <v>13116</v>
      </c>
      <c r="C2707" s="87" t="s">
        <v>119</v>
      </c>
      <c r="D2707" s="87" t="s">
        <v>10420</v>
      </c>
      <c r="E2707" s="88"/>
    </row>
    <row r="2708" spans="1:5">
      <c r="A2708" s="87">
        <v>40366</v>
      </c>
      <c r="B2708" s="78" t="s">
        <v>13117</v>
      </c>
      <c r="C2708" s="87" t="s">
        <v>119</v>
      </c>
      <c r="D2708" s="87" t="s">
        <v>10420</v>
      </c>
      <c r="E2708" s="88"/>
    </row>
    <row r="2709" spans="1:5">
      <c r="A2709" s="87">
        <v>40363</v>
      </c>
      <c r="B2709" s="78" t="s">
        <v>13118</v>
      </c>
      <c r="C2709" s="87" t="s">
        <v>119</v>
      </c>
      <c r="D2709" s="87" t="s">
        <v>10420</v>
      </c>
      <c r="E2709" s="88"/>
    </row>
    <row r="2710" spans="1:5">
      <c r="A2710" s="87">
        <v>40360</v>
      </c>
      <c r="B2710" s="78" t="s">
        <v>13119</v>
      </c>
      <c r="C2710" s="87" t="s">
        <v>119</v>
      </c>
      <c r="D2710" s="87" t="s">
        <v>10420</v>
      </c>
      <c r="E2710" s="88"/>
    </row>
    <row r="2711" spans="1:5">
      <c r="A2711" s="87">
        <v>40354</v>
      </c>
      <c r="B2711" s="78" t="s">
        <v>13120</v>
      </c>
      <c r="C2711" s="87" t="s">
        <v>119</v>
      </c>
      <c r="D2711" s="87" t="s">
        <v>10426</v>
      </c>
      <c r="E2711" s="88"/>
    </row>
    <row r="2712" spans="1:5">
      <c r="A2712" s="87">
        <v>40372</v>
      </c>
      <c r="B2712" s="78" t="s">
        <v>13121</v>
      </c>
      <c r="C2712" s="87" t="s">
        <v>119</v>
      </c>
      <c r="D2712" s="87" t="s">
        <v>10420</v>
      </c>
      <c r="E2712" s="88"/>
    </row>
    <row r="2713" spans="1:5">
      <c r="A2713" s="87">
        <v>40369</v>
      </c>
      <c r="B2713" s="78" t="s">
        <v>13122</v>
      </c>
      <c r="C2713" s="87" t="s">
        <v>119</v>
      </c>
      <c r="D2713" s="87" t="s">
        <v>10420</v>
      </c>
      <c r="E2713" s="88"/>
    </row>
    <row r="2714" spans="1:5">
      <c r="A2714" s="87">
        <v>40375</v>
      </c>
      <c r="B2714" s="78" t="s">
        <v>13123</v>
      </c>
      <c r="C2714" s="87" t="s">
        <v>119</v>
      </c>
      <c r="D2714" s="87" t="s">
        <v>10420</v>
      </c>
      <c r="E2714" s="88"/>
    </row>
    <row r="2715" spans="1:5">
      <c r="A2715" s="87">
        <v>40357</v>
      </c>
      <c r="B2715" s="78" t="s">
        <v>13124</v>
      </c>
      <c r="C2715" s="87" t="s">
        <v>119</v>
      </c>
      <c r="D2715" s="87" t="s">
        <v>10420</v>
      </c>
      <c r="E2715" s="88"/>
    </row>
    <row r="2716" spans="1:5">
      <c r="A2716" s="87">
        <v>1893</v>
      </c>
      <c r="B2716" s="78" t="s">
        <v>13125</v>
      </c>
      <c r="C2716" s="87" t="s">
        <v>119</v>
      </c>
      <c r="D2716" s="87" t="s">
        <v>10420</v>
      </c>
      <c r="E2716" s="88">
        <v>4.91</v>
      </c>
    </row>
    <row r="2717" spans="1:5">
      <c r="A2717" s="87">
        <v>1902</v>
      </c>
      <c r="B2717" s="78" t="s">
        <v>13126</v>
      </c>
      <c r="C2717" s="87" t="s">
        <v>119</v>
      </c>
      <c r="D2717" s="87" t="s">
        <v>10420</v>
      </c>
      <c r="E2717" s="88">
        <v>3.57</v>
      </c>
    </row>
    <row r="2718" spans="1:5">
      <c r="A2718" s="87">
        <v>1892</v>
      </c>
      <c r="B2718" s="78" t="s">
        <v>13127</v>
      </c>
      <c r="C2718" s="87" t="s">
        <v>119</v>
      </c>
      <c r="D2718" s="87" t="s">
        <v>10420</v>
      </c>
      <c r="E2718" s="88">
        <v>2.2999999999999998</v>
      </c>
    </row>
    <row r="2719" spans="1:5">
      <c r="A2719" s="87">
        <v>1901</v>
      </c>
      <c r="B2719" s="78" t="s">
        <v>13128</v>
      </c>
      <c r="C2719" s="87" t="s">
        <v>119</v>
      </c>
      <c r="D2719" s="87" t="s">
        <v>10420</v>
      </c>
      <c r="E2719" s="88">
        <v>1.1100000000000001</v>
      </c>
    </row>
    <row r="2720" spans="1:5">
      <c r="A2720" s="87">
        <v>1907</v>
      </c>
      <c r="B2720" s="78" t="s">
        <v>13129</v>
      </c>
      <c r="C2720" s="87" t="s">
        <v>119</v>
      </c>
      <c r="D2720" s="87" t="s">
        <v>10420</v>
      </c>
      <c r="E2720" s="88">
        <v>15.8</v>
      </c>
    </row>
    <row r="2721" spans="1:5">
      <c r="A2721" s="87">
        <v>1894</v>
      </c>
      <c r="B2721" s="78" t="s">
        <v>13130</v>
      </c>
      <c r="C2721" s="87" t="s">
        <v>119</v>
      </c>
      <c r="D2721" s="87" t="s">
        <v>10420</v>
      </c>
      <c r="E2721" s="88">
        <v>7.1</v>
      </c>
    </row>
    <row r="2722" spans="1:5">
      <c r="A2722" s="87">
        <v>1896</v>
      </c>
      <c r="B2722" s="78" t="s">
        <v>13131</v>
      </c>
      <c r="C2722" s="87" t="s">
        <v>119</v>
      </c>
      <c r="D2722" s="87" t="s">
        <v>10420</v>
      </c>
      <c r="E2722" s="88">
        <v>21.21</v>
      </c>
    </row>
    <row r="2723" spans="1:5">
      <c r="A2723" s="87">
        <v>1891</v>
      </c>
      <c r="B2723" s="78" t="s">
        <v>13132</v>
      </c>
      <c r="C2723" s="87" t="s">
        <v>119</v>
      </c>
      <c r="D2723" s="87" t="s">
        <v>10420</v>
      </c>
      <c r="E2723" s="88">
        <v>1.65</v>
      </c>
    </row>
    <row r="2724" spans="1:5">
      <c r="A2724" s="87">
        <v>1895</v>
      </c>
      <c r="B2724" s="78" t="s">
        <v>13133</v>
      </c>
      <c r="C2724" s="87" t="s">
        <v>119</v>
      </c>
      <c r="D2724" s="87" t="s">
        <v>10420</v>
      </c>
      <c r="E2724" s="88">
        <v>37.28</v>
      </c>
    </row>
    <row r="2725" spans="1:5">
      <c r="A2725" s="87">
        <v>2641</v>
      </c>
      <c r="B2725" s="78" t="s">
        <v>13134</v>
      </c>
      <c r="C2725" s="87" t="s">
        <v>119</v>
      </c>
      <c r="D2725" s="87" t="s">
        <v>10420</v>
      </c>
      <c r="E2725" s="88"/>
    </row>
    <row r="2726" spans="1:5">
      <c r="A2726" s="87">
        <v>2636</v>
      </c>
      <c r="B2726" s="78" t="s">
        <v>13135</v>
      </c>
      <c r="C2726" s="87" t="s">
        <v>119</v>
      </c>
      <c r="D2726" s="87" t="s">
        <v>10420</v>
      </c>
      <c r="E2726" s="88"/>
    </row>
    <row r="2727" spans="1:5">
      <c r="A2727" s="87">
        <v>2637</v>
      </c>
      <c r="B2727" s="78" t="s">
        <v>13136</v>
      </c>
      <c r="C2727" s="87" t="s">
        <v>119</v>
      </c>
      <c r="D2727" s="87" t="s">
        <v>10420</v>
      </c>
      <c r="E2727" s="88"/>
    </row>
    <row r="2728" spans="1:5">
      <c r="A2728" s="87">
        <v>2638</v>
      </c>
      <c r="B2728" s="78" t="s">
        <v>13137</v>
      </c>
      <c r="C2728" s="87" t="s">
        <v>119</v>
      </c>
      <c r="D2728" s="87" t="s">
        <v>10420</v>
      </c>
      <c r="E2728" s="88"/>
    </row>
    <row r="2729" spans="1:5">
      <c r="A2729" s="87">
        <v>2639</v>
      </c>
      <c r="B2729" s="78" t="s">
        <v>13138</v>
      </c>
      <c r="C2729" s="87" t="s">
        <v>119</v>
      </c>
      <c r="D2729" s="87" t="s">
        <v>10420</v>
      </c>
      <c r="E2729" s="88"/>
    </row>
    <row r="2730" spans="1:5">
      <c r="A2730" s="87">
        <v>2644</v>
      </c>
      <c r="B2730" s="78" t="s">
        <v>13139</v>
      </c>
      <c r="C2730" s="87" t="s">
        <v>119</v>
      </c>
      <c r="D2730" s="87" t="s">
        <v>10420</v>
      </c>
      <c r="E2730" s="88"/>
    </row>
    <row r="2731" spans="1:5">
      <c r="A2731" s="87">
        <v>2640</v>
      </c>
      <c r="B2731" s="78" t="s">
        <v>13140</v>
      </c>
      <c r="C2731" s="87" t="s">
        <v>119</v>
      </c>
      <c r="D2731" s="87" t="s">
        <v>10420</v>
      </c>
      <c r="E2731" s="88"/>
    </row>
    <row r="2732" spans="1:5">
      <c r="A2732" s="87">
        <v>2642</v>
      </c>
      <c r="B2732" s="78" t="s">
        <v>13141</v>
      </c>
      <c r="C2732" s="87" t="s">
        <v>119</v>
      </c>
      <c r="D2732" s="87" t="s">
        <v>10420</v>
      </c>
      <c r="E2732" s="88"/>
    </row>
    <row r="2733" spans="1:5">
      <c r="A2733" s="87">
        <v>2643</v>
      </c>
      <c r="B2733" s="78" t="s">
        <v>13142</v>
      </c>
      <c r="C2733" s="87" t="s">
        <v>119</v>
      </c>
      <c r="D2733" s="87" t="s">
        <v>10420</v>
      </c>
      <c r="E2733" s="88"/>
    </row>
    <row r="2734" spans="1:5">
      <c r="A2734" s="87">
        <v>44281</v>
      </c>
      <c r="B2734" s="78" t="s">
        <v>13143</v>
      </c>
      <c r="C2734" s="87" t="s">
        <v>119</v>
      </c>
      <c r="D2734" s="87" t="s">
        <v>10420</v>
      </c>
      <c r="E2734" s="88"/>
    </row>
    <row r="2735" spans="1:5">
      <c r="A2735" s="87">
        <v>39855</v>
      </c>
      <c r="B2735" s="78" t="s">
        <v>13144</v>
      </c>
      <c r="C2735" s="87" t="s">
        <v>119</v>
      </c>
      <c r="D2735" s="87" t="s">
        <v>10420</v>
      </c>
      <c r="E2735" s="88"/>
    </row>
    <row r="2736" spans="1:5">
      <c r="A2736" s="87">
        <v>39856</v>
      </c>
      <c r="B2736" s="78" t="s">
        <v>13145</v>
      </c>
      <c r="C2736" s="87" t="s">
        <v>119</v>
      </c>
      <c r="D2736" s="87" t="s">
        <v>10420</v>
      </c>
      <c r="E2736" s="88"/>
    </row>
    <row r="2737" spans="1:5">
      <c r="A2737" s="87">
        <v>39857</v>
      </c>
      <c r="B2737" s="78" t="s">
        <v>13146</v>
      </c>
      <c r="C2737" s="87" t="s">
        <v>119</v>
      </c>
      <c r="D2737" s="87" t="s">
        <v>10420</v>
      </c>
      <c r="E2737" s="88"/>
    </row>
    <row r="2738" spans="1:5">
      <c r="A2738" s="87">
        <v>39858</v>
      </c>
      <c r="B2738" s="78" t="s">
        <v>13147</v>
      </c>
      <c r="C2738" s="87" t="s">
        <v>119</v>
      </c>
      <c r="D2738" s="87" t="s">
        <v>10420</v>
      </c>
      <c r="E2738" s="88"/>
    </row>
    <row r="2739" spans="1:5">
      <c r="A2739" s="87">
        <v>39859</v>
      </c>
      <c r="B2739" s="78" t="s">
        <v>13148</v>
      </c>
      <c r="C2739" s="87" t="s">
        <v>119</v>
      </c>
      <c r="D2739" s="87" t="s">
        <v>10420</v>
      </c>
      <c r="E2739" s="88"/>
    </row>
    <row r="2740" spans="1:5">
      <c r="A2740" s="87">
        <v>39860</v>
      </c>
      <c r="B2740" s="78" t="s">
        <v>13149</v>
      </c>
      <c r="C2740" s="87" t="s">
        <v>119</v>
      </c>
      <c r="D2740" s="87" t="s">
        <v>10420</v>
      </c>
      <c r="E2740" s="88"/>
    </row>
    <row r="2741" spans="1:5">
      <c r="A2741" s="87">
        <v>39861</v>
      </c>
      <c r="B2741" s="78" t="s">
        <v>13150</v>
      </c>
      <c r="C2741" s="87" t="s">
        <v>119</v>
      </c>
      <c r="D2741" s="87" t="s">
        <v>10420</v>
      </c>
      <c r="E2741" s="88"/>
    </row>
    <row r="2742" spans="1:5">
      <c r="A2742" s="87">
        <v>3867</v>
      </c>
      <c r="B2742" s="78" t="s">
        <v>13151</v>
      </c>
      <c r="C2742" s="87" t="s">
        <v>119</v>
      </c>
      <c r="D2742" s="87" t="s">
        <v>10420</v>
      </c>
      <c r="E2742" s="88">
        <v>71.540000000000006</v>
      </c>
    </row>
    <row r="2743" spans="1:5">
      <c r="A2743" s="87">
        <v>3861</v>
      </c>
      <c r="B2743" s="78" t="s">
        <v>13152</v>
      </c>
      <c r="C2743" s="87" t="s">
        <v>119</v>
      </c>
      <c r="D2743" s="87" t="s">
        <v>10420</v>
      </c>
      <c r="E2743" s="88">
        <v>0.74</v>
      </c>
    </row>
    <row r="2744" spans="1:5">
      <c r="A2744" s="87">
        <v>3904</v>
      </c>
      <c r="B2744" s="78" t="s">
        <v>13153</v>
      </c>
      <c r="C2744" s="87" t="s">
        <v>119</v>
      </c>
      <c r="D2744" s="87" t="s">
        <v>10420</v>
      </c>
      <c r="E2744" s="88">
        <v>0.79</v>
      </c>
    </row>
    <row r="2745" spans="1:5">
      <c r="A2745" s="87">
        <v>3903</v>
      </c>
      <c r="B2745" s="78" t="s">
        <v>13154</v>
      </c>
      <c r="C2745" s="87" t="s">
        <v>119</v>
      </c>
      <c r="D2745" s="87" t="s">
        <v>10420</v>
      </c>
      <c r="E2745" s="88">
        <v>1.92</v>
      </c>
    </row>
    <row r="2746" spans="1:5">
      <c r="A2746" s="87">
        <v>3862</v>
      </c>
      <c r="B2746" s="78" t="s">
        <v>13155</v>
      </c>
      <c r="C2746" s="87" t="s">
        <v>119</v>
      </c>
      <c r="D2746" s="87" t="s">
        <v>10420</v>
      </c>
      <c r="E2746" s="88">
        <v>4.09</v>
      </c>
    </row>
    <row r="2747" spans="1:5">
      <c r="A2747" s="87">
        <v>3863</v>
      </c>
      <c r="B2747" s="78" t="s">
        <v>13156</v>
      </c>
      <c r="C2747" s="87" t="s">
        <v>119</v>
      </c>
      <c r="D2747" s="87" t="s">
        <v>10420</v>
      </c>
      <c r="E2747" s="88">
        <v>4.1900000000000004</v>
      </c>
    </row>
    <row r="2748" spans="1:5">
      <c r="A2748" s="87">
        <v>3864</v>
      </c>
      <c r="B2748" s="78" t="s">
        <v>13157</v>
      </c>
      <c r="C2748" s="87" t="s">
        <v>119</v>
      </c>
      <c r="D2748" s="87" t="s">
        <v>10420</v>
      </c>
      <c r="E2748" s="88">
        <v>12.83</v>
      </c>
    </row>
    <row r="2749" spans="1:5">
      <c r="A2749" s="87">
        <v>3865</v>
      </c>
      <c r="B2749" s="78" t="s">
        <v>13158</v>
      </c>
      <c r="C2749" s="87" t="s">
        <v>119</v>
      </c>
      <c r="D2749" s="87" t="s">
        <v>10420</v>
      </c>
      <c r="E2749" s="88">
        <v>18.77</v>
      </c>
    </row>
    <row r="2750" spans="1:5">
      <c r="A2750" s="87">
        <v>3866</v>
      </c>
      <c r="B2750" s="78" t="s">
        <v>13159</v>
      </c>
      <c r="C2750" s="87" t="s">
        <v>119</v>
      </c>
      <c r="D2750" s="87" t="s">
        <v>10420</v>
      </c>
      <c r="E2750" s="88">
        <v>42.13</v>
      </c>
    </row>
    <row r="2751" spans="1:5">
      <c r="A2751" s="87">
        <v>3878</v>
      </c>
      <c r="B2751" s="78" t="s">
        <v>13160</v>
      </c>
      <c r="C2751" s="87" t="s">
        <v>119</v>
      </c>
      <c r="D2751" s="87" t="s">
        <v>10420</v>
      </c>
      <c r="E2751" s="88">
        <v>11.49</v>
      </c>
    </row>
    <row r="2752" spans="1:5">
      <c r="A2752" s="87">
        <v>3876</v>
      </c>
      <c r="B2752" s="78" t="s">
        <v>13161</v>
      </c>
      <c r="C2752" s="87" t="s">
        <v>119</v>
      </c>
      <c r="D2752" s="87" t="s">
        <v>10420</v>
      </c>
      <c r="E2752" s="88">
        <v>4.57</v>
      </c>
    </row>
    <row r="2753" spans="1:5">
      <c r="A2753" s="87">
        <v>3883</v>
      </c>
      <c r="B2753" s="78" t="s">
        <v>13162</v>
      </c>
      <c r="C2753" s="87" t="s">
        <v>119</v>
      </c>
      <c r="D2753" s="87" t="s">
        <v>10420</v>
      </c>
      <c r="E2753" s="88">
        <v>1.47</v>
      </c>
    </row>
    <row r="2754" spans="1:5">
      <c r="A2754" s="87">
        <v>3884</v>
      </c>
      <c r="B2754" s="78" t="s">
        <v>13163</v>
      </c>
      <c r="C2754" s="87" t="s">
        <v>119</v>
      </c>
      <c r="D2754" s="87" t="s">
        <v>10420</v>
      </c>
      <c r="E2754" s="88">
        <v>2.3199999999999998</v>
      </c>
    </row>
    <row r="2755" spans="1:5">
      <c r="A2755" s="87">
        <v>12892</v>
      </c>
      <c r="B2755" s="78" t="s">
        <v>13164</v>
      </c>
      <c r="C2755" s="87" t="s">
        <v>10829</v>
      </c>
      <c r="D2755" s="87" t="s">
        <v>10420</v>
      </c>
      <c r="E2755" s="88">
        <v>12.32</v>
      </c>
    </row>
    <row r="2756" spans="1:5">
      <c r="A2756" s="87">
        <v>38447</v>
      </c>
      <c r="B2756" s="78" t="s">
        <v>13165</v>
      </c>
      <c r="C2756" s="87" t="s">
        <v>119</v>
      </c>
      <c r="D2756" s="87" t="s">
        <v>10420</v>
      </c>
      <c r="E2756" s="88"/>
    </row>
    <row r="2757" spans="1:5">
      <c r="A2757" s="87">
        <v>36320</v>
      </c>
      <c r="B2757" s="78" t="s">
        <v>13166</v>
      </c>
      <c r="C2757" s="87" t="s">
        <v>119</v>
      </c>
      <c r="D2757" s="87" t="s">
        <v>10420</v>
      </c>
      <c r="E2757" s="88"/>
    </row>
    <row r="2758" spans="1:5">
      <c r="A2758" s="87">
        <v>36324</v>
      </c>
      <c r="B2758" s="78" t="s">
        <v>13167</v>
      </c>
      <c r="C2758" s="87" t="s">
        <v>119</v>
      </c>
      <c r="D2758" s="87" t="s">
        <v>10420</v>
      </c>
      <c r="E2758" s="88"/>
    </row>
    <row r="2759" spans="1:5">
      <c r="A2759" s="87">
        <v>38441</v>
      </c>
      <c r="B2759" s="78" t="s">
        <v>13168</v>
      </c>
      <c r="C2759" s="87" t="s">
        <v>119</v>
      </c>
      <c r="D2759" s="87" t="s">
        <v>10420</v>
      </c>
      <c r="E2759" s="88"/>
    </row>
    <row r="2760" spans="1:5">
      <c r="A2760" s="87">
        <v>38442</v>
      </c>
      <c r="B2760" s="78" t="s">
        <v>13169</v>
      </c>
      <c r="C2760" s="87" t="s">
        <v>119</v>
      </c>
      <c r="D2760" s="87" t="s">
        <v>10420</v>
      </c>
      <c r="E2760" s="88"/>
    </row>
    <row r="2761" spans="1:5">
      <c r="A2761" s="87">
        <v>38443</v>
      </c>
      <c r="B2761" s="78" t="s">
        <v>13170</v>
      </c>
      <c r="C2761" s="87" t="s">
        <v>119</v>
      </c>
      <c r="D2761" s="87" t="s">
        <v>10420</v>
      </c>
      <c r="E2761" s="88"/>
    </row>
    <row r="2762" spans="1:5">
      <c r="A2762" s="87">
        <v>38444</v>
      </c>
      <c r="B2762" s="78" t="s">
        <v>13171</v>
      </c>
      <c r="C2762" s="87" t="s">
        <v>119</v>
      </c>
      <c r="D2762" s="87" t="s">
        <v>10420</v>
      </c>
      <c r="E2762" s="88"/>
    </row>
    <row r="2763" spans="1:5">
      <c r="A2763" s="87">
        <v>38445</v>
      </c>
      <c r="B2763" s="78" t="s">
        <v>13172</v>
      </c>
      <c r="C2763" s="87" t="s">
        <v>119</v>
      </c>
      <c r="D2763" s="87" t="s">
        <v>10420</v>
      </c>
      <c r="E2763" s="88"/>
    </row>
    <row r="2764" spans="1:5">
      <c r="A2764" s="87">
        <v>38446</v>
      </c>
      <c r="B2764" s="78" t="s">
        <v>13173</v>
      </c>
      <c r="C2764" s="87" t="s">
        <v>119</v>
      </c>
      <c r="D2764" s="87" t="s">
        <v>10420</v>
      </c>
      <c r="E2764" s="88"/>
    </row>
    <row r="2765" spans="1:5">
      <c r="A2765" s="87">
        <v>3837</v>
      </c>
      <c r="B2765" s="78" t="s">
        <v>13174</v>
      </c>
      <c r="C2765" s="87" t="s">
        <v>119</v>
      </c>
      <c r="D2765" s="87" t="s">
        <v>10420</v>
      </c>
      <c r="E2765" s="88"/>
    </row>
    <row r="2766" spans="1:5">
      <c r="A2766" s="87">
        <v>3845</v>
      </c>
      <c r="B2766" s="78" t="s">
        <v>13175</v>
      </c>
      <c r="C2766" s="87" t="s">
        <v>119</v>
      </c>
      <c r="D2766" s="87" t="s">
        <v>10420</v>
      </c>
      <c r="E2766" s="88"/>
    </row>
    <row r="2767" spans="1:5">
      <c r="A2767" s="87">
        <v>11045</v>
      </c>
      <c r="B2767" s="78" t="s">
        <v>13176</v>
      </c>
      <c r="C2767" s="87" t="s">
        <v>119</v>
      </c>
      <c r="D2767" s="87" t="s">
        <v>10420</v>
      </c>
      <c r="E2767" s="88"/>
    </row>
    <row r="2768" spans="1:5">
      <c r="A2768" s="87">
        <v>20170</v>
      </c>
      <c r="B2768" s="78" t="s">
        <v>13177</v>
      </c>
      <c r="C2768" s="87" t="s">
        <v>119</v>
      </c>
      <c r="D2768" s="87" t="s">
        <v>10420</v>
      </c>
      <c r="E2768" s="88">
        <v>11.31</v>
      </c>
    </row>
    <row r="2769" spans="1:5">
      <c r="A2769" s="87">
        <v>20171</v>
      </c>
      <c r="B2769" s="78" t="s">
        <v>13178</v>
      </c>
      <c r="C2769" s="87" t="s">
        <v>119</v>
      </c>
      <c r="D2769" s="87" t="s">
        <v>10420</v>
      </c>
      <c r="E2769" s="88">
        <v>32.619999999999997</v>
      </c>
    </row>
    <row r="2770" spans="1:5">
      <c r="A2770" s="87">
        <v>20167</v>
      </c>
      <c r="B2770" s="78" t="s">
        <v>13179</v>
      </c>
      <c r="C2770" s="87" t="s">
        <v>119</v>
      </c>
      <c r="D2770" s="87" t="s">
        <v>10420</v>
      </c>
      <c r="E2770" s="88">
        <v>4.0999999999999996</v>
      </c>
    </row>
    <row r="2771" spans="1:5">
      <c r="A2771" s="87">
        <v>20168</v>
      </c>
      <c r="B2771" s="78" t="s">
        <v>13180</v>
      </c>
      <c r="C2771" s="87" t="s">
        <v>119</v>
      </c>
      <c r="D2771" s="87" t="s">
        <v>10420</v>
      </c>
      <c r="E2771" s="88">
        <v>8.44</v>
      </c>
    </row>
    <row r="2772" spans="1:5">
      <c r="A2772" s="87">
        <v>20169</v>
      </c>
      <c r="B2772" s="78" t="s">
        <v>13181</v>
      </c>
      <c r="C2772" s="87" t="s">
        <v>119</v>
      </c>
      <c r="D2772" s="87" t="s">
        <v>10420</v>
      </c>
      <c r="E2772" s="88">
        <v>9.85</v>
      </c>
    </row>
    <row r="2773" spans="1:5">
      <c r="A2773" s="87">
        <v>3899</v>
      </c>
      <c r="B2773" s="78" t="s">
        <v>13182</v>
      </c>
      <c r="C2773" s="87" t="s">
        <v>119</v>
      </c>
      <c r="D2773" s="87" t="s">
        <v>10420</v>
      </c>
      <c r="E2773" s="88">
        <v>5.46</v>
      </c>
    </row>
    <row r="2774" spans="1:5">
      <c r="A2774" s="87">
        <v>38676</v>
      </c>
      <c r="B2774" s="78" t="s">
        <v>13183</v>
      </c>
      <c r="C2774" s="87" t="s">
        <v>119</v>
      </c>
      <c r="D2774" s="87" t="s">
        <v>10420</v>
      </c>
      <c r="E2774" s="88">
        <v>27.33</v>
      </c>
    </row>
    <row r="2775" spans="1:5">
      <c r="A2775" s="87">
        <v>3897</v>
      </c>
      <c r="B2775" s="78" t="s">
        <v>13184</v>
      </c>
      <c r="C2775" s="87" t="s">
        <v>119</v>
      </c>
      <c r="D2775" s="87" t="s">
        <v>10420</v>
      </c>
      <c r="E2775" s="88">
        <v>1.33</v>
      </c>
    </row>
    <row r="2776" spans="1:5">
      <c r="A2776" s="87">
        <v>3875</v>
      </c>
      <c r="B2776" s="78" t="s">
        <v>13185</v>
      </c>
      <c r="C2776" s="87" t="s">
        <v>119</v>
      </c>
      <c r="D2776" s="87" t="s">
        <v>10420</v>
      </c>
      <c r="E2776" s="88">
        <v>2.75</v>
      </c>
    </row>
    <row r="2777" spans="1:5">
      <c r="A2777" s="87">
        <v>3898</v>
      </c>
      <c r="B2777" s="78" t="s">
        <v>13186</v>
      </c>
      <c r="C2777" s="87" t="s">
        <v>119</v>
      </c>
      <c r="D2777" s="87" t="s">
        <v>10420</v>
      </c>
      <c r="E2777" s="88">
        <v>5.59</v>
      </c>
    </row>
    <row r="2778" spans="1:5">
      <c r="A2778" s="87">
        <v>3855</v>
      </c>
      <c r="B2778" s="78" t="s">
        <v>13187</v>
      </c>
      <c r="C2778" s="87" t="s">
        <v>119</v>
      </c>
      <c r="D2778" s="87" t="s">
        <v>10420</v>
      </c>
      <c r="E2778" s="88">
        <v>4.96</v>
      </c>
    </row>
    <row r="2779" spans="1:5">
      <c r="A2779" s="87">
        <v>3874</v>
      </c>
      <c r="B2779" s="78" t="s">
        <v>13188</v>
      </c>
      <c r="C2779" s="87" t="s">
        <v>119</v>
      </c>
      <c r="D2779" s="87" t="s">
        <v>10420</v>
      </c>
      <c r="E2779" s="88">
        <v>5.75</v>
      </c>
    </row>
    <row r="2780" spans="1:5">
      <c r="A2780" s="87">
        <v>3870</v>
      </c>
      <c r="B2780" s="78" t="s">
        <v>13189</v>
      </c>
      <c r="C2780" s="87" t="s">
        <v>119</v>
      </c>
      <c r="D2780" s="87" t="s">
        <v>10420</v>
      </c>
      <c r="E2780" s="88">
        <v>6.31</v>
      </c>
    </row>
    <row r="2781" spans="1:5">
      <c r="A2781" s="87">
        <v>38678</v>
      </c>
      <c r="B2781" s="78" t="s">
        <v>13190</v>
      </c>
      <c r="C2781" s="87" t="s">
        <v>119</v>
      </c>
      <c r="D2781" s="87" t="s">
        <v>10420</v>
      </c>
      <c r="E2781" s="88">
        <v>16.690000000000001</v>
      </c>
    </row>
    <row r="2782" spans="1:5">
      <c r="A2782" s="87">
        <v>3859</v>
      </c>
      <c r="B2782" s="78" t="s">
        <v>13191</v>
      </c>
      <c r="C2782" s="87" t="s">
        <v>119</v>
      </c>
      <c r="D2782" s="87" t="s">
        <v>10420</v>
      </c>
      <c r="E2782" s="88">
        <v>1.27</v>
      </c>
    </row>
    <row r="2783" spans="1:5">
      <c r="A2783" s="87">
        <v>3856</v>
      </c>
      <c r="B2783" s="78" t="s">
        <v>13192</v>
      </c>
      <c r="C2783" s="87" t="s">
        <v>119</v>
      </c>
      <c r="D2783" s="87" t="s">
        <v>10420</v>
      </c>
      <c r="E2783" s="88">
        <v>1.76</v>
      </c>
    </row>
    <row r="2784" spans="1:5">
      <c r="A2784" s="87">
        <v>3906</v>
      </c>
      <c r="B2784" s="78" t="s">
        <v>13193</v>
      </c>
      <c r="C2784" s="87" t="s">
        <v>119</v>
      </c>
      <c r="D2784" s="87" t="s">
        <v>10420</v>
      </c>
      <c r="E2784" s="88">
        <v>1.45</v>
      </c>
    </row>
    <row r="2785" spans="1:5">
      <c r="A2785" s="87">
        <v>3860</v>
      </c>
      <c r="B2785" s="78" t="s">
        <v>13194</v>
      </c>
      <c r="C2785" s="87" t="s">
        <v>119</v>
      </c>
      <c r="D2785" s="87" t="s">
        <v>10420</v>
      </c>
      <c r="E2785" s="88">
        <v>4.33</v>
      </c>
    </row>
    <row r="2786" spans="1:5">
      <c r="A2786" s="87">
        <v>3905</v>
      </c>
      <c r="B2786" s="78" t="s">
        <v>13195</v>
      </c>
      <c r="C2786" s="87" t="s">
        <v>119</v>
      </c>
      <c r="D2786" s="87" t="s">
        <v>10420</v>
      </c>
      <c r="E2786" s="88">
        <v>9.92</v>
      </c>
    </row>
    <row r="2787" spans="1:5">
      <c r="A2787" s="87">
        <v>3871</v>
      </c>
      <c r="B2787" s="78" t="s">
        <v>13196</v>
      </c>
      <c r="C2787" s="87" t="s">
        <v>119</v>
      </c>
      <c r="D2787" s="87" t="s">
        <v>10420</v>
      </c>
      <c r="E2787" s="88">
        <v>17.55</v>
      </c>
    </row>
    <row r="2788" spans="1:5">
      <c r="A2788" s="87">
        <v>37427</v>
      </c>
      <c r="B2788" s="78" t="s">
        <v>13197</v>
      </c>
      <c r="C2788" s="87" t="s">
        <v>119</v>
      </c>
      <c r="D2788" s="87" t="s">
        <v>10420</v>
      </c>
      <c r="E2788" s="88"/>
    </row>
    <row r="2789" spans="1:5">
      <c r="A2789" s="87">
        <v>37424</v>
      </c>
      <c r="B2789" s="78" t="s">
        <v>13198</v>
      </c>
      <c r="C2789" s="87" t="s">
        <v>119</v>
      </c>
      <c r="D2789" s="87" t="s">
        <v>10420</v>
      </c>
      <c r="E2789" s="88"/>
    </row>
    <row r="2790" spans="1:5">
      <c r="A2790" s="87">
        <v>37428</v>
      </c>
      <c r="B2790" s="78" t="s">
        <v>13199</v>
      </c>
      <c r="C2790" s="87" t="s">
        <v>119</v>
      </c>
      <c r="D2790" s="87" t="s">
        <v>10420</v>
      </c>
      <c r="E2790" s="88"/>
    </row>
    <row r="2791" spans="1:5">
      <c r="A2791" s="87">
        <v>37425</v>
      </c>
      <c r="B2791" s="78" t="s">
        <v>13200</v>
      </c>
      <c r="C2791" s="87" t="s">
        <v>119</v>
      </c>
      <c r="D2791" s="87" t="s">
        <v>10420</v>
      </c>
      <c r="E2791" s="88"/>
    </row>
    <row r="2792" spans="1:5">
      <c r="A2792" s="87">
        <v>37429</v>
      </c>
      <c r="B2792" s="78" t="s">
        <v>13201</v>
      </c>
      <c r="C2792" s="87" t="s">
        <v>119</v>
      </c>
      <c r="D2792" s="87" t="s">
        <v>10420</v>
      </c>
      <c r="E2792" s="88"/>
    </row>
    <row r="2793" spans="1:5">
      <c r="A2793" s="87">
        <v>37426</v>
      </c>
      <c r="B2793" s="78" t="s">
        <v>13202</v>
      </c>
      <c r="C2793" s="87" t="s">
        <v>119</v>
      </c>
      <c r="D2793" s="87" t="s">
        <v>10420</v>
      </c>
      <c r="E2793" s="88"/>
    </row>
    <row r="2794" spans="1:5">
      <c r="A2794" s="87">
        <v>39292</v>
      </c>
      <c r="B2794" s="78" t="s">
        <v>13203</v>
      </c>
      <c r="C2794" s="87" t="s">
        <v>119</v>
      </c>
      <c r="D2794" s="87" t="s">
        <v>10420</v>
      </c>
      <c r="E2794" s="88"/>
    </row>
    <row r="2795" spans="1:5">
      <c r="A2795" s="87">
        <v>39293</v>
      </c>
      <c r="B2795" s="78" t="s">
        <v>13204</v>
      </c>
      <c r="C2795" s="87" t="s">
        <v>119</v>
      </c>
      <c r="D2795" s="87" t="s">
        <v>10420</v>
      </c>
      <c r="E2795" s="88"/>
    </row>
    <row r="2796" spans="1:5">
      <c r="A2796" s="87">
        <v>39294</v>
      </c>
      <c r="B2796" s="78" t="s">
        <v>13205</v>
      </c>
      <c r="C2796" s="87" t="s">
        <v>119</v>
      </c>
      <c r="D2796" s="87" t="s">
        <v>10420</v>
      </c>
      <c r="E2796" s="88"/>
    </row>
    <row r="2797" spans="1:5">
      <c r="A2797" s="87">
        <v>39295</v>
      </c>
      <c r="B2797" s="78" t="s">
        <v>13206</v>
      </c>
      <c r="C2797" s="87" t="s">
        <v>119</v>
      </c>
      <c r="D2797" s="87" t="s">
        <v>10420</v>
      </c>
      <c r="E2797" s="88"/>
    </row>
    <row r="2798" spans="1:5">
      <c r="A2798" s="87">
        <v>39312</v>
      </c>
      <c r="B2798" s="78" t="s">
        <v>13207</v>
      </c>
      <c r="C2798" s="87" t="s">
        <v>119</v>
      </c>
      <c r="D2798" s="87" t="s">
        <v>10420</v>
      </c>
      <c r="E2798" s="88"/>
    </row>
    <row r="2799" spans="1:5">
      <c r="A2799" s="87">
        <v>39313</v>
      </c>
      <c r="B2799" s="78" t="s">
        <v>13208</v>
      </c>
      <c r="C2799" s="87" t="s">
        <v>119</v>
      </c>
      <c r="D2799" s="87" t="s">
        <v>10420</v>
      </c>
      <c r="E2799" s="88"/>
    </row>
    <row r="2800" spans="1:5">
      <c r="A2800" s="87">
        <v>39314</v>
      </c>
      <c r="B2800" s="78" t="s">
        <v>13209</v>
      </c>
      <c r="C2800" s="87" t="s">
        <v>119</v>
      </c>
      <c r="D2800" s="87" t="s">
        <v>10420</v>
      </c>
      <c r="E2800" s="88"/>
    </row>
    <row r="2801" spans="1:5">
      <c r="A2801" s="87">
        <v>39296</v>
      </c>
      <c r="B2801" s="78" t="s">
        <v>13210</v>
      </c>
      <c r="C2801" s="87" t="s">
        <v>119</v>
      </c>
      <c r="D2801" s="87" t="s">
        <v>10420</v>
      </c>
      <c r="E2801" s="88"/>
    </row>
    <row r="2802" spans="1:5">
      <c r="A2802" s="87">
        <v>39297</v>
      </c>
      <c r="B2802" s="78" t="s">
        <v>13211</v>
      </c>
      <c r="C2802" s="87" t="s">
        <v>119</v>
      </c>
      <c r="D2802" s="87" t="s">
        <v>10420</v>
      </c>
      <c r="E2802" s="88"/>
    </row>
    <row r="2803" spans="1:5">
      <c r="A2803" s="87">
        <v>39298</v>
      </c>
      <c r="B2803" s="78" t="s">
        <v>13212</v>
      </c>
      <c r="C2803" s="87" t="s">
        <v>119</v>
      </c>
      <c r="D2803" s="87" t="s">
        <v>10420</v>
      </c>
      <c r="E2803" s="88"/>
    </row>
    <row r="2804" spans="1:5">
      <c r="A2804" s="87">
        <v>39299</v>
      </c>
      <c r="B2804" s="78" t="s">
        <v>13213</v>
      </c>
      <c r="C2804" s="87" t="s">
        <v>119</v>
      </c>
      <c r="D2804" s="87" t="s">
        <v>10420</v>
      </c>
      <c r="E2804" s="88"/>
    </row>
    <row r="2805" spans="1:5">
      <c r="A2805" s="87">
        <v>39308</v>
      </c>
      <c r="B2805" s="78" t="s">
        <v>13214</v>
      </c>
      <c r="C2805" s="87" t="s">
        <v>119</v>
      </c>
      <c r="D2805" s="87" t="s">
        <v>10420</v>
      </c>
      <c r="E2805" s="88"/>
    </row>
    <row r="2806" spans="1:5">
      <c r="A2806" s="87">
        <v>39309</v>
      </c>
      <c r="B2806" s="78" t="s">
        <v>13215</v>
      </c>
      <c r="C2806" s="87" t="s">
        <v>119</v>
      </c>
      <c r="D2806" s="87" t="s">
        <v>10420</v>
      </c>
      <c r="E2806" s="88"/>
    </row>
    <row r="2807" spans="1:5">
      <c r="A2807" s="87">
        <v>39310</v>
      </c>
      <c r="B2807" s="78" t="s">
        <v>13216</v>
      </c>
      <c r="C2807" s="87" t="s">
        <v>119</v>
      </c>
      <c r="D2807" s="87" t="s">
        <v>10420</v>
      </c>
      <c r="E2807" s="88"/>
    </row>
    <row r="2808" spans="1:5">
      <c r="A2808" s="87">
        <v>39311</v>
      </c>
      <c r="B2808" s="78" t="s">
        <v>13217</v>
      </c>
      <c r="C2808" s="87" t="s">
        <v>119</v>
      </c>
      <c r="D2808" s="87" t="s">
        <v>10420</v>
      </c>
      <c r="E2808" s="88"/>
    </row>
    <row r="2809" spans="1:5">
      <c r="A2809" s="87">
        <v>45261</v>
      </c>
      <c r="B2809" s="78" t="s">
        <v>13218</v>
      </c>
      <c r="C2809" s="87" t="s">
        <v>10829</v>
      </c>
      <c r="D2809" s="87" t="s">
        <v>10420</v>
      </c>
      <c r="E2809" s="88">
        <v>21.51</v>
      </c>
    </row>
    <row r="2810" spans="1:5">
      <c r="A2810" s="87">
        <v>11519</v>
      </c>
      <c r="B2810" s="78" t="s">
        <v>13219</v>
      </c>
      <c r="C2810" s="87" t="s">
        <v>10829</v>
      </c>
      <c r="D2810" s="87" t="s">
        <v>10420</v>
      </c>
      <c r="E2810" s="88">
        <v>65.819999999999993</v>
      </c>
    </row>
    <row r="2811" spans="1:5">
      <c r="A2811" s="87">
        <v>11520</v>
      </c>
      <c r="B2811" s="78" t="s">
        <v>13220</v>
      </c>
      <c r="C2811" s="87" t="s">
        <v>10829</v>
      </c>
      <c r="D2811" s="87" t="s">
        <v>10420</v>
      </c>
      <c r="E2811" s="88">
        <v>30.43</v>
      </c>
    </row>
    <row r="2812" spans="1:5">
      <c r="A2812" s="87">
        <v>11518</v>
      </c>
      <c r="B2812" s="78" t="s">
        <v>13221</v>
      </c>
      <c r="C2812" s="87" t="s">
        <v>10829</v>
      </c>
      <c r="D2812" s="87" t="s">
        <v>10420</v>
      </c>
      <c r="E2812" s="88">
        <v>110.65</v>
      </c>
    </row>
    <row r="2813" spans="1:5">
      <c r="A2813" s="87">
        <v>38473</v>
      </c>
      <c r="B2813" s="78" t="s">
        <v>13222</v>
      </c>
      <c r="C2813" s="87" t="s">
        <v>119</v>
      </c>
      <c r="D2813" s="87" t="s">
        <v>10420</v>
      </c>
      <c r="E2813" s="88"/>
    </row>
    <row r="2814" spans="1:5">
      <c r="A2814" s="87">
        <v>4244</v>
      </c>
      <c r="B2814" s="78" t="s">
        <v>13223</v>
      </c>
      <c r="C2814" s="87" t="s">
        <v>24</v>
      </c>
      <c r="D2814" s="87" t="s">
        <v>10420</v>
      </c>
      <c r="E2814" s="88">
        <v>21.87</v>
      </c>
    </row>
    <row r="2815" spans="1:5">
      <c r="A2815" s="87">
        <v>40977</v>
      </c>
      <c r="B2815" s="78" t="s">
        <v>13224</v>
      </c>
      <c r="C2815" s="87" t="s">
        <v>269</v>
      </c>
      <c r="D2815" s="87" t="s">
        <v>10420</v>
      </c>
      <c r="E2815" s="88">
        <v>3830.65</v>
      </c>
    </row>
    <row r="2816" spans="1:5">
      <c r="A2816" s="87">
        <v>4115</v>
      </c>
      <c r="B2816" s="78" t="s">
        <v>13225</v>
      </c>
      <c r="C2816" s="87" t="s">
        <v>97</v>
      </c>
      <c r="D2816" s="87" t="s">
        <v>10420</v>
      </c>
      <c r="E2816" s="88">
        <v>32.9</v>
      </c>
    </row>
    <row r="2817" spans="1:5">
      <c r="A2817" s="87">
        <v>4119</v>
      </c>
      <c r="B2817" s="78" t="s">
        <v>13226</v>
      </c>
      <c r="C2817" s="87" t="s">
        <v>97</v>
      </c>
      <c r="D2817" s="87" t="s">
        <v>10420</v>
      </c>
      <c r="E2817" s="88">
        <v>66.44</v>
      </c>
    </row>
    <row r="2818" spans="1:5">
      <c r="A2818" s="87">
        <v>2794</v>
      </c>
      <c r="B2818" s="78" t="s">
        <v>13227</v>
      </c>
      <c r="C2818" s="87" t="s">
        <v>97</v>
      </c>
      <c r="D2818" s="87" t="s">
        <v>10420</v>
      </c>
      <c r="E2818" s="88">
        <v>176.26</v>
      </c>
    </row>
    <row r="2819" spans="1:5">
      <c r="A2819" s="87">
        <v>2788</v>
      </c>
      <c r="B2819" s="78" t="s">
        <v>13228</v>
      </c>
      <c r="C2819" s="87" t="s">
        <v>97</v>
      </c>
      <c r="D2819" s="87" t="s">
        <v>10420</v>
      </c>
      <c r="E2819" s="88">
        <v>256.77</v>
      </c>
    </row>
    <row r="2820" spans="1:5">
      <c r="A2820" s="87">
        <v>4006</v>
      </c>
      <c r="B2820" s="78" t="s">
        <v>13229</v>
      </c>
      <c r="C2820" s="87" t="s">
        <v>445</v>
      </c>
      <c r="D2820" s="87" t="s">
        <v>10420</v>
      </c>
      <c r="E2820" s="88">
        <v>2443.35</v>
      </c>
    </row>
    <row r="2821" spans="1:5">
      <c r="A2821" s="87">
        <v>45395</v>
      </c>
      <c r="B2821" s="78" t="s">
        <v>13230</v>
      </c>
      <c r="C2821" s="87" t="s">
        <v>10829</v>
      </c>
      <c r="D2821" s="87" t="s">
        <v>10420</v>
      </c>
      <c r="E2821" s="88">
        <v>32.64</v>
      </c>
    </row>
    <row r="2822" spans="1:5">
      <c r="A2822" s="87">
        <v>37461</v>
      </c>
      <c r="B2822" s="78" t="s">
        <v>13231</v>
      </c>
      <c r="C2822" s="87" t="s">
        <v>97</v>
      </c>
      <c r="D2822" s="87" t="s">
        <v>10420</v>
      </c>
      <c r="E2822" s="88">
        <v>10.96</v>
      </c>
    </row>
    <row r="2823" spans="1:5">
      <c r="A2823" s="87">
        <v>37460</v>
      </c>
      <c r="B2823" s="78" t="s">
        <v>13232</v>
      </c>
      <c r="C2823" s="87" t="s">
        <v>97</v>
      </c>
      <c r="D2823" s="87" t="s">
        <v>10420</v>
      </c>
      <c r="E2823" s="88">
        <v>19.23</v>
      </c>
    </row>
    <row r="2824" spans="1:5">
      <c r="A2824" s="87">
        <v>37458</v>
      </c>
      <c r="B2824" s="78" t="s">
        <v>13233</v>
      </c>
      <c r="C2824" s="87" t="s">
        <v>97</v>
      </c>
      <c r="D2824" s="87" t="s">
        <v>10426</v>
      </c>
      <c r="E2824" s="88">
        <v>4.46</v>
      </c>
    </row>
    <row r="2825" spans="1:5">
      <c r="A2825" s="87">
        <v>37454</v>
      </c>
      <c r="B2825" s="78" t="s">
        <v>13234</v>
      </c>
      <c r="C2825" s="87" t="s">
        <v>97</v>
      </c>
      <c r="D2825" s="87" t="s">
        <v>10420</v>
      </c>
      <c r="E2825" s="88">
        <v>1.39</v>
      </c>
    </row>
    <row r="2826" spans="1:5">
      <c r="A2826" s="87">
        <v>37455</v>
      </c>
      <c r="B2826" s="78" t="s">
        <v>13235</v>
      </c>
      <c r="C2826" s="87" t="s">
        <v>97</v>
      </c>
      <c r="D2826" s="87" t="s">
        <v>10420</v>
      </c>
      <c r="E2826" s="88">
        <v>2.3199999999999998</v>
      </c>
    </row>
    <row r="2827" spans="1:5">
      <c r="A2827" s="87">
        <v>37459</v>
      </c>
      <c r="B2827" s="78" t="s">
        <v>13236</v>
      </c>
      <c r="C2827" s="87" t="s">
        <v>97</v>
      </c>
      <c r="D2827" s="87" t="s">
        <v>10420</v>
      </c>
      <c r="E2827" s="88">
        <v>7.43</v>
      </c>
    </row>
    <row r="2828" spans="1:5">
      <c r="A2828" s="87">
        <v>37457</v>
      </c>
      <c r="B2828" s="78" t="s">
        <v>13237</v>
      </c>
      <c r="C2828" s="87" t="s">
        <v>97</v>
      </c>
      <c r="D2828" s="87" t="s">
        <v>10420</v>
      </c>
      <c r="E2828" s="88">
        <v>2.56</v>
      </c>
    </row>
    <row r="2829" spans="1:5">
      <c r="A2829" s="87">
        <v>37456</v>
      </c>
      <c r="B2829" s="78" t="s">
        <v>13238</v>
      </c>
      <c r="C2829" s="87" t="s">
        <v>97</v>
      </c>
      <c r="D2829" s="87" t="s">
        <v>10420</v>
      </c>
      <c r="E2829" s="88">
        <v>1.75</v>
      </c>
    </row>
    <row r="2830" spans="1:5">
      <c r="A2830" s="87">
        <v>21029</v>
      </c>
      <c r="B2830" s="78" t="s">
        <v>13239</v>
      </c>
      <c r="C2830" s="87" t="s">
        <v>119</v>
      </c>
      <c r="D2830" s="87" t="s">
        <v>10426</v>
      </c>
      <c r="E2830" s="88">
        <v>479.99</v>
      </c>
    </row>
    <row r="2831" spans="1:5">
      <c r="A2831" s="87">
        <v>21030</v>
      </c>
      <c r="B2831" s="78" t="s">
        <v>13240</v>
      </c>
      <c r="C2831" s="87" t="s">
        <v>119</v>
      </c>
      <c r="D2831" s="87" t="s">
        <v>10420</v>
      </c>
      <c r="E2831" s="88">
        <v>591.66999999999996</v>
      </c>
    </row>
    <row r="2832" spans="1:5">
      <c r="A2832" s="87">
        <v>21031</v>
      </c>
      <c r="B2832" s="78" t="s">
        <v>13241</v>
      </c>
      <c r="C2832" s="87" t="s">
        <v>119</v>
      </c>
      <c r="D2832" s="87" t="s">
        <v>10420</v>
      </c>
      <c r="E2832" s="88">
        <v>736.61</v>
      </c>
    </row>
    <row r="2833" spans="1:5">
      <c r="A2833" s="87">
        <v>21032</v>
      </c>
      <c r="B2833" s="78" t="s">
        <v>13242</v>
      </c>
      <c r="C2833" s="87" t="s">
        <v>119</v>
      </c>
      <c r="D2833" s="87" t="s">
        <v>10420</v>
      </c>
      <c r="E2833" s="88">
        <v>786.51</v>
      </c>
    </row>
    <row r="2834" spans="1:5">
      <c r="A2834" s="87">
        <v>37527</v>
      </c>
      <c r="B2834" s="78" t="s">
        <v>13243</v>
      </c>
      <c r="C2834" s="87" t="s">
        <v>119</v>
      </c>
      <c r="D2834" s="87" t="s">
        <v>10420</v>
      </c>
      <c r="E2834" s="88">
        <v>710.48</v>
      </c>
    </row>
    <row r="2835" spans="1:5">
      <c r="A2835" s="87">
        <v>37528</v>
      </c>
      <c r="B2835" s="78" t="s">
        <v>13244</v>
      </c>
      <c r="C2835" s="87" t="s">
        <v>119</v>
      </c>
      <c r="D2835" s="87" t="s">
        <v>10420</v>
      </c>
      <c r="E2835" s="88">
        <v>847.11</v>
      </c>
    </row>
    <row r="2836" spans="1:5">
      <c r="A2836" s="87">
        <v>37529</v>
      </c>
      <c r="B2836" s="78" t="s">
        <v>13245</v>
      </c>
      <c r="C2836" s="87" t="s">
        <v>119</v>
      </c>
      <c r="D2836" s="87" t="s">
        <v>10420</v>
      </c>
      <c r="E2836" s="88">
        <v>855.42</v>
      </c>
    </row>
    <row r="2837" spans="1:5">
      <c r="A2837" s="87">
        <v>37530</v>
      </c>
      <c r="B2837" s="78" t="s">
        <v>13246</v>
      </c>
      <c r="C2837" s="87" t="s">
        <v>119</v>
      </c>
      <c r="D2837" s="87" t="s">
        <v>10420</v>
      </c>
      <c r="E2837" s="88">
        <v>1116.8</v>
      </c>
    </row>
    <row r="2838" spans="1:5">
      <c r="A2838" s="87">
        <v>21034</v>
      </c>
      <c r="B2838" s="78" t="s">
        <v>13247</v>
      </c>
      <c r="C2838" s="87" t="s">
        <v>119</v>
      </c>
      <c r="D2838" s="87" t="s">
        <v>10420</v>
      </c>
      <c r="E2838" s="88">
        <v>952.85</v>
      </c>
    </row>
    <row r="2839" spans="1:5">
      <c r="A2839" s="87">
        <v>37531</v>
      </c>
      <c r="B2839" s="78" t="s">
        <v>13248</v>
      </c>
      <c r="C2839" s="87" t="s">
        <v>119</v>
      </c>
      <c r="D2839" s="87" t="s">
        <v>10420</v>
      </c>
      <c r="E2839" s="88">
        <v>1199.97</v>
      </c>
    </row>
    <row r="2840" spans="1:5">
      <c r="A2840" s="87">
        <v>21036</v>
      </c>
      <c r="B2840" s="78" t="s">
        <v>13249</v>
      </c>
      <c r="C2840" s="87" t="s">
        <v>119</v>
      </c>
      <c r="D2840" s="87" t="s">
        <v>10420</v>
      </c>
      <c r="E2840" s="88">
        <v>1458.97</v>
      </c>
    </row>
    <row r="2841" spans="1:5">
      <c r="A2841" s="87">
        <v>21037</v>
      </c>
      <c r="B2841" s="78" t="s">
        <v>13250</v>
      </c>
      <c r="C2841" s="87" t="s">
        <v>119</v>
      </c>
      <c r="D2841" s="87" t="s">
        <v>10420</v>
      </c>
      <c r="E2841" s="88">
        <v>1663.33</v>
      </c>
    </row>
    <row r="2842" spans="1:5">
      <c r="A2842" s="87">
        <v>20185</v>
      </c>
      <c r="B2842" s="78" t="s">
        <v>13251</v>
      </c>
      <c r="C2842" s="87" t="s">
        <v>97</v>
      </c>
      <c r="D2842" s="87" t="s">
        <v>10420</v>
      </c>
      <c r="E2842" s="88">
        <v>11.82</v>
      </c>
    </row>
    <row r="2843" spans="1:5">
      <c r="A2843" s="87">
        <v>44909</v>
      </c>
      <c r="B2843" s="78" t="s">
        <v>13252</v>
      </c>
      <c r="C2843" s="87" t="s">
        <v>97</v>
      </c>
      <c r="D2843" s="87" t="s">
        <v>10420</v>
      </c>
      <c r="E2843" s="88">
        <v>13.32</v>
      </c>
    </row>
    <row r="2844" spans="1:5">
      <c r="A2844" s="87">
        <v>44115</v>
      </c>
      <c r="B2844" s="78" t="s">
        <v>13253</v>
      </c>
      <c r="C2844" s="87" t="s">
        <v>97</v>
      </c>
      <c r="D2844" s="87" t="s">
        <v>10420</v>
      </c>
      <c r="E2844" s="88">
        <v>24.51</v>
      </c>
    </row>
    <row r="2845" spans="1:5">
      <c r="A2845" s="87">
        <v>44333</v>
      </c>
      <c r="B2845" s="78" t="s">
        <v>13254</v>
      </c>
      <c r="C2845" s="87" t="s">
        <v>97</v>
      </c>
      <c r="D2845" s="87" t="s">
        <v>10420</v>
      </c>
      <c r="E2845" s="88">
        <v>80.5</v>
      </c>
    </row>
    <row r="2846" spans="1:5">
      <c r="A2846" s="87">
        <v>44907</v>
      </c>
      <c r="B2846" s="78" t="s">
        <v>13255</v>
      </c>
      <c r="C2846" s="87" t="s">
        <v>97</v>
      </c>
      <c r="D2846" s="87" t="s">
        <v>10420</v>
      </c>
      <c r="E2846" s="88">
        <v>14.12</v>
      </c>
    </row>
    <row r="2847" spans="1:5">
      <c r="A2847" s="87">
        <v>20260</v>
      </c>
      <c r="B2847" s="78" t="s">
        <v>13256</v>
      </c>
      <c r="C2847" s="87" t="s">
        <v>119</v>
      </c>
      <c r="D2847" s="87" t="s">
        <v>10420</v>
      </c>
      <c r="E2847" s="88">
        <v>12.95</v>
      </c>
    </row>
    <row r="2848" spans="1:5">
      <c r="A2848" s="87">
        <v>37515</v>
      </c>
      <c r="B2848" s="78" t="s">
        <v>13257</v>
      </c>
      <c r="C2848" s="87" t="s">
        <v>119</v>
      </c>
      <c r="D2848" s="87" t="s">
        <v>10426</v>
      </c>
      <c r="E2848" s="88"/>
    </row>
    <row r="2849" spans="1:5">
      <c r="A2849" s="87">
        <v>12899</v>
      </c>
      <c r="B2849" s="78" t="s">
        <v>13258</v>
      </c>
      <c r="C2849" s="87" t="s">
        <v>119</v>
      </c>
      <c r="D2849" s="87" t="s">
        <v>10420</v>
      </c>
      <c r="E2849" s="88"/>
    </row>
    <row r="2850" spans="1:5">
      <c r="A2850" s="87">
        <v>12898</v>
      </c>
      <c r="B2850" s="78" t="s">
        <v>13259</v>
      </c>
      <c r="C2850" s="87" t="s">
        <v>119</v>
      </c>
      <c r="D2850" s="87" t="s">
        <v>10426</v>
      </c>
      <c r="E2850" s="88"/>
    </row>
    <row r="2851" spans="1:5">
      <c r="A2851" s="87">
        <v>39699</v>
      </c>
      <c r="B2851" s="78" t="s">
        <v>13260</v>
      </c>
      <c r="C2851" s="87" t="s">
        <v>359</v>
      </c>
      <c r="D2851" s="87" t="s">
        <v>10420</v>
      </c>
      <c r="E2851" s="88">
        <v>26.12</v>
      </c>
    </row>
    <row r="2852" spans="1:5">
      <c r="A2852" s="87">
        <v>39696</v>
      </c>
      <c r="B2852" s="78" t="s">
        <v>13261</v>
      </c>
      <c r="C2852" s="87" t="s">
        <v>359</v>
      </c>
      <c r="D2852" s="87" t="s">
        <v>10426</v>
      </c>
      <c r="E2852" s="88"/>
    </row>
    <row r="2853" spans="1:5">
      <c r="A2853" s="87">
        <v>42528</v>
      </c>
      <c r="B2853" s="78" t="s">
        <v>13262</v>
      </c>
      <c r="C2853" s="87" t="s">
        <v>359</v>
      </c>
      <c r="D2853" s="87" t="s">
        <v>10420</v>
      </c>
      <c r="E2853" s="88"/>
    </row>
    <row r="2854" spans="1:5">
      <c r="A2854" s="87">
        <v>39700</v>
      </c>
      <c r="B2854" s="78" t="s">
        <v>13263</v>
      </c>
      <c r="C2854" s="87" t="s">
        <v>359</v>
      </c>
      <c r="D2854" s="87" t="s">
        <v>10420</v>
      </c>
      <c r="E2854" s="88">
        <v>26.88</v>
      </c>
    </row>
    <row r="2855" spans="1:5">
      <c r="A2855" s="87">
        <v>4014</v>
      </c>
      <c r="B2855" s="78" t="s">
        <v>13264</v>
      </c>
      <c r="C2855" s="87" t="s">
        <v>359</v>
      </c>
      <c r="D2855" s="87" t="s">
        <v>10420</v>
      </c>
      <c r="E2855" s="88">
        <v>55.35</v>
      </c>
    </row>
    <row r="2856" spans="1:5">
      <c r="A2856" s="87">
        <v>4015</v>
      </c>
      <c r="B2856" s="78" t="s">
        <v>13265</v>
      </c>
      <c r="C2856" s="87" t="s">
        <v>359</v>
      </c>
      <c r="D2856" s="87" t="s">
        <v>10420</v>
      </c>
      <c r="E2856" s="88">
        <v>67.959999999999994</v>
      </c>
    </row>
    <row r="2857" spans="1:5">
      <c r="A2857" s="87">
        <v>4017</v>
      </c>
      <c r="B2857" s="78" t="s">
        <v>13266</v>
      </c>
      <c r="C2857" s="87" t="s">
        <v>359</v>
      </c>
      <c r="D2857" s="87" t="s">
        <v>10420</v>
      </c>
      <c r="E2857" s="88">
        <v>98.89</v>
      </c>
    </row>
    <row r="2858" spans="1:5">
      <c r="A2858" s="87">
        <v>11621</v>
      </c>
      <c r="B2858" s="78" t="s">
        <v>13267</v>
      </c>
      <c r="C2858" s="87" t="s">
        <v>359</v>
      </c>
      <c r="D2858" s="87" t="s">
        <v>10420</v>
      </c>
      <c r="E2858" s="88">
        <v>53.49</v>
      </c>
    </row>
    <row r="2859" spans="1:5">
      <c r="A2859" s="87">
        <v>4016</v>
      </c>
      <c r="B2859" s="78" t="s">
        <v>13268</v>
      </c>
      <c r="C2859" s="87" t="s">
        <v>359</v>
      </c>
      <c r="D2859" s="87" t="s">
        <v>10426</v>
      </c>
      <c r="E2859" s="88">
        <v>39.06</v>
      </c>
    </row>
    <row r="2860" spans="1:5">
      <c r="A2860" s="87">
        <v>38544</v>
      </c>
      <c r="B2860" s="78" t="s">
        <v>13269</v>
      </c>
      <c r="C2860" s="87" t="s">
        <v>359</v>
      </c>
      <c r="D2860" s="87" t="s">
        <v>10420</v>
      </c>
      <c r="E2860" s="88">
        <v>10.02</v>
      </c>
    </row>
    <row r="2861" spans="1:5">
      <c r="A2861" s="87">
        <v>38545</v>
      </c>
      <c r="B2861" s="78" t="s">
        <v>13270</v>
      </c>
      <c r="C2861" s="87" t="s">
        <v>359</v>
      </c>
      <c r="D2861" s="87" t="s">
        <v>10420</v>
      </c>
      <c r="E2861" s="88">
        <v>6.44</v>
      </c>
    </row>
    <row r="2862" spans="1:5">
      <c r="A2862" s="87">
        <v>42527</v>
      </c>
      <c r="B2862" s="78" t="s">
        <v>13271</v>
      </c>
      <c r="C2862" s="87" t="s">
        <v>359</v>
      </c>
      <c r="D2862" s="87" t="s">
        <v>10420</v>
      </c>
      <c r="E2862" s="88"/>
    </row>
    <row r="2863" spans="1:5">
      <c r="A2863" s="87">
        <v>39323</v>
      </c>
      <c r="B2863" s="78" t="s">
        <v>13272</v>
      </c>
      <c r="C2863" s="87" t="s">
        <v>359</v>
      </c>
      <c r="D2863" s="87" t="s">
        <v>10420</v>
      </c>
      <c r="E2863" s="88">
        <v>24.57</v>
      </c>
    </row>
    <row r="2864" spans="1:5">
      <c r="A2864" s="87">
        <v>626</v>
      </c>
      <c r="B2864" s="78" t="s">
        <v>13273</v>
      </c>
      <c r="C2864" s="87" t="s">
        <v>59</v>
      </c>
      <c r="D2864" s="87" t="s">
        <v>10426</v>
      </c>
      <c r="E2864" s="88">
        <v>21.09</v>
      </c>
    </row>
    <row r="2865" spans="1:5">
      <c r="A2865" s="87">
        <v>44504</v>
      </c>
      <c r="B2865" s="78" t="s">
        <v>13274</v>
      </c>
      <c r="C2865" s="87" t="s">
        <v>359</v>
      </c>
      <c r="D2865" s="87" t="s">
        <v>10420</v>
      </c>
      <c r="E2865" s="88"/>
    </row>
    <row r="2866" spans="1:5">
      <c r="A2866" s="87">
        <v>44505</v>
      </c>
      <c r="B2866" s="78" t="s">
        <v>13275</v>
      </c>
      <c r="C2866" s="87" t="s">
        <v>359</v>
      </c>
      <c r="D2866" s="87" t="s">
        <v>10420</v>
      </c>
      <c r="E2866" s="88"/>
    </row>
    <row r="2867" spans="1:5">
      <c r="A2867" s="87">
        <v>44506</v>
      </c>
      <c r="B2867" s="78" t="s">
        <v>13276</v>
      </c>
      <c r="C2867" s="87" t="s">
        <v>359</v>
      </c>
      <c r="D2867" s="87" t="s">
        <v>10420</v>
      </c>
      <c r="E2867" s="88"/>
    </row>
    <row r="2868" spans="1:5">
      <c r="A2868" s="87">
        <v>44507</v>
      </c>
      <c r="B2868" s="78" t="s">
        <v>13277</v>
      </c>
      <c r="C2868" s="87" t="s">
        <v>359</v>
      </c>
      <c r="D2868" s="87" t="s">
        <v>10420</v>
      </c>
      <c r="E2868" s="88"/>
    </row>
    <row r="2869" spans="1:5">
      <c r="A2869" s="87">
        <v>44508</v>
      </c>
      <c r="B2869" s="78" t="s">
        <v>13278</v>
      </c>
      <c r="C2869" s="87" t="s">
        <v>359</v>
      </c>
      <c r="D2869" s="87" t="s">
        <v>10420</v>
      </c>
      <c r="E2869" s="88"/>
    </row>
    <row r="2870" spans="1:5">
      <c r="A2870" s="87">
        <v>44509</v>
      </c>
      <c r="B2870" s="78" t="s">
        <v>13279</v>
      </c>
      <c r="C2870" s="87" t="s">
        <v>359</v>
      </c>
      <c r="D2870" s="87" t="s">
        <v>10420</v>
      </c>
      <c r="E2870" s="88"/>
    </row>
    <row r="2871" spans="1:5">
      <c r="A2871" s="87">
        <v>44510</v>
      </c>
      <c r="B2871" s="78" t="s">
        <v>13280</v>
      </c>
      <c r="C2871" s="87" t="s">
        <v>359</v>
      </c>
      <c r="D2871" s="87" t="s">
        <v>10420</v>
      </c>
      <c r="E2871" s="88"/>
    </row>
    <row r="2872" spans="1:5">
      <c r="A2872" s="87">
        <v>44512</v>
      </c>
      <c r="B2872" s="78" t="s">
        <v>13281</v>
      </c>
      <c r="C2872" s="87" t="s">
        <v>359</v>
      </c>
      <c r="D2872" s="87" t="s">
        <v>10420</v>
      </c>
      <c r="E2872" s="88"/>
    </row>
    <row r="2873" spans="1:5">
      <c r="A2873" s="87">
        <v>44513</v>
      </c>
      <c r="B2873" s="78" t="s">
        <v>13282</v>
      </c>
      <c r="C2873" s="87" t="s">
        <v>359</v>
      </c>
      <c r="D2873" s="87" t="s">
        <v>10420</v>
      </c>
      <c r="E2873" s="88"/>
    </row>
    <row r="2874" spans="1:5">
      <c r="A2874" s="87">
        <v>44514</v>
      </c>
      <c r="B2874" s="78" t="s">
        <v>13283</v>
      </c>
      <c r="C2874" s="87" t="s">
        <v>359</v>
      </c>
      <c r="D2874" s="87" t="s">
        <v>10420</v>
      </c>
      <c r="E2874" s="88"/>
    </row>
    <row r="2875" spans="1:5">
      <c r="A2875" s="87">
        <v>44515</v>
      </c>
      <c r="B2875" s="78" t="s">
        <v>13284</v>
      </c>
      <c r="C2875" s="87" t="s">
        <v>359</v>
      </c>
      <c r="D2875" s="87" t="s">
        <v>10420</v>
      </c>
      <c r="E2875" s="88"/>
    </row>
    <row r="2876" spans="1:5">
      <c r="A2876" s="87">
        <v>44511</v>
      </c>
      <c r="B2876" s="78" t="s">
        <v>13285</v>
      </c>
      <c r="C2876" s="87" t="s">
        <v>359</v>
      </c>
      <c r="D2876" s="87" t="s">
        <v>10420</v>
      </c>
      <c r="E2876" s="88"/>
    </row>
    <row r="2877" spans="1:5">
      <c r="A2877" s="87">
        <v>44516</v>
      </c>
      <c r="B2877" s="78" t="s">
        <v>13286</v>
      </c>
      <c r="C2877" s="87" t="s">
        <v>359</v>
      </c>
      <c r="D2877" s="87" t="s">
        <v>10420</v>
      </c>
      <c r="E2877" s="88"/>
    </row>
    <row r="2878" spans="1:5">
      <c r="A2878" s="87">
        <v>44517</v>
      </c>
      <c r="B2878" s="78" t="s">
        <v>13287</v>
      </c>
      <c r="C2878" s="87" t="s">
        <v>359</v>
      </c>
      <c r="D2878" s="87" t="s">
        <v>10420</v>
      </c>
      <c r="E2878" s="88"/>
    </row>
    <row r="2879" spans="1:5">
      <c r="A2879" s="87">
        <v>11479</v>
      </c>
      <c r="B2879" s="78" t="s">
        <v>13288</v>
      </c>
      <c r="C2879" s="87" t="s">
        <v>119</v>
      </c>
      <c r="D2879" s="87" t="s">
        <v>10420</v>
      </c>
      <c r="E2879" s="88">
        <v>46.22</v>
      </c>
    </row>
    <row r="2880" spans="1:5">
      <c r="A2880" s="87">
        <v>11481</v>
      </c>
      <c r="B2880" s="78" t="s">
        <v>13289</v>
      </c>
      <c r="C2880" s="87" t="s">
        <v>119</v>
      </c>
      <c r="D2880" s="87" t="s">
        <v>10420</v>
      </c>
      <c r="E2880" s="88">
        <v>41.81</v>
      </c>
    </row>
    <row r="2881" spans="1:5">
      <c r="A2881" s="87">
        <v>43609</v>
      </c>
      <c r="B2881" s="78" t="s">
        <v>13290</v>
      </c>
      <c r="C2881" s="87" t="s">
        <v>119</v>
      </c>
      <c r="D2881" s="87" t="s">
        <v>10420</v>
      </c>
      <c r="E2881" s="88">
        <v>41.81</v>
      </c>
    </row>
    <row r="2882" spans="1:5">
      <c r="A2882" s="87">
        <v>11478</v>
      </c>
      <c r="B2882" s="78" t="s">
        <v>13291</v>
      </c>
      <c r="C2882" s="87" t="s">
        <v>119</v>
      </c>
      <c r="D2882" s="87" t="s">
        <v>10420</v>
      </c>
      <c r="E2882" s="88">
        <v>79.3</v>
      </c>
    </row>
    <row r="2883" spans="1:5">
      <c r="A2883" s="87">
        <v>43608</v>
      </c>
      <c r="B2883" s="78" t="s">
        <v>13292</v>
      </c>
      <c r="C2883" s="87" t="s">
        <v>119</v>
      </c>
      <c r="D2883" s="87" t="s">
        <v>10420</v>
      </c>
      <c r="E2883" s="88">
        <v>60.51</v>
      </c>
    </row>
    <row r="2884" spans="1:5">
      <c r="A2884" s="87">
        <v>11476</v>
      </c>
      <c r="B2884" s="78" t="s">
        <v>13293</v>
      </c>
      <c r="C2884" s="87" t="s">
        <v>119</v>
      </c>
      <c r="D2884" s="87" t="s">
        <v>10420</v>
      </c>
      <c r="E2884" s="88">
        <v>60.51</v>
      </c>
    </row>
    <row r="2885" spans="1:5">
      <c r="A2885" s="87">
        <v>40637</v>
      </c>
      <c r="B2885" s="78" t="s">
        <v>13294</v>
      </c>
      <c r="C2885" s="87" t="s">
        <v>119</v>
      </c>
      <c r="D2885" s="87" t="s">
        <v>10420</v>
      </c>
      <c r="E2885" s="88"/>
    </row>
    <row r="2886" spans="1:5">
      <c r="A2886" s="87">
        <v>13836</v>
      </c>
      <c r="B2886" s="78" t="s">
        <v>13295</v>
      </c>
      <c r="C2886" s="87" t="s">
        <v>119</v>
      </c>
      <c r="D2886" s="87" t="s">
        <v>10420</v>
      </c>
      <c r="E2886" s="88"/>
    </row>
    <row r="2887" spans="1:5">
      <c r="A2887" s="87">
        <v>39813</v>
      </c>
      <c r="B2887" s="78" t="s">
        <v>13296</v>
      </c>
      <c r="C2887" s="87" t="s">
        <v>119</v>
      </c>
      <c r="D2887" s="87" t="s">
        <v>10420</v>
      </c>
      <c r="E2887" s="88"/>
    </row>
    <row r="2888" spans="1:5">
      <c r="A2888" s="87">
        <v>12868</v>
      </c>
      <c r="B2888" s="78" t="s">
        <v>13297</v>
      </c>
      <c r="C2888" s="87" t="s">
        <v>24</v>
      </c>
      <c r="D2888" s="87" t="s">
        <v>10420</v>
      </c>
      <c r="E2888" s="88">
        <v>22.45</v>
      </c>
    </row>
    <row r="2889" spans="1:5">
      <c r="A2889" s="87">
        <v>40916</v>
      </c>
      <c r="B2889" s="78" t="s">
        <v>13298</v>
      </c>
      <c r="C2889" s="87" t="s">
        <v>269</v>
      </c>
      <c r="D2889" s="87" t="s">
        <v>10420</v>
      </c>
      <c r="E2889" s="88">
        <v>3929.54</v>
      </c>
    </row>
    <row r="2890" spans="1:5">
      <c r="A2890" s="87">
        <v>4755</v>
      </c>
      <c r="B2890" s="78" t="s">
        <v>13299</v>
      </c>
      <c r="C2890" s="87" t="s">
        <v>24</v>
      </c>
      <c r="D2890" s="87" t="s">
        <v>10420</v>
      </c>
      <c r="E2890" s="88">
        <v>22.45</v>
      </c>
    </row>
    <row r="2891" spans="1:5">
      <c r="A2891" s="87">
        <v>41067</v>
      </c>
      <c r="B2891" s="78" t="s">
        <v>13300</v>
      </c>
      <c r="C2891" s="87" t="s">
        <v>269</v>
      </c>
      <c r="D2891" s="87" t="s">
        <v>10420</v>
      </c>
      <c r="E2891" s="88">
        <v>3929.54</v>
      </c>
    </row>
    <row r="2892" spans="1:5">
      <c r="A2892" s="87">
        <v>45240</v>
      </c>
      <c r="B2892" s="78" t="s">
        <v>13301</v>
      </c>
      <c r="C2892" s="87" t="s">
        <v>119</v>
      </c>
      <c r="D2892" s="87" t="s">
        <v>10420</v>
      </c>
      <c r="E2892" s="88">
        <v>28.43</v>
      </c>
    </row>
    <row r="2893" spans="1:5">
      <c r="A2893" s="87">
        <v>45228</v>
      </c>
      <c r="B2893" s="78" t="s">
        <v>13302</v>
      </c>
      <c r="C2893" s="87" t="s">
        <v>119</v>
      </c>
      <c r="D2893" s="87" t="s">
        <v>10420</v>
      </c>
      <c r="E2893" s="88">
        <v>24.29</v>
      </c>
    </row>
    <row r="2894" spans="1:5">
      <c r="A2894" s="87">
        <v>45241</v>
      </c>
      <c r="B2894" s="78" t="s">
        <v>13303</v>
      </c>
      <c r="C2894" s="87" t="s">
        <v>119</v>
      </c>
      <c r="D2894" s="87" t="s">
        <v>10420</v>
      </c>
      <c r="E2894" s="88">
        <v>34.950000000000003</v>
      </c>
    </row>
    <row r="2895" spans="1:5">
      <c r="A2895" s="87">
        <v>38463</v>
      </c>
      <c r="B2895" s="78" t="s">
        <v>13304</v>
      </c>
      <c r="C2895" s="87" t="s">
        <v>119</v>
      </c>
      <c r="D2895" s="87" t="s">
        <v>10420</v>
      </c>
      <c r="E2895" s="88"/>
    </row>
    <row r="2896" spans="1:5">
      <c r="A2896" s="87">
        <v>40703</v>
      </c>
      <c r="B2896" s="78" t="s">
        <v>13305</v>
      </c>
      <c r="C2896" s="87" t="s">
        <v>119</v>
      </c>
      <c r="D2896" s="87" t="s">
        <v>10426</v>
      </c>
      <c r="E2896" s="88"/>
    </row>
    <row r="2897" spans="1:5">
      <c r="A2897" s="87">
        <v>11616</v>
      </c>
      <c r="B2897" s="78" t="s">
        <v>13306</v>
      </c>
      <c r="C2897" s="87" t="s">
        <v>119</v>
      </c>
      <c r="D2897" s="87" t="s">
        <v>10420</v>
      </c>
      <c r="E2897" s="88"/>
    </row>
    <row r="2898" spans="1:5">
      <c r="A2898" s="87">
        <v>41898</v>
      </c>
      <c r="B2898" s="78" t="s">
        <v>13307</v>
      </c>
      <c r="C2898" s="87" t="s">
        <v>119</v>
      </c>
      <c r="D2898" s="87" t="s">
        <v>10420</v>
      </c>
      <c r="E2898" s="88"/>
    </row>
    <row r="2899" spans="1:5">
      <c r="A2899" s="87">
        <v>45304</v>
      </c>
      <c r="B2899" s="78" t="s">
        <v>13308</v>
      </c>
      <c r="C2899" s="87" t="s">
        <v>119</v>
      </c>
      <c r="D2899" s="87" t="s">
        <v>10420</v>
      </c>
      <c r="E2899" s="88"/>
    </row>
    <row r="2900" spans="1:5">
      <c r="A2900" s="87">
        <v>36141</v>
      </c>
      <c r="B2900" s="78" t="s">
        <v>13309</v>
      </c>
      <c r="C2900" s="87" t="s">
        <v>119</v>
      </c>
      <c r="D2900" s="87" t="s">
        <v>10420</v>
      </c>
      <c r="E2900" s="88">
        <v>102.55</v>
      </c>
    </row>
    <row r="2901" spans="1:5">
      <c r="A2901" s="87">
        <v>45211</v>
      </c>
      <c r="B2901" s="78" t="s">
        <v>13310</v>
      </c>
      <c r="C2901" s="87" t="s">
        <v>119</v>
      </c>
      <c r="D2901" s="87" t="s">
        <v>10420</v>
      </c>
      <c r="E2901" s="88">
        <v>93.2</v>
      </c>
    </row>
    <row r="2902" spans="1:5">
      <c r="A2902" s="87">
        <v>43651</v>
      </c>
      <c r="B2902" s="78" t="s">
        <v>13311</v>
      </c>
      <c r="C2902" s="87" t="s">
        <v>59</v>
      </c>
      <c r="D2902" s="87" t="s">
        <v>10420</v>
      </c>
      <c r="E2902" s="88">
        <v>4.3099999999999996</v>
      </c>
    </row>
    <row r="2903" spans="1:5">
      <c r="A2903" s="87">
        <v>43626</v>
      </c>
      <c r="B2903" s="78" t="s">
        <v>13312</v>
      </c>
      <c r="C2903" s="87" t="s">
        <v>59</v>
      </c>
      <c r="D2903" s="87" t="s">
        <v>10426</v>
      </c>
      <c r="E2903" s="88">
        <v>2.4</v>
      </c>
    </row>
    <row r="2904" spans="1:5">
      <c r="A2904" s="87">
        <v>39434</v>
      </c>
      <c r="B2904" s="78" t="s">
        <v>13313</v>
      </c>
      <c r="C2904" s="87" t="s">
        <v>59</v>
      </c>
      <c r="D2904" s="87" t="s">
        <v>10420</v>
      </c>
      <c r="E2904" s="88">
        <v>3.27</v>
      </c>
    </row>
    <row r="2905" spans="1:5">
      <c r="A2905" s="87">
        <v>39433</v>
      </c>
      <c r="B2905" s="78" t="s">
        <v>13314</v>
      </c>
      <c r="C2905" s="87" t="s">
        <v>59</v>
      </c>
      <c r="D2905" s="87" t="s">
        <v>10420</v>
      </c>
      <c r="E2905" s="88">
        <v>2.6</v>
      </c>
    </row>
    <row r="2906" spans="1:5">
      <c r="A2906" s="87">
        <v>4049</v>
      </c>
      <c r="B2906" s="78" t="s">
        <v>13315</v>
      </c>
      <c r="C2906" s="87" t="s">
        <v>300</v>
      </c>
      <c r="D2906" s="87" t="s">
        <v>10420</v>
      </c>
      <c r="E2906" s="88">
        <v>48.17</v>
      </c>
    </row>
    <row r="2907" spans="1:5">
      <c r="A2907" s="87">
        <v>38120</v>
      </c>
      <c r="B2907" s="78" t="s">
        <v>13316</v>
      </c>
      <c r="C2907" s="87" t="s">
        <v>59</v>
      </c>
      <c r="D2907" s="87" t="s">
        <v>10420</v>
      </c>
      <c r="E2907" s="88">
        <v>150.09</v>
      </c>
    </row>
    <row r="2908" spans="1:5">
      <c r="A2908" s="87">
        <v>43652</v>
      </c>
      <c r="B2908" s="78" t="s">
        <v>13317</v>
      </c>
      <c r="C2908" s="87" t="s">
        <v>59</v>
      </c>
      <c r="D2908" s="87" t="s">
        <v>10420</v>
      </c>
      <c r="E2908" s="88">
        <v>9.67</v>
      </c>
    </row>
    <row r="2909" spans="1:5">
      <c r="A2909" s="87">
        <v>10498</v>
      </c>
      <c r="B2909" s="78" t="s">
        <v>13318</v>
      </c>
      <c r="C2909" s="87" t="s">
        <v>59</v>
      </c>
      <c r="D2909" s="87" t="s">
        <v>10420</v>
      </c>
      <c r="E2909" s="88">
        <v>9.5500000000000007</v>
      </c>
    </row>
    <row r="2910" spans="1:5">
      <c r="A2910" s="87">
        <v>4823</v>
      </c>
      <c r="B2910" s="78" t="s">
        <v>13319</v>
      </c>
      <c r="C2910" s="87" t="s">
        <v>59</v>
      </c>
      <c r="D2910" s="87" t="s">
        <v>10420</v>
      </c>
      <c r="E2910" s="88">
        <v>42.01</v>
      </c>
    </row>
    <row r="2911" spans="1:5">
      <c r="A2911" s="87">
        <v>38877</v>
      </c>
      <c r="B2911" s="78" t="s">
        <v>13320</v>
      </c>
      <c r="C2911" s="87" t="s">
        <v>59</v>
      </c>
      <c r="D2911" s="87" t="s">
        <v>10420</v>
      </c>
      <c r="E2911" s="88">
        <v>9.07</v>
      </c>
    </row>
    <row r="2912" spans="1:5">
      <c r="A2912" s="87">
        <v>34546</v>
      </c>
      <c r="B2912" s="78" t="s">
        <v>13321</v>
      </c>
      <c r="C2912" s="87" t="s">
        <v>59</v>
      </c>
      <c r="D2912" s="87" t="s">
        <v>10420</v>
      </c>
      <c r="E2912" s="88">
        <v>9.33</v>
      </c>
    </row>
    <row r="2913" spans="1:5">
      <c r="A2913" s="87">
        <v>41387</v>
      </c>
      <c r="B2913" s="78" t="s">
        <v>13322</v>
      </c>
      <c r="C2913" s="87" t="s">
        <v>97</v>
      </c>
      <c r="D2913" s="87" t="s">
        <v>10420</v>
      </c>
      <c r="E2913" s="88"/>
    </row>
    <row r="2914" spans="1:5">
      <c r="A2914" s="87">
        <v>41388</v>
      </c>
      <c r="B2914" s="78" t="s">
        <v>13323</v>
      </c>
      <c r="C2914" s="87" t="s">
        <v>97</v>
      </c>
      <c r="D2914" s="87" t="s">
        <v>10420</v>
      </c>
      <c r="E2914" s="88"/>
    </row>
    <row r="2915" spans="1:5">
      <c r="A2915" s="87">
        <v>41380</v>
      </c>
      <c r="B2915" s="78" t="s">
        <v>13324</v>
      </c>
      <c r="C2915" s="87" t="s">
        <v>119</v>
      </c>
      <c r="D2915" s="87" t="s">
        <v>10420</v>
      </c>
      <c r="E2915" s="88"/>
    </row>
    <row r="2916" spans="1:5">
      <c r="A2916" s="87">
        <v>41381</v>
      </c>
      <c r="B2916" s="78" t="s">
        <v>13325</v>
      </c>
      <c r="C2916" s="87" t="s">
        <v>119</v>
      </c>
      <c r="D2916" s="87" t="s">
        <v>10420</v>
      </c>
      <c r="E2916" s="88"/>
    </row>
    <row r="2917" spans="1:5">
      <c r="A2917" s="87">
        <v>41382</v>
      </c>
      <c r="B2917" s="78" t="s">
        <v>13326</v>
      </c>
      <c r="C2917" s="87" t="s">
        <v>119</v>
      </c>
      <c r="D2917" s="87" t="s">
        <v>10420</v>
      </c>
      <c r="E2917" s="88"/>
    </row>
    <row r="2918" spans="1:5">
      <c r="A2918" s="87">
        <v>41383</v>
      </c>
      <c r="B2918" s="78" t="s">
        <v>13327</v>
      </c>
      <c r="C2918" s="87" t="s">
        <v>119</v>
      </c>
      <c r="D2918" s="87" t="s">
        <v>10420</v>
      </c>
      <c r="E2918" s="88"/>
    </row>
    <row r="2919" spans="1:5">
      <c r="A2919" s="87">
        <v>41385</v>
      </c>
      <c r="B2919" s="78" t="s">
        <v>13328</v>
      </c>
      <c r="C2919" s="87" t="s">
        <v>119</v>
      </c>
      <c r="D2919" s="87" t="s">
        <v>10420</v>
      </c>
      <c r="E2919" s="88"/>
    </row>
    <row r="2920" spans="1:5">
      <c r="A2920" s="87">
        <v>4058</v>
      </c>
      <c r="B2920" s="78" t="s">
        <v>13329</v>
      </c>
      <c r="C2920" s="87" t="s">
        <v>24</v>
      </c>
      <c r="D2920" s="87" t="s">
        <v>10420</v>
      </c>
      <c r="E2920" s="88">
        <v>26.85</v>
      </c>
    </row>
    <row r="2921" spans="1:5">
      <c r="A2921" s="87">
        <v>40974</v>
      </c>
      <c r="B2921" s="78" t="s">
        <v>13330</v>
      </c>
      <c r="C2921" s="87" t="s">
        <v>269</v>
      </c>
      <c r="D2921" s="87" t="s">
        <v>10420</v>
      </c>
      <c r="E2921" s="88">
        <v>4704.08</v>
      </c>
    </row>
    <row r="2922" spans="1:5">
      <c r="A2922" s="87">
        <v>34794</v>
      </c>
      <c r="B2922" s="78" t="s">
        <v>13331</v>
      </c>
      <c r="C2922" s="87" t="s">
        <v>24</v>
      </c>
      <c r="D2922" s="87" t="s">
        <v>10420</v>
      </c>
      <c r="E2922" s="88">
        <v>22.88</v>
      </c>
    </row>
    <row r="2923" spans="1:5">
      <c r="A2923" s="87">
        <v>40925</v>
      </c>
      <c r="B2923" s="78" t="s">
        <v>13332</v>
      </c>
      <c r="C2923" s="87" t="s">
        <v>269</v>
      </c>
      <c r="D2923" s="87" t="s">
        <v>10420</v>
      </c>
      <c r="E2923" s="88">
        <v>4004.66</v>
      </c>
    </row>
    <row r="2924" spans="1:5">
      <c r="A2924" s="87">
        <v>13741</v>
      </c>
      <c r="B2924" s="78" t="s">
        <v>13333</v>
      </c>
      <c r="C2924" s="87" t="s">
        <v>119</v>
      </c>
      <c r="D2924" s="87" t="s">
        <v>10420</v>
      </c>
      <c r="E2924" s="88">
        <v>2766.01</v>
      </c>
    </row>
    <row r="2925" spans="1:5">
      <c r="A2925" s="87">
        <v>3288</v>
      </c>
      <c r="B2925" s="78" t="s">
        <v>13334</v>
      </c>
      <c r="C2925" s="87" t="s">
        <v>97</v>
      </c>
      <c r="D2925" s="87" t="s">
        <v>10426</v>
      </c>
      <c r="E2925" s="88"/>
    </row>
    <row r="2926" spans="1:5">
      <c r="A2926" s="87">
        <v>13587</v>
      </c>
      <c r="B2926" s="78" t="s">
        <v>13335</v>
      </c>
      <c r="C2926" s="87" t="s">
        <v>97</v>
      </c>
      <c r="D2926" s="87" t="s">
        <v>10420</v>
      </c>
      <c r="E2926" s="88"/>
    </row>
    <row r="2927" spans="1:5">
      <c r="A2927" s="87">
        <v>38598</v>
      </c>
      <c r="B2927" s="78" t="s">
        <v>13336</v>
      </c>
      <c r="C2927" s="87" t="s">
        <v>119</v>
      </c>
      <c r="D2927" s="87" t="s">
        <v>10420</v>
      </c>
      <c r="E2927" s="88">
        <v>3.52</v>
      </c>
    </row>
    <row r="2928" spans="1:5">
      <c r="A2928" s="87">
        <v>38595</v>
      </c>
      <c r="B2928" s="78" t="s">
        <v>13337</v>
      </c>
      <c r="C2928" s="87" t="s">
        <v>119</v>
      </c>
      <c r="D2928" s="87" t="s">
        <v>10420</v>
      </c>
      <c r="E2928" s="88">
        <v>2.98</v>
      </c>
    </row>
    <row r="2929" spans="1:5">
      <c r="A2929" s="87">
        <v>38592</v>
      </c>
      <c r="B2929" s="78" t="s">
        <v>13338</v>
      </c>
      <c r="C2929" s="87" t="s">
        <v>119</v>
      </c>
      <c r="D2929" s="87" t="s">
        <v>10420</v>
      </c>
      <c r="E2929" s="88">
        <v>3.01</v>
      </c>
    </row>
    <row r="2930" spans="1:5">
      <c r="A2930" s="87">
        <v>38588</v>
      </c>
      <c r="B2930" s="78" t="s">
        <v>13339</v>
      </c>
      <c r="C2930" s="87" t="s">
        <v>119</v>
      </c>
      <c r="D2930" s="87" t="s">
        <v>10420</v>
      </c>
      <c r="E2930" s="88">
        <v>2.41</v>
      </c>
    </row>
    <row r="2931" spans="1:5">
      <c r="A2931" s="87">
        <v>38593</v>
      </c>
      <c r="B2931" s="78" t="s">
        <v>13340</v>
      </c>
      <c r="C2931" s="87" t="s">
        <v>119</v>
      </c>
      <c r="D2931" s="87" t="s">
        <v>10420</v>
      </c>
      <c r="E2931" s="88">
        <v>3.33</v>
      </c>
    </row>
    <row r="2932" spans="1:5">
      <c r="A2932" s="87">
        <v>38589</v>
      </c>
      <c r="B2932" s="78" t="s">
        <v>13341</v>
      </c>
      <c r="C2932" s="87" t="s">
        <v>119</v>
      </c>
      <c r="D2932" s="87" t="s">
        <v>10420</v>
      </c>
      <c r="E2932" s="88">
        <v>2.5299999999999998</v>
      </c>
    </row>
    <row r="2933" spans="1:5">
      <c r="A2933" s="87">
        <v>38594</v>
      </c>
      <c r="B2933" s="78" t="s">
        <v>13342</v>
      </c>
      <c r="C2933" s="87" t="s">
        <v>119</v>
      </c>
      <c r="D2933" s="87" t="s">
        <v>10420</v>
      </c>
      <c r="E2933" s="88">
        <v>5.25</v>
      </c>
    </row>
    <row r="2934" spans="1:5">
      <c r="A2934" s="87">
        <v>34774</v>
      </c>
      <c r="B2934" s="78" t="s">
        <v>13343</v>
      </c>
      <c r="C2934" s="87" t="s">
        <v>119</v>
      </c>
      <c r="D2934" s="87" t="s">
        <v>10420</v>
      </c>
      <c r="E2934" s="88">
        <v>2.36</v>
      </c>
    </row>
    <row r="2935" spans="1:5">
      <c r="A2935" s="87">
        <v>34771</v>
      </c>
      <c r="B2935" s="78" t="s">
        <v>13344</v>
      </c>
      <c r="C2935" s="87" t="s">
        <v>119</v>
      </c>
      <c r="D2935" s="87" t="s">
        <v>10420</v>
      </c>
      <c r="E2935" s="88">
        <v>2.84</v>
      </c>
    </row>
    <row r="2936" spans="1:5">
      <c r="A2936" s="87">
        <v>34764</v>
      </c>
      <c r="B2936" s="78" t="s">
        <v>13345</v>
      </c>
      <c r="C2936" s="87" t="s">
        <v>119</v>
      </c>
      <c r="D2936" s="87" t="s">
        <v>10420</v>
      </c>
      <c r="E2936" s="88">
        <v>1.86</v>
      </c>
    </row>
    <row r="2937" spans="1:5">
      <c r="A2937" s="87">
        <v>34773</v>
      </c>
      <c r="B2937" s="78" t="s">
        <v>13346</v>
      </c>
      <c r="C2937" s="87" t="s">
        <v>119</v>
      </c>
      <c r="D2937" s="87" t="s">
        <v>10420</v>
      </c>
      <c r="E2937" s="88">
        <v>2.48</v>
      </c>
    </row>
    <row r="2938" spans="1:5">
      <c r="A2938" s="87">
        <v>34769</v>
      </c>
      <c r="B2938" s="78" t="s">
        <v>13347</v>
      </c>
      <c r="C2938" s="87" t="s">
        <v>119</v>
      </c>
      <c r="D2938" s="87" t="s">
        <v>10420</v>
      </c>
      <c r="E2938" s="88">
        <v>3.07</v>
      </c>
    </row>
    <row r="2939" spans="1:5">
      <c r="A2939" s="87">
        <v>34763</v>
      </c>
      <c r="B2939" s="78" t="s">
        <v>13348</v>
      </c>
      <c r="C2939" s="87" t="s">
        <v>119</v>
      </c>
      <c r="D2939" s="87" t="s">
        <v>10420</v>
      </c>
      <c r="E2939" s="88">
        <v>1.89</v>
      </c>
    </row>
    <row r="2940" spans="1:5">
      <c r="A2940" s="87">
        <v>34788</v>
      </c>
      <c r="B2940" s="78" t="s">
        <v>13349</v>
      </c>
      <c r="C2940" s="87" t="s">
        <v>119</v>
      </c>
      <c r="D2940" s="87" t="s">
        <v>10420</v>
      </c>
      <c r="E2940" s="88">
        <v>0.98</v>
      </c>
    </row>
    <row r="2941" spans="1:5">
      <c r="A2941" s="87">
        <v>34781</v>
      </c>
      <c r="B2941" s="78" t="s">
        <v>13350</v>
      </c>
      <c r="C2941" s="87" t="s">
        <v>119</v>
      </c>
      <c r="D2941" s="87" t="s">
        <v>10420</v>
      </c>
      <c r="E2941" s="88">
        <v>1.35</v>
      </c>
    </row>
    <row r="2942" spans="1:5">
      <c r="A2942" s="87">
        <v>41682</v>
      </c>
      <c r="B2942" s="78" t="s">
        <v>13351</v>
      </c>
      <c r="C2942" s="87" t="s">
        <v>119</v>
      </c>
      <c r="D2942" s="87" t="s">
        <v>10420</v>
      </c>
      <c r="E2942" s="88">
        <v>37.74</v>
      </c>
    </row>
    <row r="2943" spans="1:5">
      <c r="A2943" s="87">
        <v>41683</v>
      </c>
      <c r="B2943" s="78" t="s">
        <v>13352</v>
      </c>
      <c r="C2943" s="87" t="s">
        <v>119</v>
      </c>
      <c r="D2943" s="87" t="s">
        <v>10420</v>
      </c>
      <c r="E2943" s="88">
        <v>27.76</v>
      </c>
    </row>
    <row r="2944" spans="1:5">
      <c r="A2944" s="87">
        <v>41680</v>
      </c>
      <c r="B2944" s="78" t="s">
        <v>13353</v>
      </c>
      <c r="C2944" s="87" t="s">
        <v>119</v>
      </c>
      <c r="D2944" s="87" t="s">
        <v>10420</v>
      </c>
      <c r="E2944" s="88">
        <v>14.95</v>
      </c>
    </row>
    <row r="2945" spans="1:5">
      <c r="A2945" s="87">
        <v>41679</v>
      </c>
      <c r="B2945" s="78" t="s">
        <v>13354</v>
      </c>
      <c r="C2945" s="87" t="s">
        <v>119</v>
      </c>
      <c r="D2945" s="87" t="s">
        <v>10420</v>
      </c>
      <c r="E2945" s="88">
        <v>34.17</v>
      </c>
    </row>
    <row r="2946" spans="1:5">
      <c r="A2946" s="87">
        <v>41681</v>
      </c>
      <c r="B2946" s="78" t="s">
        <v>13355</v>
      </c>
      <c r="C2946" s="87" t="s">
        <v>119</v>
      </c>
      <c r="D2946" s="87" t="s">
        <v>10420</v>
      </c>
      <c r="E2946" s="88">
        <v>23.38</v>
      </c>
    </row>
    <row r="2947" spans="1:5">
      <c r="A2947" s="87">
        <v>43386</v>
      </c>
      <c r="B2947" s="78" t="s">
        <v>13356</v>
      </c>
      <c r="C2947" s="87" t="s">
        <v>119</v>
      </c>
      <c r="D2947" s="87" t="s">
        <v>10420</v>
      </c>
      <c r="E2947" s="88">
        <v>53.39</v>
      </c>
    </row>
    <row r="2948" spans="1:5">
      <c r="A2948" s="87">
        <v>4059</v>
      </c>
      <c r="B2948" s="78" t="s">
        <v>13357</v>
      </c>
      <c r="C2948" s="87" t="s">
        <v>97</v>
      </c>
      <c r="D2948" s="87" t="s">
        <v>10420</v>
      </c>
      <c r="E2948" s="88">
        <v>37.74</v>
      </c>
    </row>
    <row r="2949" spans="1:5">
      <c r="A2949" s="87">
        <v>4062</v>
      </c>
      <c r="B2949" s="78" t="s">
        <v>13358</v>
      </c>
      <c r="C2949" s="87" t="s">
        <v>119</v>
      </c>
      <c r="D2949" s="87" t="s">
        <v>10420</v>
      </c>
      <c r="E2949" s="88">
        <v>37.74</v>
      </c>
    </row>
    <row r="2950" spans="1:5">
      <c r="A2950" s="87">
        <v>4061</v>
      </c>
      <c r="B2950" s="78" t="s">
        <v>13359</v>
      </c>
      <c r="C2950" s="87" t="s">
        <v>119</v>
      </c>
      <c r="D2950" s="87" t="s">
        <v>10420</v>
      </c>
      <c r="E2950" s="88">
        <v>46.98</v>
      </c>
    </row>
    <row r="2951" spans="1:5">
      <c r="A2951" s="87">
        <v>41315</v>
      </c>
      <c r="B2951" s="78" t="s">
        <v>13360</v>
      </c>
      <c r="C2951" s="87" t="s">
        <v>59</v>
      </c>
      <c r="D2951" s="87" t="s">
        <v>10420</v>
      </c>
      <c r="E2951" s="88">
        <v>96.81</v>
      </c>
    </row>
    <row r="2952" spans="1:5">
      <c r="A2952" s="87">
        <v>43148</v>
      </c>
      <c r="B2952" s="78" t="s">
        <v>13361</v>
      </c>
      <c r="C2952" s="87" t="s">
        <v>59</v>
      </c>
      <c r="D2952" s="87" t="s">
        <v>10420</v>
      </c>
      <c r="E2952" s="88">
        <v>65.709999999999994</v>
      </c>
    </row>
    <row r="2953" spans="1:5">
      <c r="A2953" s="87">
        <v>43147</v>
      </c>
      <c r="B2953" s="78" t="s">
        <v>13362</v>
      </c>
      <c r="C2953" s="87" t="s">
        <v>59</v>
      </c>
      <c r="D2953" s="87" t="s">
        <v>10420</v>
      </c>
      <c r="E2953" s="88">
        <v>25.45</v>
      </c>
    </row>
    <row r="2954" spans="1:5">
      <c r="A2954" s="87">
        <v>10608</v>
      </c>
      <c r="B2954" s="78" t="s">
        <v>13363</v>
      </c>
      <c r="C2954" s="87" t="s">
        <v>119</v>
      </c>
      <c r="D2954" s="87" t="s">
        <v>10426</v>
      </c>
      <c r="E2954" s="88"/>
    </row>
    <row r="2955" spans="1:5">
      <c r="A2955" s="87">
        <v>4069</v>
      </c>
      <c r="B2955" s="78" t="s">
        <v>13364</v>
      </c>
      <c r="C2955" s="87" t="s">
        <v>24</v>
      </c>
      <c r="D2955" s="87" t="s">
        <v>10420</v>
      </c>
      <c r="E2955" s="88">
        <v>64.08</v>
      </c>
    </row>
    <row r="2956" spans="1:5">
      <c r="A2956" s="87">
        <v>40819</v>
      </c>
      <c r="B2956" s="78" t="s">
        <v>13365</v>
      </c>
      <c r="C2956" s="87" t="s">
        <v>269</v>
      </c>
      <c r="D2956" s="87" t="s">
        <v>10420</v>
      </c>
      <c r="E2956" s="88">
        <v>11217.32</v>
      </c>
    </row>
    <row r="2957" spans="1:5">
      <c r="A2957" s="87">
        <v>34361</v>
      </c>
      <c r="B2957" s="78" t="s">
        <v>13366</v>
      </c>
      <c r="C2957" s="87" t="s">
        <v>59</v>
      </c>
      <c r="D2957" s="87" t="s">
        <v>10420</v>
      </c>
      <c r="E2957" s="88">
        <v>18.52</v>
      </c>
    </row>
    <row r="2958" spans="1:5">
      <c r="A2958" s="87">
        <v>44478</v>
      </c>
      <c r="B2958" s="78" t="s">
        <v>13367</v>
      </c>
      <c r="C2958" s="87" t="s">
        <v>59</v>
      </c>
      <c r="D2958" s="87" t="s">
        <v>10420</v>
      </c>
      <c r="E2958" s="88">
        <v>12.49</v>
      </c>
    </row>
    <row r="2959" spans="1:5">
      <c r="A2959" s="87">
        <v>44477</v>
      </c>
      <c r="B2959" s="78" t="s">
        <v>13368</v>
      </c>
      <c r="C2959" s="87" t="s">
        <v>59</v>
      </c>
      <c r="D2959" s="87" t="s">
        <v>10420</v>
      </c>
      <c r="E2959" s="88">
        <v>12.49</v>
      </c>
    </row>
    <row r="2960" spans="1:5">
      <c r="A2960" s="87">
        <v>11697</v>
      </c>
      <c r="B2960" s="78" t="s">
        <v>13369</v>
      </c>
      <c r="C2960" s="87" t="s">
        <v>119</v>
      </c>
      <c r="D2960" s="87" t="s">
        <v>10420</v>
      </c>
      <c r="E2960" s="88">
        <v>808.06</v>
      </c>
    </row>
    <row r="2961" spans="1:5">
      <c r="A2961" s="87">
        <v>11698</v>
      </c>
      <c r="B2961" s="78" t="s">
        <v>13370</v>
      </c>
      <c r="C2961" s="87" t="s">
        <v>119</v>
      </c>
      <c r="D2961" s="87" t="s">
        <v>10420</v>
      </c>
      <c r="E2961" s="88">
        <v>963.97</v>
      </c>
    </row>
    <row r="2962" spans="1:5">
      <c r="A2962" s="87">
        <v>11699</v>
      </c>
      <c r="B2962" s="78" t="s">
        <v>13371</v>
      </c>
      <c r="C2962" s="87" t="s">
        <v>119</v>
      </c>
      <c r="D2962" s="87" t="s">
        <v>10420</v>
      </c>
      <c r="E2962" s="88">
        <v>1065.4100000000001</v>
      </c>
    </row>
    <row r="2963" spans="1:5">
      <c r="A2963" s="87">
        <v>10432</v>
      </c>
      <c r="B2963" s="78" t="s">
        <v>13372</v>
      </c>
      <c r="C2963" s="87" t="s">
        <v>119</v>
      </c>
      <c r="D2963" s="87" t="s">
        <v>10420</v>
      </c>
      <c r="E2963" s="88">
        <v>356.9</v>
      </c>
    </row>
    <row r="2964" spans="1:5">
      <c r="A2964" s="87">
        <v>44020</v>
      </c>
      <c r="B2964" s="78" t="s">
        <v>13373</v>
      </c>
      <c r="C2964" s="87" t="s">
        <v>119</v>
      </c>
      <c r="D2964" s="87" t="s">
        <v>10420</v>
      </c>
      <c r="E2964" s="88">
        <v>880.52</v>
      </c>
    </row>
    <row r="2965" spans="1:5">
      <c r="A2965" s="87">
        <v>41419</v>
      </c>
      <c r="B2965" s="78" t="s">
        <v>13374</v>
      </c>
      <c r="C2965" s="87" t="s">
        <v>119</v>
      </c>
      <c r="D2965" s="87" t="s">
        <v>10420</v>
      </c>
      <c r="E2965" s="88"/>
    </row>
    <row r="2966" spans="1:5">
      <c r="A2966" s="87">
        <v>41420</v>
      </c>
      <c r="B2966" s="78" t="s">
        <v>13375</v>
      </c>
      <c r="C2966" s="87" t="s">
        <v>119</v>
      </c>
      <c r="D2966" s="87" t="s">
        <v>10420</v>
      </c>
      <c r="E2966" s="88"/>
    </row>
    <row r="2967" spans="1:5">
      <c r="A2967" s="87">
        <v>41421</v>
      </c>
      <c r="B2967" s="78" t="s">
        <v>13376</v>
      </c>
      <c r="C2967" s="87" t="s">
        <v>119</v>
      </c>
      <c r="D2967" s="87" t="s">
        <v>10420</v>
      </c>
      <c r="E2967" s="88"/>
    </row>
    <row r="2968" spans="1:5">
      <c r="A2968" s="87">
        <v>41422</v>
      </c>
      <c r="B2968" s="78" t="s">
        <v>13377</v>
      </c>
      <c r="C2968" s="87" t="s">
        <v>119</v>
      </c>
      <c r="D2968" s="87" t="s">
        <v>10420</v>
      </c>
      <c r="E2968" s="88"/>
    </row>
    <row r="2969" spans="1:5">
      <c r="A2969" s="87">
        <v>41425</v>
      </c>
      <c r="B2969" s="78" t="s">
        <v>13378</v>
      </c>
      <c r="C2969" s="87" t="s">
        <v>119</v>
      </c>
      <c r="D2969" s="87" t="s">
        <v>10420</v>
      </c>
      <c r="E2969" s="88"/>
    </row>
    <row r="2970" spans="1:5">
      <c r="A2970" s="87">
        <v>41426</v>
      </c>
      <c r="B2970" s="78" t="s">
        <v>13379</v>
      </c>
      <c r="C2970" s="87" t="s">
        <v>119</v>
      </c>
      <c r="D2970" s="87" t="s">
        <v>10420</v>
      </c>
      <c r="E2970" s="88"/>
    </row>
    <row r="2971" spans="1:5">
      <c r="A2971" s="87">
        <v>41414</v>
      </c>
      <c r="B2971" s="78" t="s">
        <v>13380</v>
      </c>
      <c r="C2971" s="87" t="s">
        <v>119</v>
      </c>
      <c r="D2971" s="87" t="s">
        <v>10420</v>
      </c>
      <c r="E2971" s="88"/>
    </row>
    <row r="2972" spans="1:5">
      <c r="A2972" s="87">
        <v>41415</v>
      </c>
      <c r="B2972" s="78" t="s">
        <v>13381</v>
      </c>
      <c r="C2972" s="87" t="s">
        <v>119</v>
      </c>
      <c r="D2972" s="87" t="s">
        <v>10420</v>
      </c>
      <c r="E2972" s="88"/>
    </row>
    <row r="2973" spans="1:5">
      <c r="A2973" s="87">
        <v>37514</v>
      </c>
      <c r="B2973" s="78" t="s">
        <v>13382</v>
      </c>
      <c r="C2973" s="87" t="s">
        <v>119</v>
      </c>
      <c r="D2973" s="87" t="s">
        <v>10426</v>
      </c>
      <c r="E2973" s="88"/>
    </row>
    <row r="2974" spans="1:5">
      <c r="A2974" s="87">
        <v>37520</v>
      </c>
      <c r="B2974" s="78" t="s">
        <v>13383</v>
      </c>
      <c r="C2974" s="87" t="s">
        <v>119</v>
      </c>
      <c r="D2974" s="87" t="s">
        <v>10420</v>
      </c>
      <c r="E2974" s="88"/>
    </row>
    <row r="2975" spans="1:5">
      <c r="A2975" s="87">
        <v>37546</v>
      </c>
      <c r="B2975" s="78" t="s">
        <v>13384</v>
      </c>
      <c r="C2975" s="87" t="s">
        <v>119</v>
      </c>
      <c r="D2975" s="87" t="s">
        <v>10420</v>
      </c>
      <c r="E2975" s="88">
        <v>13530.86</v>
      </c>
    </row>
    <row r="2976" spans="1:5">
      <c r="A2976" s="87">
        <v>37544</v>
      </c>
      <c r="B2976" s="78" t="s">
        <v>13385</v>
      </c>
      <c r="C2976" s="87" t="s">
        <v>119</v>
      </c>
      <c r="D2976" s="87" t="s">
        <v>10420</v>
      </c>
      <c r="E2976" s="88">
        <v>14311.16</v>
      </c>
    </row>
    <row r="2977" spans="1:5">
      <c r="A2977" s="87">
        <v>37545</v>
      </c>
      <c r="B2977" s="78" t="s">
        <v>13386</v>
      </c>
      <c r="C2977" s="87" t="s">
        <v>119</v>
      </c>
      <c r="D2977" s="87" t="s">
        <v>10420</v>
      </c>
      <c r="E2977" s="88">
        <v>17028.36</v>
      </c>
    </row>
    <row r="2978" spans="1:5">
      <c r="A2978" s="87">
        <v>36793</v>
      </c>
      <c r="B2978" s="78" t="s">
        <v>13387</v>
      </c>
      <c r="C2978" s="87" t="s">
        <v>119</v>
      </c>
      <c r="D2978" s="87" t="s">
        <v>10420</v>
      </c>
      <c r="E2978" s="88">
        <v>958.94</v>
      </c>
    </row>
    <row r="2979" spans="1:5">
      <c r="A2979" s="87">
        <v>11769</v>
      </c>
      <c r="B2979" s="78" t="s">
        <v>13388</v>
      </c>
      <c r="C2979" s="87" t="s">
        <v>119</v>
      </c>
      <c r="D2979" s="87" t="s">
        <v>10420</v>
      </c>
      <c r="E2979" s="88">
        <v>423.78</v>
      </c>
    </row>
    <row r="2980" spans="1:5">
      <c r="A2980" s="87">
        <v>11771</v>
      </c>
      <c r="B2980" s="78" t="s">
        <v>13389</v>
      </c>
      <c r="C2980" s="87" t="s">
        <v>119</v>
      </c>
      <c r="D2980" s="87" t="s">
        <v>10420</v>
      </c>
      <c r="E2980" s="88">
        <v>519.07000000000005</v>
      </c>
    </row>
    <row r="2981" spans="1:5">
      <c r="A2981" s="87">
        <v>39919</v>
      </c>
      <c r="B2981" s="78" t="s">
        <v>13390</v>
      </c>
      <c r="C2981" s="87" t="s">
        <v>119</v>
      </c>
      <c r="D2981" s="87" t="s">
        <v>10420</v>
      </c>
      <c r="E2981" s="88">
        <v>67729.440000000002</v>
      </c>
    </row>
    <row r="2982" spans="1:5">
      <c r="A2982" s="87">
        <v>38385</v>
      </c>
      <c r="B2982" s="78" t="s">
        <v>13391</v>
      </c>
      <c r="C2982" s="87" t="s">
        <v>119</v>
      </c>
      <c r="D2982" s="87" t="s">
        <v>10420</v>
      </c>
      <c r="E2982" s="88">
        <v>33.130000000000003</v>
      </c>
    </row>
    <row r="2983" spans="1:5">
      <c r="A2983" s="87">
        <v>36800</v>
      </c>
      <c r="B2983" s="78" t="s">
        <v>13392</v>
      </c>
      <c r="C2983" s="87" t="s">
        <v>119</v>
      </c>
      <c r="D2983" s="87" t="s">
        <v>10420</v>
      </c>
      <c r="E2983" s="88">
        <v>254.64</v>
      </c>
    </row>
    <row r="2984" spans="1:5">
      <c r="A2984" s="87">
        <v>37587</v>
      </c>
      <c r="B2984" s="78" t="s">
        <v>13393</v>
      </c>
      <c r="C2984" s="87" t="s">
        <v>119</v>
      </c>
      <c r="D2984" s="87" t="s">
        <v>10420</v>
      </c>
      <c r="E2984" s="88">
        <v>559.44000000000005</v>
      </c>
    </row>
    <row r="2985" spans="1:5">
      <c r="A2985" s="87">
        <v>11561</v>
      </c>
      <c r="B2985" s="78" t="s">
        <v>13394</v>
      </c>
      <c r="C2985" s="87" t="s">
        <v>119</v>
      </c>
      <c r="D2985" s="87" t="s">
        <v>10420</v>
      </c>
      <c r="E2985" s="88">
        <v>265.17</v>
      </c>
    </row>
    <row r="2986" spans="1:5">
      <c r="A2986" s="87">
        <v>43604</v>
      </c>
      <c r="B2986" s="78" t="s">
        <v>13395</v>
      </c>
      <c r="C2986" s="87" t="s">
        <v>119</v>
      </c>
      <c r="D2986" s="87" t="s">
        <v>10420</v>
      </c>
      <c r="E2986" s="88">
        <v>141.37</v>
      </c>
    </row>
    <row r="2987" spans="1:5">
      <c r="A2987" s="87">
        <v>11560</v>
      </c>
      <c r="B2987" s="78" t="s">
        <v>13396</v>
      </c>
      <c r="C2987" s="87" t="s">
        <v>119</v>
      </c>
      <c r="D2987" s="87" t="s">
        <v>10420</v>
      </c>
      <c r="E2987" s="88">
        <v>204.67</v>
      </c>
    </row>
    <row r="2988" spans="1:5">
      <c r="A2988" s="87">
        <v>11499</v>
      </c>
      <c r="B2988" s="78" t="s">
        <v>13397</v>
      </c>
      <c r="C2988" s="87" t="s">
        <v>119</v>
      </c>
      <c r="D2988" s="87" t="s">
        <v>10420</v>
      </c>
      <c r="E2988" s="88">
        <v>1092.43</v>
      </c>
    </row>
    <row r="2989" spans="1:5">
      <c r="A2989" s="87">
        <v>34761</v>
      </c>
      <c r="B2989" s="78" t="s">
        <v>13398</v>
      </c>
      <c r="C2989" s="87" t="s">
        <v>24</v>
      </c>
      <c r="D2989" s="87" t="s">
        <v>10420</v>
      </c>
      <c r="E2989" s="88">
        <v>19.3</v>
      </c>
    </row>
    <row r="2990" spans="1:5">
      <c r="A2990" s="87">
        <v>40924</v>
      </c>
      <c r="B2990" s="78" t="s">
        <v>13399</v>
      </c>
      <c r="C2990" s="87" t="s">
        <v>269</v>
      </c>
      <c r="D2990" s="87" t="s">
        <v>10420</v>
      </c>
      <c r="E2990" s="88">
        <v>3382.79</v>
      </c>
    </row>
    <row r="2991" spans="1:5">
      <c r="A2991" s="87">
        <v>40983</v>
      </c>
      <c r="B2991" s="78" t="s">
        <v>13400</v>
      </c>
      <c r="C2991" s="87" t="s">
        <v>269</v>
      </c>
      <c r="D2991" s="87" t="s">
        <v>10420</v>
      </c>
      <c r="E2991" s="88">
        <v>2888.02</v>
      </c>
    </row>
    <row r="2992" spans="1:5">
      <c r="A2992" s="87">
        <v>44497</v>
      </c>
      <c r="B2992" s="78" t="s">
        <v>13401</v>
      </c>
      <c r="C2992" s="87" t="s">
        <v>24</v>
      </c>
      <c r="D2992" s="87" t="s">
        <v>10420</v>
      </c>
      <c r="E2992" s="88">
        <v>16.48</v>
      </c>
    </row>
    <row r="2993" spans="1:5">
      <c r="A2993" s="87">
        <v>2437</v>
      </c>
      <c r="B2993" s="78" t="s">
        <v>13402</v>
      </c>
      <c r="C2993" s="87" t="s">
        <v>24</v>
      </c>
      <c r="D2993" s="87" t="s">
        <v>10420</v>
      </c>
      <c r="E2993" s="88">
        <v>16.95</v>
      </c>
    </row>
    <row r="2994" spans="1:5">
      <c r="A2994" s="87">
        <v>40921</v>
      </c>
      <c r="B2994" s="78" t="s">
        <v>13403</v>
      </c>
      <c r="C2994" s="87" t="s">
        <v>269</v>
      </c>
      <c r="D2994" s="87" t="s">
        <v>10420</v>
      </c>
      <c r="E2994" s="88">
        <v>2968.55</v>
      </c>
    </row>
    <row r="2995" spans="1:5">
      <c r="A2995" s="87">
        <v>36502</v>
      </c>
      <c r="B2995" s="78" t="s">
        <v>13404</v>
      </c>
      <c r="C2995" s="87" t="s">
        <v>119</v>
      </c>
      <c r="D2995" s="87" t="s">
        <v>10420</v>
      </c>
      <c r="E2995" s="88">
        <v>2765.07</v>
      </c>
    </row>
    <row r="2996" spans="1:5">
      <c r="A2996" s="87">
        <v>36503</v>
      </c>
      <c r="B2996" s="78" t="s">
        <v>13405</v>
      </c>
      <c r="C2996" s="87" t="s">
        <v>119</v>
      </c>
      <c r="D2996" s="87" t="s">
        <v>10420</v>
      </c>
      <c r="E2996" s="88">
        <v>3409.66</v>
      </c>
    </row>
    <row r="2997" spans="1:5">
      <c r="A2997" s="87">
        <v>4090</v>
      </c>
      <c r="B2997" s="78" t="s">
        <v>13406</v>
      </c>
      <c r="C2997" s="87" t="s">
        <v>119</v>
      </c>
      <c r="D2997" s="87" t="s">
        <v>10426</v>
      </c>
      <c r="E2997" s="88"/>
    </row>
    <row r="2998" spans="1:5">
      <c r="A2998" s="87">
        <v>4093</v>
      </c>
      <c r="B2998" s="78" t="s">
        <v>13407</v>
      </c>
      <c r="C2998" s="87" t="s">
        <v>24</v>
      </c>
      <c r="D2998" s="87" t="s">
        <v>10426</v>
      </c>
      <c r="E2998" s="88">
        <v>22.45</v>
      </c>
    </row>
    <row r="2999" spans="1:5">
      <c r="A2999" s="87">
        <v>10512</v>
      </c>
      <c r="B2999" s="78" t="s">
        <v>13408</v>
      </c>
      <c r="C2999" s="87" t="s">
        <v>269</v>
      </c>
      <c r="D2999" s="87" t="s">
        <v>10420</v>
      </c>
      <c r="E2999" s="88">
        <v>3929.54</v>
      </c>
    </row>
    <row r="3000" spans="1:5">
      <c r="A3000" s="87">
        <v>4243</v>
      </c>
      <c r="B3000" s="78" t="s">
        <v>13409</v>
      </c>
      <c r="C3000" s="87" t="s">
        <v>24</v>
      </c>
      <c r="D3000" s="87" t="s">
        <v>10420</v>
      </c>
      <c r="E3000" s="88">
        <v>20.69</v>
      </c>
    </row>
    <row r="3001" spans="1:5">
      <c r="A3001" s="87">
        <v>20020</v>
      </c>
      <c r="B3001" s="78" t="s">
        <v>13410</v>
      </c>
      <c r="C3001" s="87" t="s">
        <v>24</v>
      </c>
      <c r="D3001" s="87" t="s">
        <v>10420</v>
      </c>
      <c r="E3001" s="88">
        <v>23.32</v>
      </c>
    </row>
    <row r="3002" spans="1:5">
      <c r="A3002" s="87">
        <v>41038</v>
      </c>
      <c r="B3002" s="78" t="s">
        <v>13411</v>
      </c>
      <c r="C3002" s="87" t="s">
        <v>269</v>
      </c>
      <c r="D3002" s="87" t="s">
        <v>10420</v>
      </c>
      <c r="E3002" s="88">
        <v>4083.59</v>
      </c>
    </row>
    <row r="3003" spans="1:5">
      <c r="A3003" s="87">
        <v>4094</v>
      </c>
      <c r="B3003" s="78" t="s">
        <v>13412</v>
      </c>
      <c r="C3003" s="87" t="s">
        <v>24</v>
      </c>
      <c r="D3003" s="87" t="s">
        <v>10420</v>
      </c>
      <c r="E3003" s="88">
        <v>27.92</v>
      </c>
    </row>
    <row r="3004" spans="1:5">
      <c r="A3004" s="87">
        <v>40988</v>
      </c>
      <c r="B3004" s="78" t="s">
        <v>13413</v>
      </c>
      <c r="C3004" s="87" t="s">
        <v>269</v>
      </c>
      <c r="D3004" s="87" t="s">
        <v>10420</v>
      </c>
      <c r="E3004" s="88">
        <v>4887.6499999999996</v>
      </c>
    </row>
    <row r="3005" spans="1:5">
      <c r="A3005" s="87">
        <v>4095</v>
      </c>
      <c r="B3005" s="78" t="s">
        <v>13414</v>
      </c>
      <c r="C3005" s="87" t="s">
        <v>24</v>
      </c>
      <c r="D3005" s="87" t="s">
        <v>10420</v>
      </c>
      <c r="E3005" s="88">
        <v>18.79</v>
      </c>
    </row>
    <row r="3006" spans="1:5">
      <c r="A3006" s="87">
        <v>40990</v>
      </c>
      <c r="B3006" s="78" t="s">
        <v>13415</v>
      </c>
      <c r="C3006" s="87" t="s">
        <v>269</v>
      </c>
      <c r="D3006" s="87" t="s">
        <v>10420</v>
      </c>
      <c r="E3006" s="88">
        <v>3291.91</v>
      </c>
    </row>
    <row r="3007" spans="1:5">
      <c r="A3007" s="87">
        <v>4096</v>
      </c>
      <c r="B3007" s="78" t="s">
        <v>13416</v>
      </c>
      <c r="C3007" s="87" t="s">
        <v>24</v>
      </c>
      <c r="D3007" s="87" t="s">
        <v>10420</v>
      </c>
      <c r="E3007" s="88">
        <v>25.16</v>
      </c>
    </row>
    <row r="3008" spans="1:5">
      <c r="A3008" s="87">
        <v>40992</v>
      </c>
      <c r="B3008" s="78" t="s">
        <v>13417</v>
      </c>
      <c r="C3008" s="87" t="s">
        <v>269</v>
      </c>
      <c r="D3008" s="87" t="s">
        <v>10420</v>
      </c>
      <c r="E3008" s="88">
        <v>4406.47</v>
      </c>
    </row>
    <row r="3009" spans="1:5">
      <c r="A3009" s="87">
        <v>4114</v>
      </c>
      <c r="B3009" s="78" t="s">
        <v>13418</v>
      </c>
      <c r="C3009" s="87" t="s">
        <v>119</v>
      </c>
      <c r="D3009" s="87" t="s">
        <v>10420</v>
      </c>
      <c r="E3009" s="88">
        <v>86.5</v>
      </c>
    </row>
    <row r="3010" spans="1:5">
      <c r="A3010" s="87">
        <v>36797</v>
      </c>
      <c r="B3010" s="78" t="s">
        <v>13419</v>
      </c>
      <c r="C3010" s="87" t="s">
        <v>119</v>
      </c>
      <c r="D3010" s="87" t="s">
        <v>10420</v>
      </c>
      <c r="E3010" s="88">
        <v>77.02</v>
      </c>
    </row>
    <row r="3011" spans="1:5">
      <c r="A3011" s="87">
        <v>4107</v>
      </c>
      <c r="B3011" s="78" t="s">
        <v>13420</v>
      </c>
      <c r="C3011" s="87" t="s">
        <v>119</v>
      </c>
      <c r="D3011" s="87" t="s">
        <v>10420</v>
      </c>
      <c r="E3011" s="88">
        <v>72.62</v>
      </c>
    </row>
    <row r="3012" spans="1:5">
      <c r="A3012" s="87">
        <v>4102</v>
      </c>
      <c r="B3012" s="78" t="s">
        <v>13421</v>
      </c>
      <c r="C3012" s="87" t="s">
        <v>119</v>
      </c>
      <c r="D3012" s="87" t="s">
        <v>10426</v>
      </c>
      <c r="E3012" s="88">
        <v>88.64</v>
      </c>
    </row>
    <row r="3013" spans="1:5">
      <c r="A3013" s="87">
        <v>36799</v>
      </c>
      <c r="B3013" s="78" t="s">
        <v>13422</v>
      </c>
      <c r="C3013" s="87" t="s">
        <v>119</v>
      </c>
      <c r="D3013" s="87" t="s">
        <v>10420</v>
      </c>
      <c r="E3013" s="88">
        <v>74.75</v>
      </c>
    </row>
    <row r="3014" spans="1:5">
      <c r="A3014" s="87">
        <v>2747</v>
      </c>
      <c r="B3014" s="78" t="s">
        <v>13423</v>
      </c>
      <c r="C3014" s="87" t="s">
        <v>97</v>
      </c>
      <c r="D3014" s="87" t="s">
        <v>10420</v>
      </c>
      <c r="E3014" s="88">
        <v>37.28</v>
      </c>
    </row>
    <row r="3015" spans="1:5">
      <c r="A3015" s="87">
        <v>21138</v>
      </c>
      <c r="B3015" s="78" t="s">
        <v>13424</v>
      </c>
      <c r="C3015" s="87" t="s">
        <v>97</v>
      </c>
      <c r="D3015" s="87" t="s">
        <v>10426</v>
      </c>
      <c r="E3015" s="88">
        <v>11.82</v>
      </c>
    </row>
    <row r="3016" spans="1:5">
      <c r="A3016" s="87">
        <v>10826</v>
      </c>
      <c r="B3016" s="78" t="s">
        <v>13425</v>
      </c>
      <c r="C3016" s="87" t="s">
        <v>119</v>
      </c>
      <c r="D3016" s="87" t="s">
        <v>10420</v>
      </c>
      <c r="E3016" s="88">
        <v>143.66999999999999</v>
      </c>
    </row>
    <row r="3017" spans="1:5">
      <c r="A3017" s="87">
        <v>365</v>
      </c>
      <c r="B3017" s="78" t="s">
        <v>13426</v>
      </c>
      <c r="C3017" s="87" t="s">
        <v>119</v>
      </c>
      <c r="D3017" s="87" t="s">
        <v>10420</v>
      </c>
      <c r="E3017" s="88">
        <v>89.08</v>
      </c>
    </row>
    <row r="3018" spans="1:5">
      <c r="A3018" s="87">
        <v>38639</v>
      </c>
      <c r="B3018" s="78" t="s">
        <v>13427</v>
      </c>
      <c r="C3018" s="87" t="s">
        <v>119</v>
      </c>
      <c r="D3018" s="87" t="s">
        <v>10420</v>
      </c>
      <c r="E3018" s="88">
        <v>344.82</v>
      </c>
    </row>
    <row r="3019" spans="1:5">
      <c r="A3019" s="87">
        <v>38640</v>
      </c>
      <c r="B3019" s="78" t="s">
        <v>13428</v>
      </c>
      <c r="C3019" s="87" t="s">
        <v>119</v>
      </c>
      <c r="D3019" s="87" t="s">
        <v>10420</v>
      </c>
      <c r="E3019" s="88">
        <v>5.17</v>
      </c>
    </row>
    <row r="3020" spans="1:5">
      <c r="A3020" s="87">
        <v>358</v>
      </c>
      <c r="B3020" s="78" t="s">
        <v>13429</v>
      </c>
      <c r="C3020" s="87" t="s">
        <v>119</v>
      </c>
      <c r="D3020" s="87" t="s">
        <v>10420</v>
      </c>
      <c r="E3020" s="88">
        <v>106.32</v>
      </c>
    </row>
    <row r="3021" spans="1:5">
      <c r="A3021" s="87">
        <v>359</v>
      </c>
      <c r="B3021" s="78" t="s">
        <v>13430</v>
      </c>
      <c r="C3021" s="87" t="s">
        <v>119</v>
      </c>
      <c r="D3021" s="87" t="s">
        <v>10420</v>
      </c>
      <c r="E3021" s="88">
        <v>218.39</v>
      </c>
    </row>
    <row r="3022" spans="1:5">
      <c r="A3022" s="87">
        <v>38641</v>
      </c>
      <c r="B3022" s="78" t="s">
        <v>13431</v>
      </c>
      <c r="C3022" s="87" t="s">
        <v>119</v>
      </c>
      <c r="D3022" s="87" t="s">
        <v>10420</v>
      </c>
      <c r="E3022" s="88">
        <v>215.51</v>
      </c>
    </row>
    <row r="3023" spans="1:5">
      <c r="A3023" s="87">
        <v>360</v>
      </c>
      <c r="B3023" s="78" t="s">
        <v>13432</v>
      </c>
      <c r="C3023" s="87" t="s">
        <v>119</v>
      </c>
      <c r="D3023" s="87" t="s">
        <v>10426</v>
      </c>
      <c r="E3023" s="88">
        <v>5</v>
      </c>
    </row>
    <row r="3024" spans="1:5">
      <c r="A3024" s="87">
        <v>42430</v>
      </c>
      <c r="B3024" s="78" t="s">
        <v>13433</v>
      </c>
      <c r="C3024" s="87" t="s">
        <v>119</v>
      </c>
      <c r="D3024" s="87" t="s">
        <v>10420</v>
      </c>
      <c r="E3024" s="88"/>
    </row>
    <row r="3025" spans="1:5">
      <c r="A3025" s="87">
        <v>4209</v>
      </c>
      <c r="B3025" s="78" t="s">
        <v>13434</v>
      </c>
      <c r="C3025" s="87" t="s">
        <v>119</v>
      </c>
      <c r="D3025" s="87" t="s">
        <v>10420</v>
      </c>
      <c r="E3025" s="88"/>
    </row>
    <row r="3026" spans="1:5">
      <c r="A3026" s="87">
        <v>4180</v>
      </c>
      <c r="B3026" s="78" t="s">
        <v>13435</v>
      </c>
      <c r="C3026" s="87" t="s">
        <v>119</v>
      </c>
      <c r="D3026" s="87" t="s">
        <v>10420</v>
      </c>
      <c r="E3026" s="88"/>
    </row>
    <row r="3027" spans="1:5">
      <c r="A3027" s="87">
        <v>4179</v>
      </c>
      <c r="B3027" s="78" t="s">
        <v>13436</v>
      </c>
      <c r="C3027" s="87" t="s">
        <v>119</v>
      </c>
      <c r="D3027" s="87" t="s">
        <v>10420</v>
      </c>
      <c r="E3027" s="88"/>
    </row>
    <row r="3028" spans="1:5">
      <c r="A3028" s="87">
        <v>4177</v>
      </c>
      <c r="B3028" s="78" t="s">
        <v>13437</v>
      </c>
      <c r="C3028" s="87" t="s">
        <v>119</v>
      </c>
      <c r="D3028" s="87" t="s">
        <v>10420</v>
      </c>
      <c r="E3028" s="88"/>
    </row>
    <row r="3029" spans="1:5">
      <c r="A3029" s="87">
        <v>4208</v>
      </c>
      <c r="B3029" s="78" t="s">
        <v>13438</v>
      </c>
      <c r="C3029" s="87" t="s">
        <v>119</v>
      </c>
      <c r="D3029" s="87" t="s">
        <v>10420</v>
      </c>
      <c r="E3029" s="88"/>
    </row>
    <row r="3030" spans="1:5">
      <c r="A3030" s="87">
        <v>4181</v>
      </c>
      <c r="B3030" s="78" t="s">
        <v>13439</v>
      </c>
      <c r="C3030" s="87" t="s">
        <v>119</v>
      </c>
      <c r="D3030" s="87" t="s">
        <v>10420</v>
      </c>
      <c r="E3030" s="88"/>
    </row>
    <row r="3031" spans="1:5">
      <c r="A3031" s="87">
        <v>4182</v>
      </c>
      <c r="B3031" s="78" t="s">
        <v>13440</v>
      </c>
      <c r="C3031" s="87" t="s">
        <v>119</v>
      </c>
      <c r="D3031" s="87" t="s">
        <v>10420</v>
      </c>
      <c r="E3031" s="88"/>
    </row>
    <row r="3032" spans="1:5">
      <c r="A3032" s="87">
        <v>4178</v>
      </c>
      <c r="B3032" s="78" t="s">
        <v>13441</v>
      </c>
      <c r="C3032" s="87" t="s">
        <v>119</v>
      </c>
      <c r="D3032" s="87" t="s">
        <v>10420</v>
      </c>
      <c r="E3032" s="88"/>
    </row>
    <row r="3033" spans="1:5">
      <c r="A3033" s="87">
        <v>4183</v>
      </c>
      <c r="B3033" s="78" t="s">
        <v>13442</v>
      </c>
      <c r="C3033" s="87" t="s">
        <v>119</v>
      </c>
      <c r="D3033" s="87" t="s">
        <v>10420</v>
      </c>
      <c r="E3033" s="88"/>
    </row>
    <row r="3034" spans="1:5">
      <c r="A3034" s="87">
        <v>4184</v>
      </c>
      <c r="B3034" s="78" t="s">
        <v>13443</v>
      </c>
      <c r="C3034" s="87" t="s">
        <v>119</v>
      </c>
      <c r="D3034" s="87" t="s">
        <v>10420</v>
      </c>
      <c r="E3034" s="88"/>
    </row>
    <row r="3035" spans="1:5">
      <c r="A3035" s="87">
        <v>4185</v>
      </c>
      <c r="B3035" s="78" t="s">
        <v>13444</v>
      </c>
      <c r="C3035" s="87" t="s">
        <v>119</v>
      </c>
      <c r="D3035" s="87" t="s">
        <v>10420</v>
      </c>
      <c r="E3035" s="88"/>
    </row>
    <row r="3036" spans="1:5">
      <c r="A3036" s="87">
        <v>4205</v>
      </c>
      <c r="B3036" s="78" t="s">
        <v>13445</v>
      </c>
      <c r="C3036" s="87" t="s">
        <v>119</v>
      </c>
      <c r="D3036" s="87" t="s">
        <v>10420</v>
      </c>
      <c r="E3036" s="88"/>
    </row>
    <row r="3037" spans="1:5">
      <c r="A3037" s="87">
        <v>4192</v>
      </c>
      <c r="B3037" s="78" t="s">
        <v>13446</v>
      </c>
      <c r="C3037" s="87" t="s">
        <v>119</v>
      </c>
      <c r="D3037" s="87" t="s">
        <v>10420</v>
      </c>
      <c r="E3037" s="88"/>
    </row>
    <row r="3038" spans="1:5">
      <c r="A3038" s="87">
        <v>4191</v>
      </c>
      <c r="B3038" s="78" t="s">
        <v>13447</v>
      </c>
      <c r="C3038" s="87" t="s">
        <v>119</v>
      </c>
      <c r="D3038" s="87" t="s">
        <v>10420</v>
      </c>
      <c r="E3038" s="88"/>
    </row>
    <row r="3039" spans="1:5">
      <c r="A3039" s="87">
        <v>4206</v>
      </c>
      <c r="B3039" s="78" t="s">
        <v>13448</v>
      </c>
      <c r="C3039" s="87" t="s">
        <v>119</v>
      </c>
      <c r="D3039" s="87" t="s">
        <v>10420</v>
      </c>
      <c r="E3039" s="88"/>
    </row>
    <row r="3040" spans="1:5">
      <c r="A3040" s="87">
        <v>4207</v>
      </c>
      <c r="B3040" s="78" t="s">
        <v>13449</v>
      </c>
      <c r="C3040" s="87" t="s">
        <v>119</v>
      </c>
      <c r="D3040" s="87" t="s">
        <v>10420</v>
      </c>
      <c r="E3040" s="88"/>
    </row>
    <row r="3041" spans="1:5">
      <c r="A3041" s="87">
        <v>4190</v>
      </c>
      <c r="B3041" s="78" t="s">
        <v>13450</v>
      </c>
      <c r="C3041" s="87" t="s">
        <v>119</v>
      </c>
      <c r="D3041" s="87" t="s">
        <v>10420</v>
      </c>
      <c r="E3041" s="88"/>
    </row>
    <row r="3042" spans="1:5">
      <c r="A3042" s="87">
        <v>4188</v>
      </c>
      <c r="B3042" s="78" t="s">
        <v>13451</v>
      </c>
      <c r="C3042" s="87" t="s">
        <v>119</v>
      </c>
      <c r="D3042" s="87" t="s">
        <v>10420</v>
      </c>
      <c r="E3042" s="88"/>
    </row>
    <row r="3043" spans="1:5">
      <c r="A3043" s="87">
        <v>4189</v>
      </c>
      <c r="B3043" s="78" t="s">
        <v>13452</v>
      </c>
      <c r="C3043" s="87" t="s">
        <v>119</v>
      </c>
      <c r="D3043" s="87" t="s">
        <v>10420</v>
      </c>
      <c r="E3043" s="88"/>
    </row>
    <row r="3044" spans="1:5">
      <c r="A3044" s="87">
        <v>4186</v>
      </c>
      <c r="B3044" s="78" t="s">
        <v>13453</v>
      </c>
      <c r="C3044" s="87" t="s">
        <v>119</v>
      </c>
      <c r="D3044" s="87" t="s">
        <v>10420</v>
      </c>
      <c r="E3044" s="88"/>
    </row>
    <row r="3045" spans="1:5">
      <c r="A3045" s="87">
        <v>4197</v>
      </c>
      <c r="B3045" s="78" t="s">
        <v>13454</v>
      </c>
      <c r="C3045" s="87" t="s">
        <v>119</v>
      </c>
      <c r="D3045" s="87" t="s">
        <v>10420</v>
      </c>
      <c r="E3045" s="88"/>
    </row>
    <row r="3046" spans="1:5">
      <c r="A3046" s="87">
        <v>4194</v>
      </c>
      <c r="B3046" s="78" t="s">
        <v>13455</v>
      </c>
      <c r="C3046" s="87" t="s">
        <v>119</v>
      </c>
      <c r="D3046" s="87" t="s">
        <v>10420</v>
      </c>
      <c r="E3046" s="88"/>
    </row>
    <row r="3047" spans="1:5">
      <c r="A3047" s="87">
        <v>4193</v>
      </c>
      <c r="B3047" s="78" t="s">
        <v>13456</v>
      </c>
      <c r="C3047" s="87" t="s">
        <v>119</v>
      </c>
      <c r="D3047" s="87" t="s">
        <v>10420</v>
      </c>
      <c r="E3047" s="88"/>
    </row>
    <row r="3048" spans="1:5">
      <c r="A3048" s="87">
        <v>4204</v>
      </c>
      <c r="B3048" s="78" t="s">
        <v>13457</v>
      </c>
      <c r="C3048" s="87" t="s">
        <v>119</v>
      </c>
      <c r="D3048" s="87" t="s">
        <v>10420</v>
      </c>
      <c r="E3048" s="88"/>
    </row>
    <row r="3049" spans="1:5">
      <c r="A3049" s="87">
        <v>4202</v>
      </c>
      <c r="B3049" s="78" t="s">
        <v>13458</v>
      </c>
      <c r="C3049" s="87" t="s">
        <v>119</v>
      </c>
      <c r="D3049" s="87" t="s">
        <v>10420</v>
      </c>
      <c r="E3049" s="88"/>
    </row>
    <row r="3050" spans="1:5">
      <c r="A3050" s="87">
        <v>4203</v>
      </c>
      <c r="B3050" s="78" t="s">
        <v>13459</v>
      </c>
      <c r="C3050" s="87" t="s">
        <v>119</v>
      </c>
      <c r="D3050" s="87" t="s">
        <v>10420</v>
      </c>
      <c r="E3050" s="88"/>
    </row>
    <row r="3051" spans="1:5">
      <c r="A3051" s="87">
        <v>4187</v>
      </c>
      <c r="B3051" s="78" t="s">
        <v>13460</v>
      </c>
      <c r="C3051" s="87" t="s">
        <v>119</v>
      </c>
      <c r="D3051" s="87" t="s">
        <v>10420</v>
      </c>
      <c r="E3051" s="88"/>
    </row>
    <row r="3052" spans="1:5">
      <c r="A3052" s="87">
        <v>40368</v>
      </c>
      <c r="B3052" s="78" t="s">
        <v>13461</v>
      </c>
      <c r="C3052" s="87" t="s">
        <v>119</v>
      </c>
      <c r="D3052" s="87" t="s">
        <v>10420</v>
      </c>
      <c r="E3052" s="88"/>
    </row>
    <row r="3053" spans="1:5">
      <c r="A3053" s="87">
        <v>40365</v>
      </c>
      <c r="B3053" s="78" t="s">
        <v>13462</v>
      </c>
      <c r="C3053" s="87" t="s">
        <v>119</v>
      </c>
      <c r="D3053" s="87" t="s">
        <v>10420</v>
      </c>
      <c r="E3053" s="88"/>
    </row>
    <row r="3054" spans="1:5">
      <c r="A3054" s="87">
        <v>40362</v>
      </c>
      <c r="B3054" s="78" t="s">
        <v>13463</v>
      </c>
      <c r="C3054" s="87" t="s">
        <v>119</v>
      </c>
      <c r="D3054" s="87" t="s">
        <v>10420</v>
      </c>
      <c r="E3054" s="88"/>
    </row>
    <row r="3055" spans="1:5">
      <c r="A3055" s="87">
        <v>40356</v>
      </c>
      <c r="B3055" s="78" t="s">
        <v>13464</v>
      </c>
      <c r="C3055" s="87" t="s">
        <v>119</v>
      </c>
      <c r="D3055" s="87" t="s">
        <v>10420</v>
      </c>
      <c r="E3055" s="88"/>
    </row>
    <row r="3056" spans="1:5">
      <c r="A3056" s="87">
        <v>40374</v>
      </c>
      <c r="B3056" s="78" t="s">
        <v>13465</v>
      </c>
      <c r="C3056" s="87" t="s">
        <v>119</v>
      </c>
      <c r="D3056" s="87" t="s">
        <v>10420</v>
      </c>
      <c r="E3056" s="88"/>
    </row>
    <row r="3057" spans="1:5">
      <c r="A3057" s="87">
        <v>40371</v>
      </c>
      <c r="B3057" s="78" t="s">
        <v>13466</v>
      </c>
      <c r="C3057" s="87" t="s">
        <v>119</v>
      </c>
      <c r="D3057" s="87" t="s">
        <v>10420</v>
      </c>
      <c r="E3057" s="88"/>
    </row>
    <row r="3058" spans="1:5">
      <c r="A3058" s="87">
        <v>40359</v>
      </c>
      <c r="B3058" s="78" t="s">
        <v>13467</v>
      </c>
      <c r="C3058" s="87" t="s">
        <v>119</v>
      </c>
      <c r="D3058" s="87" t="s">
        <v>10420</v>
      </c>
      <c r="E3058" s="88"/>
    </row>
    <row r="3059" spans="1:5">
      <c r="A3059" s="87">
        <v>45201</v>
      </c>
      <c r="B3059" s="78" t="s">
        <v>13468</v>
      </c>
      <c r="C3059" s="87" t="s">
        <v>119</v>
      </c>
      <c r="D3059" s="87" t="s">
        <v>10420</v>
      </c>
      <c r="E3059" s="88">
        <v>53.77</v>
      </c>
    </row>
    <row r="3060" spans="1:5">
      <c r="A3060" s="87">
        <v>7595</v>
      </c>
      <c r="B3060" s="78" t="s">
        <v>13469</v>
      </c>
      <c r="C3060" s="87" t="s">
        <v>24</v>
      </c>
      <c r="D3060" s="87" t="s">
        <v>10420</v>
      </c>
      <c r="E3060" s="88">
        <v>17.91</v>
      </c>
    </row>
    <row r="3061" spans="1:5">
      <c r="A3061" s="87">
        <v>41094</v>
      </c>
      <c r="B3061" s="78" t="s">
        <v>13470</v>
      </c>
      <c r="C3061" s="87" t="s">
        <v>269</v>
      </c>
      <c r="D3061" s="87" t="s">
        <v>10420</v>
      </c>
      <c r="E3061" s="88">
        <v>3137.72</v>
      </c>
    </row>
    <row r="3062" spans="1:5">
      <c r="A3062" s="87">
        <v>38175</v>
      </c>
      <c r="B3062" s="78" t="s">
        <v>13471</v>
      </c>
      <c r="C3062" s="87" t="s">
        <v>119</v>
      </c>
      <c r="D3062" s="87" t="s">
        <v>10420</v>
      </c>
      <c r="E3062" s="88">
        <v>5.32</v>
      </c>
    </row>
    <row r="3063" spans="1:5">
      <c r="A3063" s="87">
        <v>38176</v>
      </c>
      <c r="B3063" s="78" t="s">
        <v>13472</v>
      </c>
      <c r="C3063" s="87" t="s">
        <v>119</v>
      </c>
      <c r="D3063" s="87" t="s">
        <v>10420</v>
      </c>
      <c r="E3063" s="88">
        <v>15.64</v>
      </c>
    </row>
    <row r="3064" spans="1:5">
      <c r="A3064" s="87">
        <v>36152</v>
      </c>
      <c r="B3064" s="78" t="s">
        <v>13473</v>
      </c>
      <c r="C3064" s="87" t="s">
        <v>119</v>
      </c>
      <c r="D3064" s="87" t="s">
        <v>10420</v>
      </c>
      <c r="E3064" s="88">
        <v>5.87</v>
      </c>
    </row>
    <row r="3065" spans="1:5">
      <c r="A3065" s="87">
        <v>45212</v>
      </c>
      <c r="B3065" s="78" t="s">
        <v>13474</v>
      </c>
      <c r="C3065" s="87" t="s">
        <v>119</v>
      </c>
      <c r="D3065" s="87" t="s">
        <v>10420</v>
      </c>
      <c r="E3065" s="88">
        <v>58.79</v>
      </c>
    </row>
    <row r="3066" spans="1:5">
      <c r="A3066" s="87">
        <v>4221</v>
      </c>
      <c r="B3066" s="78" t="s">
        <v>13475</v>
      </c>
      <c r="C3066" s="87" t="s">
        <v>300</v>
      </c>
      <c r="D3066" s="87" t="s">
        <v>10426</v>
      </c>
      <c r="E3066" s="88">
        <v>6.05</v>
      </c>
    </row>
    <row r="3067" spans="1:5">
      <c r="A3067" s="87">
        <v>4227</v>
      </c>
      <c r="B3067" s="78" t="s">
        <v>13476</v>
      </c>
      <c r="C3067" s="87" t="s">
        <v>300</v>
      </c>
      <c r="D3067" s="87" t="s">
        <v>10420</v>
      </c>
      <c r="E3067" s="88">
        <v>28.21</v>
      </c>
    </row>
    <row r="3068" spans="1:5">
      <c r="A3068" s="87">
        <v>38170</v>
      </c>
      <c r="B3068" s="78" t="s">
        <v>13477</v>
      </c>
      <c r="C3068" s="87" t="s">
        <v>119</v>
      </c>
      <c r="D3068" s="87" t="s">
        <v>10420</v>
      </c>
      <c r="E3068" s="88">
        <v>23.24</v>
      </c>
    </row>
    <row r="3069" spans="1:5">
      <c r="A3069" s="87">
        <v>4252</v>
      </c>
      <c r="B3069" s="78" t="s">
        <v>13478</v>
      </c>
      <c r="C3069" s="87" t="s">
        <v>24</v>
      </c>
      <c r="D3069" s="87" t="s">
        <v>10420</v>
      </c>
      <c r="E3069" s="88">
        <v>16.760000000000002</v>
      </c>
    </row>
    <row r="3070" spans="1:5">
      <c r="A3070" s="87">
        <v>40980</v>
      </c>
      <c r="B3070" s="78" t="s">
        <v>13479</v>
      </c>
      <c r="C3070" s="87" t="s">
        <v>269</v>
      </c>
      <c r="D3070" s="87" t="s">
        <v>10420</v>
      </c>
      <c r="E3070" s="88">
        <v>2935.92</v>
      </c>
    </row>
    <row r="3071" spans="1:5">
      <c r="A3071" s="87">
        <v>41031</v>
      </c>
      <c r="B3071" s="78" t="s">
        <v>13480</v>
      </c>
      <c r="C3071" s="87" t="s">
        <v>269</v>
      </c>
      <c r="D3071" s="87" t="s">
        <v>10420</v>
      </c>
      <c r="E3071" s="88">
        <v>3622.88</v>
      </c>
    </row>
    <row r="3072" spans="1:5">
      <c r="A3072" s="87">
        <v>37666</v>
      </c>
      <c r="B3072" s="78" t="s">
        <v>13481</v>
      </c>
      <c r="C3072" s="87" t="s">
        <v>24</v>
      </c>
      <c r="D3072" s="87" t="s">
        <v>10420</v>
      </c>
      <c r="E3072" s="88">
        <v>16.72</v>
      </c>
    </row>
    <row r="3073" spans="1:5">
      <c r="A3073" s="87">
        <v>40986</v>
      </c>
      <c r="B3073" s="78" t="s">
        <v>13482</v>
      </c>
      <c r="C3073" s="87" t="s">
        <v>269</v>
      </c>
      <c r="D3073" s="87" t="s">
        <v>10420</v>
      </c>
      <c r="E3073" s="88">
        <v>2929.53</v>
      </c>
    </row>
    <row r="3074" spans="1:5">
      <c r="A3074" s="87">
        <v>4250</v>
      </c>
      <c r="B3074" s="78" t="s">
        <v>13483</v>
      </c>
      <c r="C3074" s="87" t="s">
        <v>24</v>
      </c>
      <c r="D3074" s="87" t="s">
        <v>10420</v>
      </c>
      <c r="E3074" s="88">
        <v>15.39</v>
      </c>
    </row>
    <row r="3075" spans="1:5">
      <c r="A3075" s="87">
        <v>40978</v>
      </c>
      <c r="B3075" s="78" t="s">
        <v>13484</v>
      </c>
      <c r="C3075" s="87" t="s">
        <v>269</v>
      </c>
      <c r="D3075" s="87" t="s">
        <v>10420</v>
      </c>
      <c r="E3075" s="88">
        <v>2697.09</v>
      </c>
    </row>
    <row r="3076" spans="1:5">
      <c r="A3076" s="87">
        <v>44501</v>
      </c>
      <c r="B3076" s="78" t="s">
        <v>13485</v>
      </c>
      <c r="C3076" s="87" t="s">
        <v>24</v>
      </c>
      <c r="D3076" s="87" t="s">
        <v>10420</v>
      </c>
      <c r="E3076" s="88">
        <v>20.69</v>
      </c>
    </row>
    <row r="3077" spans="1:5">
      <c r="A3077" s="87">
        <v>41043</v>
      </c>
      <c r="B3077" s="78" t="s">
        <v>13486</v>
      </c>
      <c r="C3077" s="87" t="s">
        <v>269</v>
      </c>
      <c r="D3077" s="87" t="s">
        <v>10420</v>
      </c>
      <c r="E3077" s="88">
        <v>3622.88</v>
      </c>
    </row>
    <row r="3078" spans="1:5">
      <c r="A3078" s="87">
        <v>4234</v>
      </c>
      <c r="B3078" s="78" t="s">
        <v>13487</v>
      </c>
      <c r="C3078" s="87" t="s">
        <v>24</v>
      </c>
      <c r="D3078" s="87" t="s">
        <v>10426</v>
      </c>
      <c r="E3078" s="88">
        <v>22.45</v>
      </c>
    </row>
    <row r="3079" spans="1:5">
      <c r="A3079" s="87">
        <v>40987</v>
      </c>
      <c r="B3079" s="78" t="s">
        <v>13488</v>
      </c>
      <c r="C3079" s="87" t="s">
        <v>269</v>
      </c>
      <c r="D3079" s="87" t="s">
        <v>10420</v>
      </c>
      <c r="E3079" s="88">
        <v>3929.54</v>
      </c>
    </row>
    <row r="3080" spans="1:5">
      <c r="A3080" s="87">
        <v>4253</v>
      </c>
      <c r="B3080" s="78" t="s">
        <v>13489</v>
      </c>
      <c r="C3080" s="87" t="s">
        <v>24</v>
      </c>
      <c r="D3080" s="87" t="s">
        <v>10420</v>
      </c>
      <c r="E3080" s="88">
        <v>16.72</v>
      </c>
    </row>
    <row r="3081" spans="1:5">
      <c r="A3081" s="87">
        <v>40981</v>
      </c>
      <c r="B3081" s="78" t="s">
        <v>13490</v>
      </c>
      <c r="C3081" s="87" t="s">
        <v>269</v>
      </c>
      <c r="D3081" s="87" t="s">
        <v>10420</v>
      </c>
      <c r="E3081" s="88">
        <v>2929.53</v>
      </c>
    </row>
    <row r="3082" spans="1:5">
      <c r="A3082" s="87">
        <v>4254</v>
      </c>
      <c r="B3082" s="78" t="s">
        <v>13491</v>
      </c>
      <c r="C3082" s="87" t="s">
        <v>24</v>
      </c>
      <c r="D3082" s="87" t="s">
        <v>10420</v>
      </c>
      <c r="E3082" s="88">
        <v>26.68</v>
      </c>
    </row>
    <row r="3083" spans="1:5">
      <c r="A3083" s="87">
        <v>41036</v>
      </c>
      <c r="B3083" s="78" t="s">
        <v>13492</v>
      </c>
      <c r="C3083" s="87" t="s">
        <v>269</v>
      </c>
      <c r="D3083" s="87" t="s">
        <v>10420</v>
      </c>
      <c r="E3083" s="88">
        <v>4673.1000000000004</v>
      </c>
    </row>
    <row r="3084" spans="1:5">
      <c r="A3084" s="87">
        <v>4251</v>
      </c>
      <c r="B3084" s="78" t="s">
        <v>13493</v>
      </c>
      <c r="C3084" s="87" t="s">
        <v>24</v>
      </c>
      <c r="D3084" s="87" t="s">
        <v>10420</v>
      </c>
      <c r="E3084" s="88">
        <v>18.13</v>
      </c>
    </row>
    <row r="3085" spans="1:5">
      <c r="A3085" s="87">
        <v>40979</v>
      </c>
      <c r="B3085" s="78" t="s">
        <v>13494</v>
      </c>
      <c r="C3085" s="87" t="s">
        <v>269</v>
      </c>
      <c r="D3085" s="87" t="s">
        <v>10420</v>
      </c>
      <c r="E3085" s="88">
        <v>3177.04</v>
      </c>
    </row>
    <row r="3086" spans="1:5">
      <c r="A3086" s="87">
        <v>4230</v>
      </c>
      <c r="B3086" s="78" t="s">
        <v>13495</v>
      </c>
      <c r="C3086" s="87" t="s">
        <v>24</v>
      </c>
      <c r="D3086" s="87" t="s">
        <v>10420</v>
      </c>
      <c r="E3086" s="88">
        <v>19.690000000000001</v>
      </c>
    </row>
    <row r="3087" spans="1:5">
      <c r="A3087" s="87">
        <v>40998</v>
      </c>
      <c r="B3087" s="78" t="s">
        <v>13496</v>
      </c>
      <c r="C3087" s="87" t="s">
        <v>269</v>
      </c>
      <c r="D3087" s="87" t="s">
        <v>10420</v>
      </c>
      <c r="E3087" s="88">
        <v>3446.95</v>
      </c>
    </row>
    <row r="3088" spans="1:5">
      <c r="A3088" s="87">
        <v>4257</v>
      </c>
      <c r="B3088" s="78" t="s">
        <v>13497</v>
      </c>
      <c r="C3088" s="87" t="s">
        <v>24</v>
      </c>
      <c r="D3088" s="87" t="s">
        <v>10420</v>
      </c>
      <c r="E3088" s="88">
        <v>16.72</v>
      </c>
    </row>
    <row r="3089" spans="1:5">
      <c r="A3089" s="87">
        <v>40982</v>
      </c>
      <c r="B3089" s="78" t="s">
        <v>13498</v>
      </c>
      <c r="C3089" s="87" t="s">
        <v>269</v>
      </c>
      <c r="D3089" s="87" t="s">
        <v>10420</v>
      </c>
      <c r="E3089" s="88">
        <v>2929.53</v>
      </c>
    </row>
    <row r="3090" spans="1:5">
      <c r="A3090" s="87">
        <v>4240</v>
      </c>
      <c r="B3090" s="78" t="s">
        <v>13499</v>
      </c>
      <c r="C3090" s="87" t="s">
        <v>24</v>
      </c>
      <c r="D3090" s="87" t="s">
        <v>10420</v>
      </c>
      <c r="E3090" s="88">
        <v>24.8</v>
      </c>
    </row>
    <row r="3091" spans="1:5">
      <c r="A3091" s="87">
        <v>41026</v>
      </c>
      <c r="B3091" s="78" t="s">
        <v>13500</v>
      </c>
      <c r="C3091" s="87" t="s">
        <v>269</v>
      </c>
      <c r="D3091" s="87" t="s">
        <v>10420</v>
      </c>
      <c r="E3091" s="88">
        <v>4341.93</v>
      </c>
    </row>
    <row r="3092" spans="1:5">
      <c r="A3092" s="87">
        <v>4239</v>
      </c>
      <c r="B3092" s="78" t="s">
        <v>13501</v>
      </c>
      <c r="C3092" s="87" t="s">
        <v>24</v>
      </c>
      <c r="D3092" s="87" t="s">
        <v>10420</v>
      </c>
      <c r="E3092" s="88">
        <v>24.8</v>
      </c>
    </row>
    <row r="3093" spans="1:5">
      <c r="A3093" s="87">
        <v>41024</v>
      </c>
      <c r="B3093" s="78" t="s">
        <v>13502</v>
      </c>
      <c r="C3093" s="87" t="s">
        <v>269</v>
      </c>
      <c r="D3093" s="87" t="s">
        <v>10420</v>
      </c>
      <c r="E3093" s="88">
        <v>4341.93</v>
      </c>
    </row>
    <row r="3094" spans="1:5">
      <c r="A3094" s="87">
        <v>4248</v>
      </c>
      <c r="B3094" s="78" t="s">
        <v>13503</v>
      </c>
      <c r="C3094" s="87" t="s">
        <v>24</v>
      </c>
      <c r="D3094" s="87" t="s">
        <v>10420</v>
      </c>
      <c r="E3094" s="88">
        <v>20.69</v>
      </c>
    </row>
    <row r="3095" spans="1:5">
      <c r="A3095" s="87">
        <v>41033</v>
      </c>
      <c r="B3095" s="78" t="s">
        <v>13504</v>
      </c>
      <c r="C3095" s="87" t="s">
        <v>269</v>
      </c>
      <c r="D3095" s="87" t="s">
        <v>10420</v>
      </c>
      <c r="E3095" s="88">
        <v>3622.88</v>
      </c>
    </row>
    <row r="3096" spans="1:5">
      <c r="A3096" s="87">
        <v>44500</v>
      </c>
      <c r="B3096" s="78" t="s">
        <v>13505</v>
      </c>
      <c r="C3096" s="87" t="s">
        <v>24</v>
      </c>
      <c r="D3096" s="87" t="s">
        <v>10420</v>
      </c>
      <c r="E3096" s="88">
        <v>20.69</v>
      </c>
    </row>
    <row r="3097" spans="1:5">
      <c r="A3097" s="87">
        <v>41040</v>
      </c>
      <c r="B3097" s="78" t="s">
        <v>13506</v>
      </c>
      <c r="C3097" s="87" t="s">
        <v>269</v>
      </c>
      <c r="D3097" s="87" t="s">
        <v>10420</v>
      </c>
      <c r="E3097" s="88">
        <v>3622.88</v>
      </c>
    </row>
    <row r="3098" spans="1:5">
      <c r="A3098" s="87">
        <v>4238</v>
      </c>
      <c r="B3098" s="78" t="s">
        <v>13507</v>
      </c>
      <c r="C3098" s="87" t="s">
        <v>24</v>
      </c>
      <c r="D3098" s="87" t="s">
        <v>10420</v>
      </c>
      <c r="E3098" s="88">
        <v>19.920000000000002</v>
      </c>
    </row>
    <row r="3099" spans="1:5">
      <c r="A3099" s="87">
        <v>41012</v>
      </c>
      <c r="B3099" s="78" t="s">
        <v>13508</v>
      </c>
      <c r="C3099" s="87" t="s">
        <v>269</v>
      </c>
      <c r="D3099" s="87" t="s">
        <v>10420</v>
      </c>
      <c r="E3099" s="88">
        <v>3489.31</v>
      </c>
    </row>
    <row r="3100" spans="1:5">
      <c r="A3100" s="87">
        <v>4233</v>
      </c>
      <c r="B3100" s="78" t="s">
        <v>13509</v>
      </c>
      <c r="C3100" s="87" t="s">
        <v>24</v>
      </c>
      <c r="D3100" s="87" t="s">
        <v>10420</v>
      </c>
      <c r="E3100" s="88">
        <v>24.8</v>
      </c>
    </row>
    <row r="3101" spans="1:5">
      <c r="A3101" s="87">
        <v>41001</v>
      </c>
      <c r="B3101" s="78" t="s">
        <v>13510</v>
      </c>
      <c r="C3101" s="87" t="s">
        <v>269</v>
      </c>
      <c r="D3101" s="87" t="s">
        <v>10420</v>
      </c>
      <c r="E3101" s="88">
        <v>4341.93</v>
      </c>
    </row>
    <row r="3102" spans="1:5">
      <c r="A3102" s="87">
        <v>2</v>
      </c>
      <c r="B3102" s="78" t="s">
        <v>13511</v>
      </c>
      <c r="C3102" s="87" t="s">
        <v>445</v>
      </c>
      <c r="D3102" s="87" t="s">
        <v>10420</v>
      </c>
      <c r="E3102" s="88"/>
    </row>
    <row r="3103" spans="1:5">
      <c r="A3103" s="87">
        <v>4262</v>
      </c>
      <c r="B3103" s="78" t="s">
        <v>13512</v>
      </c>
      <c r="C3103" s="87" t="s">
        <v>119</v>
      </c>
      <c r="D3103" s="87" t="s">
        <v>10426</v>
      </c>
      <c r="E3103" s="88"/>
    </row>
    <row r="3104" spans="1:5">
      <c r="A3104" s="87">
        <v>4263</v>
      </c>
      <c r="B3104" s="78" t="s">
        <v>13513</v>
      </c>
      <c r="C3104" s="87" t="s">
        <v>119</v>
      </c>
      <c r="D3104" s="87" t="s">
        <v>10420</v>
      </c>
      <c r="E3104" s="88"/>
    </row>
    <row r="3105" spans="1:5">
      <c r="A3105" s="87">
        <v>38402</v>
      </c>
      <c r="B3105" s="78" t="s">
        <v>13514</v>
      </c>
      <c r="C3105" s="87" t="s">
        <v>119</v>
      </c>
      <c r="D3105" s="87" t="s">
        <v>10420</v>
      </c>
      <c r="E3105" s="88">
        <v>33.51</v>
      </c>
    </row>
    <row r="3106" spans="1:5">
      <c r="A3106" s="87">
        <v>45234</v>
      </c>
      <c r="B3106" s="78" t="s">
        <v>13515</v>
      </c>
      <c r="C3106" s="87" t="s">
        <v>119</v>
      </c>
      <c r="D3106" s="87" t="s">
        <v>10420</v>
      </c>
      <c r="E3106" s="88">
        <v>36.57</v>
      </c>
    </row>
    <row r="3107" spans="1:5">
      <c r="A3107" s="87">
        <v>3412</v>
      </c>
      <c r="B3107" s="78" t="s">
        <v>13516</v>
      </c>
      <c r="C3107" s="87" t="s">
        <v>359</v>
      </c>
      <c r="D3107" s="87" t="s">
        <v>10420</v>
      </c>
      <c r="E3107" s="88"/>
    </row>
    <row r="3108" spans="1:5">
      <c r="A3108" s="87">
        <v>3413</v>
      </c>
      <c r="B3108" s="78" t="s">
        <v>13517</v>
      </c>
      <c r="C3108" s="87" t="s">
        <v>359</v>
      </c>
      <c r="D3108" s="87" t="s">
        <v>10420</v>
      </c>
      <c r="E3108" s="88"/>
    </row>
    <row r="3109" spans="1:5">
      <c r="A3109" s="87">
        <v>39744</v>
      </c>
      <c r="B3109" s="78" t="s">
        <v>13518</v>
      </c>
      <c r="C3109" s="87" t="s">
        <v>359</v>
      </c>
      <c r="D3109" s="87" t="s">
        <v>10420</v>
      </c>
      <c r="E3109" s="88"/>
    </row>
    <row r="3110" spans="1:5">
      <c r="A3110" s="87">
        <v>39745</v>
      </c>
      <c r="B3110" s="78" t="s">
        <v>13519</v>
      </c>
      <c r="C3110" s="87" t="s">
        <v>359</v>
      </c>
      <c r="D3110" s="87" t="s">
        <v>10420</v>
      </c>
      <c r="E3110" s="88"/>
    </row>
    <row r="3111" spans="1:5">
      <c r="A3111" s="87">
        <v>39639</v>
      </c>
      <c r="B3111" s="78" t="s">
        <v>13520</v>
      </c>
      <c r="C3111" s="87" t="s">
        <v>359</v>
      </c>
      <c r="D3111" s="87" t="s">
        <v>10420</v>
      </c>
      <c r="E3111" s="88">
        <v>208.21</v>
      </c>
    </row>
    <row r="3112" spans="1:5">
      <c r="A3112" s="87">
        <v>39637</v>
      </c>
      <c r="B3112" s="78" t="s">
        <v>13521</v>
      </c>
      <c r="C3112" s="87" t="s">
        <v>359</v>
      </c>
      <c r="D3112" s="87" t="s">
        <v>10420</v>
      </c>
      <c r="E3112" s="88">
        <v>121.96</v>
      </c>
    </row>
    <row r="3113" spans="1:5">
      <c r="A3113" s="87">
        <v>39638</v>
      </c>
      <c r="B3113" s="78" t="s">
        <v>13522</v>
      </c>
      <c r="C3113" s="87" t="s">
        <v>359</v>
      </c>
      <c r="D3113" s="87" t="s">
        <v>10420</v>
      </c>
      <c r="E3113" s="88">
        <v>138</v>
      </c>
    </row>
    <row r="3114" spans="1:5">
      <c r="A3114" s="87">
        <v>39517</v>
      </c>
      <c r="B3114" s="78" t="s">
        <v>13523</v>
      </c>
      <c r="C3114" s="87" t="s">
        <v>359</v>
      </c>
      <c r="D3114" s="87" t="s">
        <v>10420</v>
      </c>
      <c r="E3114" s="88"/>
    </row>
    <row r="3115" spans="1:5">
      <c r="A3115" s="87">
        <v>39518</v>
      </c>
      <c r="B3115" s="78" t="s">
        <v>13524</v>
      </c>
      <c r="C3115" s="87" t="s">
        <v>359</v>
      </c>
      <c r="D3115" s="87" t="s">
        <v>10420</v>
      </c>
      <c r="E3115" s="88"/>
    </row>
    <row r="3116" spans="1:5">
      <c r="A3116" s="87">
        <v>38366</v>
      </c>
      <c r="B3116" s="78" t="s">
        <v>13525</v>
      </c>
      <c r="C3116" s="87" t="s">
        <v>359</v>
      </c>
      <c r="D3116" s="87" t="s">
        <v>10420</v>
      </c>
      <c r="E3116" s="88">
        <v>5.68</v>
      </c>
    </row>
    <row r="3117" spans="1:5">
      <c r="A3117" s="87">
        <v>11703</v>
      </c>
      <c r="B3117" s="78" t="s">
        <v>13526</v>
      </c>
      <c r="C3117" s="87" t="s">
        <v>119</v>
      </c>
      <c r="D3117" s="87" t="s">
        <v>10420</v>
      </c>
      <c r="E3117" s="88">
        <v>63.5</v>
      </c>
    </row>
    <row r="3118" spans="1:5">
      <c r="A3118" s="87">
        <v>37400</v>
      </c>
      <c r="B3118" s="78" t="s">
        <v>13527</v>
      </c>
      <c r="C3118" s="87" t="s">
        <v>119</v>
      </c>
      <c r="D3118" s="87" t="s">
        <v>10420</v>
      </c>
      <c r="E3118" s="88">
        <v>88.39</v>
      </c>
    </row>
    <row r="3119" spans="1:5">
      <c r="A3119" s="87">
        <v>25400</v>
      </c>
      <c r="B3119" s="78" t="s">
        <v>13528</v>
      </c>
      <c r="C3119" s="87" t="s">
        <v>119</v>
      </c>
      <c r="D3119" s="87" t="s">
        <v>10420</v>
      </c>
      <c r="E3119" s="88">
        <v>2577.9</v>
      </c>
    </row>
    <row r="3120" spans="1:5">
      <c r="A3120" s="87">
        <v>4276</v>
      </c>
      <c r="B3120" s="78" t="s">
        <v>13529</v>
      </c>
      <c r="C3120" s="87" t="s">
        <v>119</v>
      </c>
      <c r="D3120" s="87" t="s">
        <v>10420</v>
      </c>
      <c r="E3120" s="88"/>
    </row>
    <row r="3121" spans="1:5">
      <c r="A3121" s="87">
        <v>4273</v>
      </c>
      <c r="B3121" s="78" t="s">
        <v>13530</v>
      </c>
      <c r="C3121" s="87" t="s">
        <v>119</v>
      </c>
      <c r="D3121" s="87" t="s">
        <v>10420</v>
      </c>
      <c r="E3121" s="88"/>
    </row>
    <row r="3122" spans="1:5">
      <c r="A3122" s="87">
        <v>4274</v>
      </c>
      <c r="B3122" s="78" t="s">
        <v>13531</v>
      </c>
      <c r="C3122" s="87" t="s">
        <v>119</v>
      </c>
      <c r="D3122" s="87" t="s">
        <v>10426</v>
      </c>
      <c r="E3122" s="88"/>
    </row>
    <row r="3123" spans="1:5">
      <c r="A3123" s="87">
        <v>39438</v>
      </c>
      <c r="B3123" s="78" t="s">
        <v>13532</v>
      </c>
      <c r="C3123" s="87" t="s">
        <v>119</v>
      </c>
      <c r="D3123" s="87" t="s">
        <v>10420</v>
      </c>
      <c r="E3123" s="88">
        <v>0.41</v>
      </c>
    </row>
    <row r="3124" spans="1:5">
      <c r="A3124" s="87">
        <v>4379</v>
      </c>
      <c r="B3124" s="78" t="s">
        <v>13533</v>
      </c>
      <c r="C3124" s="87" t="s">
        <v>119</v>
      </c>
      <c r="D3124" s="87" t="s">
        <v>10420</v>
      </c>
      <c r="E3124" s="88">
        <v>0.08</v>
      </c>
    </row>
    <row r="3125" spans="1:5">
      <c r="A3125" s="87">
        <v>4377</v>
      </c>
      <c r="B3125" s="78" t="s">
        <v>13534</v>
      </c>
      <c r="C3125" s="87" t="s">
        <v>119</v>
      </c>
      <c r="D3125" s="87" t="s">
        <v>10420</v>
      </c>
      <c r="E3125" s="88">
        <v>0.28999999999999998</v>
      </c>
    </row>
    <row r="3126" spans="1:5">
      <c r="A3126" s="87">
        <v>4356</v>
      </c>
      <c r="B3126" s="78" t="s">
        <v>13535</v>
      </c>
      <c r="C3126" s="87" t="s">
        <v>119</v>
      </c>
      <c r="D3126" s="87" t="s">
        <v>10420</v>
      </c>
      <c r="E3126" s="88">
        <v>0.41</v>
      </c>
    </row>
    <row r="3127" spans="1:5">
      <c r="A3127" s="87">
        <v>13246</v>
      </c>
      <c r="B3127" s="78" t="s">
        <v>13536</v>
      </c>
      <c r="C3127" s="87" t="s">
        <v>119</v>
      </c>
      <c r="D3127" s="87" t="s">
        <v>10420</v>
      </c>
      <c r="E3127" s="88">
        <v>0.7</v>
      </c>
    </row>
    <row r="3128" spans="1:5">
      <c r="A3128" s="87">
        <v>13294</v>
      </c>
      <c r="B3128" s="78" t="s">
        <v>13537</v>
      </c>
      <c r="C3128" s="87" t="s">
        <v>119</v>
      </c>
      <c r="D3128" s="87" t="s">
        <v>10420</v>
      </c>
      <c r="E3128" s="88">
        <v>2.35</v>
      </c>
    </row>
    <row r="3129" spans="1:5">
      <c r="A3129" s="87">
        <v>11963</v>
      </c>
      <c r="B3129" s="78" t="s">
        <v>13538</v>
      </c>
      <c r="C3129" s="87" t="s">
        <v>119</v>
      </c>
      <c r="D3129" s="87" t="s">
        <v>10420</v>
      </c>
      <c r="E3129" s="88">
        <v>14.78</v>
      </c>
    </row>
    <row r="3130" spans="1:5">
      <c r="A3130" s="87">
        <v>11964</v>
      </c>
      <c r="B3130" s="78" t="s">
        <v>13539</v>
      </c>
      <c r="C3130" s="87" t="s">
        <v>119</v>
      </c>
      <c r="D3130" s="87" t="s">
        <v>10420</v>
      </c>
      <c r="E3130" s="88">
        <v>3.73</v>
      </c>
    </row>
    <row r="3131" spans="1:5">
      <c r="A3131" s="87">
        <v>4346</v>
      </c>
      <c r="B3131" s="78" t="s">
        <v>13540</v>
      </c>
      <c r="C3131" s="87" t="s">
        <v>119</v>
      </c>
      <c r="D3131" s="87" t="s">
        <v>10420</v>
      </c>
      <c r="E3131" s="88">
        <v>15.84</v>
      </c>
    </row>
    <row r="3132" spans="1:5">
      <c r="A3132" s="87">
        <v>11955</v>
      </c>
      <c r="B3132" s="78" t="s">
        <v>13541</v>
      </c>
      <c r="C3132" s="87" t="s">
        <v>119</v>
      </c>
      <c r="D3132" s="87" t="s">
        <v>10420</v>
      </c>
      <c r="E3132" s="88">
        <v>6.93</v>
      </c>
    </row>
    <row r="3133" spans="1:5">
      <c r="A3133" s="87">
        <v>11960</v>
      </c>
      <c r="B3133" s="78" t="s">
        <v>13542</v>
      </c>
      <c r="C3133" s="87" t="s">
        <v>119</v>
      </c>
      <c r="D3133" s="87" t="s">
        <v>10420</v>
      </c>
      <c r="E3133" s="88">
        <v>0.23</v>
      </c>
    </row>
    <row r="3134" spans="1:5">
      <c r="A3134" s="87">
        <v>4333</v>
      </c>
      <c r="B3134" s="78" t="s">
        <v>13543</v>
      </c>
      <c r="C3134" s="87" t="s">
        <v>119</v>
      </c>
      <c r="D3134" s="87" t="s">
        <v>10420</v>
      </c>
      <c r="E3134" s="88">
        <v>0.41</v>
      </c>
    </row>
    <row r="3135" spans="1:5">
      <c r="A3135" s="87">
        <v>4358</v>
      </c>
      <c r="B3135" s="78" t="s">
        <v>13544</v>
      </c>
      <c r="C3135" s="87" t="s">
        <v>119</v>
      </c>
      <c r="D3135" s="87" t="s">
        <v>10420</v>
      </c>
      <c r="E3135" s="88">
        <v>3.17</v>
      </c>
    </row>
    <row r="3136" spans="1:5">
      <c r="A3136" s="87">
        <v>39435</v>
      </c>
      <c r="B3136" s="78" t="s">
        <v>13545</v>
      </c>
      <c r="C3136" s="87" t="s">
        <v>119</v>
      </c>
      <c r="D3136" s="87" t="s">
        <v>10420</v>
      </c>
      <c r="E3136" s="88">
        <v>0.16</v>
      </c>
    </row>
    <row r="3137" spans="1:5">
      <c r="A3137" s="87">
        <v>39436</v>
      </c>
      <c r="B3137" s="78" t="s">
        <v>13546</v>
      </c>
      <c r="C3137" s="87" t="s">
        <v>119</v>
      </c>
      <c r="D3137" s="87" t="s">
        <v>10420</v>
      </c>
      <c r="E3137" s="88">
        <v>0.27</v>
      </c>
    </row>
    <row r="3138" spans="1:5">
      <c r="A3138" s="87">
        <v>39437</v>
      </c>
      <c r="B3138" s="78" t="s">
        <v>13547</v>
      </c>
      <c r="C3138" s="87" t="s">
        <v>119</v>
      </c>
      <c r="D3138" s="87" t="s">
        <v>10420</v>
      </c>
      <c r="E3138" s="88">
        <v>0.36</v>
      </c>
    </row>
    <row r="3139" spans="1:5">
      <c r="A3139" s="87">
        <v>39439</v>
      </c>
      <c r="B3139" s="78" t="s">
        <v>13548</v>
      </c>
      <c r="C3139" s="87" t="s">
        <v>119</v>
      </c>
      <c r="D3139" s="87" t="s">
        <v>10420</v>
      </c>
      <c r="E3139" s="88">
        <v>0.24</v>
      </c>
    </row>
    <row r="3140" spans="1:5">
      <c r="A3140" s="87">
        <v>39440</v>
      </c>
      <c r="B3140" s="78" t="s">
        <v>13549</v>
      </c>
      <c r="C3140" s="87" t="s">
        <v>119</v>
      </c>
      <c r="D3140" s="87" t="s">
        <v>10420</v>
      </c>
      <c r="E3140" s="88">
        <v>0.31</v>
      </c>
    </row>
    <row r="3141" spans="1:5">
      <c r="A3141" s="87">
        <v>39441</v>
      </c>
      <c r="B3141" s="78" t="s">
        <v>13550</v>
      </c>
      <c r="C3141" s="87" t="s">
        <v>119</v>
      </c>
      <c r="D3141" s="87" t="s">
        <v>10420</v>
      </c>
      <c r="E3141" s="88">
        <v>0.4</v>
      </c>
    </row>
    <row r="3142" spans="1:5">
      <c r="A3142" s="87">
        <v>39442</v>
      </c>
      <c r="B3142" s="78" t="s">
        <v>13551</v>
      </c>
      <c r="C3142" s="87" t="s">
        <v>119</v>
      </c>
      <c r="D3142" s="87" t="s">
        <v>10420</v>
      </c>
      <c r="E3142" s="88">
        <v>0.28999999999999998</v>
      </c>
    </row>
    <row r="3143" spans="1:5">
      <c r="A3143" s="87">
        <v>39443</v>
      </c>
      <c r="B3143" s="78" t="s">
        <v>13552</v>
      </c>
      <c r="C3143" s="87" t="s">
        <v>119</v>
      </c>
      <c r="D3143" s="87" t="s">
        <v>10420</v>
      </c>
      <c r="E3143" s="88">
        <v>0.38</v>
      </c>
    </row>
    <row r="3144" spans="1:5">
      <c r="A3144" s="87">
        <v>4329</v>
      </c>
      <c r="B3144" s="78" t="s">
        <v>13553</v>
      </c>
      <c r="C3144" s="87" t="s">
        <v>119</v>
      </c>
      <c r="D3144" s="87" t="s">
        <v>10426</v>
      </c>
      <c r="E3144" s="88">
        <v>3.38</v>
      </c>
    </row>
    <row r="3145" spans="1:5">
      <c r="A3145" s="87">
        <v>436</v>
      </c>
      <c r="B3145" s="78" t="s">
        <v>13554</v>
      </c>
      <c r="C3145" s="87" t="s">
        <v>119</v>
      </c>
      <c r="D3145" s="87" t="s">
        <v>10420</v>
      </c>
      <c r="E3145" s="88"/>
    </row>
    <row r="3146" spans="1:5">
      <c r="A3146" s="87">
        <v>442</v>
      </c>
      <c r="B3146" s="78" t="s">
        <v>13555</v>
      </c>
      <c r="C3146" s="87" t="s">
        <v>119</v>
      </c>
      <c r="D3146" s="87" t="s">
        <v>10420</v>
      </c>
      <c r="E3146" s="88"/>
    </row>
    <row r="3147" spans="1:5">
      <c r="A3147" s="87">
        <v>4383</v>
      </c>
      <c r="B3147" s="78" t="s">
        <v>13556</v>
      </c>
      <c r="C3147" s="87" t="s">
        <v>119</v>
      </c>
      <c r="D3147" s="87" t="s">
        <v>10420</v>
      </c>
      <c r="E3147" s="88">
        <v>30.56</v>
      </c>
    </row>
    <row r="3148" spans="1:5">
      <c r="A3148" s="87">
        <v>4344</v>
      </c>
      <c r="B3148" s="78" t="s">
        <v>13557</v>
      </c>
      <c r="C3148" s="87" t="s">
        <v>119</v>
      </c>
      <c r="D3148" s="87" t="s">
        <v>10420</v>
      </c>
      <c r="E3148" s="88">
        <v>32.03</v>
      </c>
    </row>
    <row r="3149" spans="1:5">
      <c r="A3149" s="87">
        <v>4335</v>
      </c>
      <c r="B3149" s="78" t="s">
        <v>13558</v>
      </c>
      <c r="C3149" s="87" t="s">
        <v>119</v>
      </c>
      <c r="D3149" s="87" t="s">
        <v>10420</v>
      </c>
      <c r="E3149" s="88">
        <v>21.51</v>
      </c>
    </row>
    <row r="3150" spans="1:5">
      <c r="A3150" s="87">
        <v>4334</v>
      </c>
      <c r="B3150" s="78" t="s">
        <v>13559</v>
      </c>
      <c r="C3150" s="87" t="s">
        <v>119</v>
      </c>
      <c r="D3150" s="87" t="s">
        <v>10420</v>
      </c>
      <c r="E3150" s="88">
        <v>29.5</v>
      </c>
    </row>
    <row r="3151" spans="1:5">
      <c r="A3151" s="87">
        <v>11953</v>
      </c>
      <c r="B3151" s="78" t="s">
        <v>13560</v>
      </c>
      <c r="C3151" s="87" t="s">
        <v>119</v>
      </c>
      <c r="D3151" s="87" t="s">
        <v>10420</v>
      </c>
      <c r="E3151" s="88">
        <v>5.08</v>
      </c>
    </row>
    <row r="3152" spans="1:5">
      <c r="A3152" s="87">
        <v>4343</v>
      </c>
      <c r="B3152" s="78" t="s">
        <v>13561</v>
      </c>
      <c r="C3152" s="87" t="s">
        <v>119</v>
      </c>
      <c r="D3152" s="87" t="s">
        <v>10420</v>
      </c>
      <c r="E3152" s="88">
        <v>7.25</v>
      </c>
    </row>
    <row r="3153" spans="1:5">
      <c r="A3153" s="87">
        <v>430</v>
      </c>
      <c r="B3153" s="78" t="s">
        <v>13562</v>
      </c>
      <c r="C3153" s="87" t="s">
        <v>119</v>
      </c>
      <c r="D3153" s="87" t="s">
        <v>10420</v>
      </c>
      <c r="E3153" s="88"/>
    </row>
    <row r="3154" spans="1:5">
      <c r="A3154" s="87">
        <v>441</v>
      </c>
      <c r="B3154" s="78" t="s">
        <v>13563</v>
      </c>
      <c r="C3154" s="87" t="s">
        <v>119</v>
      </c>
      <c r="D3154" s="87" t="s">
        <v>10420</v>
      </c>
      <c r="E3154" s="88"/>
    </row>
    <row r="3155" spans="1:5">
      <c r="A3155" s="87">
        <v>431</v>
      </c>
      <c r="B3155" s="78" t="s">
        <v>13564</v>
      </c>
      <c r="C3155" s="87" t="s">
        <v>119</v>
      </c>
      <c r="D3155" s="87" t="s">
        <v>10420</v>
      </c>
      <c r="E3155" s="88"/>
    </row>
    <row r="3156" spans="1:5">
      <c r="A3156" s="87">
        <v>432</v>
      </c>
      <c r="B3156" s="78" t="s">
        <v>13565</v>
      </c>
      <c r="C3156" s="87" t="s">
        <v>119</v>
      </c>
      <c r="D3156" s="87" t="s">
        <v>10420</v>
      </c>
      <c r="E3156" s="88"/>
    </row>
    <row r="3157" spans="1:5">
      <c r="A3157" s="87">
        <v>429</v>
      </c>
      <c r="B3157" s="78" t="s">
        <v>13566</v>
      </c>
      <c r="C3157" s="87" t="s">
        <v>119</v>
      </c>
      <c r="D3157" s="87" t="s">
        <v>10420</v>
      </c>
      <c r="E3157" s="88"/>
    </row>
    <row r="3158" spans="1:5">
      <c r="A3158" s="87">
        <v>439</v>
      </c>
      <c r="B3158" s="78" t="s">
        <v>13567</v>
      </c>
      <c r="C3158" s="87" t="s">
        <v>119</v>
      </c>
      <c r="D3158" s="87" t="s">
        <v>10420</v>
      </c>
      <c r="E3158" s="88"/>
    </row>
    <row r="3159" spans="1:5">
      <c r="A3159" s="87">
        <v>433</v>
      </c>
      <c r="B3159" s="78" t="s">
        <v>13568</v>
      </c>
      <c r="C3159" s="87" t="s">
        <v>119</v>
      </c>
      <c r="D3159" s="87" t="s">
        <v>10420</v>
      </c>
      <c r="E3159" s="88"/>
    </row>
    <row r="3160" spans="1:5">
      <c r="A3160" s="87">
        <v>437</v>
      </c>
      <c r="B3160" s="78" t="s">
        <v>13569</v>
      </c>
      <c r="C3160" s="87" t="s">
        <v>119</v>
      </c>
      <c r="D3160" s="87" t="s">
        <v>10420</v>
      </c>
      <c r="E3160" s="88"/>
    </row>
    <row r="3161" spans="1:5">
      <c r="A3161" s="87">
        <v>11790</v>
      </c>
      <c r="B3161" s="78" t="s">
        <v>13570</v>
      </c>
      <c r="C3161" s="87" t="s">
        <v>119</v>
      </c>
      <c r="D3161" s="87" t="s">
        <v>10420</v>
      </c>
      <c r="E3161" s="88"/>
    </row>
    <row r="3162" spans="1:5">
      <c r="A3162" s="87">
        <v>428</v>
      </c>
      <c r="B3162" s="78" t="s">
        <v>13571</v>
      </c>
      <c r="C3162" s="87" t="s">
        <v>119</v>
      </c>
      <c r="D3162" s="87" t="s">
        <v>10426</v>
      </c>
      <c r="E3162" s="88"/>
    </row>
    <row r="3163" spans="1:5">
      <c r="A3163" s="87">
        <v>4351</v>
      </c>
      <c r="B3163" s="78" t="s">
        <v>13572</v>
      </c>
      <c r="C3163" s="87" t="s">
        <v>119</v>
      </c>
      <c r="D3163" s="87" t="s">
        <v>10420</v>
      </c>
      <c r="E3163" s="88">
        <v>26.04</v>
      </c>
    </row>
    <row r="3164" spans="1:5">
      <c r="A3164" s="87">
        <v>4384</v>
      </c>
      <c r="B3164" s="78" t="s">
        <v>13573</v>
      </c>
      <c r="C3164" s="87" t="s">
        <v>119</v>
      </c>
      <c r="D3164" s="87" t="s">
        <v>10420</v>
      </c>
      <c r="E3164" s="88">
        <v>35.119999999999997</v>
      </c>
    </row>
    <row r="3165" spans="1:5">
      <c r="A3165" s="87">
        <v>11054</v>
      </c>
      <c r="B3165" s="78" t="s">
        <v>13574</v>
      </c>
      <c r="C3165" s="87" t="s">
        <v>119</v>
      </c>
      <c r="D3165" s="87" t="s">
        <v>10420</v>
      </c>
      <c r="E3165" s="88">
        <v>0.03</v>
      </c>
    </row>
    <row r="3166" spans="1:5">
      <c r="A3166" s="87">
        <v>11055</v>
      </c>
      <c r="B3166" s="78" t="s">
        <v>13575</v>
      </c>
      <c r="C3166" s="87" t="s">
        <v>119</v>
      </c>
      <c r="D3166" s="87" t="s">
        <v>10420</v>
      </c>
      <c r="E3166" s="88">
        <v>0.05</v>
      </c>
    </row>
    <row r="3167" spans="1:5">
      <c r="A3167" s="87">
        <v>11056</v>
      </c>
      <c r="B3167" s="78" t="s">
        <v>13576</v>
      </c>
      <c r="C3167" s="87" t="s">
        <v>119</v>
      </c>
      <c r="D3167" s="87" t="s">
        <v>10420</v>
      </c>
      <c r="E3167" s="88">
        <v>0.06</v>
      </c>
    </row>
    <row r="3168" spans="1:5">
      <c r="A3168" s="87">
        <v>11057</v>
      </c>
      <c r="B3168" s="78" t="s">
        <v>13577</v>
      </c>
      <c r="C3168" s="87" t="s">
        <v>119</v>
      </c>
      <c r="D3168" s="87" t="s">
        <v>10420</v>
      </c>
      <c r="E3168" s="88">
        <v>0.12</v>
      </c>
    </row>
    <row r="3169" spans="1:5">
      <c r="A3169" s="87">
        <v>11059</v>
      </c>
      <c r="B3169" s="78" t="s">
        <v>13578</v>
      </c>
      <c r="C3169" s="87" t="s">
        <v>119</v>
      </c>
      <c r="D3169" s="87" t="s">
        <v>10420</v>
      </c>
      <c r="E3169" s="88">
        <v>0.23</v>
      </c>
    </row>
    <row r="3170" spans="1:5">
      <c r="A3170" s="87">
        <v>11058</v>
      </c>
      <c r="B3170" s="78" t="s">
        <v>13579</v>
      </c>
      <c r="C3170" s="87" t="s">
        <v>119</v>
      </c>
      <c r="D3170" s="87" t="s">
        <v>10420</v>
      </c>
      <c r="E3170" s="88">
        <v>0.3</v>
      </c>
    </row>
    <row r="3171" spans="1:5">
      <c r="A3171" s="87">
        <v>4320</v>
      </c>
      <c r="B3171" s="78" t="s">
        <v>13580</v>
      </c>
      <c r="C3171" s="87" t="s">
        <v>119</v>
      </c>
      <c r="D3171" s="87" t="s">
        <v>10420</v>
      </c>
      <c r="E3171" s="88">
        <v>2.39</v>
      </c>
    </row>
    <row r="3172" spans="1:5">
      <c r="A3172" s="87">
        <v>4318</v>
      </c>
      <c r="B3172" s="78" t="s">
        <v>13581</v>
      </c>
      <c r="C3172" s="87" t="s">
        <v>119</v>
      </c>
      <c r="D3172" s="87" t="s">
        <v>10420</v>
      </c>
      <c r="E3172" s="88">
        <v>1.1599999999999999</v>
      </c>
    </row>
    <row r="3173" spans="1:5">
      <c r="A3173" s="87">
        <v>4380</v>
      </c>
      <c r="B3173" s="78" t="s">
        <v>13582</v>
      </c>
      <c r="C3173" s="87" t="s">
        <v>119</v>
      </c>
      <c r="D3173" s="87" t="s">
        <v>10420</v>
      </c>
      <c r="E3173" s="88">
        <v>1.01</v>
      </c>
    </row>
    <row r="3174" spans="1:5">
      <c r="A3174" s="87">
        <v>4299</v>
      </c>
      <c r="B3174" s="78" t="s">
        <v>13583</v>
      </c>
      <c r="C3174" s="87" t="s">
        <v>119</v>
      </c>
      <c r="D3174" s="87" t="s">
        <v>10426</v>
      </c>
      <c r="E3174" s="88">
        <v>0.95</v>
      </c>
    </row>
    <row r="3175" spans="1:5">
      <c r="A3175" s="87">
        <v>4304</v>
      </c>
      <c r="B3175" s="78" t="s">
        <v>13584</v>
      </c>
      <c r="C3175" s="87" t="s">
        <v>119</v>
      </c>
      <c r="D3175" s="87" t="s">
        <v>10420</v>
      </c>
      <c r="E3175" s="88">
        <v>1.29</v>
      </c>
    </row>
    <row r="3176" spans="1:5">
      <c r="A3176" s="87">
        <v>4305</v>
      </c>
      <c r="B3176" s="78" t="s">
        <v>13585</v>
      </c>
      <c r="C3176" s="87" t="s">
        <v>119</v>
      </c>
      <c r="D3176" s="87" t="s">
        <v>10420</v>
      </c>
      <c r="E3176" s="88">
        <v>1.5</v>
      </c>
    </row>
    <row r="3177" spans="1:5">
      <c r="A3177" s="87">
        <v>4306</v>
      </c>
      <c r="B3177" s="78" t="s">
        <v>13586</v>
      </c>
      <c r="C3177" s="87" t="s">
        <v>119</v>
      </c>
      <c r="D3177" s="87" t="s">
        <v>10420</v>
      </c>
      <c r="E3177" s="88">
        <v>1.74</v>
      </c>
    </row>
    <row r="3178" spans="1:5">
      <c r="A3178" s="87">
        <v>4308</v>
      </c>
      <c r="B3178" s="78" t="s">
        <v>13587</v>
      </c>
      <c r="C3178" s="87" t="s">
        <v>119</v>
      </c>
      <c r="D3178" s="87" t="s">
        <v>10420</v>
      </c>
      <c r="E3178" s="88">
        <v>3.61</v>
      </c>
    </row>
    <row r="3179" spans="1:5">
      <c r="A3179" s="87">
        <v>4302</v>
      </c>
      <c r="B3179" s="78" t="s">
        <v>13588</v>
      </c>
      <c r="C3179" s="87" t="s">
        <v>119</v>
      </c>
      <c r="D3179" s="87" t="s">
        <v>10420</v>
      </c>
      <c r="E3179" s="88">
        <v>2.71</v>
      </c>
    </row>
    <row r="3180" spans="1:5">
      <c r="A3180" s="87">
        <v>4300</v>
      </c>
      <c r="B3180" s="78" t="s">
        <v>13589</v>
      </c>
      <c r="C3180" s="87" t="s">
        <v>119</v>
      </c>
      <c r="D3180" s="87" t="s">
        <v>10420</v>
      </c>
      <c r="E3180" s="88">
        <v>0.64</v>
      </c>
    </row>
    <row r="3181" spans="1:5">
      <c r="A3181" s="87">
        <v>4301</v>
      </c>
      <c r="B3181" s="78" t="s">
        <v>13590</v>
      </c>
      <c r="C3181" s="87" t="s">
        <v>119</v>
      </c>
      <c r="D3181" s="87" t="s">
        <v>10420</v>
      </c>
      <c r="E3181" s="88">
        <v>0.79</v>
      </c>
    </row>
    <row r="3182" spans="1:5">
      <c r="A3182" s="87">
        <v>40547</v>
      </c>
      <c r="B3182" s="78" t="s">
        <v>13591</v>
      </c>
      <c r="C3182" s="87" t="s">
        <v>12490</v>
      </c>
      <c r="D3182" s="87" t="s">
        <v>10420</v>
      </c>
      <c r="E3182" s="88">
        <v>42.67</v>
      </c>
    </row>
    <row r="3183" spans="1:5">
      <c r="A3183" s="87">
        <v>11962</v>
      </c>
      <c r="B3183" s="78" t="s">
        <v>13592</v>
      </c>
      <c r="C3183" s="87" t="s">
        <v>119</v>
      </c>
      <c r="D3183" s="87" t="s">
        <v>10420</v>
      </c>
      <c r="E3183" s="88">
        <v>0.35</v>
      </c>
    </row>
    <row r="3184" spans="1:5">
      <c r="A3184" s="87">
        <v>4332</v>
      </c>
      <c r="B3184" s="78" t="s">
        <v>13593</v>
      </c>
      <c r="C3184" s="87" t="s">
        <v>119</v>
      </c>
      <c r="D3184" s="87" t="s">
        <v>10420</v>
      </c>
      <c r="E3184" s="88">
        <v>1.7</v>
      </c>
    </row>
    <row r="3185" spans="1:5">
      <c r="A3185" s="87">
        <v>4331</v>
      </c>
      <c r="B3185" s="78" t="s">
        <v>13594</v>
      </c>
      <c r="C3185" s="87" t="s">
        <v>119</v>
      </c>
      <c r="D3185" s="87" t="s">
        <v>10420</v>
      </c>
      <c r="E3185" s="88">
        <v>6.4</v>
      </c>
    </row>
    <row r="3186" spans="1:5">
      <c r="A3186" s="87">
        <v>4336</v>
      </c>
      <c r="B3186" s="78" t="s">
        <v>13595</v>
      </c>
      <c r="C3186" s="87" t="s">
        <v>119</v>
      </c>
      <c r="D3186" s="87" t="s">
        <v>10420</v>
      </c>
      <c r="E3186" s="88">
        <v>8.1999999999999993</v>
      </c>
    </row>
    <row r="3187" spans="1:5">
      <c r="A3187" s="87">
        <v>11948</v>
      </c>
      <c r="B3187" s="78" t="s">
        <v>13596</v>
      </c>
      <c r="C3187" s="87" t="s">
        <v>119</v>
      </c>
      <c r="D3187" s="87" t="s">
        <v>10420</v>
      </c>
      <c r="E3187" s="88">
        <v>1.05</v>
      </c>
    </row>
    <row r="3188" spans="1:5">
      <c r="A3188" s="87">
        <v>4382</v>
      </c>
      <c r="B3188" s="78" t="s">
        <v>13597</v>
      </c>
      <c r="C3188" s="87" t="s">
        <v>119</v>
      </c>
      <c r="D3188" s="87" t="s">
        <v>10420</v>
      </c>
      <c r="E3188" s="88">
        <v>1.76</v>
      </c>
    </row>
    <row r="3189" spans="1:5">
      <c r="A3189" s="87">
        <v>4354</v>
      </c>
      <c r="B3189" s="78" t="s">
        <v>13598</v>
      </c>
      <c r="C3189" s="87" t="s">
        <v>119</v>
      </c>
      <c r="D3189" s="87" t="s">
        <v>10420</v>
      </c>
      <c r="E3189" s="88">
        <v>73.47</v>
      </c>
    </row>
    <row r="3190" spans="1:5">
      <c r="A3190" s="87">
        <v>40839</v>
      </c>
      <c r="B3190" s="78" t="s">
        <v>13599</v>
      </c>
      <c r="C3190" s="87" t="s">
        <v>12490</v>
      </c>
      <c r="D3190" s="87" t="s">
        <v>10420</v>
      </c>
      <c r="E3190" s="88">
        <v>176.8</v>
      </c>
    </row>
    <row r="3191" spans="1:5">
      <c r="A3191" s="87">
        <v>40552</v>
      </c>
      <c r="B3191" s="78" t="s">
        <v>13600</v>
      </c>
      <c r="C3191" s="87" t="s">
        <v>12490</v>
      </c>
      <c r="D3191" s="87" t="s">
        <v>10420</v>
      </c>
      <c r="E3191" s="88">
        <v>73.16</v>
      </c>
    </row>
    <row r="3192" spans="1:5">
      <c r="A3192" s="87">
        <v>40549</v>
      </c>
      <c r="B3192" s="78" t="s">
        <v>13601</v>
      </c>
      <c r="C3192" s="87" t="s">
        <v>12490</v>
      </c>
      <c r="D3192" s="87" t="s">
        <v>10420</v>
      </c>
      <c r="E3192" s="88">
        <v>289.58999999999997</v>
      </c>
    </row>
    <row r="3193" spans="1:5">
      <c r="A3193" s="87">
        <v>4385</v>
      </c>
      <c r="B3193" s="78" t="s">
        <v>13602</v>
      </c>
      <c r="C3193" s="87" t="s">
        <v>13603</v>
      </c>
      <c r="D3193" s="87" t="s">
        <v>10420</v>
      </c>
      <c r="E3193" s="88">
        <v>938.65</v>
      </c>
    </row>
    <row r="3194" spans="1:5">
      <c r="A3194" s="87">
        <v>45236</v>
      </c>
      <c r="B3194" s="78" t="s">
        <v>13604</v>
      </c>
      <c r="C3194" s="87" t="s">
        <v>59</v>
      </c>
      <c r="D3194" s="87" t="s">
        <v>10420</v>
      </c>
      <c r="E3194" s="88">
        <v>17.68</v>
      </c>
    </row>
    <row r="3195" spans="1:5">
      <c r="A3195" s="87">
        <v>20078</v>
      </c>
      <c r="B3195" s="78" t="s">
        <v>13605</v>
      </c>
      <c r="C3195" s="87" t="s">
        <v>119</v>
      </c>
      <c r="D3195" s="87" t="s">
        <v>10420</v>
      </c>
      <c r="E3195" s="88">
        <v>27.15</v>
      </c>
    </row>
    <row r="3196" spans="1:5">
      <c r="A3196" s="87">
        <v>39897</v>
      </c>
      <c r="B3196" s="78" t="s">
        <v>13606</v>
      </c>
      <c r="C3196" s="87" t="s">
        <v>119</v>
      </c>
      <c r="D3196" s="87" t="s">
        <v>10420</v>
      </c>
      <c r="E3196" s="88"/>
    </row>
    <row r="3197" spans="1:5">
      <c r="A3197" s="87">
        <v>118</v>
      </c>
      <c r="B3197" s="78" t="s">
        <v>13607</v>
      </c>
      <c r="C3197" s="87" t="s">
        <v>119</v>
      </c>
      <c r="D3197" s="87" t="s">
        <v>10420</v>
      </c>
      <c r="E3197" s="88">
        <v>57.4</v>
      </c>
    </row>
    <row r="3198" spans="1:5">
      <c r="A3198" s="87">
        <v>4396</v>
      </c>
      <c r="B3198" s="78" t="s">
        <v>13608</v>
      </c>
      <c r="C3198" s="87" t="s">
        <v>359</v>
      </c>
      <c r="D3198" s="87" t="s">
        <v>10420</v>
      </c>
      <c r="E3198" s="88">
        <v>287.08999999999997</v>
      </c>
    </row>
    <row r="3199" spans="1:5">
      <c r="A3199" s="87">
        <v>36881</v>
      </c>
      <c r="B3199" s="78" t="s">
        <v>13609</v>
      </c>
      <c r="C3199" s="87" t="s">
        <v>359</v>
      </c>
      <c r="D3199" s="87" t="s">
        <v>10420</v>
      </c>
      <c r="E3199" s="88">
        <v>209.59</v>
      </c>
    </row>
    <row r="3200" spans="1:5">
      <c r="A3200" s="87">
        <v>4397</v>
      </c>
      <c r="B3200" s="78" t="s">
        <v>13610</v>
      </c>
      <c r="C3200" s="87" t="s">
        <v>359</v>
      </c>
      <c r="D3200" s="87" t="s">
        <v>10420</v>
      </c>
      <c r="E3200" s="88">
        <v>291.87</v>
      </c>
    </row>
    <row r="3201" spans="1:5">
      <c r="A3201" s="87">
        <v>36882</v>
      </c>
      <c r="B3201" s="78" t="s">
        <v>13611</v>
      </c>
      <c r="C3201" s="87" t="s">
        <v>359</v>
      </c>
      <c r="D3201" s="87" t="s">
        <v>10420</v>
      </c>
      <c r="E3201" s="88">
        <v>213.71</v>
      </c>
    </row>
    <row r="3202" spans="1:5">
      <c r="A3202" s="87">
        <v>4751</v>
      </c>
      <c r="B3202" s="78" t="s">
        <v>13612</v>
      </c>
      <c r="C3202" s="87" t="s">
        <v>24</v>
      </c>
      <c r="D3202" s="87" t="s">
        <v>10420</v>
      </c>
      <c r="E3202" s="88">
        <v>22.45</v>
      </c>
    </row>
    <row r="3203" spans="1:5">
      <c r="A3203" s="87">
        <v>41066</v>
      </c>
      <c r="B3203" s="78" t="s">
        <v>13613</v>
      </c>
      <c r="C3203" s="87" t="s">
        <v>269</v>
      </c>
      <c r="D3203" s="87" t="s">
        <v>10420</v>
      </c>
      <c r="E3203" s="88">
        <v>3929.54</v>
      </c>
    </row>
    <row r="3204" spans="1:5">
      <c r="A3204" s="87">
        <v>39604</v>
      </c>
      <c r="B3204" s="78" t="s">
        <v>13614</v>
      </c>
      <c r="C3204" s="87" t="s">
        <v>119</v>
      </c>
      <c r="D3204" s="87" t="s">
        <v>10420</v>
      </c>
      <c r="E3204" s="88">
        <v>11.87</v>
      </c>
    </row>
    <row r="3205" spans="1:5">
      <c r="A3205" s="87">
        <v>39605</v>
      </c>
      <c r="B3205" s="78" t="s">
        <v>13615</v>
      </c>
      <c r="C3205" s="87" t="s">
        <v>119</v>
      </c>
      <c r="D3205" s="87" t="s">
        <v>10420</v>
      </c>
      <c r="E3205" s="88">
        <v>12.9</v>
      </c>
    </row>
    <row r="3206" spans="1:5">
      <c r="A3206" s="87">
        <v>39606</v>
      </c>
      <c r="B3206" s="78" t="s">
        <v>13616</v>
      </c>
      <c r="C3206" s="87" t="s">
        <v>119</v>
      </c>
      <c r="D3206" s="87" t="s">
        <v>10420</v>
      </c>
      <c r="E3206" s="88">
        <v>22.59</v>
      </c>
    </row>
    <row r="3207" spans="1:5">
      <c r="A3207" s="87">
        <v>39607</v>
      </c>
      <c r="B3207" s="78" t="s">
        <v>13617</v>
      </c>
      <c r="C3207" s="87" t="s">
        <v>119</v>
      </c>
      <c r="D3207" s="87" t="s">
        <v>10420</v>
      </c>
      <c r="E3207" s="88">
        <v>30.56</v>
      </c>
    </row>
    <row r="3208" spans="1:5">
      <c r="A3208" s="87">
        <v>39594</v>
      </c>
      <c r="B3208" s="78" t="s">
        <v>13618</v>
      </c>
      <c r="C3208" s="87" t="s">
        <v>119</v>
      </c>
      <c r="D3208" s="87" t="s">
        <v>10426</v>
      </c>
      <c r="E3208" s="88">
        <v>557.73</v>
      </c>
    </row>
    <row r="3209" spans="1:5">
      <c r="A3209" s="87">
        <v>39596</v>
      </c>
      <c r="B3209" s="78" t="s">
        <v>13619</v>
      </c>
      <c r="C3209" s="87" t="s">
        <v>119</v>
      </c>
      <c r="D3209" s="87" t="s">
        <v>10420</v>
      </c>
      <c r="E3209" s="88">
        <v>1493.65</v>
      </c>
    </row>
    <row r="3210" spans="1:5">
      <c r="A3210" s="87">
        <v>39595</v>
      </c>
      <c r="B3210" s="78" t="s">
        <v>13620</v>
      </c>
      <c r="C3210" s="87" t="s">
        <v>119</v>
      </c>
      <c r="D3210" s="87" t="s">
        <v>10420</v>
      </c>
      <c r="E3210" s="88">
        <v>3356.01</v>
      </c>
    </row>
    <row r="3211" spans="1:5">
      <c r="A3211" s="87">
        <v>39597</v>
      </c>
      <c r="B3211" s="78" t="s">
        <v>13621</v>
      </c>
      <c r="C3211" s="87" t="s">
        <v>119</v>
      </c>
      <c r="D3211" s="87" t="s">
        <v>10420</v>
      </c>
      <c r="E3211" s="88">
        <v>5264.36</v>
      </c>
    </row>
    <row r="3212" spans="1:5">
      <c r="A3212" s="87">
        <v>10731</v>
      </c>
      <c r="B3212" s="78" t="s">
        <v>13622</v>
      </c>
      <c r="C3212" s="87" t="s">
        <v>359</v>
      </c>
      <c r="D3212" s="87" t="s">
        <v>10426</v>
      </c>
      <c r="E3212" s="88"/>
    </row>
    <row r="3213" spans="1:5">
      <c r="A3213" s="87">
        <v>4704</v>
      </c>
      <c r="B3213" s="78" t="s">
        <v>13623</v>
      </c>
      <c r="C3213" s="87" t="s">
        <v>359</v>
      </c>
      <c r="D3213" s="87" t="s">
        <v>10420</v>
      </c>
      <c r="E3213" s="88"/>
    </row>
    <row r="3214" spans="1:5">
      <c r="A3214" s="87">
        <v>10730</v>
      </c>
      <c r="B3214" s="78" t="s">
        <v>13624</v>
      </c>
      <c r="C3214" s="87" t="s">
        <v>359</v>
      </c>
      <c r="D3214" s="87" t="s">
        <v>10420</v>
      </c>
      <c r="E3214" s="88"/>
    </row>
    <row r="3215" spans="1:5">
      <c r="A3215" s="87">
        <v>4720</v>
      </c>
      <c r="B3215" s="78" t="s">
        <v>13625</v>
      </c>
      <c r="C3215" s="87" t="s">
        <v>445</v>
      </c>
      <c r="D3215" s="87" t="s">
        <v>10420</v>
      </c>
      <c r="E3215" s="88">
        <v>116.15</v>
      </c>
    </row>
    <row r="3216" spans="1:5">
      <c r="A3216" s="87">
        <v>4721</v>
      </c>
      <c r="B3216" s="78" t="s">
        <v>13626</v>
      </c>
      <c r="C3216" s="87" t="s">
        <v>445</v>
      </c>
      <c r="D3216" s="87" t="s">
        <v>10420</v>
      </c>
      <c r="E3216" s="88">
        <v>100.61</v>
      </c>
    </row>
    <row r="3217" spans="1:5">
      <c r="A3217" s="87">
        <v>4718</v>
      </c>
      <c r="B3217" s="78" t="s">
        <v>13627</v>
      </c>
      <c r="C3217" s="87" t="s">
        <v>445</v>
      </c>
      <c r="D3217" s="87" t="s">
        <v>10426</v>
      </c>
      <c r="E3217" s="88">
        <v>101.14</v>
      </c>
    </row>
    <row r="3218" spans="1:5">
      <c r="A3218" s="87">
        <v>4722</v>
      </c>
      <c r="B3218" s="78" t="s">
        <v>13628</v>
      </c>
      <c r="C3218" s="87" t="s">
        <v>445</v>
      </c>
      <c r="D3218" s="87" t="s">
        <v>10420</v>
      </c>
      <c r="E3218" s="88">
        <v>95.03</v>
      </c>
    </row>
    <row r="3219" spans="1:5">
      <c r="A3219" s="87">
        <v>4730</v>
      </c>
      <c r="B3219" s="78" t="s">
        <v>13629</v>
      </c>
      <c r="C3219" s="87" t="s">
        <v>445</v>
      </c>
      <c r="D3219" s="87" t="s">
        <v>10420</v>
      </c>
      <c r="E3219" s="88">
        <v>94.56</v>
      </c>
    </row>
    <row r="3220" spans="1:5">
      <c r="A3220" s="87">
        <v>13186</v>
      </c>
      <c r="B3220" s="78" t="s">
        <v>13630</v>
      </c>
      <c r="C3220" s="87" t="s">
        <v>445</v>
      </c>
      <c r="D3220" s="87" t="s">
        <v>10420</v>
      </c>
      <c r="E3220" s="88">
        <v>109.11</v>
      </c>
    </row>
    <row r="3221" spans="1:5">
      <c r="A3221" s="87">
        <v>10737</v>
      </c>
      <c r="B3221" s="78" t="s">
        <v>13631</v>
      </c>
      <c r="C3221" s="87" t="s">
        <v>359</v>
      </c>
      <c r="D3221" s="87" t="s">
        <v>10420</v>
      </c>
      <c r="E3221" s="88"/>
    </row>
    <row r="3222" spans="1:5">
      <c r="A3222" s="87">
        <v>10734</v>
      </c>
      <c r="B3222" s="78" t="s">
        <v>13632</v>
      </c>
      <c r="C3222" s="87" t="s">
        <v>359</v>
      </c>
      <c r="D3222" s="87" t="s">
        <v>10420</v>
      </c>
      <c r="E3222" s="88"/>
    </row>
    <row r="3223" spans="1:5">
      <c r="A3223" s="87">
        <v>4708</v>
      </c>
      <c r="B3223" s="78" t="s">
        <v>13633</v>
      </c>
      <c r="C3223" s="87" t="s">
        <v>359</v>
      </c>
      <c r="D3223" s="87" t="s">
        <v>10420</v>
      </c>
      <c r="E3223" s="88"/>
    </row>
    <row r="3224" spans="1:5">
      <c r="A3224" s="87">
        <v>4712</v>
      </c>
      <c r="B3224" s="78" t="s">
        <v>13634</v>
      </c>
      <c r="C3224" s="87" t="s">
        <v>359</v>
      </c>
      <c r="D3224" s="87" t="s">
        <v>10420</v>
      </c>
      <c r="E3224" s="88"/>
    </row>
    <row r="3225" spans="1:5">
      <c r="A3225" s="87">
        <v>4710</v>
      </c>
      <c r="B3225" s="78" t="s">
        <v>13635</v>
      </c>
      <c r="C3225" s="87" t="s">
        <v>359</v>
      </c>
      <c r="D3225" s="87" t="s">
        <v>10420</v>
      </c>
      <c r="E3225" s="88"/>
    </row>
    <row r="3226" spans="1:5">
      <c r="A3226" s="87">
        <v>4750</v>
      </c>
      <c r="B3226" s="78" t="s">
        <v>13636</v>
      </c>
      <c r="C3226" s="87" t="s">
        <v>24</v>
      </c>
      <c r="D3226" s="87" t="s">
        <v>10426</v>
      </c>
      <c r="E3226" s="88">
        <v>22.45</v>
      </c>
    </row>
    <row r="3227" spans="1:5">
      <c r="A3227" s="87">
        <v>41065</v>
      </c>
      <c r="B3227" s="78" t="s">
        <v>13637</v>
      </c>
      <c r="C3227" s="87" t="s">
        <v>269</v>
      </c>
      <c r="D3227" s="87" t="s">
        <v>10420</v>
      </c>
      <c r="E3227" s="88">
        <v>3929.54</v>
      </c>
    </row>
    <row r="3228" spans="1:5">
      <c r="A3228" s="87">
        <v>34747</v>
      </c>
      <c r="B3228" s="78" t="s">
        <v>13638</v>
      </c>
      <c r="C3228" s="87" t="s">
        <v>97</v>
      </c>
      <c r="D3228" s="87" t="s">
        <v>10420</v>
      </c>
      <c r="E3228" s="88">
        <v>132.25</v>
      </c>
    </row>
    <row r="3229" spans="1:5">
      <c r="A3229" s="87">
        <v>4826</v>
      </c>
      <c r="B3229" s="78" t="s">
        <v>13639</v>
      </c>
      <c r="C3229" s="87" t="s">
        <v>97</v>
      </c>
      <c r="D3229" s="87" t="s">
        <v>10420</v>
      </c>
      <c r="E3229" s="88">
        <v>142.19999999999999</v>
      </c>
    </row>
    <row r="3230" spans="1:5">
      <c r="A3230" s="87">
        <v>41975</v>
      </c>
      <c r="B3230" s="78" t="s">
        <v>13640</v>
      </c>
      <c r="C3230" s="87" t="s">
        <v>359</v>
      </c>
      <c r="D3230" s="87" t="s">
        <v>10420</v>
      </c>
      <c r="E3230" s="88"/>
    </row>
    <row r="3231" spans="1:5">
      <c r="A3231" s="87">
        <v>4825</v>
      </c>
      <c r="B3231" s="78" t="s">
        <v>13641</v>
      </c>
      <c r="C3231" s="87" t="s">
        <v>97</v>
      </c>
      <c r="D3231" s="87" t="s">
        <v>10420</v>
      </c>
      <c r="E3231" s="88">
        <v>196.83</v>
      </c>
    </row>
    <row r="3232" spans="1:5">
      <c r="A3232" s="87">
        <v>34744</v>
      </c>
      <c r="B3232" s="78" t="s">
        <v>13642</v>
      </c>
      <c r="C3232" s="87" t="s">
        <v>359</v>
      </c>
      <c r="D3232" s="87" t="s">
        <v>10420</v>
      </c>
      <c r="E3232" s="88"/>
    </row>
    <row r="3233" spans="1:5">
      <c r="A3233" s="87">
        <v>39430</v>
      </c>
      <c r="B3233" s="78" t="s">
        <v>13643</v>
      </c>
      <c r="C3233" s="87" t="s">
        <v>119</v>
      </c>
      <c r="D3233" s="87" t="s">
        <v>10420</v>
      </c>
      <c r="E3233" s="88">
        <v>1.94</v>
      </c>
    </row>
    <row r="3234" spans="1:5">
      <c r="A3234" s="87">
        <v>39573</v>
      </c>
      <c r="B3234" s="78" t="s">
        <v>13644</v>
      </c>
      <c r="C3234" s="87" t="s">
        <v>119</v>
      </c>
      <c r="D3234" s="87" t="s">
        <v>10420</v>
      </c>
      <c r="E3234" s="88">
        <v>1.91</v>
      </c>
    </row>
    <row r="3235" spans="1:5">
      <c r="A3235" s="87">
        <v>38410</v>
      </c>
      <c r="B3235" s="78" t="s">
        <v>13645</v>
      </c>
      <c r="C3235" s="87" t="s">
        <v>119</v>
      </c>
      <c r="D3235" s="87" t="s">
        <v>10420</v>
      </c>
      <c r="E3235" s="88">
        <v>15844.44</v>
      </c>
    </row>
    <row r="3236" spans="1:5">
      <c r="A3236" s="87">
        <v>43082</v>
      </c>
      <c r="B3236" s="78" t="s">
        <v>13646</v>
      </c>
      <c r="C3236" s="87" t="s">
        <v>59</v>
      </c>
      <c r="D3236" s="87" t="s">
        <v>10426</v>
      </c>
      <c r="E3236" s="88"/>
    </row>
    <row r="3237" spans="1:5">
      <c r="A3237" s="87">
        <v>43083</v>
      </c>
      <c r="B3237" s="78" t="s">
        <v>13647</v>
      </c>
      <c r="C3237" s="87" t="s">
        <v>59</v>
      </c>
      <c r="D3237" s="87" t="s">
        <v>10420</v>
      </c>
      <c r="E3237" s="88"/>
    </row>
    <row r="3238" spans="1:5">
      <c r="A3238" s="87">
        <v>40535</v>
      </c>
      <c r="B3238" s="78" t="s">
        <v>13648</v>
      </c>
      <c r="C3238" s="87" t="s">
        <v>59</v>
      </c>
      <c r="D3238" s="87" t="s">
        <v>10420</v>
      </c>
      <c r="E3238" s="88"/>
    </row>
    <row r="3239" spans="1:5">
      <c r="A3239" s="87">
        <v>40598</v>
      </c>
      <c r="B3239" s="78" t="s">
        <v>13649</v>
      </c>
      <c r="C3239" s="87" t="s">
        <v>59</v>
      </c>
      <c r="D3239" s="87" t="s">
        <v>10420</v>
      </c>
      <c r="E3239" s="88"/>
    </row>
    <row r="3240" spans="1:5">
      <c r="A3240" s="87">
        <v>43692</v>
      </c>
      <c r="B3240" s="78" t="s">
        <v>13650</v>
      </c>
      <c r="C3240" s="87" t="s">
        <v>59</v>
      </c>
      <c r="D3240" s="87" t="s">
        <v>10420</v>
      </c>
      <c r="E3240" s="88"/>
    </row>
    <row r="3241" spans="1:5">
      <c r="A3241" s="87">
        <v>43665</v>
      </c>
      <c r="B3241" s="78" t="s">
        <v>13651</v>
      </c>
      <c r="C3241" s="87" t="s">
        <v>59</v>
      </c>
      <c r="D3241" s="87" t="s">
        <v>10420</v>
      </c>
      <c r="E3241" s="88"/>
    </row>
    <row r="3242" spans="1:5">
      <c r="A3242" s="87">
        <v>10966</v>
      </c>
      <c r="B3242" s="78" t="s">
        <v>13652</v>
      </c>
      <c r="C3242" s="87" t="s">
        <v>59</v>
      </c>
      <c r="D3242" s="87" t="s">
        <v>10420</v>
      </c>
      <c r="E3242" s="88"/>
    </row>
    <row r="3243" spans="1:5">
      <c r="A3243" s="87">
        <v>39427</v>
      </c>
      <c r="B3243" s="78" t="s">
        <v>13653</v>
      </c>
      <c r="C3243" s="87" t="s">
        <v>97</v>
      </c>
      <c r="D3243" s="87" t="s">
        <v>10420</v>
      </c>
      <c r="E3243" s="88">
        <v>5.17</v>
      </c>
    </row>
    <row r="3244" spans="1:5">
      <c r="A3244" s="87">
        <v>39424</v>
      </c>
      <c r="B3244" s="78" t="s">
        <v>13654</v>
      </c>
      <c r="C3244" s="87" t="s">
        <v>97</v>
      </c>
      <c r="D3244" s="87" t="s">
        <v>10420</v>
      </c>
      <c r="E3244" s="88">
        <v>3.07</v>
      </c>
    </row>
    <row r="3245" spans="1:5">
      <c r="A3245" s="87">
        <v>39425</v>
      </c>
      <c r="B3245" s="78" t="s">
        <v>13655</v>
      </c>
      <c r="C3245" s="87" t="s">
        <v>97</v>
      </c>
      <c r="D3245" s="87" t="s">
        <v>10420</v>
      </c>
      <c r="E3245" s="88">
        <v>3.03</v>
      </c>
    </row>
    <row r="3246" spans="1:5">
      <c r="A3246" s="87">
        <v>40664</v>
      </c>
      <c r="B3246" s="78" t="s">
        <v>13656</v>
      </c>
      <c r="C3246" s="87" t="s">
        <v>59</v>
      </c>
      <c r="D3246" s="87" t="s">
        <v>10420</v>
      </c>
      <c r="E3246" s="88"/>
    </row>
    <row r="3247" spans="1:5">
      <c r="A3247" s="87">
        <v>34360</v>
      </c>
      <c r="B3247" s="78" t="s">
        <v>13657</v>
      </c>
      <c r="C3247" s="87" t="s">
        <v>59</v>
      </c>
      <c r="D3247" s="87" t="s">
        <v>10420</v>
      </c>
      <c r="E3247" s="88"/>
    </row>
    <row r="3248" spans="1:5">
      <c r="A3248" s="87">
        <v>20259</v>
      </c>
      <c r="B3248" s="78" t="s">
        <v>13658</v>
      </c>
      <c r="C3248" s="87" t="s">
        <v>97</v>
      </c>
      <c r="D3248" s="87" t="s">
        <v>10420</v>
      </c>
      <c r="E3248" s="88"/>
    </row>
    <row r="3249" spans="1:5">
      <c r="A3249" s="87">
        <v>14077</v>
      </c>
      <c r="B3249" s="78" t="s">
        <v>13659</v>
      </c>
      <c r="C3249" s="87" t="s">
        <v>97</v>
      </c>
      <c r="D3249" s="87" t="s">
        <v>10420</v>
      </c>
      <c r="E3249" s="88"/>
    </row>
    <row r="3250" spans="1:5">
      <c r="A3250" s="87">
        <v>3678</v>
      </c>
      <c r="B3250" s="78" t="s">
        <v>13660</v>
      </c>
      <c r="C3250" s="87" t="s">
        <v>97</v>
      </c>
      <c r="D3250" s="87" t="s">
        <v>10420</v>
      </c>
      <c r="E3250" s="88"/>
    </row>
    <row r="3251" spans="1:5">
      <c r="A3251" s="87">
        <v>11552</v>
      </c>
      <c r="B3251" s="78" t="s">
        <v>13661</v>
      </c>
      <c r="C3251" s="87" t="s">
        <v>97</v>
      </c>
      <c r="D3251" s="87" t="s">
        <v>10420</v>
      </c>
      <c r="E3251" s="88">
        <v>8.1999999999999993</v>
      </c>
    </row>
    <row r="3252" spans="1:5">
      <c r="A3252" s="87">
        <v>585</v>
      </c>
      <c r="B3252" s="78" t="s">
        <v>13662</v>
      </c>
      <c r="C3252" s="87" t="s">
        <v>59</v>
      </c>
      <c r="D3252" s="87" t="s">
        <v>10420</v>
      </c>
      <c r="E3252" s="88"/>
    </row>
    <row r="3253" spans="1:5">
      <c r="A3253" s="87">
        <v>39418</v>
      </c>
      <c r="B3253" s="78" t="s">
        <v>13663</v>
      </c>
      <c r="C3253" s="87" t="s">
        <v>97</v>
      </c>
      <c r="D3253" s="87" t="s">
        <v>10420</v>
      </c>
      <c r="E3253" s="88">
        <v>5.76</v>
      </c>
    </row>
    <row r="3254" spans="1:5">
      <c r="A3254" s="87">
        <v>39419</v>
      </c>
      <c r="B3254" s="78" t="s">
        <v>13664</v>
      </c>
      <c r="C3254" s="87" t="s">
        <v>97</v>
      </c>
      <c r="D3254" s="87" t="s">
        <v>10420</v>
      </c>
      <c r="E3254" s="88">
        <v>7.02</v>
      </c>
    </row>
    <row r="3255" spans="1:5">
      <c r="A3255" s="87">
        <v>39420</v>
      </c>
      <c r="B3255" s="78" t="s">
        <v>13665</v>
      </c>
      <c r="C3255" s="87" t="s">
        <v>97</v>
      </c>
      <c r="D3255" s="87" t="s">
        <v>10420</v>
      </c>
      <c r="E3255" s="88">
        <v>7.75</v>
      </c>
    </row>
    <row r="3256" spans="1:5">
      <c r="A3256" s="87">
        <v>39571</v>
      </c>
      <c r="B3256" s="78" t="s">
        <v>13666</v>
      </c>
      <c r="C3256" s="87" t="s">
        <v>97</v>
      </c>
      <c r="D3256" s="87" t="s">
        <v>10420</v>
      </c>
      <c r="E3256" s="88">
        <v>4.68</v>
      </c>
    </row>
    <row r="3257" spans="1:5">
      <c r="A3257" s="87">
        <v>39421</v>
      </c>
      <c r="B3257" s="78" t="s">
        <v>13667</v>
      </c>
      <c r="C3257" s="87" t="s">
        <v>97</v>
      </c>
      <c r="D3257" s="87" t="s">
        <v>10420</v>
      </c>
      <c r="E3257" s="88">
        <v>6.82</v>
      </c>
    </row>
    <row r="3258" spans="1:5">
      <c r="A3258" s="87">
        <v>39422</v>
      </c>
      <c r="B3258" s="78" t="s">
        <v>13668</v>
      </c>
      <c r="C3258" s="87" t="s">
        <v>97</v>
      </c>
      <c r="D3258" s="87" t="s">
        <v>10426</v>
      </c>
      <c r="E3258" s="88">
        <v>7.97</v>
      </c>
    </row>
    <row r="3259" spans="1:5">
      <c r="A3259" s="87">
        <v>39423</v>
      </c>
      <c r="B3259" s="78" t="s">
        <v>13669</v>
      </c>
      <c r="C3259" s="87" t="s">
        <v>97</v>
      </c>
      <c r="D3259" s="87" t="s">
        <v>10420</v>
      </c>
      <c r="E3259" s="88">
        <v>9.25</v>
      </c>
    </row>
    <row r="3260" spans="1:5">
      <c r="A3260" s="87">
        <v>39426</v>
      </c>
      <c r="B3260" s="78" t="s">
        <v>13670</v>
      </c>
      <c r="C3260" s="87" t="s">
        <v>97</v>
      </c>
      <c r="D3260" s="87" t="s">
        <v>10420</v>
      </c>
      <c r="E3260" s="88">
        <v>20.8</v>
      </c>
    </row>
    <row r="3261" spans="1:5">
      <c r="A3261" s="87">
        <v>39429</v>
      </c>
      <c r="B3261" s="78" t="s">
        <v>13671</v>
      </c>
      <c r="C3261" s="87" t="s">
        <v>97</v>
      </c>
      <c r="D3261" s="87" t="s">
        <v>10420</v>
      </c>
      <c r="E3261" s="88">
        <v>6.56</v>
      </c>
    </row>
    <row r="3262" spans="1:5">
      <c r="A3262" s="87">
        <v>39428</v>
      </c>
      <c r="B3262" s="78" t="s">
        <v>13672</v>
      </c>
      <c r="C3262" s="87" t="s">
        <v>97</v>
      </c>
      <c r="D3262" s="87" t="s">
        <v>10420</v>
      </c>
      <c r="E3262" s="88">
        <v>5.01</v>
      </c>
    </row>
    <row r="3263" spans="1:5">
      <c r="A3263" s="87">
        <v>39572</v>
      </c>
      <c r="B3263" s="78" t="s">
        <v>13673</v>
      </c>
      <c r="C3263" s="87" t="s">
        <v>97</v>
      </c>
      <c r="D3263" s="87" t="s">
        <v>10420</v>
      </c>
      <c r="E3263" s="88">
        <v>4.34</v>
      </c>
    </row>
    <row r="3264" spans="1:5">
      <c r="A3264" s="87">
        <v>39570</v>
      </c>
      <c r="B3264" s="78" t="s">
        <v>13674</v>
      </c>
      <c r="C3264" s="87" t="s">
        <v>97</v>
      </c>
      <c r="D3264" s="87" t="s">
        <v>10420</v>
      </c>
      <c r="E3264" s="88">
        <v>4.5999999999999996</v>
      </c>
    </row>
    <row r="3265" spans="1:5">
      <c r="A3265" s="87">
        <v>39569</v>
      </c>
      <c r="B3265" s="78" t="s">
        <v>13675</v>
      </c>
      <c r="C3265" s="87" t="s">
        <v>97</v>
      </c>
      <c r="D3265" s="87" t="s">
        <v>10420</v>
      </c>
      <c r="E3265" s="88">
        <v>4.55</v>
      </c>
    </row>
    <row r="3266" spans="1:5">
      <c r="A3266" s="87">
        <v>39328</v>
      </c>
      <c r="B3266" s="78" t="s">
        <v>13676</v>
      </c>
      <c r="C3266" s="87" t="s">
        <v>97</v>
      </c>
      <c r="D3266" s="87" t="s">
        <v>10420</v>
      </c>
      <c r="E3266" s="88">
        <v>4.7</v>
      </c>
    </row>
    <row r="3267" spans="1:5">
      <c r="A3267" s="87">
        <v>39029</v>
      </c>
      <c r="B3267" s="78" t="s">
        <v>13677</v>
      </c>
      <c r="C3267" s="87" t="s">
        <v>97</v>
      </c>
      <c r="D3267" s="87" t="s">
        <v>10420</v>
      </c>
      <c r="E3267" s="88">
        <v>14.69</v>
      </c>
    </row>
    <row r="3268" spans="1:5">
      <c r="A3268" s="87">
        <v>39028</v>
      </c>
      <c r="B3268" s="78" t="s">
        <v>13678</v>
      </c>
      <c r="C3268" s="87" t="s">
        <v>97</v>
      </c>
      <c r="D3268" s="87" t="s">
        <v>10420</v>
      </c>
      <c r="E3268" s="88">
        <v>8.5500000000000007</v>
      </c>
    </row>
    <row r="3269" spans="1:5">
      <c r="A3269" s="87">
        <v>38541</v>
      </c>
      <c r="B3269" s="78" t="s">
        <v>13679</v>
      </c>
      <c r="C3269" s="87" t="s">
        <v>119</v>
      </c>
      <c r="D3269" s="87" t="s">
        <v>10420</v>
      </c>
      <c r="E3269" s="88"/>
    </row>
    <row r="3270" spans="1:5">
      <c r="A3270" s="87">
        <v>38542</v>
      </c>
      <c r="B3270" s="78" t="s">
        <v>13680</v>
      </c>
      <c r="C3270" s="87" t="s">
        <v>119</v>
      </c>
      <c r="D3270" s="87" t="s">
        <v>10420</v>
      </c>
      <c r="E3270" s="88"/>
    </row>
    <row r="3271" spans="1:5">
      <c r="A3271" s="87">
        <v>45080</v>
      </c>
      <c r="B3271" s="78" t="s">
        <v>13681</v>
      </c>
      <c r="C3271" s="87" t="s">
        <v>119</v>
      </c>
      <c r="D3271" s="87" t="s">
        <v>10420</v>
      </c>
      <c r="E3271" s="88"/>
    </row>
    <row r="3272" spans="1:5">
      <c r="A3272" s="87">
        <v>38543</v>
      </c>
      <c r="B3272" s="78" t="s">
        <v>13682</v>
      </c>
      <c r="C3272" s="87" t="s">
        <v>119</v>
      </c>
      <c r="D3272" s="87" t="s">
        <v>10420</v>
      </c>
      <c r="E3272" s="88"/>
    </row>
    <row r="3273" spans="1:5">
      <c r="A3273" s="87">
        <v>44002</v>
      </c>
      <c r="B3273" s="78" t="s">
        <v>13683</v>
      </c>
      <c r="C3273" s="87" t="s">
        <v>119</v>
      </c>
      <c r="D3273" s="87" t="s">
        <v>10420</v>
      </c>
      <c r="E3273" s="88"/>
    </row>
    <row r="3274" spans="1:5">
      <c r="A3274" s="87">
        <v>43886</v>
      </c>
      <c r="B3274" s="78" t="s">
        <v>13684</v>
      </c>
      <c r="C3274" s="87" t="s">
        <v>119</v>
      </c>
      <c r="D3274" s="87" t="s">
        <v>10420</v>
      </c>
      <c r="E3274" s="88"/>
    </row>
    <row r="3275" spans="1:5">
      <c r="A3275" s="87">
        <v>40791</v>
      </c>
      <c r="B3275" s="78" t="s">
        <v>13685</v>
      </c>
      <c r="C3275" s="87" t="s">
        <v>119</v>
      </c>
      <c r="D3275" s="87" t="s">
        <v>10420</v>
      </c>
      <c r="E3275" s="88"/>
    </row>
    <row r="3276" spans="1:5">
      <c r="A3276" s="87">
        <v>44003</v>
      </c>
      <c r="B3276" s="78" t="s">
        <v>13686</v>
      </c>
      <c r="C3276" s="87" t="s">
        <v>119</v>
      </c>
      <c r="D3276" s="87" t="s">
        <v>10420</v>
      </c>
      <c r="E3276" s="88"/>
    </row>
    <row r="3277" spans="1:5">
      <c r="A3277" s="87">
        <v>44548</v>
      </c>
      <c r="B3277" s="78" t="s">
        <v>13687</v>
      </c>
      <c r="C3277" s="87" t="s">
        <v>119</v>
      </c>
      <c r="D3277" s="87" t="s">
        <v>10420</v>
      </c>
      <c r="E3277" s="88"/>
    </row>
    <row r="3278" spans="1:5">
      <c r="A3278" s="87">
        <v>44550</v>
      </c>
      <c r="B3278" s="78" t="s">
        <v>13688</v>
      </c>
      <c r="C3278" s="87" t="s">
        <v>119</v>
      </c>
      <c r="D3278" s="87" t="s">
        <v>10420</v>
      </c>
      <c r="E3278" s="88"/>
    </row>
    <row r="3279" spans="1:5">
      <c r="A3279" s="87">
        <v>44549</v>
      </c>
      <c r="B3279" s="78" t="s">
        <v>13689</v>
      </c>
      <c r="C3279" s="87" t="s">
        <v>119</v>
      </c>
      <c r="D3279" s="87" t="s">
        <v>10420</v>
      </c>
      <c r="E3279" s="88"/>
    </row>
    <row r="3280" spans="1:5">
      <c r="A3280" s="87">
        <v>41982</v>
      </c>
      <c r="B3280" s="78" t="s">
        <v>13690</v>
      </c>
      <c r="C3280" s="87" t="s">
        <v>119</v>
      </c>
      <c r="D3280" s="87" t="s">
        <v>10420</v>
      </c>
      <c r="E3280" s="88"/>
    </row>
    <row r="3281" spans="1:5">
      <c r="A3281" s="87">
        <v>39012</v>
      </c>
      <c r="B3281" s="78" t="s">
        <v>13691</v>
      </c>
      <c r="C3281" s="87" t="s">
        <v>119</v>
      </c>
      <c r="D3281" s="87" t="s">
        <v>10420</v>
      </c>
      <c r="E3281" s="88"/>
    </row>
    <row r="3282" spans="1:5">
      <c r="A3282" s="87">
        <v>40435</v>
      </c>
      <c r="B3282" s="78" t="s">
        <v>13692</v>
      </c>
      <c r="C3282" s="87" t="s">
        <v>119</v>
      </c>
      <c r="D3282" s="87" t="s">
        <v>10420</v>
      </c>
      <c r="E3282" s="88"/>
    </row>
    <row r="3283" spans="1:5">
      <c r="A3283" s="87">
        <v>45265</v>
      </c>
      <c r="B3283" s="78" t="s">
        <v>13693</v>
      </c>
      <c r="C3283" s="87" t="s">
        <v>10829</v>
      </c>
      <c r="D3283" s="87" t="s">
        <v>10420</v>
      </c>
      <c r="E3283" s="88">
        <v>35.85</v>
      </c>
    </row>
    <row r="3284" spans="1:5">
      <c r="A3284" s="87">
        <v>13617</v>
      </c>
      <c r="B3284" s="78" t="s">
        <v>13694</v>
      </c>
      <c r="C3284" s="87" t="s">
        <v>119</v>
      </c>
      <c r="D3284" s="87" t="s">
        <v>10420</v>
      </c>
      <c r="E3284" s="88">
        <v>103338.8</v>
      </c>
    </row>
    <row r="3285" spans="1:5">
      <c r="A3285" s="87">
        <v>35274</v>
      </c>
      <c r="B3285" s="78" t="s">
        <v>13695</v>
      </c>
      <c r="C3285" s="87" t="s">
        <v>97</v>
      </c>
      <c r="D3285" s="87" t="s">
        <v>10420</v>
      </c>
      <c r="E3285" s="88">
        <v>55.38</v>
      </c>
    </row>
    <row r="3286" spans="1:5">
      <c r="A3286" s="87">
        <v>35275</v>
      </c>
      <c r="B3286" s="78" t="s">
        <v>13696</v>
      </c>
      <c r="C3286" s="87" t="s">
        <v>97</v>
      </c>
      <c r="D3286" s="87" t="s">
        <v>10420</v>
      </c>
      <c r="E3286" s="88">
        <v>117.54</v>
      </c>
    </row>
    <row r="3287" spans="1:5">
      <c r="A3287" s="87">
        <v>35276</v>
      </c>
      <c r="B3287" s="78" t="s">
        <v>13697</v>
      </c>
      <c r="C3287" s="87" t="s">
        <v>97</v>
      </c>
      <c r="D3287" s="87" t="s">
        <v>10420</v>
      </c>
      <c r="E3287" s="88">
        <v>204.52</v>
      </c>
    </row>
    <row r="3288" spans="1:5">
      <c r="A3288" s="87">
        <v>11091</v>
      </c>
      <c r="B3288" s="78" t="s">
        <v>13698</v>
      </c>
      <c r="C3288" s="87" t="s">
        <v>119</v>
      </c>
      <c r="D3288" s="87" t="s">
        <v>10420</v>
      </c>
      <c r="E3288" s="88">
        <v>1.1599999999999999</v>
      </c>
    </row>
    <row r="3289" spans="1:5">
      <c r="A3289" s="87">
        <v>37586</v>
      </c>
      <c r="B3289" s="78" t="s">
        <v>13699</v>
      </c>
      <c r="C3289" s="87" t="s">
        <v>12490</v>
      </c>
      <c r="D3289" s="87" t="s">
        <v>10420</v>
      </c>
      <c r="E3289" s="88"/>
    </row>
    <row r="3290" spans="1:5">
      <c r="A3290" s="87">
        <v>37395</v>
      </c>
      <c r="B3290" s="78" t="s">
        <v>13700</v>
      </c>
      <c r="C3290" s="87" t="s">
        <v>12490</v>
      </c>
      <c r="D3290" s="87" t="s">
        <v>10420</v>
      </c>
      <c r="E3290" s="88"/>
    </row>
    <row r="3291" spans="1:5">
      <c r="A3291" s="87">
        <v>14147</v>
      </c>
      <c r="B3291" s="78" t="s">
        <v>13701</v>
      </c>
      <c r="C3291" s="87" t="s">
        <v>12490</v>
      </c>
      <c r="D3291" s="87" t="s">
        <v>10420</v>
      </c>
      <c r="E3291" s="88"/>
    </row>
    <row r="3292" spans="1:5">
      <c r="A3292" s="87">
        <v>37396</v>
      </c>
      <c r="B3292" s="78" t="s">
        <v>13702</v>
      </c>
      <c r="C3292" s="87" t="s">
        <v>12490</v>
      </c>
      <c r="D3292" s="87" t="s">
        <v>10420</v>
      </c>
      <c r="E3292" s="88"/>
    </row>
    <row r="3293" spans="1:5">
      <c r="A3293" s="87">
        <v>37397</v>
      </c>
      <c r="B3293" s="78" t="s">
        <v>13703</v>
      </c>
      <c r="C3293" s="87" t="s">
        <v>12490</v>
      </c>
      <c r="D3293" s="87" t="s">
        <v>10420</v>
      </c>
      <c r="E3293" s="88"/>
    </row>
    <row r="3294" spans="1:5">
      <c r="A3294" s="87">
        <v>43606</v>
      </c>
      <c r="B3294" s="78" t="s">
        <v>13704</v>
      </c>
      <c r="C3294" s="87" t="s">
        <v>119</v>
      </c>
      <c r="D3294" s="87" t="s">
        <v>10420</v>
      </c>
      <c r="E3294" s="88">
        <v>9.83</v>
      </c>
    </row>
    <row r="3295" spans="1:5">
      <c r="A3295" s="87">
        <v>444</v>
      </c>
      <c r="B3295" s="78" t="s">
        <v>13705</v>
      </c>
      <c r="C3295" s="87" t="s">
        <v>119</v>
      </c>
      <c r="D3295" s="87" t="s">
        <v>10420</v>
      </c>
      <c r="E3295" s="88"/>
    </row>
    <row r="3296" spans="1:5">
      <c r="A3296" s="87">
        <v>445</v>
      </c>
      <c r="B3296" s="78" t="s">
        <v>13706</v>
      </c>
      <c r="C3296" s="87" t="s">
        <v>119</v>
      </c>
      <c r="D3296" s="87" t="s">
        <v>10420</v>
      </c>
      <c r="E3296" s="88"/>
    </row>
    <row r="3297" spans="1:5">
      <c r="A3297" s="87">
        <v>4783</v>
      </c>
      <c r="B3297" s="78" t="s">
        <v>13707</v>
      </c>
      <c r="C3297" s="87" t="s">
        <v>24</v>
      </c>
      <c r="D3297" s="87" t="s">
        <v>10426</v>
      </c>
      <c r="E3297" s="88">
        <v>22.45</v>
      </c>
    </row>
    <row r="3298" spans="1:5">
      <c r="A3298" s="87">
        <v>41079</v>
      </c>
      <c r="B3298" s="78" t="s">
        <v>13708</v>
      </c>
      <c r="C3298" s="87" t="s">
        <v>269</v>
      </c>
      <c r="D3298" s="87" t="s">
        <v>10420</v>
      </c>
      <c r="E3298" s="88">
        <v>3929.54</v>
      </c>
    </row>
    <row r="3299" spans="1:5">
      <c r="A3299" s="87">
        <v>12874</v>
      </c>
      <c r="B3299" s="78" t="s">
        <v>13709</v>
      </c>
      <c r="C3299" s="87" t="s">
        <v>24</v>
      </c>
      <c r="D3299" s="87" t="s">
        <v>10420</v>
      </c>
      <c r="E3299" s="88">
        <v>21.79</v>
      </c>
    </row>
    <row r="3300" spans="1:5">
      <c r="A3300" s="87">
        <v>41082</v>
      </c>
      <c r="B3300" s="78" t="s">
        <v>13710</v>
      </c>
      <c r="C3300" s="87" t="s">
        <v>269</v>
      </c>
      <c r="D3300" s="87" t="s">
        <v>10420</v>
      </c>
      <c r="E3300" s="88">
        <v>3815.83</v>
      </c>
    </row>
    <row r="3301" spans="1:5">
      <c r="A3301" s="87">
        <v>4785</v>
      </c>
      <c r="B3301" s="78" t="s">
        <v>13711</v>
      </c>
      <c r="C3301" s="87" t="s">
        <v>24</v>
      </c>
      <c r="D3301" s="87" t="s">
        <v>10420</v>
      </c>
      <c r="E3301" s="88">
        <v>22.45</v>
      </c>
    </row>
    <row r="3302" spans="1:5">
      <c r="A3302" s="87">
        <v>41081</v>
      </c>
      <c r="B3302" s="78" t="s">
        <v>13712</v>
      </c>
      <c r="C3302" s="87" t="s">
        <v>269</v>
      </c>
      <c r="D3302" s="87" t="s">
        <v>10420</v>
      </c>
      <c r="E3302" s="88">
        <v>3929.54</v>
      </c>
    </row>
    <row r="3303" spans="1:5">
      <c r="A3303" s="87">
        <v>4801</v>
      </c>
      <c r="B3303" s="78" t="s">
        <v>13713</v>
      </c>
      <c r="C3303" s="87" t="s">
        <v>359</v>
      </c>
      <c r="D3303" s="87" t="s">
        <v>10420</v>
      </c>
      <c r="E3303" s="88">
        <v>124.47</v>
      </c>
    </row>
    <row r="3304" spans="1:5">
      <c r="A3304" s="87">
        <v>4794</v>
      </c>
      <c r="B3304" s="78" t="s">
        <v>13714</v>
      </c>
      <c r="C3304" s="87" t="s">
        <v>359</v>
      </c>
      <c r="D3304" s="87" t="s">
        <v>10420</v>
      </c>
      <c r="E3304" s="88">
        <v>566.88</v>
      </c>
    </row>
    <row r="3305" spans="1:5">
      <c r="A3305" s="87">
        <v>4796</v>
      </c>
      <c r="B3305" s="78" t="s">
        <v>13715</v>
      </c>
      <c r="C3305" s="87" t="s">
        <v>359</v>
      </c>
      <c r="D3305" s="87" t="s">
        <v>10420</v>
      </c>
      <c r="E3305" s="88">
        <v>344.32</v>
      </c>
    </row>
    <row r="3306" spans="1:5">
      <c r="A3306" s="87">
        <v>4800</v>
      </c>
      <c r="B3306" s="78" t="s">
        <v>13716</v>
      </c>
      <c r="C3306" s="87" t="s">
        <v>359</v>
      </c>
      <c r="D3306" s="87" t="s">
        <v>10420</v>
      </c>
      <c r="E3306" s="88">
        <v>94.69</v>
      </c>
    </row>
    <row r="3307" spans="1:5">
      <c r="A3307" s="87">
        <v>4795</v>
      </c>
      <c r="B3307" s="78" t="s">
        <v>13717</v>
      </c>
      <c r="C3307" s="87" t="s">
        <v>359</v>
      </c>
      <c r="D3307" s="87" t="s">
        <v>10420</v>
      </c>
      <c r="E3307" s="88">
        <v>551.83000000000004</v>
      </c>
    </row>
    <row r="3308" spans="1:5">
      <c r="A3308" s="87">
        <v>39694</v>
      </c>
      <c r="B3308" s="78" t="s">
        <v>13718</v>
      </c>
      <c r="C3308" s="87" t="s">
        <v>359</v>
      </c>
      <c r="D3308" s="87" t="s">
        <v>10420</v>
      </c>
      <c r="E3308" s="88">
        <v>408.21</v>
      </c>
    </row>
    <row r="3309" spans="1:5">
      <c r="A3309" s="87">
        <v>1292</v>
      </c>
      <c r="B3309" s="78" t="s">
        <v>13719</v>
      </c>
      <c r="C3309" s="87" t="s">
        <v>359</v>
      </c>
      <c r="D3309" s="87" t="s">
        <v>10420</v>
      </c>
      <c r="E3309" s="88">
        <v>42.36</v>
      </c>
    </row>
    <row r="3310" spans="1:5">
      <c r="A3310" s="87">
        <v>1287</v>
      </c>
      <c r="B3310" s="78" t="s">
        <v>13720</v>
      </c>
      <c r="C3310" s="87" t="s">
        <v>359</v>
      </c>
      <c r="D3310" s="87" t="s">
        <v>10420</v>
      </c>
      <c r="E3310" s="88">
        <v>33.909999999999997</v>
      </c>
    </row>
    <row r="3311" spans="1:5">
      <c r="A3311" s="87">
        <v>4786</v>
      </c>
      <c r="B3311" s="78" t="s">
        <v>13721</v>
      </c>
      <c r="C3311" s="87" t="s">
        <v>359</v>
      </c>
      <c r="D3311" s="87" t="s">
        <v>10426</v>
      </c>
      <c r="E3311" s="88"/>
    </row>
    <row r="3312" spans="1:5">
      <c r="A3312" s="87">
        <v>10840</v>
      </c>
      <c r="B3312" s="78" t="s">
        <v>13722</v>
      </c>
      <c r="C3312" s="87" t="s">
        <v>359</v>
      </c>
      <c r="D3312" s="87" t="s">
        <v>10426</v>
      </c>
      <c r="E3312" s="88">
        <v>525</v>
      </c>
    </row>
    <row r="3313" spans="1:5">
      <c r="A3313" s="87">
        <v>10841</v>
      </c>
      <c r="B3313" s="78" t="s">
        <v>13723</v>
      </c>
      <c r="C3313" s="87" t="s">
        <v>359</v>
      </c>
      <c r="D3313" s="87" t="s">
        <v>10420</v>
      </c>
      <c r="E3313" s="88">
        <v>396.22</v>
      </c>
    </row>
    <row r="3314" spans="1:5">
      <c r="A3314" s="87">
        <v>44540</v>
      </c>
      <c r="B3314" s="78" t="s">
        <v>13724</v>
      </c>
      <c r="C3314" s="87" t="s">
        <v>359</v>
      </c>
      <c r="D3314" s="87" t="s">
        <v>10420</v>
      </c>
      <c r="E3314" s="88">
        <v>506.28</v>
      </c>
    </row>
    <row r="3315" spans="1:5">
      <c r="A3315" s="87">
        <v>10842</v>
      </c>
      <c r="B3315" s="78" t="s">
        <v>13725</v>
      </c>
      <c r="C3315" s="87" t="s">
        <v>359</v>
      </c>
      <c r="D3315" s="87" t="s">
        <v>10420</v>
      </c>
      <c r="E3315" s="88">
        <v>572.32000000000005</v>
      </c>
    </row>
    <row r="3316" spans="1:5">
      <c r="A3316" s="87">
        <v>45190</v>
      </c>
      <c r="B3316" s="78" t="s">
        <v>13726</v>
      </c>
      <c r="C3316" s="87" t="s">
        <v>359</v>
      </c>
      <c r="D3316" s="87" t="s">
        <v>10426</v>
      </c>
      <c r="E3316" s="88">
        <v>69.95</v>
      </c>
    </row>
    <row r="3317" spans="1:5">
      <c r="A3317" s="87">
        <v>45191</v>
      </c>
      <c r="B3317" s="78" t="s">
        <v>13727</v>
      </c>
      <c r="C3317" s="87" t="s">
        <v>359</v>
      </c>
      <c r="D3317" s="87" t="s">
        <v>10420</v>
      </c>
      <c r="E3317" s="88">
        <v>118.67</v>
      </c>
    </row>
    <row r="3318" spans="1:5">
      <c r="A3318" s="87">
        <v>38180</v>
      </c>
      <c r="B3318" s="78" t="s">
        <v>13728</v>
      </c>
      <c r="C3318" s="87" t="s">
        <v>359</v>
      </c>
      <c r="D3318" s="87" t="s">
        <v>10420</v>
      </c>
      <c r="E3318" s="88">
        <v>277.22000000000003</v>
      </c>
    </row>
    <row r="3319" spans="1:5">
      <c r="A3319" s="87">
        <v>40648</v>
      </c>
      <c r="B3319" s="78" t="s">
        <v>13729</v>
      </c>
      <c r="C3319" s="87" t="s">
        <v>359</v>
      </c>
      <c r="D3319" s="87" t="s">
        <v>10420</v>
      </c>
      <c r="E3319" s="88"/>
    </row>
    <row r="3320" spans="1:5">
      <c r="A3320" s="87">
        <v>40649</v>
      </c>
      <c r="B3320" s="78" t="s">
        <v>13730</v>
      </c>
      <c r="C3320" s="87" t="s">
        <v>359</v>
      </c>
      <c r="D3320" s="87" t="s">
        <v>10420</v>
      </c>
      <c r="E3320" s="88"/>
    </row>
    <row r="3321" spans="1:5">
      <c r="A3321" s="87">
        <v>40650</v>
      </c>
      <c r="B3321" s="78" t="s">
        <v>13731</v>
      </c>
      <c r="C3321" s="87" t="s">
        <v>359</v>
      </c>
      <c r="D3321" s="87" t="s">
        <v>10420</v>
      </c>
      <c r="E3321" s="88"/>
    </row>
    <row r="3322" spans="1:5">
      <c r="A3322" s="87">
        <v>40651</v>
      </c>
      <c r="B3322" s="78" t="s">
        <v>13732</v>
      </c>
      <c r="C3322" s="87" t="s">
        <v>359</v>
      </c>
      <c r="D3322" s="87" t="s">
        <v>10420</v>
      </c>
      <c r="E3322" s="88"/>
    </row>
    <row r="3323" spans="1:5">
      <c r="A3323" s="87">
        <v>40652</v>
      </c>
      <c r="B3323" s="78" t="s">
        <v>13733</v>
      </c>
      <c r="C3323" s="87" t="s">
        <v>359</v>
      </c>
      <c r="D3323" s="87" t="s">
        <v>10420</v>
      </c>
      <c r="E3323" s="88"/>
    </row>
    <row r="3324" spans="1:5">
      <c r="A3324" s="87">
        <v>40647</v>
      </c>
      <c r="B3324" s="78" t="s">
        <v>13734</v>
      </c>
      <c r="C3324" s="87" t="s">
        <v>359</v>
      </c>
      <c r="D3324" s="87" t="s">
        <v>10420</v>
      </c>
      <c r="E3324" s="88"/>
    </row>
    <row r="3325" spans="1:5">
      <c r="A3325" s="87">
        <v>40653</v>
      </c>
      <c r="B3325" s="78" t="s">
        <v>13735</v>
      </c>
      <c r="C3325" s="87" t="s">
        <v>359</v>
      </c>
      <c r="D3325" s="87" t="s">
        <v>10420</v>
      </c>
      <c r="E3325" s="88"/>
    </row>
    <row r="3326" spans="1:5">
      <c r="A3326" s="87">
        <v>38135</v>
      </c>
      <c r="B3326" s="78" t="s">
        <v>13736</v>
      </c>
      <c r="C3326" s="87" t="s">
        <v>359</v>
      </c>
      <c r="D3326" s="87" t="s">
        <v>10420</v>
      </c>
      <c r="E3326" s="88">
        <v>85.1</v>
      </c>
    </row>
    <row r="3327" spans="1:5">
      <c r="A3327" s="87">
        <v>36178</v>
      </c>
      <c r="B3327" s="78" t="s">
        <v>13737</v>
      </c>
      <c r="C3327" s="87" t="s">
        <v>119</v>
      </c>
      <c r="D3327" s="87" t="s">
        <v>10420</v>
      </c>
      <c r="E3327" s="88">
        <v>14.23</v>
      </c>
    </row>
    <row r="3328" spans="1:5">
      <c r="A3328" s="87">
        <v>38181</v>
      </c>
      <c r="B3328" s="78" t="s">
        <v>13738</v>
      </c>
      <c r="C3328" s="87" t="s">
        <v>359</v>
      </c>
      <c r="D3328" s="87" t="s">
        <v>10420</v>
      </c>
      <c r="E3328" s="88">
        <v>378.44</v>
      </c>
    </row>
    <row r="3329" spans="1:5">
      <c r="A3329" s="87">
        <v>38182</v>
      </c>
      <c r="B3329" s="78" t="s">
        <v>13739</v>
      </c>
      <c r="C3329" s="87" t="s">
        <v>359</v>
      </c>
      <c r="D3329" s="87" t="s">
        <v>10420</v>
      </c>
      <c r="E3329" s="88">
        <v>360.48</v>
      </c>
    </row>
    <row r="3330" spans="1:5">
      <c r="A3330" s="87">
        <v>38186</v>
      </c>
      <c r="B3330" s="78" t="s">
        <v>13740</v>
      </c>
      <c r="C3330" s="87" t="s">
        <v>359</v>
      </c>
      <c r="D3330" s="87" t="s">
        <v>10420</v>
      </c>
      <c r="E3330" s="88">
        <v>937.02</v>
      </c>
    </row>
    <row r="3331" spans="1:5">
      <c r="A3331" s="87">
        <v>38185</v>
      </c>
      <c r="B3331" s="78" t="s">
        <v>13741</v>
      </c>
      <c r="C3331" s="87" t="s">
        <v>359</v>
      </c>
      <c r="D3331" s="87" t="s">
        <v>10420</v>
      </c>
      <c r="E3331" s="88">
        <v>834.28</v>
      </c>
    </row>
    <row r="3332" spans="1:5">
      <c r="A3332" s="87">
        <v>40654</v>
      </c>
      <c r="B3332" s="78" t="s">
        <v>13742</v>
      </c>
      <c r="C3332" s="87" t="s">
        <v>359</v>
      </c>
      <c r="D3332" s="87" t="s">
        <v>10420</v>
      </c>
      <c r="E3332" s="88"/>
    </row>
    <row r="3333" spans="1:5">
      <c r="A3333" s="87">
        <v>44541</v>
      </c>
      <c r="B3333" s="78" t="s">
        <v>13743</v>
      </c>
      <c r="C3333" s="87" t="s">
        <v>359</v>
      </c>
      <c r="D3333" s="87" t="s">
        <v>10420</v>
      </c>
      <c r="E3333" s="88">
        <v>418.23</v>
      </c>
    </row>
    <row r="3334" spans="1:5">
      <c r="A3334" s="87">
        <v>4822</v>
      </c>
      <c r="B3334" s="78" t="s">
        <v>13744</v>
      </c>
      <c r="C3334" s="87" t="s">
        <v>359</v>
      </c>
      <c r="D3334" s="87" t="s">
        <v>10420</v>
      </c>
      <c r="E3334" s="88">
        <v>544.82000000000005</v>
      </c>
    </row>
    <row r="3335" spans="1:5">
      <c r="A3335" s="87">
        <v>4818</v>
      </c>
      <c r="B3335" s="78" t="s">
        <v>13745</v>
      </c>
      <c r="C3335" s="87" t="s">
        <v>359</v>
      </c>
      <c r="D3335" s="87" t="s">
        <v>10426</v>
      </c>
      <c r="E3335" s="88">
        <v>560</v>
      </c>
    </row>
    <row r="3336" spans="1:5">
      <c r="A3336" s="87">
        <v>39567</v>
      </c>
      <c r="B3336" s="78" t="s">
        <v>13746</v>
      </c>
      <c r="C3336" s="87" t="s">
        <v>359</v>
      </c>
      <c r="D3336" s="87" t="s">
        <v>10420</v>
      </c>
      <c r="E3336" s="88">
        <v>39.61</v>
      </c>
    </row>
    <row r="3337" spans="1:5">
      <c r="A3337" s="87">
        <v>39566</v>
      </c>
      <c r="B3337" s="78" t="s">
        <v>13747</v>
      </c>
      <c r="C3337" s="87" t="s">
        <v>359</v>
      </c>
      <c r="D3337" s="87" t="s">
        <v>10420</v>
      </c>
      <c r="E3337" s="88">
        <v>41.92</v>
      </c>
    </row>
    <row r="3338" spans="1:5">
      <c r="A3338" s="87">
        <v>39416</v>
      </c>
      <c r="B3338" s="78" t="s">
        <v>13748</v>
      </c>
      <c r="C3338" s="87" t="s">
        <v>359</v>
      </c>
      <c r="D3338" s="87" t="s">
        <v>10420</v>
      </c>
      <c r="E3338" s="88">
        <v>25.55</v>
      </c>
    </row>
    <row r="3339" spans="1:5">
      <c r="A3339" s="87">
        <v>39417</v>
      </c>
      <c r="B3339" s="78" t="s">
        <v>13749</v>
      </c>
      <c r="C3339" s="87" t="s">
        <v>359</v>
      </c>
      <c r="D3339" s="87" t="s">
        <v>10420</v>
      </c>
      <c r="E3339" s="88">
        <v>24.92</v>
      </c>
    </row>
    <row r="3340" spans="1:5">
      <c r="A3340" s="87">
        <v>43742</v>
      </c>
      <c r="B3340" s="78" t="s">
        <v>13750</v>
      </c>
      <c r="C3340" s="87" t="s">
        <v>359</v>
      </c>
      <c r="D3340" s="87" t="s">
        <v>10420</v>
      </c>
      <c r="E3340" s="88">
        <v>26.88</v>
      </c>
    </row>
    <row r="3341" spans="1:5">
      <c r="A3341" s="87">
        <v>39414</v>
      </c>
      <c r="B3341" s="78" t="s">
        <v>13751</v>
      </c>
      <c r="C3341" s="87" t="s">
        <v>359</v>
      </c>
      <c r="D3341" s="87" t="s">
        <v>10420</v>
      </c>
      <c r="E3341" s="88">
        <v>24.2</v>
      </c>
    </row>
    <row r="3342" spans="1:5">
      <c r="A3342" s="87">
        <v>39415</v>
      </c>
      <c r="B3342" s="78" t="s">
        <v>13752</v>
      </c>
      <c r="C3342" s="87" t="s">
        <v>359</v>
      </c>
      <c r="D3342" s="87" t="s">
        <v>10420</v>
      </c>
      <c r="E3342" s="88">
        <v>20.86</v>
      </c>
    </row>
    <row r="3343" spans="1:5">
      <c r="A3343" s="87">
        <v>43740</v>
      </c>
      <c r="B3343" s="78" t="s">
        <v>13753</v>
      </c>
      <c r="C3343" s="87" t="s">
        <v>359</v>
      </c>
      <c r="D3343" s="87" t="s">
        <v>10420</v>
      </c>
      <c r="E3343" s="88">
        <v>25.47</v>
      </c>
    </row>
    <row r="3344" spans="1:5">
      <c r="A3344" s="87">
        <v>39412</v>
      </c>
      <c r="B3344" s="78" t="s">
        <v>13754</v>
      </c>
      <c r="C3344" s="87" t="s">
        <v>359</v>
      </c>
      <c r="D3344" s="87" t="s">
        <v>10426</v>
      </c>
      <c r="E3344" s="88">
        <v>17.47</v>
      </c>
    </row>
    <row r="3345" spans="1:5">
      <c r="A3345" s="87">
        <v>39413</v>
      </c>
      <c r="B3345" s="78" t="s">
        <v>13755</v>
      </c>
      <c r="C3345" s="87" t="s">
        <v>359</v>
      </c>
      <c r="D3345" s="87" t="s">
        <v>10420</v>
      </c>
      <c r="E3345" s="88">
        <v>18.89</v>
      </c>
    </row>
    <row r="3346" spans="1:5">
      <c r="A3346" s="87">
        <v>43741</v>
      </c>
      <c r="B3346" s="78" t="s">
        <v>13756</v>
      </c>
      <c r="C3346" s="87" t="s">
        <v>359</v>
      </c>
      <c r="D3346" s="87" t="s">
        <v>10420</v>
      </c>
      <c r="E3346" s="88">
        <v>20.14</v>
      </c>
    </row>
    <row r="3347" spans="1:5">
      <c r="A3347" s="87">
        <v>11062</v>
      </c>
      <c r="B3347" s="78" t="s">
        <v>13757</v>
      </c>
      <c r="C3347" s="87" t="s">
        <v>359</v>
      </c>
      <c r="D3347" s="87" t="s">
        <v>10420</v>
      </c>
      <c r="E3347" s="88">
        <v>63.47</v>
      </c>
    </row>
    <row r="3348" spans="1:5">
      <c r="A3348" s="87">
        <v>11063</v>
      </c>
      <c r="B3348" s="78" t="s">
        <v>13758</v>
      </c>
      <c r="C3348" s="87" t="s">
        <v>359</v>
      </c>
      <c r="D3348" s="87" t="s">
        <v>10420</v>
      </c>
      <c r="E3348" s="88">
        <v>38.85</v>
      </c>
    </row>
    <row r="3349" spans="1:5">
      <c r="A3349" s="87">
        <v>13521</v>
      </c>
      <c r="B3349" s="78" t="s">
        <v>13759</v>
      </c>
      <c r="C3349" s="87" t="s">
        <v>119</v>
      </c>
      <c r="D3349" s="87" t="s">
        <v>10420</v>
      </c>
      <c r="E3349" s="88"/>
    </row>
    <row r="3350" spans="1:5">
      <c r="A3350" s="87">
        <v>10851</v>
      </c>
      <c r="B3350" s="78" t="s">
        <v>13760</v>
      </c>
      <c r="C3350" s="87" t="s">
        <v>119</v>
      </c>
      <c r="D3350" s="87" t="s">
        <v>10420</v>
      </c>
      <c r="E3350" s="88"/>
    </row>
    <row r="3351" spans="1:5">
      <c r="A3351" s="87">
        <v>39515</v>
      </c>
      <c r="B3351" s="78" t="s">
        <v>13761</v>
      </c>
      <c r="C3351" s="87" t="s">
        <v>119</v>
      </c>
      <c r="D3351" s="87" t="s">
        <v>10420</v>
      </c>
      <c r="E3351" s="88">
        <v>41.56</v>
      </c>
    </row>
    <row r="3352" spans="1:5">
      <c r="A3352" s="87">
        <v>39516</v>
      </c>
      <c r="B3352" s="78" t="s">
        <v>13762</v>
      </c>
      <c r="C3352" s="87" t="s">
        <v>119</v>
      </c>
      <c r="D3352" s="87" t="s">
        <v>10420</v>
      </c>
      <c r="E3352" s="88">
        <v>35.04</v>
      </c>
    </row>
    <row r="3353" spans="1:5">
      <c r="A3353" s="87">
        <v>39514</v>
      </c>
      <c r="B3353" s="78" t="s">
        <v>13763</v>
      </c>
      <c r="C3353" s="87" t="s">
        <v>119</v>
      </c>
      <c r="D3353" s="87" t="s">
        <v>10426</v>
      </c>
      <c r="E3353" s="88">
        <v>21.8</v>
      </c>
    </row>
    <row r="3354" spans="1:5">
      <c r="A3354" s="87">
        <v>4812</v>
      </c>
      <c r="B3354" s="78" t="s">
        <v>13764</v>
      </c>
      <c r="C3354" s="87" t="s">
        <v>359</v>
      </c>
      <c r="D3354" s="87" t="s">
        <v>10420</v>
      </c>
      <c r="E3354" s="88">
        <v>10.48</v>
      </c>
    </row>
    <row r="3355" spans="1:5">
      <c r="A3355" s="87">
        <v>10849</v>
      </c>
      <c r="B3355" s="78" t="s">
        <v>13765</v>
      </c>
      <c r="C3355" s="87" t="s">
        <v>119</v>
      </c>
      <c r="D3355" s="87" t="s">
        <v>10420</v>
      </c>
      <c r="E3355" s="88"/>
    </row>
    <row r="3356" spans="1:5">
      <c r="A3356" s="87">
        <v>10848</v>
      </c>
      <c r="B3356" s="78" t="s">
        <v>13766</v>
      </c>
      <c r="C3356" s="87" t="s">
        <v>119</v>
      </c>
      <c r="D3356" s="87" t="s">
        <v>10420</v>
      </c>
      <c r="E3356" s="88"/>
    </row>
    <row r="3357" spans="1:5">
      <c r="A3357" s="87">
        <v>4813</v>
      </c>
      <c r="B3357" s="78" t="s">
        <v>13767</v>
      </c>
      <c r="C3357" s="87" t="s">
        <v>359</v>
      </c>
      <c r="D3357" s="87" t="s">
        <v>10426</v>
      </c>
      <c r="E3357" s="88"/>
    </row>
    <row r="3358" spans="1:5">
      <c r="A3358" s="87">
        <v>37560</v>
      </c>
      <c r="B3358" s="78" t="s">
        <v>13768</v>
      </c>
      <c r="C3358" s="87" t="s">
        <v>119</v>
      </c>
      <c r="D3358" s="87" t="s">
        <v>10420</v>
      </c>
      <c r="E3358" s="88">
        <v>59.06</v>
      </c>
    </row>
    <row r="3359" spans="1:5">
      <c r="A3359" s="87">
        <v>37557</v>
      </c>
      <c r="B3359" s="78" t="s">
        <v>13769</v>
      </c>
      <c r="C3359" s="87" t="s">
        <v>119</v>
      </c>
      <c r="D3359" s="87" t="s">
        <v>10420</v>
      </c>
      <c r="E3359" s="88">
        <v>17.93</v>
      </c>
    </row>
    <row r="3360" spans="1:5">
      <c r="A3360" s="87">
        <v>37556</v>
      </c>
      <c r="B3360" s="78" t="s">
        <v>13770</v>
      </c>
      <c r="C3360" s="87" t="s">
        <v>119</v>
      </c>
      <c r="D3360" s="87" t="s">
        <v>10420</v>
      </c>
      <c r="E3360" s="88">
        <v>34.700000000000003</v>
      </c>
    </row>
    <row r="3361" spans="1:5">
      <c r="A3361" s="87">
        <v>37559</v>
      </c>
      <c r="B3361" s="78" t="s">
        <v>13771</v>
      </c>
      <c r="C3361" s="87" t="s">
        <v>119</v>
      </c>
      <c r="D3361" s="87" t="s">
        <v>10420</v>
      </c>
      <c r="E3361" s="88">
        <v>42.56</v>
      </c>
    </row>
    <row r="3362" spans="1:5">
      <c r="A3362" s="87">
        <v>37539</v>
      </c>
      <c r="B3362" s="78" t="s">
        <v>13772</v>
      </c>
      <c r="C3362" s="87" t="s">
        <v>119</v>
      </c>
      <c r="D3362" s="87" t="s">
        <v>10426</v>
      </c>
      <c r="E3362" s="88">
        <v>30</v>
      </c>
    </row>
    <row r="3363" spans="1:5">
      <c r="A3363" s="87">
        <v>37558</v>
      </c>
      <c r="B3363" s="78" t="s">
        <v>13773</v>
      </c>
      <c r="C3363" s="87" t="s">
        <v>119</v>
      </c>
      <c r="D3363" s="87" t="s">
        <v>10420</v>
      </c>
      <c r="E3363" s="88">
        <v>55.93</v>
      </c>
    </row>
    <row r="3364" spans="1:5">
      <c r="A3364" s="87">
        <v>34723</v>
      </c>
      <c r="B3364" s="78" t="s">
        <v>13774</v>
      </c>
      <c r="C3364" s="87" t="s">
        <v>359</v>
      </c>
      <c r="D3364" s="87" t="s">
        <v>10420</v>
      </c>
      <c r="E3364" s="88"/>
    </row>
    <row r="3365" spans="1:5">
      <c r="A3365" s="87">
        <v>34721</v>
      </c>
      <c r="B3365" s="78" t="s">
        <v>13775</v>
      </c>
      <c r="C3365" s="87" t="s">
        <v>359</v>
      </c>
      <c r="D3365" s="87" t="s">
        <v>10420</v>
      </c>
      <c r="E3365" s="88"/>
    </row>
    <row r="3366" spans="1:5">
      <c r="A3366" s="87">
        <v>4309</v>
      </c>
      <c r="B3366" s="78" t="s">
        <v>13776</v>
      </c>
      <c r="C3366" s="87" t="s">
        <v>119</v>
      </c>
      <c r="D3366" s="87" t="s">
        <v>10420</v>
      </c>
      <c r="E3366" s="88">
        <v>5.2</v>
      </c>
    </row>
    <row r="3367" spans="1:5">
      <c r="A3367" s="87">
        <v>4307</v>
      </c>
      <c r="B3367" s="78" t="s">
        <v>13777</v>
      </c>
      <c r="C3367" s="87" t="s">
        <v>119</v>
      </c>
      <c r="D3367" s="87" t="s">
        <v>10420</v>
      </c>
      <c r="E3367" s="88">
        <v>8.89</v>
      </c>
    </row>
    <row r="3368" spans="1:5">
      <c r="A3368" s="87">
        <v>10850</v>
      </c>
      <c r="B3368" s="78" t="s">
        <v>13778</v>
      </c>
      <c r="C3368" s="87" t="s">
        <v>119</v>
      </c>
      <c r="D3368" s="87" t="s">
        <v>10420</v>
      </c>
      <c r="E3368" s="88"/>
    </row>
    <row r="3369" spans="1:5">
      <c r="A3369" s="87">
        <v>42438</v>
      </c>
      <c r="B3369" s="78" t="s">
        <v>13779</v>
      </c>
      <c r="C3369" s="87" t="s">
        <v>119</v>
      </c>
      <c r="D3369" s="87" t="s">
        <v>10420</v>
      </c>
      <c r="E3369" s="88"/>
    </row>
    <row r="3370" spans="1:5">
      <c r="A3370" s="87">
        <v>4792</v>
      </c>
      <c r="B3370" s="78" t="s">
        <v>13780</v>
      </c>
      <c r="C3370" s="87" t="s">
        <v>359</v>
      </c>
      <c r="D3370" s="87" t="s">
        <v>10420</v>
      </c>
      <c r="E3370" s="88">
        <v>266.12</v>
      </c>
    </row>
    <row r="3371" spans="1:5">
      <c r="A3371" s="87">
        <v>4790</v>
      </c>
      <c r="B3371" s="78" t="s">
        <v>13781</v>
      </c>
      <c r="C3371" s="87" t="s">
        <v>359</v>
      </c>
      <c r="D3371" s="87" t="s">
        <v>10426</v>
      </c>
      <c r="E3371" s="88">
        <v>160</v>
      </c>
    </row>
    <row r="3372" spans="1:5">
      <c r="A3372" s="87">
        <v>40671</v>
      </c>
      <c r="B3372" s="78" t="s">
        <v>13782</v>
      </c>
      <c r="C3372" s="87" t="s">
        <v>359</v>
      </c>
      <c r="D3372" s="87" t="s">
        <v>10420</v>
      </c>
      <c r="E3372" s="88">
        <v>88.71</v>
      </c>
    </row>
    <row r="3373" spans="1:5">
      <c r="A3373" s="87">
        <v>7552</v>
      </c>
      <c r="B3373" s="78" t="s">
        <v>13783</v>
      </c>
      <c r="C3373" s="87" t="s">
        <v>119</v>
      </c>
      <c r="D3373" s="87" t="s">
        <v>10420</v>
      </c>
      <c r="E3373" s="88"/>
    </row>
    <row r="3374" spans="1:5">
      <c r="A3374" s="87">
        <v>4893</v>
      </c>
      <c r="B3374" s="78" t="s">
        <v>13784</v>
      </c>
      <c r="C3374" s="87" t="s">
        <v>119</v>
      </c>
      <c r="D3374" s="87" t="s">
        <v>10420</v>
      </c>
      <c r="E3374" s="88"/>
    </row>
    <row r="3375" spans="1:5">
      <c r="A3375" s="87">
        <v>4894</v>
      </c>
      <c r="B3375" s="78" t="s">
        <v>13785</v>
      </c>
      <c r="C3375" s="87" t="s">
        <v>119</v>
      </c>
      <c r="D3375" s="87" t="s">
        <v>10420</v>
      </c>
      <c r="E3375" s="88"/>
    </row>
    <row r="3376" spans="1:5">
      <c r="A3376" s="87">
        <v>4890</v>
      </c>
      <c r="B3376" s="78" t="s">
        <v>13786</v>
      </c>
      <c r="C3376" s="87" t="s">
        <v>119</v>
      </c>
      <c r="D3376" s="87" t="s">
        <v>10420</v>
      </c>
      <c r="E3376" s="88"/>
    </row>
    <row r="3377" spans="1:5">
      <c r="A3377" s="87">
        <v>4888</v>
      </c>
      <c r="B3377" s="78" t="s">
        <v>13787</v>
      </c>
      <c r="C3377" s="87" t="s">
        <v>119</v>
      </c>
      <c r="D3377" s="87" t="s">
        <v>10420</v>
      </c>
      <c r="E3377" s="88"/>
    </row>
    <row r="3378" spans="1:5">
      <c r="A3378" s="87">
        <v>12411</v>
      </c>
      <c r="B3378" s="78" t="s">
        <v>13788</v>
      </c>
      <c r="C3378" s="87" t="s">
        <v>119</v>
      </c>
      <c r="D3378" s="87" t="s">
        <v>10420</v>
      </c>
      <c r="E3378" s="88"/>
    </row>
    <row r="3379" spans="1:5">
      <c r="A3379" s="87">
        <v>4891</v>
      </c>
      <c r="B3379" s="78" t="s">
        <v>13789</v>
      </c>
      <c r="C3379" s="87" t="s">
        <v>119</v>
      </c>
      <c r="D3379" s="87" t="s">
        <v>10420</v>
      </c>
      <c r="E3379" s="88"/>
    </row>
    <row r="3380" spans="1:5">
      <c r="A3380" s="87">
        <v>4892</v>
      </c>
      <c r="B3380" s="78" t="s">
        <v>13790</v>
      </c>
      <c r="C3380" s="87" t="s">
        <v>119</v>
      </c>
      <c r="D3380" s="87" t="s">
        <v>10420</v>
      </c>
      <c r="E3380" s="88"/>
    </row>
    <row r="3381" spans="1:5">
      <c r="A3381" s="87">
        <v>4889</v>
      </c>
      <c r="B3381" s="78" t="s">
        <v>13791</v>
      </c>
      <c r="C3381" s="87" t="s">
        <v>119</v>
      </c>
      <c r="D3381" s="87" t="s">
        <v>10420</v>
      </c>
      <c r="E3381" s="88"/>
    </row>
    <row r="3382" spans="1:5">
      <c r="A3382" s="87">
        <v>12412</v>
      </c>
      <c r="B3382" s="78" t="s">
        <v>13792</v>
      </c>
      <c r="C3382" s="87" t="s">
        <v>119</v>
      </c>
      <c r="D3382" s="87" t="s">
        <v>10420</v>
      </c>
      <c r="E3382" s="88"/>
    </row>
    <row r="3383" spans="1:5">
      <c r="A3383" s="87">
        <v>4907</v>
      </c>
      <c r="B3383" s="78" t="s">
        <v>13793</v>
      </c>
      <c r="C3383" s="87" t="s">
        <v>119</v>
      </c>
      <c r="D3383" s="87" t="s">
        <v>10420</v>
      </c>
      <c r="E3383" s="88">
        <v>17.75</v>
      </c>
    </row>
    <row r="3384" spans="1:5">
      <c r="A3384" s="87">
        <v>4902</v>
      </c>
      <c r="B3384" s="78" t="s">
        <v>13794</v>
      </c>
      <c r="C3384" s="87" t="s">
        <v>119</v>
      </c>
      <c r="D3384" s="87" t="s">
        <v>10420</v>
      </c>
      <c r="E3384" s="88">
        <v>46.06</v>
      </c>
    </row>
    <row r="3385" spans="1:5">
      <c r="A3385" s="87">
        <v>4741</v>
      </c>
      <c r="B3385" s="78" t="s">
        <v>13795</v>
      </c>
      <c r="C3385" s="87" t="s">
        <v>445</v>
      </c>
      <c r="D3385" s="87" t="s">
        <v>10420</v>
      </c>
      <c r="E3385" s="88">
        <v>95.03</v>
      </c>
    </row>
    <row r="3386" spans="1:5">
      <c r="A3386" s="87">
        <v>4752</v>
      </c>
      <c r="B3386" s="78" t="s">
        <v>13796</v>
      </c>
      <c r="C3386" s="87" t="s">
        <v>24</v>
      </c>
      <c r="D3386" s="87" t="s">
        <v>10420</v>
      </c>
      <c r="E3386" s="88">
        <v>12.63</v>
      </c>
    </row>
    <row r="3387" spans="1:5">
      <c r="A3387" s="87">
        <v>41091</v>
      </c>
      <c r="B3387" s="78" t="s">
        <v>13797</v>
      </c>
      <c r="C3387" s="87" t="s">
        <v>269</v>
      </c>
      <c r="D3387" s="87" t="s">
        <v>10420</v>
      </c>
      <c r="E3387" s="88">
        <v>2215.4699999999998</v>
      </c>
    </row>
    <row r="3388" spans="1:5">
      <c r="A3388" s="87">
        <v>13954</v>
      </c>
      <c r="B3388" s="78" t="s">
        <v>13798</v>
      </c>
      <c r="C3388" s="87" t="s">
        <v>119</v>
      </c>
      <c r="D3388" s="87" t="s">
        <v>10420</v>
      </c>
      <c r="E3388" s="88"/>
    </row>
    <row r="3389" spans="1:5">
      <c r="A3389" s="87">
        <v>3411</v>
      </c>
      <c r="B3389" s="78" t="s">
        <v>13799</v>
      </c>
      <c r="C3389" s="87" t="s">
        <v>59</v>
      </c>
      <c r="D3389" s="87" t="s">
        <v>10420</v>
      </c>
      <c r="E3389" s="88"/>
    </row>
    <row r="3390" spans="1:5">
      <c r="A3390" s="87">
        <v>39995</v>
      </c>
      <c r="B3390" s="78" t="s">
        <v>13800</v>
      </c>
      <c r="C3390" s="87" t="s">
        <v>445</v>
      </c>
      <c r="D3390" s="87" t="s">
        <v>10420</v>
      </c>
      <c r="E3390" s="88"/>
    </row>
    <row r="3391" spans="1:5">
      <c r="A3391" s="87">
        <v>11615</v>
      </c>
      <c r="B3391" s="78" t="s">
        <v>13801</v>
      </c>
      <c r="C3391" s="87" t="s">
        <v>359</v>
      </c>
      <c r="D3391" s="87" t="s">
        <v>10420</v>
      </c>
      <c r="E3391" s="88"/>
    </row>
    <row r="3392" spans="1:5">
      <c r="A3392" s="87">
        <v>3408</v>
      </c>
      <c r="B3392" s="78" t="s">
        <v>13802</v>
      </c>
      <c r="C3392" s="87" t="s">
        <v>359</v>
      </c>
      <c r="D3392" s="87" t="s">
        <v>10426</v>
      </c>
      <c r="E3392" s="88"/>
    </row>
    <row r="3393" spans="1:5">
      <c r="A3393" s="87">
        <v>3409</v>
      </c>
      <c r="B3393" s="78" t="s">
        <v>13803</v>
      </c>
      <c r="C3393" s="87" t="s">
        <v>359</v>
      </c>
      <c r="D3393" s="87" t="s">
        <v>10420</v>
      </c>
      <c r="E3393" s="88"/>
    </row>
    <row r="3394" spans="1:5">
      <c r="A3394" s="87">
        <v>11427</v>
      </c>
      <c r="B3394" s="78" t="s">
        <v>13804</v>
      </c>
      <c r="C3394" s="87" t="s">
        <v>59</v>
      </c>
      <c r="D3394" s="87" t="s">
        <v>10420</v>
      </c>
      <c r="E3394" s="88"/>
    </row>
    <row r="3395" spans="1:5">
      <c r="A3395" s="87">
        <v>4491</v>
      </c>
      <c r="B3395" s="78" t="s">
        <v>13805</v>
      </c>
      <c r="C3395" s="87" t="s">
        <v>97</v>
      </c>
      <c r="D3395" s="87" t="s">
        <v>10420</v>
      </c>
      <c r="E3395" s="88">
        <v>10.85</v>
      </c>
    </row>
    <row r="3396" spans="1:5">
      <c r="A3396" s="87">
        <v>2745</v>
      </c>
      <c r="B3396" s="78" t="s">
        <v>13806</v>
      </c>
      <c r="C3396" s="87" t="s">
        <v>97</v>
      </c>
      <c r="D3396" s="87" t="s">
        <v>10420</v>
      </c>
      <c r="E3396" s="88">
        <v>4.3499999999999996</v>
      </c>
    </row>
    <row r="3397" spans="1:5">
      <c r="A3397" s="87">
        <v>14439</v>
      </c>
      <c r="B3397" s="78" t="s">
        <v>13807</v>
      </c>
      <c r="C3397" s="87" t="s">
        <v>97</v>
      </c>
      <c r="D3397" s="87" t="s">
        <v>10420</v>
      </c>
      <c r="E3397" s="88">
        <v>5.39</v>
      </c>
    </row>
    <row r="3398" spans="1:5">
      <c r="A3398" s="87">
        <v>45238</v>
      </c>
      <c r="B3398" s="78" t="s">
        <v>13808</v>
      </c>
      <c r="C3398" s="87" t="s">
        <v>119</v>
      </c>
      <c r="D3398" s="87" t="s">
        <v>10420</v>
      </c>
      <c r="E3398" s="88">
        <v>21.71</v>
      </c>
    </row>
    <row r="3399" spans="1:5">
      <c r="A3399" s="87">
        <v>44496</v>
      </c>
      <c r="B3399" s="78" t="s">
        <v>13809</v>
      </c>
      <c r="C3399" s="87" t="s">
        <v>119</v>
      </c>
      <c r="D3399" s="87" t="s">
        <v>10420</v>
      </c>
      <c r="E3399" s="88">
        <v>148.46</v>
      </c>
    </row>
    <row r="3400" spans="1:5">
      <c r="A3400" s="87">
        <v>12362</v>
      </c>
      <c r="B3400" s="78" t="s">
        <v>13810</v>
      </c>
      <c r="C3400" s="87" t="s">
        <v>119</v>
      </c>
      <c r="D3400" s="87" t="s">
        <v>10420</v>
      </c>
      <c r="E3400" s="88"/>
    </row>
    <row r="3401" spans="1:5">
      <c r="A3401" s="87">
        <v>421</v>
      </c>
      <c r="B3401" s="78" t="s">
        <v>13811</v>
      </c>
      <c r="C3401" s="87" t="s">
        <v>119</v>
      </c>
      <c r="D3401" s="87" t="s">
        <v>10420</v>
      </c>
      <c r="E3401" s="88"/>
    </row>
    <row r="3402" spans="1:5">
      <c r="A3402" s="87">
        <v>14148</v>
      </c>
      <c r="B3402" s="78" t="s">
        <v>13812</v>
      </c>
      <c r="C3402" s="87" t="s">
        <v>119</v>
      </c>
      <c r="D3402" s="87" t="s">
        <v>10420</v>
      </c>
      <c r="E3402" s="88"/>
    </row>
    <row r="3403" spans="1:5">
      <c r="A3403" s="87">
        <v>4341</v>
      </c>
      <c r="B3403" s="78" t="s">
        <v>13813</v>
      </c>
      <c r="C3403" s="87" t="s">
        <v>119</v>
      </c>
      <c r="D3403" s="87" t="s">
        <v>10420</v>
      </c>
      <c r="E3403" s="88">
        <v>1.58</v>
      </c>
    </row>
    <row r="3404" spans="1:5">
      <c r="A3404" s="87">
        <v>4337</v>
      </c>
      <c r="B3404" s="78" t="s">
        <v>13814</v>
      </c>
      <c r="C3404" s="87" t="s">
        <v>119</v>
      </c>
      <c r="D3404" s="87" t="s">
        <v>10420</v>
      </c>
      <c r="E3404" s="88">
        <v>3.99</v>
      </c>
    </row>
    <row r="3405" spans="1:5">
      <c r="A3405" s="87">
        <v>11971</v>
      </c>
      <c r="B3405" s="78" t="s">
        <v>13815</v>
      </c>
      <c r="C3405" s="87" t="s">
        <v>119</v>
      </c>
      <c r="D3405" s="87" t="s">
        <v>10420</v>
      </c>
      <c r="E3405" s="88">
        <v>6.61</v>
      </c>
    </row>
    <row r="3406" spans="1:5">
      <c r="A3406" s="87">
        <v>4339</v>
      </c>
      <c r="B3406" s="78" t="s">
        <v>13816</v>
      </c>
      <c r="C3406" s="87" t="s">
        <v>119</v>
      </c>
      <c r="D3406" s="87" t="s">
        <v>10420</v>
      </c>
      <c r="E3406" s="88">
        <v>0.85</v>
      </c>
    </row>
    <row r="3407" spans="1:5">
      <c r="A3407" s="87">
        <v>39997</v>
      </c>
      <c r="B3407" s="78" t="s">
        <v>259</v>
      </c>
      <c r="C3407" s="87" t="s">
        <v>119</v>
      </c>
      <c r="D3407" s="87" t="s">
        <v>10420</v>
      </c>
      <c r="E3407" s="88">
        <v>0.47</v>
      </c>
    </row>
    <row r="3408" spans="1:5">
      <c r="A3408" s="87">
        <v>4342</v>
      </c>
      <c r="B3408" s="78" t="s">
        <v>13817</v>
      </c>
      <c r="C3408" s="87" t="s">
        <v>119</v>
      </c>
      <c r="D3408" s="87" t="s">
        <v>10420</v>
      </c>
      <c r="E3408" s="88">
        <v>0.35</v>
      </c>
    </row>
    <row r="3409" spans="1:5">
      <c r="A3409" s="87">
        <v>4330</v>
      </c>
      <c r="B3409" s="78" t="s">
        <v>13818</v>
      </c>
      <c r="C3409" s="87" t="s">
        <v>119</v>
      </c>
      <c r="D3409" s="87" t="s">
        <v>10420</v>
      </c>
      <c r="E3409" s="88">
        <v>0.23</v>
      </c>
    </row>
    <row r="3410" spans="1:5">
      <c r="A3410" s="87">
        <v>4340</v>
      </c>
      <c r="B3410" s="78" t="s">
        <v>13819</v>
      </c>
      <c r="C3410" s="87" t="s">
        <v>119</v>
      </c>
      <c r="D3410" s="87" t="s">
        <v>10420</v>
      </c>
      <c r="E3410" s="88">
        <v>1.85</v>
      </c>
    </row>
    <row r="3411" spans="1:5">
      <c r="A3411" s="87">
        <v>5088</v>
      </c>
      <c r="B3411" s="78" t="s">
        <v>13820</v>
      </c>
      <c r="C3411" s="87" t="s">
        <v>119</v>
      </c>
      <c r="D3411" s="87" t="s">
        <v>10420</v>
      </c>
      <c r="E3411" s="88">
        <v>7.67</v>
      </c>
    </row>
    <row r="3412" spans="1:5">
      <c r="A3412" s="87">
        <v>11154</v>
      </c>
      <c r="B3412" s="78" t="s">
        <v>13821</v>
      </c>
      <c r="C3412" s="87" t="s">
        <v>119</v>
      </c>
      <c r="D3412" s="87" t="s">
        <v>10420</v>
      </c>
      <c r="E3412" s="88"/>
    </row>
    <row r="3413" spans="1:5">
      <c r="A3413" s="87">
        <v>4989</v>
      </c>
      <c r="B3413" s="78" t="s">
        <v>13822</v>
      </c>
      <c r="C3413" s="87" t="s">
        <v>119</v>
      </c>
      <c r="D3413" s="87" t="s">
        <v>10420</v>
      </c>
      <c r="E3413" s="88">
        <v>279.42</v>
      </c>
    </row>
    <row r="3414" spans="1:5">
      <c r="A3414" s="87">
        <v>4982</v>
      </c>
      <c r="B3414" s="78" t="s">
        <v>13823</v>
      </c>
      <c r="C3414" s="87" t="s">
        <v>119</v>
      </c>
      <c r="D3414" s="87" t="s">
        <v>10420</v>
      </c>
      <c r="E3414" s="88">
        <v>262.08</v>
      </c>
    </row>
    <row r="3415" spans="1:5">
      <c r="A3415" s="87">
        <v>4962</v>
      </c>
      <c r="B3415" s="78" t="s">
        <v>13824</v>
      </c>
      <c r="C3415" s="87" t="s">
        <v>119</v>
      </c>
      <c r="D3415" s="87" t="s">
        <v>10420</v>
      </c>
      <c r="E3415" s="88">
        <v>206.68</v>
      </c>
    </row>
    <row r="3416" spans="1:5">
      <c r="A3416" s="87">
        <v>4981</v>
      </c>
      <c r="B3416" s="78" t="s">
        <v>13825</v>
      </c>
      <c r="C3416" s="87" t="s">
        <v>119</v>
      </c>
      <c r="D3416" s="87" t="s">
        <v>10426</v>
      </c>
      <c r="E3416" s="88">
        <v>184</v>
      </c>
    </row>
    <row r="3417" spans="1:5">
      <c r="A3417" s="87">
        <v>4964</v>
      </c>
      <c r="B3417" s="78" t="s">
        <v>13826</v>
      </c>
      <c r="C3417" s="87" t="s">
        <v>119</v>
      </c>
      <c r="D3417" s="87" t="s">
        <v>10420</v>
      </c>
      <c r="E3417" s="88">
        <v>233.42</v>
      </c>
    </row>
    <row r="3418" spans="1:5">
      <c r="A3418" s="87">
        <v>4992</v>
      </c>
      <c r="B3418" s="78" t="s">
        <v>13827</v>
      </c>
      <c r="C3418" s="87" t="s">
        <v>119</v>
      </c>
      <c r="D3418" s="87" t="s">
        <v>10420</v>
      </c>
      <c r="E3418" s="88">
        <v>228.01</v>
      </c>
    </row>
    <row r="3419" spans="1:5">
      <c r="A3419" s="87">
        <v>4987</v>
      </c>
      <c r="B3419" s="78" t="s">
        <v>13828</v>
      </c>
      <c r="C3419" s="87" t="s">
        <v>119</v>
      </c>
      <c r="D3419" s="87" t="s">
        <v>10420</v>
      </c>
      <c r="E3419" s="88">
        <v>260.86</v>
      </c>
    </row>
    <row r="3420" spans="1:5">
      <c r="A3420" s="87">
        <v>4930</v>
      </c>
      <c r="B3420" s="78" t="s">
        <v>13829</v>
      </c>
      <c r="C3420" s="87" t="s">
        <v>359</v>
      </c>
      <c r="D3420" s="87" t="s">
        <v>10420</v>
      </c>
      <c r="E3420" s="88"/>
    </row>
    <row r="3421" spans="1:5">
      <c r="A3421" s="87">
        <v>4998</v>
      </c>
      <c r="B3421" s="78" t="s">
        <v>13830</v>
      </c>
      <c r="C3421" s="87" t="s">
        <v>359</v>
      </c>
      <c r="D3421" s="87" t="s">
        <v>10420</v>
      </c>
      <c r="E3421" s="88">
        <v>820.02</v>
      </c>
    </row>
    <row r="3422" spans="1:5">
      <c r="A3422" s="87">
        <v>39021</v>
      </c>
      <c r="B3422" s="78" t="s">
        <v>13831</v>
      </c>
      <c r="C3422" s="87" t="s">
        <v>119</v>
      </c>
      <c r="D3422" s="87" t="s">
        <v>10420</v>
      </c>
      <c r="E3422" s="88"/>
    </row>
    <row r="3423" spans="1:5">
      <c r="A3423" s="87">
        <v>39022</v>
      </c>
      <c r="B3423" s="78" t="s">
        <v>13832</v>
      </c>
      <c r="C3423" s="87" t="s">
        <v>119</v>
      </c>
      <c r="D3423" s="87" t="s">
        <v>10426</v>
      </c>
      <c r="E3423" s="88"/>
    </row>
    <row r="3424" spans="1:5">
      <c r="A3424" s="87">
        <v>39024</v>
      </c>
      <c r="B3424" s="78" t="s">
        <v>13833</v>
      </c>
      <c r="C3424" s="87" t="s">
        <v>119</v>
      </c>
      <c r="D3424" s="87" t="s">
        <v>10420</v>
      </c>
      <c r="E3424" s="88">
        <v>607.59</v>
      </c>
    </row>
    <row r="3425" spans="1:5">
      <c r="A3425" s="87">
        <v>4914</v>
      </c>
      <c r="B3425" s="78" t="s">
        <v>13834</v>
      </c>
      <c r="C3425" s="87" t="s">
        <v>359</v>
      </c>
      <c r="D3425" s="87" t="s">
        <v>10420</v>
      </c>
      <c r="E3425" s="88">
        <v>492.65</v>
      </c>
    </row>
    <row r="3426" spans="1:5">
      <c r="A3426" s="87">
        <v>4917</v>
      </c>
      <c r="B3426" s="78" t="s">
        <v>13835</v>
      </c>
      <c r="C3426" s="87" t="s">
        <v>359</v>
      </c>
      <c r="D3426" s="87" t="s">
        <v>10426</v>
      </c>
      <c r="E3426" s="88">
        <v>340.23</v>
      </c>
    </row>
    <row r="3427" spans="1:5">
      <c r="A3427" s="87">
        <v>39025</v>
      </c>
      <c r="B3427" s="78" t="s">
        <v>13836</v>
      </c>
      <c r="C3427" s="87" t="s">
        <v>119</v>
      </c>
      <c r="D3427" s="87" t="s">
        <v>10420</v>
      </c>
      <c r="E3427" s="88">
        <v>623.02</v>
      </c>
    </row>
    <row r="3428" spans="1:5">
      <c r="A3428" s="87">
        <v>4922</v>
      </c>
      <c r="B3428" s="78" t="s">
        <v>13837</v>
      </c>
      <c r="C3428" s="87" t="s">
        <v>359</v>
      </c>
      <c r="D3428" s="87" t="s">
        <v>10420</v>
      </c>
      <c r="E3428" s="88">
        <v>315.58999999999997</v>
      </c>
    </row>
    <row r="3429" spans="1:5">
      <c r="A3429" s="87">
        <v>4911</v>
      </c>
      <c r="B3429" s="78" t="s">
        <v>274</v>
      </c>
      <c r="C3429" s="87" t="s">
        <v>359</v>
      </c>
      <c r="D3429" s="87" t="s">
        <v>10420</v>
      </c>
      <c r="E3429" s="88">
        <v>283.92</v>
      </c>
    </row>
    <row r="3430" spans="1:5">
      <c r="A3430" s="87">
        <v>37518</v>
      </c>
      <c r="B3430" s="78" t="s">
        <v>13838</v>
      </c>
      <c r="C3430" s="87" t="s">
        <v>359</v>
      </c>
      <c r="D3430" s="87" t="s">
        <v>10420</v>
      </c>
      <c r="E3430" s="88">
        <v>461.37</v>
      </c>
    </row>
    <row r="3431" spans="1:5">
      <c r="A3431" s="87">
        <v>4910</v>
      </c>
      <c r="B3431" s="78" t="s">
        <v>13839</v>
      </c>
      <c r="C3431" s="87" t="s">
        <v>359</v>
      </c>
      <c r="D3431" s="87" t="s">
        <v>10420</v>
      </c>
      <c r="E3431" s="88">
        <v>388.94</v>
      </c>
    </row>
    <row r="3432" spans="1:5">
      <c r="A3432" s="87">
        <v>4943</v>
      </c>
      <c r="B3432" s="78" t="s">
        <v>13840</v>
      </c>
      <c r="C3432" s="87" t="s">
        <v>359</v>
      </c>
      <c r="D3432" s="87" t="s">
        <v>10420</v>
      </c>
      <c r="E3432" s="88">
        <v>579.41999999999996</v>
      </c>
    </row>
    <row r="3433" spans="1:5">
      <c r="A3433" s="87">
        <v>5002</v>
      </c>
      <c r="B3433" s="78" t="s">
        <v>13841</v>
      </c>
      <c r="C3433" s="87" t="s">
        <v>359</v>
      </c>
      <c r="D3433" s="87" t="s">
        <v>10420</v>
      </c>
      <c r="E3433" s="88">
        <v>597.78</v>
      </c>
    </row>
    <row r="3434" spans="1:5">
      <c r="A3434" s="87">
        <v>4977</v>
      </c>
      <c r="B3434" s="78" t="s">
        <v>13842</v>
      </c>
      <c r="C3434" s="87" t="s">
        <v>359</v>
      </c>
      <c r="D3434" s="87" t="s">
        <v>10420</v>
      </c>
      <c r="E3434" s="88">
        <v>403.52</v>
      </c>
    </row>
    <row r="3435" spans="1:5">
      <c r="A3435" s="87">
        <v>11364</v>
      </c>
      <c r="B3435" s="78" t="s">
        <v>13843</v>
      </c>
      <c r="C3435" s="87" t="s">
        <v>119</v>
      </c>
      <c r="D3435" s="87" t="s">
        <v>10420</v>
      </c>
      <c r="E3435" s="88">
        <v>158.07</v>
      </c>
    </row>
    <row r="3436" spans="1:5">
      <c r="A3436" s="87">
        <v>11365</v>
      </c>
      <c r="B3436" s="78" t="s">
        <v>13844</v>
      </c>
      <c r="C3436" s="87" t="s">
        <v>119</v>
      </c>
      <c r="D3436" s="87" t="s">
        <v>10420</v>
      </c>
      <c r="E3436" s="88">
        <v>164.04</v>
      </c>
    </row>
    <row r="3437" spans="1:5">
      <c r="A3437" s="87">
        <v>11366</v>
      </c>
      <c r="B3437" s="78" t="s">
        <v>13845</v>
      </c>
      <c r="C3437" s="87" t="s">
        <v>119</v>
      </c>
      <c r="D3437" s="87" t="s">
        <v>10420</v>
      </c>
      <c r="E3437" s="88">
        <v>174.37</v>
      </c>
    </row>
    <row r="3438" spans="1:5">
      <c r="A3438" s="87">
        <v>43777</v>
      </c>
      <c r="B3438" s="78" t="s">
        <v>13846</v>
      </c>
      <c r="C3438" s="87" t="s">
        <v>119</v>
      </c>
      <c r="D3438" s="87" t="s">
        <v>10420</v>
      </c>
      <c r="E3438" s="88">
        <v>204.83</v>
      </c>
    </row>
    <row r="3439" spans="1:5">
      <c r="A3439" s="87">
        <v>20322</v>
      </c>
      <c r="B3439" s="78" t="s">
        <v>13847</v>
      </c>
      <c r="C3439" s="87" t="s">
        <v>119</v>
      </c>
      <c r="D3439" s="87" t="s">
        <v>10420</v>
      </c>
      <c r="E3439" s="88">
        <v>190.14</v>
      </c>
    </row>
    <row r="3440" spans="1:5">
      <c r="A3440" s="87">
        <v>10553</v>
      </c>
      <c r="B3440" s="78" t="s">
        <v>13848</v>
      </c>
      <c r="C3440" s="87" t="s">
        <v>119</v>
      </c>
      <c r="D3440" s="87" t="s">
        <v>10420</v>
      </c>
      <c r="E3440" s="88">
        <v>172.65</v>
      </c>
    </row>
    <row r="3441" spans="1:5">
      <c r="A3441" s="87">
        <v>5020</v>
      </c>
      <c r="B3441" s="78" t="s">
        <v>13849</v>
      </c>
      <c r="C3441" s="87" t="s">
        <v>119</v>
      </c>
      <c r="D3441" s="87" t="s">
        <v>10420</v>
      </c>
      <c r="E3441" s="88">
        <v>182.02</v>
      </c>
    </row>
    <row r="3442" spans="1:5">
      <c r="A3442" s="87">
        <v>10554</v>
      </c>
      <c r="B3442" s="78" t="s">
        <v>13850</v>
      </c>
      <c r="C3442" s="87" t="s">
        <v>119</v>
      </c>
      <c r="D3442" s="87" t="s">
        <v>10420</v>
      </c>
      <c r="E3442" s="88">
        <v>174.18</v>
      </c>
    </row>
    <row r="3443" spans="1:5">
      <c r="A3443" s="87">
        <v>10555</v>
      </c>
      <c r="B3443" s="78" t="s">
        <v>13851</v>
      </c>
      <c r="C3443" s="87" t="s">
        <v>119</v>
      </c>
      <c r="D3443" s="87" t="s">
        <v>10420</v>
      </c>
      <c r="E3443" s="88">
        <v>189.95</v>
      </c>
    </row>
    <row r="3444" spans="1:5">
      <c r="A3444" s="87">
        <v>10556</v>
      </c>
      <c r="B3444" s="78" t="s">
        <v>13852</v>
      </c>
      <c r="C3444" s="87" t="s">
        <v>119</v>
      </c>
      <c r="D3444" s="87" t="s">
        <v>10420</v>
      </c>
      <c r="E3444" s="88">
        <v>252.56</v>
      </c>
    </row>
    <row r="3445" spans="1:5">
      <c r="A3445" s="87">
        <v>39502</v>
      </c>
      <c r="B3445" s="78" t="s">
        <v>13853</v>
      </c>
      <c r="C3445" s="87" t="s">
        <v>119</v>
      </c>
      <c r="D3445" s="87" t="s">
        <v>10420</v>
      </c>
      <c r="E3445" s="88">
        <v>354.65</v>
      </c>
    </row>
    <row r="3446" spans="1:5">
      <c r="A3446" s="87">
        <v>39504</v>
      </c>
      <c r="B3446" s="78" t="s">
        <v>13854</v>
      </c>
      <c r="C3446" s="87" t="s">
        <v>119</v>
      </c>
      <c r="D3446" s="87" t="s">
        <v>10420</v>
      </c>
      <c r="E3446" s="88">
        <v>392.17</v>
      </c>
    </row>
    <row r="3447" spans="1:5">
      <c r="A3447" s="87">
        <v>39503</v>
      </c>
      <c r="B3447" s="78" t="s">
        <v>13855</v>
      </c>
      <c r="C3447" s="87" t="s">
        <v>119</v>
      </c>
      <c r="D3447" s="87" t="s">
        <v>10420</v>
      </c>
      <c r="E3447" s="88">
        <v>412.75</v>
      </c>
    </row>
    <row r="3448" spans="1:5">
      <c r="A3448" s="87">
        <v>39505</v>
      </c>
      <c r="B3448" s="78" t="s">
        <v>13856</v>
      </c>
      <c r="C3448" s="87" t="s">
        <v>119</v>
      </c>
      <c r="D3448" s="87" t="s">
        <v>10420</v>
      </c>
      <c r="E3448" s="88">
        <v>444.79</v>
      </c>
    </row>
    <row r="3449" spans="1:5">
      <c r="A3449" s="87">
        <v>5028</v>
      </c>
      <c r="B3449" s="78" t="s">
        <v>13857</v>
      </c>
      <c r="C3449" s="87" t="s">
        <v>359</v>
      </c>
      <c r="D3449" s="87" t="s">
        <v>10420</v>
      </c>
      <c r="E3449" s="88">
        <v>987.35</v>
      </c>
    </row>
    <row r="3450" spans="1:5">
      <c r="A3450" s="87">
        <v>4969</v>
      </c>
      <c r="B3450" s="78" t="s">
        <v>13858</v>
      </c>
      <c r="C3450" s="87" t="s">
        <v>359</v>
      </c>
      <c r="D3450" s="87" t="s">
        <v>10426</v>
      </c>
      <c r="E3450" s="88">
        <v>570.70000000000005</v>
      </c>
    </row>
    <row r="3451" spans="1:5">
      <c r="A3451" s="87">
        <v>44471</v>
      </c>
      <c r="B3451" s="78" t="s">
        <v>13859</v>
      </c>
      <c r="C3451" s="87" t="s">
        <v>119</v>
      </c>
      <c r="D3451" s="87" t="s">
        <v>10420</v>
      </c>
      <c r="E3451" s="88"/>
    </row>
    <row r="3452" spans="1:5">
      <c r="A3452" s="87">
        <v>4944</v>
      </c>
      <c r="B3452" s="78" t="s">
        <v>13860</v>
      </c>
      <c r="C3452" s="87" t="s">
        <v>359</v>
      </c>
      <c r="D3452" s="87" t="s">
        <v>10420</v>
      </c>
      <c r="E3452" s="88">
        <v>866.24</v>
      </c>
    </row>
    <row r="3453" spans="1:5">
      <c r="A3453" s="87">
        <v>21102</v>
      </c>
      <c r="B3453" s="78" t="s">
        <v>13861</v>
      </c>
      <c r="C3453" s="87" t="s">
        <v>119</v>
      </c>
      <c r="D3453" s="87" t="s">
        <v>10420</v>
      </c>
      <c r="E3453" s="88">
        <v>75.540000000000006</v>
      </c>
    </row>
    <row r="3454" spans="1:5">
      <c r="A3454" s="87">
        <v>21101</v>
      </c>
      <c r="B3454" s="78" t="s">
        <v>13862</v>
      </c>
      <c r="C3454" s="87" t="s">
        <v>119</v>
      </c>
      <c r="D3454" s="87" t="s">
        <v>10420</v>
      </c>
      <c r="E3454" s="88">
        <v>48.51</v>
      </c>
    </row>
    <row r="3455" spans="1:5">
      <c r="A3455" s="87">
        <v>34713</v>
      </c>
      <c r="B3455" s="78" t="s">
        <v>13863</v>
      </c>
      <c r="C3455" s="87" t="s">
        <v>359</v>
      </c>
      <c r="D3455" s="87" t="s">
        <v>10420</v>
      </c>
      <c r="E3455" s="88">
        <v>402.89</v>
      </c>
    </row>
    <row r="3456" spans="1:5">
      <c r="A3456" s="87">
        <v>37563</v>
      </c>
      <c r="B3456" s="78" t="s">
        <v>13864</v>
      </c>
      <c r="C3456" s="87" t="s">
        <v>359</v>
      </c>
      <c r="D3456" s="87" t="s">
        <v>10420</v>
      </c>
      <c r="E3456" s="88"/>
    </row>
    <row r="3457" spans="1:5">
      <c r="A3457" s="87">
        <v>4948</v>
      </c>
      <c r="B3457" s="78" t="s">
        <v>13865</v>
      </c>
      <c r="C3457" s="87" t="s">
        <v>359</v>
      </c>
      <c r="D3457" s="87" t="s">
        <v>10420</v>
      </c>
      <c r="E3457" s="88"/>
    </row>
    <row r="3458" spans="1:5">
      <c r="A3458" s="87">
        <v>37561</v>
      </c>
      <c r="B3458" s="78" t="s">
        <v>13866</v>
      </c>
      <c r="C3458" s="87" t="s">
        <v>359</v>
      </c>
      <c r="D3458" s="87" t="s">
        <v>10420</v>
      </c>
      <c r="E3458" s="88"/>
    </row>
    <row r="3459" spans="1:5">
      <c r="A3459" s="87">
        <v>37562</v>
      </c>
      <c r="B3459" s="78" t="s">
        <v>13867</v>
      </c>
      <c r="C3459" s="87" t="s">
        <v>359</v>
      </c>
      <c r="D3459" s="87" t="s">
        <v>10420</v>
      </c>
      <c r="E3459" s="88"/>
    </row>
    <row r="3460" spans="1:5">
      <c r="A3460" s="87">
        <v>14164</v>
      </c>
      <c r="B3460" s="78" t="s">
        <v>13868</v>
      </c>
      <c r="C3460" s="87" t="s">
        <v>119</v>
      </c>
      <c r="D3460" s="87" t="s">
        <v>10420</v>
      </c>
      <c r="E3460" s="88"/>
    </row>
    <row r="3461" spans="1:5">
      <c r="A3461" s="87">
        <v>14163</v>
      </c>
      <c r="B3461" s="78" t="s">
        <v>13869</v>
      </c>
      <c r="C3461" s="87" t="s">
        <v>119</v>
      </c>
      <c r="D3461" s="87" t="s">
        <v>10420</v>
      </c>
      <c r="E3461" s="88"/>
    </row>
    <row r="3462" spans="1:5">
      <c r="A3462" s="87">
        <v>5051</v>
      </c>
      <c r="B3462" s="78" t="s">
        <v>13870</v>
      </c>
      <c r="C3462" s="87" t="s">
        <v>119</v>
      </c>
      <c r="D3462" s="87" t="s">
        <v>10420</v>
      </c>
      <c r="E3462" s="88"/>
    </row>
    <row r="3463" spans="1:5">
      <c r="A3463" s="87">
        <v>5052</v>
      </c>
      <c r="B3463" s="78" t="s">
        <v>13871</v>
      </c>
      <c r="C3463" s="87" t="s">
        <v>119</v>
      </c>
      <c r="D3463" s="87" t="s">
        <v>10426</v>
      </c>
      <c r="E3463" s="88"/>
    </row>
    <row r="3464" spans="1:5">
      <c r="A3464" s="87">
        <v>14162</v>
      </c>
      <c r="B3464" s="78" t="s">
        <v>13872</v>
      </c>
      <c r="C3464" s="87" t="s">
        <v>119</v>
      </c>
      <c r="D3464" s="87" t="s">
        <v>10420</v>
      </c>
      <c r="E3464" s="88"/>
    </row>
    <row r="3465" spans="1:5">
      <c r="A3465" s="87">
        <v>14166</v>
      </c>
      <c r="B3465" s="78" t="s">
        <v>13873</v>
      </c>
      <c r="C3465" s="87" t="s">
        <v>119</v>
      </c>
      <c r="D3465" s="87" t="s">
        <v>10420</v>
      </c>
      <c r="E3465" s="88"/>
    </row>
    <row r="3466" spans="1:5">
      <c r="A3466" s="87">
        <v>14165</v>
      </c>
      <c r="B3466" s="78" t="s">
        <v>13874</v>
      </c>
      <c r="C3466" s="87" t="s">
        <v>119</v>
      </c>
      <c r="D3466" s="87" t="s">
        <v>10420</v>
      </c>
      <c r="E3466" s="88"/>
    </row>
    <row r="3467" spans="1:5">
      <c r="A3467" s="87">
        <v>5050</v>
      </c>
      <c r="B3467" s="78" t="s">
        <v>13875</v>
      </c>
      <c r="C3467" s="87" t="s">
        <v>119</v>
      </c>
      <c r="D3467" s="87" t="s">
        <v>10420</v>
      </c>
      <c r="E3467" s="88"/>
    </row>
    <row r="3468" spans="1:5">
      <c r="A3468" s="87">
        <v>12366</v>
      </c>
      <c r="B3468" s="78" t="s">
        <v>13876</v>
      </c>
      <c r="C3468" s="87" t="s">
        <v>119</v>
      </c>
      <c r="D3468" s="87" t="s">
        <v>10420</v>
      </c>
      <c r="E3468" s="88"/>
    </row>
    <row r="3469" spans="1:5">
      <c r="A3469" s="87">
        <v>5045</v>
      </c>
      <c r="B3469" s="78" t="s">
        <v>13877</v>
      </c>
      <c r="C3469" s="87" t="s">
        <v>119</v>
      </c>
      <c r="D3469" s="87" t="s">
        <v>10420</v>
      </c>
      <c r="E3469" s="88"/>
    </row>
    <row r="3470" spans="1:5">
      <c r="A3470" s="87">
        <v>5035</v>
      </c>
      <c r="B3470" s="78" t="s">
        <v>13878</v>
      </c>
      <c r="C3470" s="87" t="s">
        <v>119</v>
      </c>
      <c r="D3470" s="87" t="s">
        <v>10420</v>
      </c>
      <c r="E3470" s="88"/>
    </row>
    <row r="3471" spans="1:5">
      <c r="A3471" s="87">
        <v>41180</v>
      </c>
      <c r="B3471" s="78" t="s">
        <v>13879</v>
      </c>
      <c r="C3471" s="87" t="s">
        <v>119</v>
      </c>
      <c r="D3471" s="87" t="s">
        <v>10420</v>
      </c>
      <c r="E3471" s="88"/>
    </row>
    <row r="3472" spans="1:5">
      <c r="A3472" s="87">
        <v>41181</v>
      </c>
      <c r="B3472" s="78" t="s">
        <v>13880</v>
      </c>
      <c r="C3472" s="87" t="s">
        <v>119</v>
      </c>
      <c r="D3472" s="87" t="s">
        <v>10420</v>
      </c>
      <c r="E3472" s="88"/>
    </row>
    <row r="3473" spans="1:5">
      <c r="A3473" s="87">
        <v>41182</v>
      </c>
      <c r="B3473" s="78" t="s">
        <v>13881</v>
      </c>
      <c r="C3473" s="87" t="s">
        <v>119</v>
      </c>
      <c r="D3473" s="87" t="s">
        <v>10420</v>
      </c>
      <c r="E3473" s="88"/>
    </row>
    <row r="3474" spans="1:5">
      <c r="A3474" s="87">
        <v>41183</v>
      </c>
      <c r="B3474" s="78" t="s">
        <v>13882</v>
      </c>
      <c r="C3474" s="87" t="s">
        <v>119</v>
      </c>
      <c r="D3474" s="87" t="s">
        <v>10420</v>
      </c>
      <c r="E3474" s="88"/>
    </row>
    <row r="3475" spans="1:5">
      <c r="A3475" s="87">
        <v>41184</v>
      </c>
      <c r="B3475" s="78" t="s">
        <v>13883</v>
      </c>
      <c r="C3475" s="87" t="s">
        <v>119</v>
      </c>
      <c r="D3475" s="87" t="s">
        <v>10420</v>
      </c>
      <c r="E3475" s="88"/>
    </row>
    <row r="3476" spans="1:5">
      <c r="A3476" s="87">
        <v>41185</v>
      </c>
      <c r="B3476" s="78" t="s">
        <v>13884</v>
      </c>
      <c r="C3476" s="87" t="s">
        <v>119</v>
      </c>
      <c r="D3476" s="87" t="s">
        <v>10420</v>
      </c>
      <c r="E3476" s="88"/>
    </row>
    <row r="3477" spans="1:5">
      <c r="A3477" s="87">
        <v>41186</v>
      </c>
      <c r="B3477" s="78" t="s">
        <v>13885</v>
      </c>
      <c r="C3477" s="87" t="s">
        <v>119</v>
      </c>
      <c r="D3477" s="87" t="s">
        <v>10420</v>
      </c>
      <c r="E3477" s="88"/>
    </row>
    <row r="3478" spans="1:5">
      <c r="A3478" s="87">
        <v>41187</v>
      </c>
      <c r="B3478" s="78" t="s">
        <v>13886</v>
      </c>
      <c r="C3478" s="87" t="s">
        <v>119</v>
      </c>
      <c r="D3478" s="87" t="s">
        <v>10420</v>
      </c>
      <c r="E3478" s="88"/>
    </row>
    <row r="3479" spans="1:5">
      <c r="A3479" s="87">
        <v>41188</v>
      </c>
      <c r="B3479" s="78" t="s">
        <v>13887</v>
      </c>
      <c r="C3479" s="87" t="s">
        <v>119</v>
      </c>
      <c r="D3479" s="87" t="s">
        <v>10420</v>
      </c>
      <c r="E3479" s="88"/>
    </row>
    <row r="3480" spans="1:5">
      <c r="A3480" s="87">
        <v>5036</v>
      </c>
      <c r="B3480" s="78" t="s">
        <v>13888</v>
      </c>
      <c r="C3480" s="87" t="s">
        <v>119</v>
      </c>
      <c r="D3480" s="87" t="s">
        <v>10420</v>
      </c>
      <c r="E3480" s="88"/>
    </row>
    <row r="3481" spans="1:5">
      <c r="A3481" s="87">
        <v>41189</v>
      </c>
      <c r="B3481" s="78" t="s">
        <v>13889</v>
      </c>
      <c r="C3481" s="87" t="s">
        <v>119</v>
      </c>
      <c r="D3481" s="87" t="s">
        <v>10420</v>
      </c>
      <c r="E3481" s="88"/>
    </row>
    <row r="3482" spans="1:5">
      <c r="A3482" s="87">
        <v>41190</v>
      </c>
      <c r="B3482" s="78" t="s">
        <v>13890</v>
      </c>
      <c r="C3482" s="87" t="s">
        <v>119</v>
      </c>
      <c r="D3482" s="87" t="s">
        <v>10420</v>
      </c>
      <c r="E3482" s="88"/>
    </row>
    <row r="3483" spans="1:5">
      <c r="A3483" s="87">
        <v>41191</v>
      </c>
      <c r="B3483" s="78" t="s">
        <v>13891</v>
      </c>
      <c r="C3483" s="87" t="s">
        <v>119</v>
      </c>
      <c r="D3483" s="87" t="s">
        <v>10420</v>
      </c>
      <c r="E3483" s="88"/>
    </row>
    <row r="3484" spans="1:5">
      <c r="A3484" s="87">
        <v>41192</v>
      </c>
      <c r="B3484" s="78" t="s">
        <v>13892</v>
      </c>
      <c r="C3484" s="87" t="s">
        <v>119</v>
      </c>
      <c r="D3484" s="87" t="s">
        <v>10420</v>
      </c>
      <c r="E3484" s="88"/>
    </row>
    <row r="3485" spans="1:5">
      <c r="A3485" s="87">
        <v>41193</v>
      </c>
      <c r="B3485" s="78" t="s">
        <v>13893</v>
      </c>
      <c r="C3485" s="87" t="s">
        <v>119</v>
      </c>
      <c r="D3485" s="87" t="s">
        <v>10420</v>
      </c>
      <c r="E3485" s="88"/>
    </row>
    <row r="3486" spans="1:5">
      <c r="A3486" s="87">
        <v>41194</v>
      </c>
      <c r="B3486" s="78" t="s">
        <v>13894</v>
      </c>
      <c r="C3486" s="87" t="s">
        <v>119</v>
      </c>
      <c r="D3486" s="87" t="s">
        <v>10420</v>
      </c>
      <c r="E3486" s="88"/>
    </row>
    <row r="3487" spans="1:5">
      <c r="A3487" s="87">
        <v>5044</v>
      </c>
      <c r="B3487" s="78" t="s">
        <v>13895</v>
      </c>
      <c r="C3487" s="87" t="s">
        <v>119</v>
      </c>
      <c r="D3487" s="87" t="s">
        <v>10420</v>
      </c>
      <c r="E3487" s="88"/>
    </row>
    <row r="3488" spans="1:5">
      <c r="A3488" s="87">
        <v>5059</v>
      </c>
      <c r="B3488" s="78" t="s">
        <v>13896</v>
      </c>
      <c r="C3488" s="87" t="s">
        <v>119</v>
      </c>
      <c r="D3488" s="87" t="s">
        <v>10420</v>
      </c>
      <c r="E3488" s="88"/>
    </row>
    <row r="3489" spans="1:5">
      <c r="A3489" s="87">
        <v>41201</v>
      </c>
      <c r="B3489" s="78" t="s">
        <v>13897</v>
      </c>
      <c r="C3489" s="87" t="s">
        <v>119</v>
      </c>
      <c r="D3489" s="87" t="s">
        <v>10420</v>
      </c>
      <c r="E3489" s="88"/>
    </row>
    <row r="3490" spans="1:5">
      <c r="A3490" s="87">
        <v>41199</v>
      </c>
      <c r="B3490" s="78" t="s">
        <v>13898</v>
      </c>
      <c r="C3490" s="87" t="s">
        <v>119</v>
      </c>
      <c r="D3490" s="87" t="s">
        <v>10420</v>
      </c>
      <c r="E3490" s="88"/>
    </row>
    <row r="3491" spans="1:5">
      <c r="A3491" s="87">
        <v>5057</v>
      </c>
      <c r="B3491" s="78" t="s">
        <v>13899</v>
      </c>
      <c r="C3491" s="87" t="s">
        <v>119</v>
      </c>
      <c r="D3491" s="87" t="s">
        <v>10420</v>
      </c>
      <c r="E3491" s="88"/>
    </row>
    <row r="3492" spans="1:5">
      <c r="A3492" s="87">
        <v>41200</v>
      </c>
      <c r="B3492" s="78" t="s">
        <v>13900</v>
      </c>
      <c r="C3492" s="87" t="s">
        <v>119</v>
      </c>
      <c r="D3492" s="87" t="s">
        <v>10420</v>
      </c>
      <c r="E3492" s="88"/>
    </row>
    <row r="3493" spans="1:5">
      <c r="A3493" s="87">
        <v>41205</v>
      </c>
      <c r="B3493" s="78" t="s">
        <v>13901</v>
      </c>
      <c r="C3493" s="87" t="s">
        <v>119</v>
      </c>
      <c r="D3493" s="87" t="s">
        <v>10420</v>
      </c>
      <c r="E3493" s="88"/>
    </row>
    <row r="3494" spans="1:5">
      <c r="A3494" s="87">
        <v>41202</v>
      </c>
      <c r="B3494" s="78" t="s">
        <v>13902</v>
      </c>
      <c r="C3494" s="87" t="s">
        <v>119</v>
      </c>
      <c r="D3494" s="87" t="s">
        <v>10420</v>
      </c>
      <c r="E3494" s="88"/>
    </row>
    <row r="3495" spans="1:5">
      <c r="A3495" s="87">
        <v>41206</v>
      </c>
      <c r="B3495" s="78" t="s">
        <v>13903</v>
      </c>
      <c r="C3495" s="87" t="s">
        <v>119</v>
      </c>
      <c r="D3495" s="87" t="s">
        <v>10420</v>
      </c>
      <c r="E3495" s="88"/>
    </row>
    <row r="3496" spans="1:5">
      <c r="A3496" s="87">
        <v>12372</v>
      </c>
      <c r="B3496" s="78" t="s">
        <v>13904</v>
      </c>
      <c r="C3496" s="87" t="s">
        <v>119</v>
      </c>
      <c r="D3496" s="87" t="s">
        <v>10420</v>
      </c>
      <c r="E3496" s="88"/>
    </row>
    <row r="3497" spans="1:5">
      <c r="A3497" s="87">
        <v>41207</v>
      </c>
      <c r="B3497" s="78" t="s">
        <v>13905</v>
      </c>
      <c r="C3497" s="87" t="s">
        <v>119</v>
      </c>
      <c r="D3497" s="87" t="s">
        <v>10420</v>
      </c>
      <c r="E3497" s="88"/>
    </row>
    <row r="3498" spans="1:5">
      <c r="A3498" s="87">
        <v>41203</v>
      </c>
      <c r="B3498" s="78" t="s">
        <v>13906</v>
      </c>
      <c r="C3498" s="87" t="s">
        <v>119</v>
      </c>
      <c r="D3498" s="87" t="s">
        <v>10420</v>
      </c>
      <c r="E3498" s="88"/>
    </row>
    <row r="3499" spans="1:5">
      <c r="A3499" s="87">
        <v>41204</v>
      </c>
      <c r="B3499" s="78" t="s">
        <v>13907</v>
      </c>
      <c r="C3499" s="87" t="s">
        <v>119</v>
      </c>
      <c r="D3499" s="87" t="s">
        <v>10420</v>
      </c>
      <c r="E3499" s="88"/>
    </row>
    <row r="3500" spans="1:5">
      <c r="A3500" s="87">
        <v>41210</v>
      </c>
      <c r="B3500" s="78" t="s">
        <v>13908</v>
      </c>
      <c r="C3500" s="87" t="s">
        <v>119</v>
      </c>
      <c r="D3500" s="87" t="s">
        <v>10420</v>
      </c>
      <c r="E3500" s="88"/>
    </row>
    <row r="3501" spans="1:5">
      <c r="A3501" s="87">
        <v>41208</v>
      </c>
      <c r="B3501" s="78" t="s">
        <v>13909</v>
      </c>
      <c r="C3501" s="87" t="s">
        <v>119</v>
      </c>
      <c r="D3501" s="87" t="s">
        <v>10420</v>
      </c>
      <c r="E3501" s="88"/>
    </row>
    <row r="3502" spans="1:5">
      <c r="A3502" s="87">
        <v>41211</v>
      </c>
      <c r="B3502" s="78" t="s">
        <v>13910</v>
      </c>
      <c r="C3502" s="87" t="s">
        <v>119</v>
      </c>
      <c r="D3502" s="87" t="s">
        <v>10420</v>
      </c>
      <c r="E3502" s="88"/>
    </row>
    <row r="3503" spans="1:5">
      <c r="A3503" s="87">
        <v>13339</v>
      </c>
      <c r="B3503" s="78" t="s">
        <v>13911</v>
      </c>
      <c r="C3503" s="87" t="s">
        <v>119</v>
      </c>
      <c r="D3503" s="87" t="s">
        <v>10420</v>
      </c>
      <c r="E3503" s="88"/>
    </row>
    <row r="3504" spans="1:5">
      <c r="A3504" s="87">
        <v>41213</v>
      </c>
      <c r="B3504" s="78" t="s">
        <v>13912</v>
      </c>
      <c r="C3504" s="87" t="s">
        <v>119</v>
      </c>
      <c r="D3504" s="87" t="s">
        <v>10420</v>
      </c>
      <c r="E3504" s="88"/>
    </row>
    <row r="3505" spans="1:5">
      <c r="A3505" s="87">
        <v>41209</v>
      </c>
      <c r="B3505" s="78" t="s">
        <v>13913</v>
      </c>
      <c r="C3505" s="87" t="s">
        <v>119</v>
      </c>
      <c r="D3505" s="87" t="s">
        <v>10420</v>
      </c>
      <c r="E3505" s="88"/>
    </row>
    <row r="3506" spans="1:5">
      <c r="A3506" s="87">
        <v>41216</v>
      </c>
      <c r="B3506" s="78" t="s">
        <v>13914</v>
      </c>
      <c r="C3506" s="87" t="s">
        <v>119</v>
      </c>
      <c r="D3506" s="87" t="s">
        <v>10420</v>
      </c>
      <c r="E3506" s="88"/>
    </row>
    <row r="3507" spans="1:5">
      <c r="A3507" s="87">
        <v>41217</v>
      </c>
      <c r="B3507" s="78" t="s">
        <v>13915</v>
      </c>
      <c r="C3507" s="87" t="s">
        <v>119</v>
      </c>
      <c r="D3507" s="87" t="s">
        <v>10420</v>
      </c>
      <c r="E3507" s="88"/>
    </row>
    <row r="3508" spans="1:5">
      <c r="A3508" s="87">
        <v>41218</v>
      </c>
      <c r="B3508" s="78" t="s">
        <v>13916</v>
      </c>
      <c r="C3508" s="87" t="s">
        <v>119</v>
      </c>
      <c r="D3508" s="87" t="s">
        <v>10420</v>
      </c>
      <c r="E3508" s="88"/>
    </row>
    <row r="3509" spans="1:5">
      <c r="A3509" s="87">
        <v>41214</v>
      </c>
      <c r="B3509" s="78" t="s">
        <v>13917</v>
      </c>
      <c r="C3509" s="87" t="s">
        <v>119</v>
      </c>
      <c r="D3509" s="87" t="s">
        <v>10420</v>
      </c>
      <c r="E3509" s="88"/>
    </row>
    <row r="3510" spans="1:5">
      <c r="A3510" s="87">
        <v>41215</v>
      </c>
      <c r="B3510" s="78" t="s">
        <v>13918</v>
      </c>
      <c r="C3510" s="87" t="s">
        <v>119</v>
      </c>
      <c r="D3510" s="87" t="s">
        <v>10420</v>
      </c>
      <c r="E3510" s="88"/>
    </row>
    <row r="3511" spans="1:5">
      <c r="A3511" s="87">
        <v>41221</v>
      </c>
      <c r="B3511" s="78" t="s">
        <v>13919</v>
      </c>
      <c r="C3511" s="87" t="s">
        <v>119</v>
      </c>
      <c r="D3511" s="87" t="s">
        <v>10420</v>
      </c>
      <c r="E3511" s="88"/>
    </row>
    <row r="3512" spans="1:5">
      <c r="A3512" s="87">
        <v>41222</v>
      </c>
      <c r="B3512" s="78" t="s">
        <v>13920</v>
      </c>
      <c r="C3512" s="87" t="s">
        <v>119</v>
      </c>
      <c r="D3512" s="87" t="s">
        <v>10420</v>
      </c>
      <c r="E3512" s="88"/>
    </row>
    <row r="3513" spans="1:5">
      <c r="A3513" s="87">
        <v>41195</v>
      </c>
      <c r="B3513" s="78" t="s">
        <v>13921</v>
      </c>
      <c r="C3513" s="87" t="s">
        <v>119</v>
      </c>
      <c r="D3513" s="87" t="s">
        <v>10420</v>
      </c>
      <c r="E3513" s="88"/>
    </row>
    <row r="3514" spans="1:5">
      <c r="A3514" s="87">
        <v>41198</v>
      </c>
      <c r="B3514" s="78" t="s">
        <v>13922</v>
      </c>
      <c r="C3514" s="87" t="s">
        <v>119</v>
      </c>
      <c r="D3514" s="87" t="s">
        <v>10420</v>
      </c>
      <c r="E3514" s="88"/>
    </row>
    <row r="3515" spans="1:5">
      <c r="A3515" s="87">
        <v>41196</v>
      </c>
      <c r="B3515" s="78" t="s">
        <v>13923</v>
      </c>
      <c r="C3515" s="87" t="s">
        <v>119</v>
      </c>
      <c r="D3515" s="87" t="s">
        <v>10420</v>
      </c>
      <c r="E3515" s="88"/>
    </row>
    <row r="3516" spans="1:5">
      <c r="A3516" s="87">
        <v>5033</v>
      </c>
      <c r="B3516" s="78" t="s">
        <v>13924</v>
      </c>
      <c r="C3516" s="87" t="s">
        <v>119</v>
      </c>
      <c r="D3516" s="87" t="s">
        <v>10426</v>
      </c>
      <c r="E3516" s="88"/>
    </row>
    <row r="3517" spans="1:5">
      <c r="A3517" s="87">
        <v>41197</v>
      </c>
      <c r="B3517" s="78" t="s">
        <v>13925</v>
      </c>
      <c r="C3517" s="87" t="s">
        <v>119</v>
      </c>
      <c r="D3517" s="87" t="s">
        <v>10420</v>
      </c>
      <c r="E3517" s="88"/>
    </row>
    <row r="3518" spans="1:5">
      <c r="A3518" s="87">
        <v>12388</v>
      </c>
      <c r="B3518" s="78" t="s">
        <v>13926</v>
      </c>
      <c r="C3518" s="87" t="s">
        <v>119</v>
      </c>
      <c r="D3518" s="87" t="s">
        <v>10420</v>
      </c>
      <c r="E3518" s="88"/>
    </row>
    <row r="3519" spans="1:5">
      <c r="A3519" s="87">
        <v>2731</v>
      </c>
      <c r="B3519" s="78" t="s">
        <v>13927</v>
      </c>
      <c r="C3519" s="87" t="s">
        <v>97</v>
      </c>
      <c r="D3519" s="87" t="s">
        <v>10420</v>
      </c>
      <c r="E3519" s="88">
        <v>124.21</v>
      </c>
    </row>
    <row r="3520" spans="1:5">
      <c r="A3520" s="87">
        <v>41457</v>
      </c>
      <c r="B3520" s="78" t="s">
        <v>13928</v>
      </c>
      <c r="C3520" s="87" t="s">
        <v>119</v>
      </c>
      <c r="D3520" s="87" t="s">
        <v>10420</v>
      </c>
      <c r="E3520" s="88"/>
    </row>
    <row r="3521" spans="1:5">
      <c r="A3521" s="87">
        <v>41458</v>
      </c>
      <c r="B3521" s="78" t="s">
        <v>13929</v>
      </c>
      <c r="C3521" s="87" t="s">
        <v>119</v>
      </c>
      <c r="D3521" s="87" t="s">
        <v>10420</v>
      </c>
      <c r="E3521" s="88"/>
    </row>
    <row r="3522" spans="1:5">
      <c r="A3522" s="87">
        <v>41459</v>
      </c>
      <c r="B3522" s="78" t="s">
        <v>13930</v>
      </c>
      <c r="C3522" s="87" t="s">
        <v>119</v>
      </c>
      <c r="D3522" s="87" t="s">
        <v>10420</v>
      </c>
      <c r="E3522" s="88"/>
    </row>
    <row r="3523" spans="1:5">
      <c r="A3523" s="87">
        <v>41461</v>
      </c>
      <c r="B3523" s="78" t="s">
        <v>13931</v>
      </c>
      <c r="C3523" s="87" t="s">
        <v>119</v>
      </c>
      <c r="D3523" s="87" t="s">
        <v>10420</v>
      </c>
      <c r="E3523" s="88"/>
    </row>
    <row r="3524" spans="1:5">
      <c r="A3524" s="87">
        <v>44537</v>
      </c>
      <c r="B3524" s="78" t="s">
        <v>13932</v>
      </c>
      <c r="C3524" s="87" t="s">
        <v>9648</v>
      </c>
      <c r="D3524" s="87" t="s">
        <v>10420</v>
      </c>
      <c r="E3524" s="88">
        <v>384.74</v>
      </c>
    </row>
    <row r="3525" spans="1:5">
      <c r="A3525" s="87">
        <v>11844</v>
      </c>
      <c r="B3525" s="78" t="s">
        <v>13933</v>
      </c>
      <c r="C3525" s="87" t="s">
        <v>97</v>
      </c>
      <c r="D3525" s="87" t="s">
        <v>10420</v>
      </c>
      <c r="E3525" s="88">
        <v>57.99</v>
      </c>
    </row>
    <row r="3526" spans="1:5">
      <c r="A3526" s="87">
        <v>4465</v>
      </c>
      <c r="B3526" s="78" t="s">
        <v>13934</v>
      </c>
      <c r="C3526" s="87" t="s">
        <v>97</v>
      </c>
      <c r="D3526" s="87" t="s">
        <v>10420</v>
      </c>
      <c r="E3526" s="88">
        <v>48.19</v>
      </c>
    </row>
    <row r="3527" spans="1:5">
      <c r="A3527" s="87">
        <v>35273</v>
      </c>
      <c r="B3527" s="78" t="s">
        <v>13935</v>
      </c>
      <c r="C3527" s="87" t="s">
        <v>97</v>
      </c>
      <c r="D3527" s="87" t="s">
        <v>10420</v>
      </c>
      <c r="E3527" s="88">
        <v>57.79</v>
      </c>
    </row>
    <row r="3528" spans="1:5">
      <c r="A3528" s="87">
        <v>4470</v>
      </c>
      <c r="B3528" s="78" t="s">
        <v>13936</v>
      </c>
      <c r="C3528" s="87" t="s">
        <v>97</v>
      </c>
      <c r="D3528" s="87" t="s">
        <v>10420</v>
      </c>
      <c r="E3528" s="88">
        <v>133.38</v>
      </c>
    </row>
    <row r="3529" spans="1:5">
      <c r="A3529" s="87">
        <v>20204</v>
      </c>
      <c r="B3529" s="78" t="s">
        <v>13937</v>
      </c>
      <c r="C3529" s="87" t="s">
        <v>97</v>
      </c>
      <c r="D3529" s="87" t="s">
        <v>10420</v>
      </c>
      <c r="E3529" s="88">
        <v>88.92</v>
      </c>
    </row>
    <row r="3530" spans="1:5">
      <c r="A3530" s="87">
        <v>20208</v>
      </c>
      <c r="B3530" s="78" t="s">
        <v>13938</v>
      </c>
      <c r="C3530" s="87" t="s">
        <v>97</v>
      </c>
      <c r="D3530" s="87" t="s">
        <v>10420</v>
      </c>
      <c r="E3530" s="88">
        <v>120.04</v>
      </c>
    </row>
    <row r="3531" spans="1:5">
      <c r="A3531" s="87">
        <v>4437</v>
      </c>
      <c r="B3531" s="78" t="s">
        <v>13939</v>
      </c>
      <c r="C3531" s="87" t="s">
        <v>97</v>
      </c>
      <c r="D3531" s="87" t="s">
        <v>10420</v>
      </c>
      <c r="E3531" s="88">
        <v>100.03</v>
      </c>
    </row>
    <row r="3532" spans="1:5">
      <c r="A3532" s="87">
        <v>14580</v>
      </c>
      <c r="B3532" s="78" t="s">
        <v>13940</v>
      </c>
      <c r="C3532" s="87" t="s">
        <v>97</v>
      </c>
      <c r="D3532" s="87" t="s">
        <v>10420</v>
      </c>
      <c r="E3532" s="88">
        <v>100.03</v>
      </c>
    </row>
    <row r="3533" spans="1:5">
      <c r="A3533" s="87">
        <v>5065</v>
      </c>
      <c r="B3533" s="78" t="s">
        <v>13941</v>
      </c>
      <c r="C3533" s="87" t="s">
        <v>59</v>
      </c>
      <c r="D3533" s="87" t="s">
        <v>10420</v>
      </c>
      <c r="E3533" s="88">
        <v>30.88</v>
      </c>
    </row>
    <row r="3534" spans="1:5">
      <c r="A3534" s="87">
        <v>5072</v>
      </c>
      <c r="B3534" s="78" t="s">
        <v>13942</v>
      </c>
      <c r="C3534" s="87" t="s">
        <v>59</v>
      </c>
      <c r="D3534" s="87" t="s">
        <v>10420</v>
      </c>
      <c r="E3534" s="88">
        <v>28.57</v>
      </c>
    </row>
    <row r="3535" spans="1:5">
      <c r="A3535" s="87">
        <v>5066</v>
      </c>
      <c r="B3535" s="78" t="s">
        <v>13943</v>
      </c>
      <c r="C3535" s="87" t="s">
        <v>59</v>
      </c>
      <c r="D3535" s="87" t="s">
        <v>10420</v>
      </c>
      <c r="E3535" s="88">
        <v>21.39</v>
      </c>
    </row>
    <row r="3536" spans="1:5">
      <c r="A3536" s="87">
        <v>5063</v>
      </c>
      <c r="B3536" s="78" t="s">
        <v>13944</v>
      </c>
      <c r="C3536" s="87" t="s">
        <v>59</v>
      </c>
      <c r="D3536" s="87" t="s">
        <v>10420</v>
      </c>
      <c r="E3536" s="88">
        <v>19.37</v>
      </c>
    </row>
    <row r="3537" spans="1:5">
      <c r="A3537" s="87">
        <v>20247</v>
      </c>
      <c r="B3537" s="78" t="s">
        <v>13945</v>
      </c>
      <c r="C3537" s="87" t="s">
        <v>59</v>
      </c>
      <c r="D3537" s="87" t="s">
        <v>10420</v>
      </c>
      <c r="E3537" s="88">
        <v>17.97</v>
      </c>
    </row>
    <row r="3538" spans="1:5">
      <c r="A3538" s="87">
        <v>5074</v>
      </c>
      <c r="B3538" s="78" t="s">
        <v>13946</v>
      </c>
      <c r="C3538" s="87" t="s">
        <v>59</v>
      </c>
      <c r="D3538" s="87" t="s">
        <v>10420</v>
      </c>
      <c r="E3538" s="88">
        <v>18.190000000000001</v>
      </c>
    </row>
    <row r="3539" spans="1:5">
      <c r="A3539" s="87">
        <v>5067</v>
      </c>
      <c r="B3539" s="78" t="s">
        <v>13947</v>
      </c>
      <c r="C3539" s="87" t="s">
        <v>59</v>
      </c>
      <c r="D3539" s="87" t="s">
        <v>10420</v>
      </c>
      <c r="E3539" s="88">
        <v>17.3</v>
      </c>
    </row>
    <row r="3540" spans="1:5">
      <c r="A3540" s="87">
        <v>5078</v>
      </c>
      <c r="B3540" s="78" t="s">
        <v>13948</v>
      </c>
      <c r="C3540" s="87" t="s">
        <v>59</v>
      </c>
      <c r="D3540" s="87" t="s">
        <v>10420</v>
      </c>
      <c r="E3540" s="88">
        <v>17.100000000000001</v>
      </c>
    </row>
    <row r="3541" spans="1:5">
      <c r="A3541" s="87">
        <v>5068</v>
      </c>
      <c r="B3541" s="78" t="s">
        <v>13949</v>
      </c>
      <c r="C3541" s="87" t="s">
        <v>59</v>
      </c>
      <c r="D3541" s="87" t="s">
        <v>10420</v>
      </c>
      <c r="E3541" s="88">
        <v>16.23</v>
      </c>
    </row>
    <row r="3542" spans="1:5">
      <c r="A3542" s="87">
        <v>5073</v>
      </c>
      <c r="B3542" s="78" t="s">
        <v>13950</v>
      </c>
      <c r="C3542" s="87" t="s">
        <v>59</v>
      </c>
      <c r="D3542" s="87" t="s">
        <v>10420</v>
      </c>
      <c r="E3542" s="88">
        <v>16.55</v>
      </c>
    </row>
    <row r="3543" spans="1:5">
      <c r="A3543" s="87">
        <v>5069</v>
      </c>
      <c r="B3543" s="78" t="s">
        <v>13951</v>
      </c>
      <c r="C3543" s="87" t="s">
        <v>59</v>
      </c>
      <c r="D3543" s="87" t="s">
        <v>10420</v>
      </c>
      <c r="E3543" s="88">
        <v>16.55</v>
      </c>
    </row>
    <row r="3544" spans="1:5">
      <c r="A3544" s="87">
        <v>5070</v>
      </c>
      <c r="B3544" s="78" t="s">
        <v>13952</v>
      </c>
      <c r="C3544" s="87" t="s">
        <v>59</v>
      </c>
      <c r="D3544" s="87" t="s">
        <v>10420</v>
      </c>
      <c r="E3544" s="88">
        <v>16.73</v>
      </c>
    </row>
    <row r="3545" spans="1:5">
      <c r="A3545" s="87">
        <v>5071</v>
      </c>
      <c r="B3545" s="78" t="s">
        <v>13953</v>
      </c>
      <c r="C3545" s="87" t="s">
        <v>59</v>
      </c>
      <c r="D3545" s="87" t="s">
        <v>10420</v>
      </c>
      <c r="E3545" s="88">
        <v>16.23</v>
      </c>
    </row>
    <row r="3546" spans="1:5">
      <c r="A3546" s="87">
        <v>5061</v>
      </c>
      <c r="B3546" s="78" t="s">
        <v>235</v>
      </c>
      <c r="C3546" s="87" t="s">
        <v>59</v>
      </c>
      <c r="D3546" s="87" t="s">
        <v>10426</v>
      </c>
      <c r="E3546" s="88">
        <v>15.96</v>
      </c>
    </row>
    <row r="3547" spans="1:5">
      <c r="A3547" s="87">
        <v>5075</v>
      </c>
      <c r="B3547" s="78" t="s">
        <v>13954</v>
      </c>
      <c r="C3547" s="87" t="s">
        <v>59</v>
      </c>
      <c r="D3547" s="87" t="s">
        <v>10420</v>
      </c>
      <c r="E3547" s="88">
        <v>16.23</v>
      </c>
    </row>
    <row r="3548" spans="1:5">
      <c r="A3548" s="87">
        <v>5062</v>
      </c>
      <c r="B3548" s="78" t="s">
        <v>13955</v>
      </c>
      <c r="C3548" s="87" t="s">
        <v>59</v>
      </c>
      <c r="D3548" s="87" t="s">
        <v>10420</v>
      </c>
      <c r="E3548" s="88">
        <v>16.45</v>
      </c>
    </row>
    <row r="3549" spans="1:5">
      <c r="A3549" s="87">
        <v>39027</v>
      </c>
      <c r="B3549" s="78" t="s">
        <v>13956</v>
      </c>
      <c r="C3549" s="87" t="s">
        <v>59</v>
      </c>
      <c r="D3549" s="87" t="s">
        <v>10420</v>
      </c>
      <c r="E3549" s="88">
        <v>16.22</v>
      </c>
    </row>
    <row r="3550" spans="1:5">
      <c r="A3550" s="87">
        <v>40568</v>
      </c>
      <c r="B3550" s="78" t="s">
        <v>13957</v>
      </c>
      <c r="C3550" s="87" t="s">
        <v>59</v>
      </c>
      <c r="D3550" s="87" t="s">
        <v>10420</v>
      </c>
      <c r="E3550" s="88">
        <v>16.350000000000001</v>
      </c>
    </row>
    <row r="3551" spans="1:5">
      <c r="A3551" s="87">
        <v>40304</v>
      </c>
      <c r="B3551" s="78" t="s">
        <v>13958</v>
      </c>
      <c r="C3551" s="87" t="s">
        <v>59</v>
      </c>
      <c r="D3551" s="87" t="s">
        <v>10420</v>
      </c>
      <c r="E3551" s="88">
        <v>20.04</v>
      </c>
    </row>
    <row r="3552" spans="1:5">
      <c r="A3552" s="87">
        <v>39026</v>
      </c>
      <c r="B3552" s="78" t="s">
        <v>13959</v>
      </c>
      <c r="C3552" s="87" t="s">
        <v>59</v>
      </c>
      <c r="D3552" s="87" t="s">
        <v>10420</v>
      </c>
      <c r="E3552" s="88">
        <v>18.25</v>
      </c>
    </row>
    <row r="3553" spans="1:5">
      <c r="A3553" s="87">
        <v>42431</v>
      </c>
      <c r="B3553" s="78" t="s">
        <v>13960</v>
      </c>
      <c r="C3553" s="87" t="s">
        <v>119</v>
      </c>
      <c r="D3553" s="87" t="s">
        <v>10420</v>
      </c>
      <c r="E3553" s="88"/>
    </row>
    <row r="3554" spans="1:5">
      <c r="A3554" s="87">
        <v>44074</v>
      </c>
      <c r="B3554" s="78" t="s">
        <v>13961</v>
      </c>
      <c r="C3554" s="87" t="s">
        <v>300</v>
      </c>
      <c r="D3554" s="87" t="s">
        <v>10420</v>
      </c>
      <c r="E3554" s="88">
        <v>614.54</v>
      </c>
    </row>
    <row r="3555" spans="1:5">
      <c r="A3555" s="87">
        <v>44072</v>
      </c>
      <c r="B3555" s="78" t="s">
        <v>13962</v>
      </c>
      <c r="C3555" s="87" t="s">
        <v>300</v>
      </c>
      <c r="D3555" s="87" t="s">
        <v>10420</v>
      </c>
      <c r="E3555" s="88">
        <v>144.41999999999999</v>
      </c>
    </row>
    <row r="3556" spans="1:5">
      <c r="A3556" s="87">
        <v>511</v>
      </c>
      <c r="B3556" s="78" t="s">
        <v>13963</v>
      </c>
      <c r="C3556" s="87" t="s">
        <v>300</v>
      </c>
      <c r="D3556" s="87" t="s">
        <v>10426</v>
      </c>
      <c r="E3556" s="88">
        <v>20.5</v>
      </c>
    </row>
    <row r="3557" spans="1:5">
      <c r="A3557" s="87">
        <v>37540</v>
      </c>
      <c r="B3557" s="78" t="s">
        <v>13964</v>
      </c>
      <c r="C3557" s="87" t="s">
        <v>119</v>
      </c>
      <c r="D3557" s="87" t="s">
        <v>10420</v>
      </c>
      <c r="E3557" s="88">
        <v>88039.86</v>
      </c>
    </row>
    <row r="3558" spans="1:5">
      <c r="A3558" s="87">
        <v>37548</v>
      </c>
      <c r="B3558" s="78" t="s">
        <v>13965</v>
      </c>
      <c r="C3558" s="87" t="s">
        <v>119</v>
      </c>
      <c r="D3558" s="87" t="s">
        <v>10420</v>
      </c>
      <c r="E3558" s="88">
        <v>116696.39</v>
      </c>
    </row>
    <row r="3559" spans="1:5">
      <c r="A3559" s="87">
        <v>39828</v>
      </c>
      <c r="B3559" s="78" t="s">
        <v>13966</v>
      </c>
      <c r="C3559" s="87" t="s">
        <v>119</v>
      </c>
      <c r="D3559" s="87" t="s">
        <v>10420</v>
      </c>
      <c r="E3559" s="88">
        <v>700.06</v>
      </c>
    </row>
    <row r="3560" spans="1:5">
      <c r="A3560" s="87">
        <v>38392</v>
      </c>
      <c r="B3560" s="78" t="s">
        <v>13967</v>
      </c>
      <c r="C3560" s="87" t="s">
        <v>119</v>
      </c>
      <c r="D3560" s="87" t="s">
        <v>10420</v>
      </c>
      <c r="E3560" s="88">
        <v>53.08</v>
      </c>
    </row>
    <row r="3561" spans="1:5">
      <c r="A3561" s="87">
        <v>11735</v>
      </c>
      <c r="B3561" s="78" t="s">
        <v>13968</v>
      </c>
      <c r="C3561" s="87" t="s">
        <v>119</v>
      </c>
      <c r="D3561" s="87" t="s">
        <v>10420</v>
      </c>
      <c r="E3561" s="88">
        <v>10.19</v>
      </c>
    </row>
    <row r="3562" spans="1:5">
      <c r="A3562" s="87">
        <v>11737</v>
      </c>
      <c r="B3562" s="78" t="s">
        <v>13969</v>
      </c>
      <c r="C3562" s="87" t="s">
        <v>119</v>
      </c>
      <c r="D3562" s="87" t="s">
        <v>10420</v>
      </c>
      <c r="E3562" s="88">
        <v>14.45</v>
      </c>
    </row>
    <row r="3563" spans="1:5">
      <c r="A3563" s="87">
        <v>11738</v>
      </c>
      <c r="B3563" s="78" t="s">
        <v>13970</v>
      </c>
      <c r="C3563" s="87" t="s">
        <v>119</v>
      </c>
      <c r="D3563" s="87" t="s">
        <v>10420</v>
      </c>
      <c r="E3563" s="88">
        <v>18.22</v>
      </c>
    </row>
    <row r="3564" spans="1:5">
      <c r="A3564" s="87">
        <v>36143</v>
      </c>
      <c r="B3564" s="78" t="s">
        <v>13971</v>
      </c>
      <c r="C3564" s="87" t="s">
        <v>119</v>
      </c>
      <c r="D3564" s="87" t="s">
        <v>10420</v>
      </c>
      <c r="E3564" s="88">
        <v>92.42</v>
      </c>
    </row>
    <row r="3565" spans="1:5">
      <c r="A3565" s="87">
        <v>36142</v>
      </c>
      <c r="B3565" s="78" t="s">
        <v>13972</v>
      </c>
      <c r="C3565" s="87" t="s">
        <v>119</v>
      </c>
      <c r="D3565" s="87" t="s">
        <v>10420</v>
      </c>
      <c r="E3565" s="88">
        <v>2.2799999999999998</v>
      </c>
    </row>
    <row r="3566" spans="1:5">
      <c r="A3566" s="87">
        <v>45227</v>
      </c>
      <c r="B3566" s="78" t="s">
        <v>13973</v>
      </c>
      <c r="C3566" s="87" t="s">
        <v>119</v>
      </c>
      <c r="D3566" s="87" t="s">
        <v>10420</v>
      </c>
      <c r="E3566" s="88">
        <v>880.62</v>
      </c>
    </row>
    <row r="3567" spans="1:5">
      <c r="A3567" s="87">
        <v>45209</v>
      </c>
      <c r="B3567" s="78" t="s">
        <v>13974</v>
      </c>
      <c r="C3567" s="87" t="s">
        <v>119</v>
      </c>
      <c r="D3567" s="87" t="s">
        <v>10420</v>
      </c>
      <c r="E3567" s="88">
        <v>38.57</v>
      </c>
    </row>
    <row r="3568" spans="1:5">
      <c r="A3568" s="87">
        <v>36146</v>
      </c>
      <c r="B3568" s="78" t="s">
        <v>13975</v>
      </c>
      <c r="C3568" s="87" t="s">
        <v>119</v>
      </c>
      <c r="D3568" s="87" t="s">
        <v>10420</v>
      </c>
      <c r="E3568" s="88">
        <v>244.54</v>
      </c>
    </row>
    <row r="3569" spans="1:5">
      <c r="A3569" s="87">
        <v>39015</v>
      </c>
      <c r="B3569" s="78" t="s">
        <v>13976</v>
      </c>
      <c r="C3569" s="87" t="s">
        <v>119</v>
      </c>
      <c r="D3569" s="87" t="s">
        <v>10426</v>
      </c>
      <c r="E3569" s="88"/>
    </row>
    <row r="3570" spans="1:5">
      <c r="A3570" s="87">
        <v>38377</v>
      </c>
      <c r="B3570" s="78" t="s">
        <v>13977</v>
      </c>
      <c r="C3570" s="87" t="s">
        <v>119</v>
      </c>
      <c r="D3570" s="87" t="s">
        <v>10420</v>
      </c>
      <c r="E3570" s="88">
        <v>26.45</v>
      </c>
    </row>
    <row r="3571" spans="1:5">
      <c r="A3571" s="87">
        <v>38376</v>
      </c>
      <c r="B3571" s="78" t="s">
        <v>13978</v>
      </c>
      <c r="C3571" s="87" t="s">
        <v>119</v>
      </c>
      <c r="D3571" s="87" t="s">
        <v>10420</v>
      </c>
      <c r="E3571" s="88">
        <v>30.59</v>
      </c>
    </row>
    <row r="3572" spans="1:5">
      <c r="A3572" s="87">
        <v>38116</v>
      </c>
      <c r="B3572" s="78" t="s">
        <v>13979</v>
      </c>
      <c r="C3572" s="87" t="s">
        <v>119</v>
      </c>
      <c r="D3572" s="87" t="s">
        <v>10420</v>
      </c>
      <c r="E3572" s="88">
        <v>5.14</v>
      </c>
    </row>
    <row r="3573" spans="1:5">
      <c r="A3573" s="87">
        <v>38066</v>
      </c>
      <c r="B3573" s="78" t="s">
        <v>13980</v>
      </c>
      <c r="C3573" s="87" t="s">
        <v>119</v>
      </c>
      <c r="D3573" s="87" t="s">
        <v>10420</v>
      </c>
      <c r="E3573" s="88">
        <v>8.48</v>
      </c>
    </row>
    <row r="3574" spans="1:5">
      <c r="A3574" s="87">
        <v>38117</v>
      </c>
      <c r="B3574" s="78" t="s">
        <v>13981</v>
      </c>
      <c r="C3574" s="87" t="s">
        <v>119</v>
      </c>
      <c r="D3574" s="87" t="s">
        <v>10420</v>
      </c>
      <c r="E3574" s="88">
        <v>8.75</v>
      </c>
    </row>
    <row r="3575" spans="1:5">
      <c r="A3575" s="87">
        <v>38067</v>
      </c>
      <c r="B3575" s="78" t="s">
        <v>13982</v>
      </c>
      <c r="C3575" s="87" t="s">
        <v>119</v>
      </c>
      <c r="D3575" s="87" t="s">
        <v>10420</v>
      </c>
      <c r="E3575" s="88">
        <v>11.94</v>
      </c>
    </row>
    <row r="3576" spans="1:5">
      <c r="A3576" s="87">
        <v>44313</v>
      </c>
      <c r="B3576" s="78" t="s">
        <v>13983</v>
      </c>
      <c r="C3576" s="87" t="s">
        <v>119</v>
      </c>
      <c r="D3576" s="87" t="s">
        <v>10420</v>
      </c>
      <c r="E3576" s="88"/>
    </row>
    <row r="3577" spans="1:5">
      <c r="A3577" s="87">
        <v>11522</v>
      </c>
      <c r="B3577" s="78" t="s">
        <v>13984</v>
      </c>
      <c r="C3577" s="87" t="s">
        <v>119</v>
      </c>
      <c r="D3577" s="87" t="s">
        <v>10420</v>
      </c>
      <c r="E3577" s="88">
        <v>14.86</v>
      </c>
    </row>
    <row r="3578" spans="1:5">
      <c r="A3578" s="87">
        <v>43600</v>
      </c>
      <c r="B3578" s="78" t="s">
        <v>13985</v>
      </c>
      <c r="C3578" s="87" t="s">
        <v>119</v>
      </c>
      <c r="D3578" s="87" t="s">
        <v>10420</v>
      </c>
      <c r="E3578" s="88">
        <v>59.56</v>
      </c>
    </row>
    <row r="3579" spans="1:5">
      <c r="A3579" s="87">
        <v>5080</v>
      </c>
      <c r="B3579" s="78" t="s">
        <v>13986</v>
      </c>
      <c r="C3579" s="87" t="s">
        <v>119</v>
      </c>
      <c r="D3579" s="87" t="s">
        <v>10420</v>
      </c>
      <c r="E3579" s="88">
        <v>23.22</v>
      </c>
    </row>
    <row r="3580" spans="1:5">
      <c r="A3580" s="87">
        <v>38168</v>
      </c>
      <c r="B3580" s="78" t="s">
        <v>13987</v>
      </c>
      <c r="C3580" s="87" t="s">
        <v>119</v>
      </c>
      <c r="D3580" s="87" t="s">
        <v>10420</v>
      </c>
      <c r="E3580" s="88">
        <v>162.15</v>
      </c>
    </row>
    <row r="3581" spans="1:5">
      <c r="A3581" s="87">
        <v>43601</v>
      </c>
      <c r="B3581" s="78" t="s">
        <v>13988</v>
      </c>
      <c r="C3581" s="87" t="s">
        <v>119</v>
      </c>
      <c r="D3581" s="87" t="s">
        <v>10420</v>
      </c>
      <c r="E3581" s="88">
        <v>81.069999999999993</v>
      </c>
    </row>
    <row r="3582" spans="1:5">
      <c r="A3582" s="87">
        <v>13393</v>
      </c>
      <c r="B3582" s="78" t="s">
        <v>279</v>
      </c>
      <c r="C3582" s="87" t="s">
        <v>119</v>
      </c>
      <c r="D3582" s="87" t="s">
        <v>10420</v>
      </c>
      <c r="E3582" s="88">
        <v>294.58999999999997</v>
      </c>
    </row>
    <row r="3583" spans="1:5">
      <c r="A3583" s="87">
        <v>13395</v>
      </c>
      <c r="B3583" s="78" t="s">
        <v>13989</v>
      </c>
      <c r="C3583" s="87" t="s">
        <v>119</v>
      </c>
      <c r="D3583" s="87" t="s">
        <v>10420</v>
      </c>
      <c r="E3583" s="88">
        <v>412.84</v>
      </c>
    </row>
    <row r="3584" spans="1:5">
      <c r="A3584" s="87">
        <v>12039</v>
      </c>
      <c r="B3584" s="78" t="s">
        <v>13990</v>
      </c>
      <c r="C3584" s="87" t="s">
        <v>119</v>
      </c>
      <c r="D3584" s="87" t="s">
        <v>10420</v>
      </c>
      <c r="E3584" s="88">
        <v>433.85</v>
      </c>
    </row>
    <row r="3585" spans="1:5">
      <c r="A3585" s="87">
        <v>13396</v>
      </c>
      <c r="B3585" s="78" t="s">
        <v>13991</v>
      </c>
      <c r="C3585" s="87" t="s">
        <v>119</v>
      </c>
      <c r="D3585" s="87" t="s">
        <v>10420</v>
      </c>
      <c r="E3585" s="88">
        <v>609.30999999999995</v>
      </c>
    </row>
    <row r="3586" spans="1:5">
      <c r="A3586" s="87">
        <v>12041</v>
      </c>
      <c r="B3586" s="78" t="s">
        <v>13992</v>
      </c>
      <c r="C3586" s="87" t="s">
        <v>119</v>
      </c>
      <c r="D3586" s="87" t="s">
        <v>10420</v>
      </c>
      <c r="E3586" s="88">
        <v>497.54</v>
      </c>
    </row>
    <row r="3587" spans="1:5">
      <c r="A3587" s="87">
        <v>12043</v>
      </c>
      <c r="B3587" s="78" t="s">
        <v>13993</v>
      </c>
      <c r="C3587" s="87" t="s">
        <v>119</v>
      </c>
      <c r="D3587" s="87" t="s">
        <v>10420</v>
      </c>
      <c r="E3587" s="88">
        <v>1050.48</v>
      </c>
    </row>
    <row r="3588" spans="1:5">
      <c r="A3588" s="87">
        <v>39762</v>
      </c>
      <c r="B3588" s="78" t="s">
        <v>13994</v>
      </c>
      <c r="C3588" s="87" t="s">
        <v>119</v>
      </c>
      <c r="D3588" s="87" t="s">
        <v>10420</v>
      </c>
      <c r="E3588" s="88">
        <v>500.06</v>
      </c>
    </row>
    <row r="3589" spans="1:5">
      <c r="A3589" s="87">
        <v>12042</v>
      </c>
      <c r="B3589" s="78" t="s">
        <v>13995</v>
      </c>
      <c r="C3589" s="87" t="s">
        <v>119</v>
      </c>
      <c r="D3589" s="87" t="s">
        <v>10420</v>
      </c>
      <c r="E3589" s="88">
        <v>730.07</v>
      </c>
    </row>
    <row r="3590" spans="1:5">
      <c r="A3590" s="87">
        <v>39763</v>
      </c>
      <c r="B3590" s="78" t="s">
        <v>13996</v>
      </c>
      <c r="C3590" s="87" t="s">
        <v>119</v>
      </c>
      <c r="D3590" s="87" t="s">
        <v>10420</v>
      </c>
      <c r="E3590" s="88">
        <v>854.45</v>
      </c>
    </row>
    <row r="3591" spans="1:5">
      <c r="A3591" s="87">
        <v>39760</v>
      </c>
      <c r="B3591" s="78" t="s">
        <v>13997</v>
      </c>
      <c r="C3591" s="87" t="s">
        <v>119</v>
      </c>
      <c r="D3591" s="87" t="s">
        <v>10420</v>
      </c>
      <c r="E3591" s="88">
        <v>851.64</v>
      </c>
    </row>
    <row r="3592" spans="1:5">
      <c r="A3592" s="87">
        <v>39756</v>
      </c>
      <c r="B3592" s="78" t="s">
        <v>13998</v>
      </c>
      <c r="C3592" s="87" t="s">
        <v>119</v>
      </c>
      <c r="D3592" s="87" t="s">
        <v>10420</v>
      </c>
      <c r="E3592" s="88">
        <v>305.79000000000002</v>
      </c>
    </row>
    <row r="3593" spans="1:5">
      <c r="A3593" s="87">
        <v>12038</v>
      </c>
      <c r="B3593" s="78" t="s">
        <v>13999</v>
      </c>
      <c r="C3593" s="87" t="s">
        <v>119</v>
      </c>
      <c r="D3593" s="87" t="s">
        <v>10420</v>
      </c>
      <c r="E3593" s="88">
        <v>382.09</v>
      </c>
    </row>
    <row r="3594" spans="1:5">
      <c r="A3594" s="87">
        <v>39757</v>
      </c>
      <c r="B3594" s="78" t="s">
        <v>14000</v>
      </c>
      <c r="C3594" s="87" t="s">
        <v>119</v>
      </c>
      <c r="D3594" s="87" t="s">
        <v>10420</v>
      </c>
      <c r="E3594" s="88">
        <v>353.32</v>
      </c>
    </row>
    <row r="3595" spans="1:5">
      <c r="A3595" s="87">
        <v>39758</v>
      </c>
      <c r="B3595" s="78" t="s">
        <v>14001</v>
      </c>
      <c r="C3595" s="87" t="s">
        <v>119</v>
      </c>
      <c r="D3595" s="87" t="s">
        <v>10420</v>
      </c>
      <c r="E3595" s="88">
        <v>514.91</v>
      </c>
    </row>
    <row r="3596" spans="1:5">
      <c r="A3596" s="87">
        <v>39759</v>
      </c>
      <c r="B3596" s="78" t="s">
        <v>14002</v>
      </c>
      <c r="C3596" s="87" t="s">
        <v>119</v>
      </c>
      <c r="D3596" s="87" t="s">
        <v>10420</v>
      </c>
      <c r="E3596" s="88">
        <v>635.91999999999996</v>
      </c>
    </row>
    <row r="3597" spans="1:5">
      <c r="A3597" s="87">
        <v>39761</v>
      </c>
      <c r="B3597" s="78" t="s">
        <v>14003</v>
      </c>
      <c r="C3597" s="87" t="s">
        <v>119</v>
      </c>
      <c r="D3597" s="87" t="s">
        <v>10420</v>
      </c>
      <c r="E3597" s="88">
        <v>764.39</v>
      </c>
    </row>
    <row r="3598" spans="1:5">
      <c r="A3598" s="87">
        <v>39805</v>
      </c>
      <c r="B3598" s="78" t="s">
        <v>14004</v>
      </c>
      <c r="C3598" s="87" t="s">
        <v>119</v>
      </c>
      <c r="D3598" s="87" t="s">
        <v>10420</v>
      </c>
      <c r="E3598" s="88">
        <v>209.38</v>
      </c>
    </row>
    <row r="3599" spans="1:5">
      <c r="A3599" s="87">
        <v>39806</v>
      </c>
      <c r="B3599" s="78" t="s">
        <v>14005</v>
      </c>
      <c r="C3599" s="87" t="s">
        <v>119</v>
      </c>
      <c r="D3599" s="87" t="s">
        <v>10420</v>
      </c>
      <c r="E3599" s="88">
        <v>387.92</v>
      </c>
    </row>
    <row r="3600" spans="1:5">
      <c r="A3600" s="87">
        <v>39807</v>
      </c>
      <c r="B3600" s="78" t="s">
        <v>14006</v>
      </c>
      <c r="C3600" s="87" t="s">
        <v>119</v>
      </c>
      <c r="D3600" s="87" t="s">
        <v>10420</v>
      </c>
      <c r="E3600" s="88">
        <v>840.72</v>
      </c>
    </row>
    <row r="3601" spans="1:5">
      <c r="A3601" s="87">
        <v>43100</v>
      </c>
      <c r="B3601" s="78" t="s">
        <v>14007</v>
      </c>
      <c r="C3601" s="87" t="s">
        <v>119</v>
      </c>
      <c r="D3601" s="87" t="s">
        <v>10420</v>
      </c>
      <c r="E3601" s="88">
        <v>657.26</v>
      </c>
    </row>
    <row r="3602" spans="1:5">
      <c r="A3602" s="87">
        <v>39804</v>
      </c>
      <c r="B3602" s="78" t="s">
        <v>14008</v>
      </c>
      <c r="C3602" s="87" t="s">
        <v>119</v>
      </c>
      <c r="D3602" s="87" t="s">
        <v>10420</v>
      </c>
      <c r="E3602" s="88">
        <v>122.95</v>
      </c>
    </row>
    <row r="3603" spans="1:5">
      <c r="A3603" s="87">
        <v>39796</v>
      </c>
      <c r="B3603" s="78" t="s">
        <v>14009</v>
      </c>
      <c r="C3603" s="87" t="s">
        <v>119</v>
      </c>
      <c r="D3603" s="87" t="s">
        <v>10420</v>
      </c>
      <c r="E3603" s="88">
        <v>127.34</v>
      </c>
    </row>
    <row r="3604" spans="1:5">
      <c r="A3604" s="87">
        <v>39797</v>
      </c>
      <c r="B3604" s="78" t="s">
        <v>14010</v>
      </c>
      <c r="C3604" s="87" t="s">
        <v>119</v>
      </c>
      <c r="D3604" s="87" t="s">
        <v>10426</v>
      </c>
      <c r="E3604" s="88">
        <v>199.9</v>
      </c>
    </row>
    <row r="3605" spans="1:5">
      <c r="A3605" s="87">
        <v>39798</v>
      </c>
      <c r="B3605" s="78" t="s">
        <v>14011</v>
      </c>
      <c r="C3605" s="87" t="s">
        <v>119</v>
      </c>
      <c r="D3605" s="87" t="s">
        <v>10420</v>
      </c>
      <c r="E3605" s="88">
        <v>342.89</v>
      </c>
    </row>
    <row r="3606" spans="1:5">
      <c r="A3606" s="87">
        <v>39794</v>
      </c>
      <c r="B3606" s="78" t="s">
        <v>14012</v>
      </c>
      <c r="C3606" s="87" t="s">
        <v>119</v>
      </c>
      <c r="D3606" s="87" t="s">
        <v>10420</v>
      </c>
      <c r="E3606" s="88">
        <v>54.05</v>
      </c>
    </row>
    <row r="3607" spans="1:5">
      <c r="A3607" s="87">
        <v>39795</v>
      </c>
      <c r="B3607" s="78" t="s">
        <v>14013</v>
      </c>
      <c r="C3607" s="87" t="s">
        <v>119</v>
      </c>
      <c r="D3607" s="87" t="s">
        <v>10420</v>
      </c>
      <c r="E3607" s="88">
        <v>85.39</v>
      </c>
    </row>
    <row r="3608" spans="1:5">
      <c r="A3608" s="87">
        <v>39801</v>
      </c>
      <c r="B3608" s="78" t="s">
        <v>14014</v>
      </c>
      <c r="C3608" s="87" t="s">
        <v>119</v>
      </c>
      <c r="D3608" s="87" t="s">
        <v>10420</v>
      </c>
      <c r="E3608" s="88">
        <v>180.32</v>
      </c>
    </row>
    <row r="3609" spans="1:5">
      <c r="A3609" s="87">
        <v>39802</v>
      </c>
      <c r="B3609" s="78" t="s">
        <v>14015</v>
      </c>
      <c r="C3609" s="87" t="s">
        <v>119</v>
      </c>
      <c r="D3609" s="87" t="s">
        <v>10420</v>
      </c>
      <c r="E3609" s="88">
        <v>264.32</v>
      </c>
    </row>
    <row r="3610" spans="1:5">
      <c r="A3610" s="87">
        <v>39803</v>
      </c>
      <c r="B3610" s="78" t="s">
        <v>14016</v>
      </c>
      <c r="C3610" s="87" t="s">
        <v>119</v>
      </c>
      <c r="D3610" s="87" t="s">
        <v>10420</v>
      </c>
      <c r="E3610" s="88">
        <v>368.73</v>
      </c>
    </row>
    <row r="3611" spans="1:5">
      <c r="A3611" s="87">
        <v>39799</v>
      </c>
      <c r="B3611" s="78" t="s">
        <v>14017</v>
      </c>
      <c r="C3611" s="87" t="s">
        <v>119</v>
      </c>
      <c r="D3611" s="87" t="s">
        <v>10420</v>
      </c>
      <c r="E3611" s="88">
        <v>63</v>
      </c>
    </row>
    <row r="3612" spans="1:5">
      <c r="A3612" s="87">
        <v>39800</v>
      </c>
      <c r="B3612" s="78" t="s">
        <v>14018</v>
      </c>
      <c r="C3612" s="87" t="s">
        <v>119</v>
      </c>
      <c r="D3612" s="87" t="s">
        <v>10420</v>
      </c>
      <c r="E3612" s="88">
        <v>107.33</v>
      </c>
    </row>
    <row r="3613" spans="1:5">
      <c r="A3613" s="87">
        <v>43837</v>
      </c>
      <c r="B3613" s="78" t="s">
        <v>14019</v>
      </c>
      <c r="C3613" s="87" t="s">
        <v>119</v>
      </c>
      <c r="D3613" s="87" t="s">
        <v>10420</v>
      </c>
      <c r="E3613" s="88">
        <v>2230.52</v>
      </c>
    </row>
    <row r="3614" spans="1:5">
      <c r="A3614" s="87">
        <v>43836</v>
      </c>
      <c r="B3614" s="78" t="s">
        <v>14020</v>
      </c>
      <c r="C3614" s="87" t="s">
        <v>119</v>
      </c>
      <c r="D3614" s="87" t="s">
        <v>10420</v>
      </c>
      <c r="E3614" s="88">
        <v>4538.71</v>
      </c>
    </row>
    <row r="3615" spans="1:5">
      <c r="A3615" s="87">
        <v>21059</v>
      </c>
      <c r="B3615" s="78" t="s">
        <v>14021</v>
      </c>
      <c r="C3615" s="87" t="s">
        <v>119</v>
      </c>
      <c r="D3615" s="87" t="s">
        <v>10420</v>
      </c>
      <c r="E3615" s="88"/>
    </row>
    <row r="3616" spans="1:5">
      <c r="A3616" s="87">
        <v>11234</v>
      </c>
      <c r="B3616" s="78" t="s">
        <v>14022</v>
      </c>
      <c r="C3616" s="87" t="s">
        <v>119</v>
      </c>
      <c r="D3616" s="87" t="s">
        <v>10420</v>
      </c>
      <c r="E3616" s="88"/>
    </row>
    <row r="3617" spans="1:5">
      <c r="A3617" s="87">
        <v>21060</v>
      </c>
      <c r="B3617" s="78" t="s">
        <v>14023</v>
      </c>
      <c r="C3617" s="87" t="s">
        <v>119</v>
      </c>
      <c r="D3617" s="87" t="s">
        <v>10420</v>
      </c>
      <c r="E3617" s="88"/>
    </row>
    <row r="3618" spans="1:5">
      <c r="A3618" s="87">
        <v>21061</v>
      </c>
      <c r="B3618" s="78" t="s">
        <v>14024</v>
      </c>
      <c r="C3618" s="87" t="s">
        <v>119</v>
      </c>
      <c r="D3618" s="87" t="s">
        <v>10420</v>
      </c>
      <c r="E3618" s="88"/>
    </row>
    <row r="3619" spans="1:5">
      <c r="A3619" s="87">
        <v>21062</v>
      </c>
      <c r="B3619" s="78" t="s">
        <v>14025</v>
      </c>
      <c r="C3619" s="87" t="s">
        <v>119</v>
      </c>
      <c r="D3619" s="87" t="s">
        <v>10420</v>
      </c>
      <c r="E3619" s="88"/>
    </row>
    <row r="3620" spans="1:5">
      <c r="A3620" s="87">
        <v>11708</v>
      </c>
      <c r="B3620" s="78" t="s">
        <v>14026</v>
      </c>
      <c r="C3620" s="87" t="s">
        <v>119</v>
      </c>
      <c r="D3620" s="87" t="s">
        <v>10420</v>
      </c>
      <c r="E3620" s="88"/>
    </row>
    <row r="3621" spans="1:5">
      <c r="A3621" s="87">
        <v>11709</v>
      </c>
      <c r="B3621" s="78" t="s">
        <v>14027</v>
      </c>
      <c r="C3621" s="87" t="s">
        <v>119</v>
      </c>
      <c r="D3621" s="87" t="s">
        <v>10420</v>
      </c>
      <c r="E3621" s="88"/>
    </row>
    <row r="3622" spans="1:5">
      <c r="A3622" s="87">
        <v>11710</v>
      </c>
      <c r="B3622" s="78" t="s">
        <v>14028</v>
      </c>
      <c r="C3622" s="87" t="s">
        <v>119</v>
      </c>
      <c r="D3622" s="87" t="s">
        <v>10420</v>
      </c>
      <c r="E3622" s="88"/>
    </row>
    <row r="3623" spans="1:5">
      <c r="A3623" s="87">
        <v>11707</v>
      </c>
      <c r="B3623" s="78" t="s">
        <v>14029</v>
      </c>
      <c r="C3623" s="87" t="s">
        <v>119</v>
      </c>
      <c r="D3623" s="87" t="s">
        <v>10420</v>
      </c>
      <c r="E3623" s="88"/>
    </row>
    <row r="3624" spans="1:5">
      <c r="A3624" s="87">
        <v>5102</v>
      </c>
      <c r="B3624" s="78" t="s">
        <v>14030</v>
      </c>
      <c r="C3624" s="87" t="s">
        <v>119</v>
      </c>
      <c r="D3624" s="87" t="s">
        <v>10420</v>
      </c>
      <c r="E3624" s="88">
        <v>14.31</v>
      </c>
    </row>
    <row r="3625" spans="1:5">
      <c r="A3625" s="87">
        <v>11711</v>
      </c>
      <c r="B3625" s="78" t="s">
        <v>14031</v>
      </c>
      <c r="C3625" s="87" t="s">
        <v>119</v>
      </c>
      <c r="D3625" s="87" t="s">
        <v>10420</v>
      </c>
      <c r="E3625" s="88">
        <v>11.93</v>
      </c>
    </row>
    <row r="3626" spans="1:5">
      <c r="A3626" s="87">
        <v>11739</v>
      </c>
      <c r="B3626" s="78" t="s">
        <v>14032</v>
      </c>
      <c r="C3626" s="87" t="s">
        <v>119</v>
      </c>
      <c r="D3626" s="87" t="s">
        <v>10420</v>
      </c>
      <c r="E3626" s="88">
        <v>10.199999999999999</v>
      </c>
    </row>
    <row r="3627" spans="1:5">
      <c r="A3627" s="87">
        <v>11741</v>
      </c>
      <c r="B3627" s="78" t="s">
        <v>14033</v>
      </c>
      <c r="C3627" s="87" t="s">
        <v>119</v>
      </c>
      <c r="D3627" s="87" t="s">
        <v>10420</v>
      </c>
      <c r="E3627" s="88">
        <v>12.99</v>
      </c>
    </row>
    <row r="3628" spans="1:5">
      <c r="A3628" s="87">
        <v>11745</v>
      </c>
      <c r="B3628" s="78" t="s">
        <v>14034</v>
      </c>
      <c r="C3628" s="87" t="s">
        <v>119</v>
      </c>
      <c r="D3628" s="87" t="s">
        <v>10420</v>
      </c>
      <c r="E3628" s="88">
        <v>17.11</v>
      </c>
    </row>
    <row r="3629" spans="1:5">
      <c r="A3629" s="87">
        <v>11743</v>
      </c>
      <c r="B3629" s="78" t="s">
        <v>14035</v>
      </c>
      <c r="C3629" s="87" t="s">
        <v>119</v>
      </c>
      <c r="D3629" s="87" t="s">
        <v>10420</v>
      </c>
      <c r="E3629" s="88">
        <v>10.9</v>
      </c>
    </row>
    <row r="3630" spans="1:5">
      <c r="A3630" s="87">
        <v>5104</v>
      </c>
      <c r="B3630" s="78" t="s">
        <v>14036</v>
      </c>
      <c r="C3630" s="87" t="s">
        <v>59</v>
      </c>
      <c r="D3630" s="87" t="s">
        <v>10420</v>
      </c>
      <c r="E3630" s="88"/>
    </row>
    <row r="3631" spans="1:5">
      <c r="A3631" s="87">
        <v>44530</v>
      </c>
      <c r="B3631" s="78" t="s">
        <v>14037</v>
      </c>
      <c r="C3631" s="87" t="s">
        <v>119</v>
      </c>
      <c r="D3631" s="87" t="s">
        <v>10420</v>
      </c>
      <c r="E3631" s="88">
        <v>57.38</v>
      </c>
    </row>
    <row r="3632" spans="1:5">
      <c r="A3632" s="87">
        <v>2710</v>
      </c>
      <c r="B3632" s="78" t="s">
        <v>14038</v>
      </c>
      <c r="C3632" s="87" t="s">
        <v>119</v>
      </c>
      <c r="D3632" s="87" t="s">
        <v>10420</v>
      </c>
      <c r="E3632" s="88">
        <v>49.52</v>
      </c>
    </row>
    <row r="3633" spans="1:5">
      <c r="A3633" s="87">
        <v>14575</v>
      </c>
      <c r="B3633" s="78" t="s">
        <v>14039</v>
      </c>
      <c r="C3633" s="87" t="s">
        <v>119</v>
      </c>
      <c r="D3633" s="87" t="s">
        <v>10420</v>
      </c>
      <c r="E3633" s="88"/>
    </row>
    <row r="3634" spans="1:5">
      <c r="A3634" s="87">
        <v>44048</v>
      </c>
      <c r="B3634" s="78" t="s">
        <v>14040</v>
      </c>
      <c r="C3634" s="87" t="s">
        <v>119</v>
      </c>
      <c r="D3634" s="87" t="s">
        <v>10420</v>
      </c>
      <c r="E3634" s="88"/>
    </row>
    <row r="3635" spans="1:5">
      <c r="A3635" s="87">
        <v>44026</v>
      </c>
      <c r="B3635" s="78" t="s">
        <v>14041</v>
      </c>
      <c r="C3635" s="87" t="s">
        <v>119</v>
      </c>
      <c r="D3635" s="87" t="s">
        <v>10420</v>
      </c>
      <c r="E3635" s="88"/>
    </row>
    <row r="3636" spans="1:5">
      <c r="A3636" s="87">
        <v>44024</v>
      </c>
      <c r="B3636" s="78" t="s">
        <v>14042</v>
      </c>
      <c r="C3636" s="87" t="s">
        <v>119</v>
      </c>
      <c r="D3636" s="87" t="s">
        <v>10420</v>
      </c>
      <c r="E3636" s="88"/>
    </row>
    <row r="3637" spans="1:5">
      <c r="A3637" s="87">
        <v>44025</v>
      </c>
      <c r="B3637" s="78" t="s">
        <v>14043</v>
      </c>
      <c r="C3637" s="87" t="s">
        <v>119</v>
      </c>
      <c r="D3637" s="87" t="s">
        <v>10420</v>
      </c>
      <c r="E3637" s="88"/>
    </row>
    <row r="3638" spans="1:5">
      <c r="A3638" s="87">
        <v>44022</v>
      </c>
      <c r="B3638" s="78" t="s">
        <v>14044</v>
      </c>
      <c r="C3638" s="87" t="s">
        <v>119</v>
      </c>
      <c r="D3638" s="87" t="s">
        <v>10420</v>
      </c>
      <c r="E3638" s="88"/>
    </row>
    <row r="3639" spans="1:5">
      <c r="A3639" s="87">
        <v>44023</v>
      </c>
      <c r="B3639" s="78" t="s">
        <v>14045</v>
      </c>
      <c r="C3639" s="87" t="s">
        <v>119</v>
      </c>
      <c r="D3639" s="87" t="s">
        <v>10420</v>
      </c>
      <c r="E3639" s="88"/>
    </row>
    <row r="3640" spans="1:5">
      <c r="A3640" s="87">
        <v>43966</v>
      </c>
      <c r="B3640" s="78" t="s">
        <v>14046</v>
      </c>
      <c r="C3640" s="87" t="s">
        <v>119</v>
      </c>
      <c r="D3640" s="87" t="s">
        <v>10420</v>
      </c>
      <c r="E3640" s="88"/>
    </row>
    <row r="3641" spans="1:5">
      <c r="A3641" s="87">
        <v>43967</v>
      </c>
      <c r="B3641" s="78" t="s">
        <v>14047</v>
      </c>
      <c r="C3641" s="87" t="s">
        <v>119</v>
      </c>
      <c r="D3641" s="87" t="s">
        <v>10420</v>
      </c>
      <c r="E3641" s="88"/>
    </row>
    <row r="3642" spans="1:5">
      <c r="A3642" s="87">
        <v>43968</v>
      </c>
      <c r="B3642" s="78" t="s">
        <v>14048</v>
      </c>
      <c r="C3642" s="87" t="s">
        <v>119</v>
      </c>
      <c r="D3642" s="87" t="s">
        <v>10420</v>
      </c>
      <c r="E3642" s="88"/>
    </row>
    <row r="3643" spans="1:5">
      <c r="A3643" s="87">
        <v>43969</v>
      </c>
      <c r="B3643" s="78" t="s">
        <v>14049</v>
      </c>
      <c r="C3643" s="87" t="s">
        <v>119</v>
      </c>
      <c r="D3643" s="87" t="s">
        <v>10420</v>
      </c>
      <c r="E3643" s="88"/>
    </row>
    <row r="3644" spans="1:5">
      <c r="A3644" s="87">
        <v>44021</v>
      </c>
      <c r="B3644" s="78" t="s">
        <v>14050</v>
      </c>
      <c r="C3644" s="87" t="s">
        <v>119</v>
      </c>
      <c r="D3644" s="87" t="s">
        <v>10420</v>
      </c>
      <c r="E3644" s="88"/>
    </row>
    <row r="3645" spans="1:5">
      <c r="A3645" s="87">
        <v>43970</v>
      </c>
      <c r="B3645" s="78" t="s">
        <v>14051</v>
      </c>
      <c r="C3645" s="87" t="s">
        <v>119</v>
      </c>
      <c r="D3645" s="87" t="s">
        <v>10420</v>
      </c>
      <c r="E3645" s="88"/>
    </row>
    <row r="3646" spans="1:5">
      <c r="A3646" s="87">
        <v>20043</v>
      </c>
      <c r="B3646" s="78" t="s">
        <v>14052</v>
      </c>
      <c r="C3646" s="87" t="s">
        <v>119</v>
      </c>
      <c r="D3646" s="87" t="s">
        <v>10420</v>
      </c>
      <c r="E3646" s="88">
        <v>7.48</v>
      </c>
    </row>
    <row r="3647" spans="1:5">
      <c r="A3647" s="87">
        <v>20044</v>
      </c>
      <c r="B3647" s="78" t="s">
        <v>14053</v>
      </c>
      <c r="C3647" s="87" t="s">
        <v>119</v>
      </c>
      <c r="D3647" s="87" t="s">
        <v>10420</v>
      </c>
      <c r="E3647" s="88">
        <v>8.67</v>
      </c>
    </row>
    <row r="3648" spans="1:5">
      <c r="A3648" s="87">
        <v>20042</v>
      </c>
      <c r="B3648" s="78" t="s">
        <v>14054</v>
      </c>
      <c r="C3648" s="87" t="s">
        <v>119</v>
      </c>
      <c r="D3648" s="87" t="s">
        <v>10420</v>
      </c>
      <c r="E3648" s="88">
        <v>6.49</v>
      </c>
    </row>
    <row r="3649" spans="1:5">
      <c r="A3649" s="87">
        <v>20046</v>
      </c>
      <c r="B3649" s="78" t="s">
        <v>14055</v>
      </c>
      <c r="C3649" s="87" t="s">
        <v>119</v>
      </c>
      <c r="D3649" s="87" t="s">
        <v>10420</v>
      </c>
      <c r="E3649" s="88">
        <v>15.35</v>
      </c>
    </row>
    <row r="3650" spans="1:5">
      <c r="A3650" s="87">
        <v>20047</v>
      </c>
      <c r="B3650" s="78" t="s">
        <v>14056</v>
      </c>
      <c r="C3650" s="87" t="s">
        <v>119</v>
      </c>
      <c r="D3650" s="87" t="s">
        <v>10420</v>
      </c>
      <c r="E3650" s="88">
        <v>46.04</v>
      </c>
    </row>
    <row r="3651" spans="1:5">
      <c r="A3651" s="87">
        <v>20045</v>
      </c>
      <c r="B3651" s="78" t="s">
        <v>14057</v>
      </c>
      <c r="C3651" s="87" t="s">
        <v>119</v>
      </c>
      <c r="D3651" s="87" t="s">
        <v>10420</v>
      </c>
      <c r="E3651" s="88">
        <v>7.77</v>
      </c>
    </row>
    <row r="3652" spans="1:5">
      <c r="A3652" s="87">
        <v>20972</v>
      </c>
      <c r="B3652" s="78" t="s">
        <v>14058</v>
      </c>
      <c r="C3652" s="87" t="s">
        <v>119</v>
      </c>
      <c r="D3652" s="87" t="s">
        <v>10420</v>
      </c>
      <c r="E3652" s="88">
        <v>164.28</v>
      </c>
    </row>
    <row r="3653" spans="1:5">
      <c r="A3653" s="87">
        <v>11321</v>
      </c>
      <c r="B3653" s="78" t="s">
        <v>14059</v>
      </c>
      <c r="C3653" s="87" t="s">
        <v>119</v>
      </c>
      <c r="D3653" s="87" t="s">
        <v>10420</v>
      </c>
      <c r="E3653" s="88"/>
    </row>
    <row r="3654" spans="1:5">
      <c r="A3654" s="87">
        <v>11323</v>
      </c>
      <c r="B3654" s="78" t="s">
        <v>14060</v>
      </c>
      <c r="C3654" s="87" t="s">
        <v>119</v>
      </c>
      <c r="D3654" s="87" t="s">
        <v>10420</v>
      </c>
      <c r="E3654" s="88"/>
    </row>
    <row r="3655" spans="1:5">
      <c r="A3655" s="87">
        <v>20327</v>
      </c>
      <c r="B3655" s="78" t="s">
        <v>14061</v>
      </c>
      <c r="C3655" s="87" t="s">
        <v>119</v>
      </c>
      <c r="D3655" s="87" t="s">
        <v>10420</v>
      </c>
      <c r="E3655" s="88"/>
    </row>
    <row r="3656" spans="1:5">
      <c r="A3656" s="87">
        <v>6034</v>
      </c>
      <c r="B3656" s="78" t="s">
        <v>14062</v>
      </c>
      <c r="C3656" s="87" t="s">
        <v>119</v>
      </c>
      <c r="D3656" s="87" t="s">
        <v>10420</v>
      </c>
      <c r="E3656" s="88">
        <v>15.31</v>
      </c>
    </row>
    <row r="3657" spans="1:5">
      <c r="A3657" s="87">
        <v>6036</v>
      </c>
      <c r="B3657" s="78" t="s">
        <v>14063</v>
      </c>
      <c r="C3657" s="87" t="s">
        <v>119</v>
      </c>
      <c r="D3657" s="87" t="s">
        <v>10420</v>
      </c>
      <c r="E3657" s="88">
        <v>20.85</v>
      </c>
    </row>
    <row r="3658" spans="1:5">
      <c r="A3658" s="87">
        <v>6031</v>
      </c>
      <c r="B3658" s="78" t="s">
        <v>14064</v>
      </c>
      <c r="C3658" s="87" t="s">
        <v>119</v>
      </c>
      <c r="D3658" s="87" t="s">
        <v>10426</v>
      </c>
      <c r="E3658" s="88">
        <v>24.5</v>
      </c>
    </row>
    <row r="3659" spans="1:5">
      <c r="A3659" s="87">
        <v>6029</v>
      </c>
      <c r="B3659" s="78" t="s">
        <v>14065</v>
      </c>
      <c r="C3659" s="87" t="s">
        <v>119</v>
      </c>
      <c r="D3659" s="87" t="s">
        <v>10420</v>
      </c>
      <c r="E3659" s="88">
        <v>24.76</v>
      </c>
    </row>
    <row r="3660" spans="1:5">
      <c r="A3660" s="87">
        <v>6033</v>
      </c>
      <c r="B3660" s="78" t="s">
        <v>14066</v>
      </c>
      <c r="C3660" s="87" t="s">
        <v>119</v>
      </c>
      <c r="D3660" s="87" t="s">
        <v>10420</v>
      </c>
      <c r="E3660" s="88">
        <v>32.630000000000003</v>
      </c>
    </row>
    <row r="3661" spans="1:5">
      <c r="A3661" s="87">
        <v>11672</v>
      </c>
      <c r="B3661" s="78" t="s">
        <v>14067</v>
      </c>
      <c r="C3661" s="87" t="s">
        <v>119</v>
      </c>
      <c r="D3661" s="87" t="s">
        <v>10420</v>
      </c>
      <c r="E3661" s="88">
        <v>70.989999999999995</v>
      </c>
    </row>
    <row r="3662" spans="1:5">
      <c r="A3662" s="87">
        <v>11669</v>
      </c>
      <c r="B3662" s="78" t="s">
        <v>14068</v>
      </c>
      <c r="C3662" s="87" t="s">
        <v>119</v>
      </c>
      <c r="D3662" s="87" t="s">
        <v>10420</v>
      </c>
      <c r="E3662" s="88">
        <v>67.599999999999994</v>
      </c>
    </row>
    <row r="3663" spans="1:5">
      <c r="A3663" s="87">
        <v>20055</v>
      </c>
      <c r="B3663" s="78" t="s">
        <v>14069</v>
      </c>
      <c r="C3663" s="87" t="s">
        <v>119</v>
      </c>
      <c r="D3663" s="87" t="s">
        <v>10420</v>
      </c>
      <c r="E3663" s="88">
        <v>50.63</v>
      </c>
    </row>
    <row r="3664" spans="1:5">
      <c r="A3664" s="87">
        <v>11670</v>
      </c>
      <c r="B3664" s="78" t="s">
        <v>14070</v>
      </c>
      <c r="C3664" s="87" t="s">
        <v>119</v>
      </c>
      <c r="D3664" s="87" t="s">
        <v>10420</v>
      </c>
      <c r="E3664" s="88">
        <v>25.9</v>
      </c>
    </row>
    <row r="3665" spans="1:5">
      <c r="A3665" s="87">
        <v>11671</v>
      </c>
      <c r="B3665" s="78" t="s">
        <v>14071</v>
      </c>
      <c r="C3665" s="87" t="s">
        <v>119</v>
      </c>
      <c r="D3665" s="87" t="s">
        <v>10420</v>
      </c>
      <c r="E3665" s="88">
        <v>108.64</v>
      </c>
    </row>
    <row r="3666" spans="1:5">
      <c r="A3666" s="87">
        <v>6032</v>
      </c>
      <c r="B3666" s="78" t="s">
        <v>14072</v>
      </c>
      <c r="C3666" s="87" t="s">
        <v>119</v>
      </c>
      <c r="D3666" s="87" t="s">
        <v>10420</v>
      </c>
      <c r="E3666" s="88">
        <v>31.03</v>
      </c>
    </row>
    <row r="3667" spans="1:5">
      <c r="A3667" s="87">
        <v>11673</v>
      </c>
      <c r="B3667" s="78" t="s">
        <v>14073</v>
      </c>
      <c r="C3667" s="87" t="s">
        <v>119</v>
      </c>
      <c r="D3667" s="87" t="s">
        <v>10420</v>
      </c>
      <c r="E3667" s="88">
        <v>24.44</v>
      </c>
    </row>
    <row r="3668" spans="1:5">
      <c r="A3668" s="87">
        <v>11674</v>
      </c>
      <c r="B3668" s="78" t="s">
        <v>14074</v>
      </c>
      <c r="C3668" s="87" t="s">
        <v>119</v>
      </c>
      <c r="D3668" s="87" t="s">
        <v>10420</v>
      </c>
      <c r="E3668" s="88">
        <v>31.47</v>
      </c>
    </row>
    <row r="3669" spans="1:5">
      <c r="A3669" s="87">
        <v>11675</v>
      </c>
      <c r="B3669" s="78" t="s">
        <v>14075</v>
      </c>
      <c r="C3669" s="87" t="s">
        <v>119</v>
      </c>
      <c r="D3669" s="87" t="s">
        <v>10420</v>
      </c>
      <c r="E3669" s="88">
        <v>49.96</v>
      </c>
    </row>
    <row r="3670" spans="1:5">
      <c r="A3670" s="87">
        <v>11676</v>
      </c>
      <c r="B3670" s="78" t="s">
        <v>14076</v>
      </c>
      <c r="C3670" s="87" t="s">
        <v>119</v>
      </c>
      <c r="D3670" s="87" t="s">
        <v>10420</v>
      </c>
      <c r="E3670" s="88">
        <v>66.819999999999993</v>
      </c>
    </row>
    <row r="3671" spans="1:5">
      <c r="A3671" s="87">
        <v>11677</v>
      </c>
      <c r="B3671" s="78" t="s">
        <v>14077</v>
      </c>
      <c r="C3671" s="87" t="s">
        <v>119</v>
      </c>
      <c r="D3671" s="87" t="s">
        <v>10420</v>
      </c>
      <c r="E3671" s="88">
        <v>69</v>
      </c>
    </row>
    <row r="3672" spans="1:5">
      <c r="A3672" s="87">
        <v>11678</v>
      </c>
      <c r="B3672" s="78" t="s">
        <v>14078</v>
      </c>
      <c r="C3672" s="87" t="s">
        <v>119</v>
      </c>
      <c r="D3672" s="87" t="s">
        <v>10420</v>
      </c>
      <c r="E3672" s="88">
        <v>126.37</v>
      </c>
    </row>
    <row r="3673" spans="1:5">
      <c r="A3673" s="87">
        <v>6038</v>
      </c>
      <c r="B3673" s="78" t="s">
        <v>14079</v>
      </c>
      <c r="C3673" s="87" t="s">
        <v>119</v>
      </c>
      <c r="D3673" s="87" t="s">
        <v>10420</v>
      </c>
      <c r="E3673" s="88">
        <v>8.02</v>
      </c>
    </row>
    <row r="3674" spans="1:5">
      <c r="A3674" s="87">
        <v>11718</v>
      </c>
      <c r="B3674" s="78" t="s">
        <v>14080</v>
      </c>
      <c r="C3674" s="87" t="s">
        <v>119</v>
      </c>
      <c r="D3674" s="87" t="s">
        <v>10420</v>
      </c>
      <c r="E3674" s="88">
        <v>22.86</v>
      </c>
    </row>
    <row r="3675" spans="1:5">
      <c r="A3675" s="87">
        <v>6037</v>
      </c>
      <c r="B3675" s="78" t="s">
        <v>14081</v>
      </c>
      <c r="C3675" s="87" t="s">
        <v>119</v>
      </c>
      <c r="D3675" s="87" t="s">
        <v>10420</v>
      </c>
      <c r="E3675" s="88">
        <v>16.68</v>
      </c>
    </row>
    <row r="3676" spans="1:5">
      <c r="A3676" s="87">
        <v>11719</v>
      </c>
      <c r="B3676" s="78" t="s">
        <v>14082</v>
      </c>
      <c r="C3676" s="87" t="s">
        <v>119</v>
      </c>
      <c r="D3676" s="87" t="s">
        <v>10420</v>
      </c>
      <c r="E3676" s="88">
        <v>18.55</v>
      </c>
    </row>
    <row r="3677" spans="1:5">
      <c r="A3677" s="87">
        <v>6010</v>
      </c>
      <c r="B3677" s="78" t="s">
        <v>14083</v>
      </c>
      <c r="C3677" s="87" t="s">
        <v>119</v>
      </c>
      <c r="D3677" s="87" t="s">
        <v>10420</v>
      </c>
      <c r="E3677" s="88">
        <v>110.21</v>
      </c>
    </row>
    <row r="3678" spans="1:5">
      <c r="A3678" s="87">
        <v>6017</v>
      </c>
      <c r="B3678" s="78" t="s">
        <v>14084</v>
      </c>
      <c r="C3678" s="87" t="s">
        <v>119</v>
      </c>
      <c r="D3678" s="87" t="s">
        <v>10420</v>
      </c>
      <c r="E3678" s="88">
        <v>87.3</v>
      </c>
    </row>
    <row r="3679" spans="1:5">
      <c r="A3679" s="87">
        <v>6019</v>
      </c>
      <c r="B3679" s="78" t="s">
        <v>14085</v>
      </c>
      <c r="C3679" s="87" t="s">
        <v>119</v>
      </c>
      <c r="D3679" s="87" t="s">
        <v>10420</v>
      </c>
      <c r="E3679" s="88">
        <v>64.05</v>
      </c>
    </row>
    <row r="3680" spans="1:5">
      <c r="A3680" s="87">
        <v>6020</v>
      </c>
      <c r="B3680" s="78" t="s">
        <v>14086</v>
      </c>
      <c r="C3680" s="87" t="s">
        <v>119</v>
      </c>
      <c r="D3680" s="87" t="s">
        <v>10420</v>
      </c>
      <c r="E3680" s="88">
        <v>38.47</v>
      </c>
    </row>
    <row r="3681" spans="1:5">
      <c r="A3681" s="87">
        <v>6011</v>
      </c>
      <c r="B3681" s="78" t="s">
        <v>14087</v>
      </c>
      <c r="C3681" s="87" t="s">
        <v>119</v>
      </c>
      <c r="D3681" s="87" t="s">
        <v>10420</v>
      </c>
      <c r="E3681" s="88">
        <v>318.37</v>
      </c>
    </row>
    <row r="3682" spans="1:5">
      <c r="A3682" s="87">
        <v>6028</v>
      </c>
      <c r="B3682" s="78" t="s">
        <v>14088</v>
      </c>
      <c r="C3682" s="87" t="s">
        <v>119</v>
      </c>
      <c r="D3682" s="87" t="s">
        <v>10420</v>
      </c>
      <c r="E3682" s="88">
        <v>153.51</v>
      </c>
    </row>
    <row r="3683" spans="1:5">
      <c r="A3683" s="87">
        <v>6012</v>
      </c>
      <c r="B3683" s="78" t="s">
        <v>14089</v>
      </c>
      <c r="C3683" s="87" t="s">
        <v>119</v>
      </c>
      <c r="D3683" s="87" t="s">
        <v>10420</v>
      </c>
      <c r="E3683" s="88">
        <v>385.44</v>
      </c>
    </row>
    <row r="3684" spans="1:5">
      <c r="A3684" s="87">
        <v>6016</v>
      </c>
      <c r="B3684" s="78" t="s">
        <v>14090</v>
      </c>
      <c r="C3684" s="87" t="s">
        <v>119</v>
      </c>
      <c r="D3684" s="87" t="s">
        <v>10420</v>
      </c>
      <c r="E3684" s="88">
        <v>40.58</v>
      </c>
    </row>
    <row r="3685" spans="1:5">
      <c r="A3685" s="87">
        <v>6027</v>
      </c>
      <c r="B3685" s="78" t="s">
        <v>14091</v>
      </c>
      <c r="C3685" s="87" t="s">
        <v>119</v>
      </c>
      <c r="D3685" s="87" t="s">
        <v>10420</v>
      </c>
      <c r="E3685" s="88">
        <v>803.13</v>
      </c>
    </row>
    <row r="3686" spans="1:5">
      <c r="A3686" s="87">
        <v>6015</v>
      </c>
      <c r="B3686" s="78" t="s">
        <v>14092</v>
      </c>
      <c r="C3686" s="87" t="s">
        <v>119</v>
      </c>
      <c r="D3686" s="87" t="s">
        <v>10420</v>
      </c>
      <c r="E3686" s="88">
        <v>176.23</v>
      </c>
    </row>
    <row r="3687" spans="1:5">
      <c r="A3687" s="87">
        <v>6014</v>
      </c>
      <c r="B3687" s="78" t="s">
        <v>14093</v>
      </c>
      <c r="C3687" s="87" t="s">
        <v>119</v>
      </c>
      <c r="D3687" s="87" t="s">
        <v>10420</v>
      </c>
      <c r="E3687" s="88">
        <v>168.49</v>
      </c>
    </row>
    <row r="3688" spans="1:5">
      <c r="A3688" s="87">
        <v>6013</v>
      </c>
      <c r="B3688" s="78" t="s">
        <v>14094</v>
      </c>
      <c r="C3688" s="87" t="s">
        <v>119</v>
      </c>
      <c r="D3688" s="87" t="s">
        <v>10420</v>
      </c>
      <c r="E3688" s="88">
        <v>121.19</v>
      </c>
    </row>
    <row r="3689" spans="1:5">
      <c r="A3689" s="87">
        <v>6006</v>
      </c>
      <c r="B3689" s="78" t="s">
        <v>14095</v>
      </c>
      <c r="C3689" s="87" t="s">
        <v>119</v>
      </c>
      <c r="D3689" s="87" t="s">
        <v>10420</v>
      </c>
      <c r="E3689" s="88">
        <v>87.76</v>
      </c>
    </row>
    <row r="3690" spans="1:5">
      <c r="A3690" s="87">
        <v>6005</v>
      </c>
      <c r="B3690" s="78" t="s">
        <v>14096</v>
      </c>
      <c r="C3690" s="87" t="s">
        <v>119</v>
      </c>
      <c r="D3690" s="87" t="s">
        <v>10426</v>
      </c>
      <c r="E3690" s="88">
        <v>99</v>
      </c>
    </row>
    <row r="3691" spans="1:5">
      <c r="A3691" s="87">
        <v>11756</v>
      </c>
      <c r="B3691" s="78" t="s">
        <v>14097</v>
      </c>
      <c r="C3691" s="87" t="s">
        <v>119</v>
      </c>
      <c r="D3691" s="87" t="s">
        <v>10420</v>
      </c>
      <c r="E3691" s="88">
        <v>47.28</v>
      </c>
    </row>
    <row r="3692" spans="1:5">
      <c r="A3692" s="87">
        <v>10904</v>
      </c>
      <c r="B3692" s="78" t="s">
        <v>14098</v>
      </c>
      <c r="C3692" s="87" t="s">
        <v>119</v>
      </c>
      <c r="D3692" s="87" t="s">
        <v>10426</v>
      </c>
      <c r="E3692" s="88">
        <v>230</v>
      </c>
    </row>
    <row r="3693" spans="1:5">
      <c r="A3693" s="87">
        <v>11752</v>
      </c>
      <c r="B3693" s="78" t="s">
        <v>14099</v>
      </c>
      <c r="C3693" s="87" t="s">
        <v>119</v>
      </c>
      <c r="D3693" s="87" t="s">
        <v>10420</v>
      </c>
      <c r="E3693" s="88">
        <v>27.26</v>
      </c>
    </row>
    <row r="3694" spans="1:5">
      <c r="A3694" s="87">
        <v>11753</v>
      </c>
      <c r="B3694" s="78" t="s">
        <v>14100</v>
      </c>
      <c r="C3694" s="87" t="s">
        <v>119</v>
      </c>
      <c r="D3694" s="87" t="s">
        <v>10420</v>
      </c>
      <c r="E3694" s="88">
        <v>32.549999999999997</v>
      </c>
    </row>
    <row r="3695" spans="1:5">
      <c r="A3695" s="87">
        <v>6021</v>
      </c>
      <c r="B3695" s="78" t="s">
        <v>14101</v>
      </c>
      <c r="C3695" s="87" t="s">
        <v>119</v>
      </c>
      <c r="D3695" s="87" t="s">
        <v>10420</v>
      </c>
      <c r="E3695" s="88">
        <v>90.33</v>
      </c>
    </row>
    <row r="3696" spans="1:5">
      <c r="A3696" s="87">
        <v>6024</v>
      </c>
      <c r="B3696" s="78" t="s">
        <v>14102</v>
      </c>
      <c r="C3696" s="87" t="s">
        <v>119</v>
      </c>
      <c r="D3696" s="87" t="s">
        <v>10420</v>
      </c>
      <c r="E3696" s="88">
        <v>93.37</v>
      </c>
    </row>
    <row r="3697" spans="1:5">
      <c r="A3697" s="87">
        <v>45394</v>
      </c>
      <c r="B3697" s="78" t="s">
        <v>14103</v>
      </c>
      <c r="C3697" s="87" t="s">
        <v>119</v>
      </c>
      <c r="D3697" s="87" t="s">
        <v>10420</v>
      </c>
      <c r="E3697" s="88">
        <v>33.67</v>
      </c>
    </row>
    <row r="3698" spans="1:5">
      <c r="A3698" s="87">
        <v>13897</v>
      </c>
      <c r="B3698" s="78" t="s">
        <v>14104</v>
      </c>
      <c r="C3698" s="87" t="s">
        <v>119</v>
      </c>
      <c r="D3698" s="87" t="s">
        <v>10420</v>
      </c>
      <c r="E3698" s="88"/>
    </row>
    <row r="3699" spans="1:5">
      <c r="A3699" s="87">
        <v>34357</v>
      </c>
      <c r="B3699" s="78" t="s">
        <v>14105</v>
      </c>
      <c r="C3699" s="87" t="s">
        <v>59</v>
      </c>
      <c r="D3699" s="87" t="s">
        <v>10420</v>
      </c>
      <c r="E3699" s="88">
        <v>5.87</v>
      </c>
    </row>
    <row r="3700" spans="1:5">
      <c r="A3700" s="87">
        <v>37329</v>
      </c>
      <c r="B3700" s="78" t="s">
        <v>14106</v>
      </c>
      <c r="C3700" s="87" t="s">
        <v>59</v>
      </c>
      <c r="D3700" s="87" t="s">
        <v>10420</v>
      </c>
      <c r="E3700" s="88">
        <v>123.67</v>
      </c>
    </row>
    <row r="3701" spans="1:5">
      <c r="A3701" s="87">
        <v>2510</v>
      </c>
      <c r="B3701" s="78" t="s">
        <v>14107</v>
      </c>
      <c r="C3701" s="87" t="s">
        <v>119</v>
      </c>
      <c r="D3701" s="87" t="s">
        <v>10420</v>
      </c>
      <c r="E3701" s="88"/>
    </row>
    <row r="3702" spans="1:5">
      <c r="A3702" s="87">
        <v>12359</v>
      </c>
      <c r="B3702" s="78" t="s">
        <v>14108</v>
      </c>
      <c r="C3702" s="87" t="s">
        <v>119</v>
      </c>
      <c r="D3702" s="87" t="s">
        <v>10420</v>
      </c>
      <c r="E3702" s="88"/>
    </row>
    <row r="3703" spans="1:5">
      <c r="A3703" s="87">
        <v>7353</v>
      </c>
      <c r="B3703" s="78" t="s">
        <v>14109</v>
      </c>
      <c r="C3703" s="87" t="s">
        <v>300</v>
      </c>
      <c r="D3703" s="87" t="s">
        <v>10420</v>
      </c>
      <c r="E3703" s="88">
        <v>42.13</v>
      </c>
    </row>
    <row r="3704" spans="1:5">
      <c r="A3704" s="87">
        <v>45264</v>
      </c>
      <c r="B3704" s="78" t="s">
        <v>14110</v>
      </c>
      <c r="C3704" s="87" t="s">
        <v>119</v>
      </c>
      <c r="D3704" s="87" t="s">
        <v>10420</v>
      </c>
      <c r="E3704" s="88">
        <v>28.78</v>
      </c>
    </row>
    <row r="3705" spans="1:5">
      <c r="A3705" s="87">
        <v>36144</v>
      </c>
      <c r="B3705" s="78" t="s">
        <v>14111</v>
      </c>
      <c r="C3705" s="87" t="s">
        <v>119</v>
      </c>
      <c r="D3705" s="87" t="s">
        <v>10420</v>
      </c>
      <c r="E3705" s="88">
        <v>1.79</v>
      </c>
    </row>
    <row r="3706" spans="1:5">
      <c r="A3706" s="87">
        <v>10518</v>
      </c>
      <c r="B3706" s="78" t="s">
        <v>14112</v>
      </c>
      <c r="C3706" s="87" t="s">
        <v>119</v>
      </c>
      <c r="D3706" s="87" t="s">
        <v>10420</v>
      </c>
      <c r="E3706" s="88"/>
    </row>
    <row r="3707" spans="1:5">
      <c r="A3707" s="87">
        <v>36530</v>
      </c>
      <c r="B3707" s="78" t="s">
        <v>14113</v>
      </c>
      <c r="C3707" s="87" t="s">
        <v>119</v>
      </c>
      <c r="D3707" s="87" t="s">
        <v>10420</v>
      </c>
      <c r="E3707" s="88"/>
    </row>
    <row r="3708" spans="1:5">
      <c r="A3708" s="87">
        <v>6046</v>
      </c>
      <c r="B3708" s="78" t="s">
        <v>14114</v>
      </c>
      <c r="C3708" s="87" t="s">
        <v>119</v>
      </c>
      <c r="D3708" s="87" t="s">
        <v>10426</v>
      </c>
      <c r="E3708" s="88"/>
    </row>
    <row r="3709" spans="1:5">
      <c r="A3709" s="87">
        <v>36531</v>
      </c>
      <c r="B3709" s="78" t="s">
        <v>14115</v>
      </c>
      <c r="C3709" s="87" t="s">
        <v>119</v>
      </c>
      <c r="D3709" s="87" t="s">
        <v>10420</v>
      </c>
      <c r="E3709" s="88"/>
    </row>
    <row r="3710" spans="1:5">
      <c r="A3710" s="87">
        <v>34684</v>
      </c>
      <c r="B3710" s="78" t="s">
        <v>14116</v>
      </c>
      <c r="C3710" s="87" t="s">
        <v>359</v>
      </c>
      <c r="D3710" s="87" t="s">
        <v>10420</v>
      </c>
      <c r="E3710" s="88"/>
    </row>
    <row r="3711" spans="1:5">
      <c r="A3711" s="87">
        <v>34683</v>
      </c>
      <c r="B3711" s="78" t="s">
        <v>14117</v>
      </c>
      <c r="C3711" s="87" t="s">
        <v>359</v>
      </c>
      <c r="D3711" s="87" t="s">
        <v>10420</v>
      </c>
      <c r="E3711" s="88"/>
    </row>
    <row r="3712" spans="1:5">
      <c r="A3712" s="87">
        <v>44954</v>
      </c>
      <c r="B3712" s="78" t="s">
        <v>14118</v>
      </c>
      <c r="C3712" s="87" t="s">
        <v>359</v>
      </c>
      <c r="D3712" s="87" t="s">
        <v>10420</v>
      </c>
      <c r="E3712" s="88">
        <v>112.82</v>
      </c>
    </row>
    <row r="3713" spans="1:5">
      <c r="A3713" s="87">
        <v>44955</v>
      </c>
      <c r="B3713" s="78" t="s">
        <v>14119</v>
      </c>
      <c r="C3713" s="87" t="s">
        <v>359</v>
      </c>
      <c r="D3713" s="87" t="s">
        <v>10420</v>
      </c>
      <c r="E3713" s="88">
        <v>164.87</v>
      </c>
    </row>
    <row r="3714" spans="1:5">
      <c r="A3714" s="87">
        <v>10515</v>
      </c>
      <c r="B3714" s="78" t="s">
        <v>14120</v>
      </c>
      <c r="C3714" s="87" t="s">
        <v>359</v>
      </c>
      <c r="D3714" s="87" t="s">
        <v>10420</v>
      </c>
      <c r="E3714" s="88">
        <v>56.01</v>
      </c>
    </row>
    <row r="3715" spans="1:5">
      <c r="A3715" s="87">
        <v>153</v>
      </c>
      <c r="B3715" s="78" t="s">
        <v>14121</v>
      </c>
      <c r="C3715" s="87" t="s">
        <v>300</v>
      </c>
      <c r="D3715" s="87" t="s">
        <v>10420</v>
      </c>
      <c r="E3715" s="88">
        <v>106.56</v>
      </c>
    </row>
    <row r="3716" spans="1:5">
      <c r="A3716" s="87">
        <v>34682</v>
      </c>
      <c r="B3716" s="78" t="s">
        <v>14122</v>
      </c>
      <c r="C3716" s="87" t="s">
        <v>359</v>
      </c>
      <c r="D3716" s="87" t="s">
        <v>10420</v>
      </c>
      <c r="E3716" s="88"/>
    </row>
    <row r="3717" spans="1:5">
      <c r="A3717" s="87">
        <v>536</v>
      </c>
      <c r="B3717" s="78" t="s">
        <v>14123</v>
      </c>
      <c r="C3717" s="87" t="s">
        <v>359</v>
      </c>
      <c r="D3717" s="87" t="s">
        <v>10420</v>
      </c>
      <c r="E3717" s="88">
        <v>31.54</v>
      </c>
    </row>
    <row r="3718" spans="1:5">
      <c r="A3718" s="87">
        <v>20205</v>
      </c>
      <c r="B3718" s="78" t="s">
        <v>14124</v>
      </c>
      <c r="C3718" s="87" t="s">
        <v>97</v>
      </c>
      <c r="D3718" s="87" t="s">
        <v>10420</v>
      </c>
      <c r="E3718" s="88">
        <v>3.7</v>
      </c>
    </row>
    <row r="3719" spans="1:5">
      <c r="A3719" s="87">
        <v>4412</v>
      </c>
      <c r="B3719" s="78" t="s">
        <v>14125</v>
      </c>
      <c r="C3719" s="87" t="s">
        <v>97</v>
      </c>
      <c r="D3719" s="87" t="s">
        <v>10420</v>
      </c>
      <c r="E3719" s="88">
        <v>2.2200000000000002</v>
      </c>
    </row>
    <row r="3720" spans="1:5">
      <c r="A3720" s="87">
        <v>4408</v>
      </c>
      <c r="B3720" s="78" t="s">
        <v>14126</v>
      </c>
      <c r="C3720" s="87" t="s">
        <v>97</v>
      </c>
      <c r="D3720" s="87" t="s">
        <v>10420</v>
      </c>
      <c r="E3720" s="88">
        <v>2.77</v>
      </c>
    </row>
    <row r="3721" spans="1:5">
      <c r="A3721" s="87">
        <v>45213</v>
      </c>
      <c r="B3721" s="78" t="s">
        <v>14127</v>
      </c>
      <c r="C3721" s="87" t="s">
        <v>119</v>
      </c>
      <c r="D3721" s="87" t="s">
        <v>10420</v>
      </c>
      <c r="E3721" s="88">
        <v>30.99</v>
      </c>
    </row>
    <row r="3722" spans="1:5">
      <c r="A3722" s="87">
        <v>36250</v>
      </c>
      <c r="B3722" s="78" t="s">
        <v>14128</v>
      </c>
      <c r="C3722" s="87" t="s">
        <v>97</v>
      </c>
      <c r="D3722" s="87" t="s">
        <v>10420</v>
      </c>
      <c r="E3722" s="88">
        <v>4.83</v>
      </c>
    </row>
    <row r="3723" spans="1:5">
      <c r="A3723" s="87">
        <v>10857</v>
      </c>
      <c r="B3723" s="78" t="s">
        <v>14129</v>
      </c>
      <c r="C3723" s="87" t="s">
        <v>97</v>
      </c>
      <c r="D3723" s="87" t="s">
        <v>10420</v>
      </c>
      <c r="E3723" s="88"/>
    </row>
    <row r="3724" spans="1:5">
      <c r="A3724" s="87">
        <v>4803</v>
      </c>
      <c r="B3724" s="78" t="s">
        <v>14130</v>
      </c>
      <c r="C3724" s="87" t="s">
        <v>97</v>
      </c>
      <c r="D3724" s="87" t="s">
        <v>10420</v>
      </c>
      <c r="E3724" s="88">
        <v>50.61</v>
      </c>
    </row>
    <row r="3725" spans="1:5">
      <c r="A3725" s="87">
        <v>6186</v>
      </c>
      <c r="B3725" s="78" t="s">
        <v>14131</v>
      </c>
      <c r="C3725" s="87" t="s">
        <v>97</v>
      </c>
      <c r="D3725" s="87" t="s">
        <v>10420</v>
      </c>
      <c r="E3725" s="88"/>
    </row>
    <row r="3726" spans="1:5">
      <c r="A3726" s="87">
        <v>4829</v>
      </c>
      <c r="B3726" s="78" t="s">
        <v>14132</v>
      </c>
      <c r="C3726" s="87" t="s">
        <v>97</v>
      </c>
      <c r="D3726" s="87" t="s">
        <v>10420</v>
      </c>
      <c r="E3726" s="88">
        <v>66.67</v>
      </c>
    </row>
    <row r="3727" spans="1:5">
      <c r="A3727" s="87">
        <v>39829</v>
      </c>
      <c r="B3727" s="78" t="s">
        <v>14133</v>
      </c>
      <c r="C3727" s="87" t="s">
        <v>97</v>
      </c>
      <c r="D3727" s="87" t="s">
        <v>10426</v>
      </c>
      <c r="E3727" s="88"/>
    </row>
    <row r="3728" spans="1:5">
      <c r="A3728" s="87">
        <v>20231</v>
      </c>
      <c r="B3728" s="78" t="s">
        <v>14134</v>
      </c>
      <c r="C3728" s="87" t="s">
        <v>97</v>
      </c>
      <c r="D3728" s="87" t="s">
        <v>10420</v>
      </c>
      <c r="E3728" s="88">
        <v>78.14</v>
      </c>
    </row>
    <row r="3729" spans="1:5">
      <c r="A3729" s="87">
        <v>4804</v>
      </c>
      <c r="B3729" s="78" t="s">
        <v>14135</v>
      </c>
      <c r="C3729" s="87" t="s">
        <v>97</v>
      </c>
      <c r="D3729" s="87" t="s">
        <v>10420</v>
      </c>
      <c r="E3729" s="88">
        <v>38.85</v>
      </c>
    </row>
    <row r="3730" spans="1:5">
      <c r="A3730" s="87">
        <v>34680</v>
      </c>
      <c r="B3730" s="78" t="s">
        <v>14136</v>
      </c>
      <c r="C3730" s="87" t="s">
        <v>97</v>
      </c>
      <c r="D3730" s="87" t="s">
        <v>10420</v>
      </c>
      <c r="E3730" s="88"/>
    </row>
    <row r="3731" spans="1:5">
      <c r="A3731" s="87">
        <v>11573</v>
      </c>
      <c r="B3731" s="78" t="s">
        <v>14137</v>
      </c>
      <c r="C3731" s="87" t="s">
        <v>119</v>
      </c>
      <c r="D3731" s="87" t="s">
        <v>10420</v>
      </c>
      <c r="E3731" s="88">
        <v>6.65</v>
      </c>
    </row>
    <row r="3732" spans="1:5">
      <c r="A3732" s="87">
        <v>38401</v>
      </c>
      <c r="B3732" s="78" t="s">
        <v>14138</v>
      </c>
      <c r="C3732" s="87" t="s">
        <v>119</v>
      </c>
      <c r="D3732" s="87" t="s">
        <v>10420</v>
      </c>
      <c r="E3732" s="88">
        <v>48.36</v>
      </c>
    </row>
    <row r="3733" spans="1:5">
      <c r="A3733" s="87">
        <v>11575</v>
      </c>
      <c r="B3733" s="78" t="s">
        <v>14139</v>
      </c>
      <c r="C3733" s="87" t="s">
        <v>119</v>
      </c>
      <c r="D3733" s="87" t="s">
        <v>10420</v>
      </c>
      <c r="E3733" s="88">
        <v>64.14</v>
      </c>
    </row>
    <row r="3734" spans="1:5">
      <c r="A3734" s="87">
        <v>38179</v>
      </c>
      <c r="B3734" s="78" t="s">
        <v>14140</v>
      </c>
      <c r="C3734" s="87" t="s">
        <v>119</v>
      </c>
      <c r="D3734" s="87" t="s">
        <v>10420</v>
      </c>
      <c r="E3734" s="88">
        <v>53.03</v>
      </c>
    </row>
    <row r="3735" spans="1:5">
      <c r="A3735" s="87">
        <v>20256</v>
      </c>
      <c r="B3735" s="78" t="s">
        <v>14141</v>
      </c>
      <c r="C3735" s="87" t="s">
        <v>119</v>
      </c>
      <c r="D3735" s="87" t="s">
        <v>10420</v>
      </c>
      <c r="E3735" s="88">
        <v>0.45</v>
      </c>
    </row>
    <row r="3736" spans="1:5">
      <c r="A3736" s="87">
        <v>14511</v>
      </c>
      <c r="B3736" s="78" t="s">
        <v>14142</v>
      </c>
      <c r="C3736" s="87" t="s">
        <v>119</v>
      </c>
      <c r="D3736" s="87" t="s">
        <v>10420</v>
      </c>
      <c r="E3736" s="88"/>
    </row>
    <row r="3737" spans="1:5">
      <c r="A3737" s="87">
        <v>10642</v>
      </c>
      <c r="B3737" s="78" t="s">
        <v>14143</v>
      </c>
      <c r="C3737" s="87" t="s">
        <v>119</v>
      </c>
      <c r="D3737" s="87" t="s">
        <v>10426</v>
      </c>
      <c r="E3737" s="88"/>
    </row>
    <row r="3738" spans="1:5">
      <c r="A3738" s="87">
        <v>14489</v>
      </c>
      <c r="B3738" s="78" t="s">
        <v>14144</v>
      </c>
      <c r="C3738" s="87" t="s">
        <v>119</v>
      </c>
      <c r="D3738" s="87" t="s">
        <v>10420</v>
      </c>
      <c r="E3738" s="88"/>
    </row>
    <row r="3739" spans="1:5">
      <c r="A3739" s="87">
        <v>14513</v>
      </c>
      <c r="B3739" s="78" t="s">
        <v>14145</v>
      </c>
      <c r="C3739" s="87" t="s">
        <v>119</v>
      </c>
      <c r="D3739" s="87" t="s">
        <v>10420</v>
      </c>
      <c r="E3739" s="88"/>
    </row>
    <row r="3740" spans="1:5">
      <c r="A3740" s="87">
        <v>10646</v>
      </c>
      <c r="B3740" s="78" t="s">
        <v>14146</v>
      </c>
      <c r="C3740" s="87" t="s">
        <v>119</v>
      </c>
      <c r="D3740" s="87" t="s">
        <v>10420</v>
      </c>
      <c r="E3740" s="88"/>
    </row>
    <row r="3741" spans="1:5">
      <c r="A3741" s="87">
        <v>6070</v>
      </c>
      <c r="B3741" s="78" t="s">
        <v>14147</v>
      </c>
      <c r="C3741" s="87" t="s">
        <v>119</v>
      </c>
      <c r="D3741" s="87" t="s">
        <v>10420</v>
      </c>
      <c r="E3741" s="88"/>
    </row>
    <row r="3742" spans="1:5">
      <c r="A3742" s="87">
        <v>6069</v>
      </c>
      <c r="B3742" s="78" t="s">
        <v>14148</v>
      </c>
      <c r="C3742" s="87" t="s">
        <v>119</v>
      </c>
      <c r="D3742" s="87" t="s">
        <v>10420</v>
      </c>
      <c r="E3742" s="88"/>
    </row>
    <row r="3743" spans="1:5">
      <c r="A3743" s="87">
        <v>14626</v>
      </c>
      <c r="B3743" s="78" t="s">
        <v>14149</v>
      </c>
      <c r="C3743" s="87" t="s">
        <v>119</v>
      </c>
      <c r="D3743" s="87" t="s">
        <v>10420</v>
      </c>
      <c r="E3743" s="88"/>
    </row>
    <row r="3744" spans="1:5">
      <c r="A3744" s="87">
        <v>6067</v>
      </c>
      <c r="B3744" s="78" t="s">
        <v>14150</v>
      </c>
      <c r="C3744" s="87" t="s">
        <v>119</v>
      </c>
      <c r="D3744" s="87" t="s">
        <v>10420</v>
      </c>
      <c r="E3744" s="88"/>
    </row>
    <row r="3745" spans="1:5">
      <c r="A3745" s="87">
        <v>38393</v>
      </c>
      <c r="B3745" s="78" t="s">
        <v>14151</v>
      </c>
      <c r="C3745" s="87" t="s">
        <v>119</v>
      </c>
      <c r="D3745" s="87" t="s">
        <v>10426</v>
      </c>
      <c r="E3745" s="88">
        <v>16.989999999999998</v>
      </c>
    </row>
    <row r="3746" spans="1:5">
      <c r="A3746" s="87">
        <v>45233</v>
      </c>
      <c r="B3746" s="78" t="s">
        <v>14152</v>
      </c>
      <c r="C3746" s="87" t="s">
        <v>119</v>
      </c>
      <c r="D3746" s="87" t="s">
        <v>10420</v>
      </c>
      <c r="E3746" s="88">
        <v>7.29</v>
      </c>
    </row>
    <row r="3747" spans="1:5">
      <c r="A3747" s="87">
        <v>38390</v>
      </c>
      <c r="B3747" s="78" t="s">
        <v>14153</v>
      </c>
      <c r="C3747" s="87" t="s">
        <v>119</v>
      </c>
      <c r="D3747" s="87" t="s">
        <v>10420</v>
      </c>
      <c r="E3747" s="88">
        <v>41.74</v>
      </c>
    </row>
    <row r="3748" spans="1:5">
      <c r="A3748" s="87">
        <v>11578</v>
      </c>
      <c r="B3748" s="78" t="s">
        <v>14154</v>
      </c>
      <c r="C3748" s="87" t="s">
        <v>119</v>
      </c>
      <c r="D3748" s="87" t="s">
        <v>10420</v>
      </c>
      <c r="E3748" s="88">
        <v>13.85</v>
      </c>
    </row>
    <row r="3749" spans="1:5">
      <c r="A3749" s="87">
        <v>11577</v>
      </c>
      <c r="B3749" s="78" t="s">
        <v>14155</v>
      </c>
      <c r="C3749" s="87" t="s">
        <v>119</v>
      </c>
      <c r="D3749" s="87" t="s">
        <v>10420</v>
      </c>
      <c r="E3749" s="88">
        <v>13.22</v>
      </c>
    </row>
    <row r="3750" spans="1:5">
      <c r="A3750" s="87">
        <v>42432</v>
      </c>
      <c r="B3750" s="78" t="s">
        <v>14156</v>
      </c>
      <c r="C3750" s="87" t="s">
        <v>119</v>
      </c>
      <c r="D3750" s="87" t="s">
        <v>10420</v>
      </c>
      <c r="E3750" s="88"/>
    </row>
    <row r="3751" spans="1:5">
      <c r="A3751" s="87">
        <v>42437</v>
      </c>
      <c r="B3751" s="78" t="s">
        <v>14157</v>
      </c>
      <c r="C3751" s="87" t="s">
        <v>119</v>
      </c>
      <c r="D3751" s="87" t="s">
        <v>10420</v>
      </c>
      <c r="E3751" s="88"/>
    </row>
    <row r="3752" spans="1:5">
      <c r="A3752" s="87">
        <v>1116</v>
      </c>
      <c r="B3752" s="78" t="s">
        <v>14158</v>
      </c>
      <c r="C3752" s="87" t="s">
        <v>97</v>
      </c>
      <c r="D3752" s="87" t="s">
        <v>10420</v>
      </c>
      <c r="E3752" s="88">
        <v>16.920000000000002</v>
      </c>
    </row>
    <row r="3753" spans="1:5">
      <c r="A3753" s="87">
        <v>1115</v>
      </c>
      <c r="B3753" s="78" t="s">
        <v>14159</v>
      </c>
      <c r="C3753" s="87" t="s">
        <v>97</v>
      </c>
      <c r="D3753" s="87" t="s">
        <v>10420</v>
      </c>
      <c r="E3753" s="88">
        <v>20.28</v>
      </c>
    </row>
    <row r="3754" spans="1:5">
      <c r="A3754" s="87">
        <v>1113</v>
      </c>
      <c r="B3754" s="78" t="s">
        <v>14160</v>
      </c>
      <c r="C3754" s="87" t="s">
        <v>97</v>
      </c>
      <c r="D3754" s="87" t="s">
        <v>10420</v>
      </c>
      <c r="E3754" s="88">
        <v>23.71</v>
      </c>
    </row>
    <row r="3755" spans="1:5">
      <c r="A3755" s="87">
        <v>1114</v>
      </c>
      <c r="B3755" s="78" t="s">
        <v>14161</v>
      </c>
      <c r="C3755" s="87" t="s">
        <v>97</v>
      </c>
      <c r="D3755" s="87" t="s">
        <v>10420</v>
      </c>
      <c r="E3755" s="88">
        <v>28.24</v>
      </c>
    </row>
    <row r="3756" spans="1:5">
      <c r="A3756" s="87">
        <v>40873</v>
      </c>
      <c r="B3756" s="78" t="s">
        <v>14162</v>
      </c>
      <c r="C3756" s="87" t="s">
        <v>97</v>
      </c>
      <c r="D3756" s="87" t="s">
        <v>10420</v>
      </c>
      <c r="E3756" s="88">
        <v>22.1</v>
      </c>
    </row>
    <row r="3757" spans="1:5">
      <c r="A3757" s="87">
        <v>20214</v>
      </c>
      <c r="B3757" s="78" t="s">
        <v>14163</v>
      </c>
      <c r="C3757" s="87" t="s">
        <v>119</v>
      </c>
      <c r="D3757" s="87" t="s">
        <v>10420</v>
      </c>
      <c r="E3757" s="88">
        <v>71.19</v>
      </c>
    </row>
    <row r="3758" spans="1:5">
      <c r="A3758" s="87">
        <v>7237</v>
      </c>
      <c r="B3758" s="78" t="s">
        <v>14164</v>
      </c>
      <c r="C3758" s="87" t="s">
        <v>119</v>
      </c>
      <c r="D3758" s="87" t="s">
        <v>10420</v>
      </c>
      <c r="E3758" s="88">
        <v>69.7</v>
      </c>
    </row>
    <row r="3759" spans="1:5">
      <c r="A3759" s="87">
        <v>11757</v>
      </c>
      <c r="B3759" s="78" t="s">
        <v>14165</v>
      </c>
      <c r="C3759" s="87" t="s">
        <v>119</v>
      </c>
      <c r="D3759" s="87" t="s">
        <v>10426</v>
      </c>
      <c r="E3759" s="88">
        <v>61.9</v>
      </c>
    </row>
    <row r="3760" spans="1:5">
      <c r="A3760" s="87">
        <v>11758</v>
      </c>
      <c r="B3760" s="78" t="s">
        <v>14166</v>
      </c>
      <c r="C3760" s="87" t="s">
        <v>119</v>
      </c>
      <c r="D3760" s="87" t="s">
        <v>10426</v>
      </c>
      <c r="E3760" s="88">
        <v>84.9</v>
      </c>
    </row>
    <row r="3761" spans="1:5">
      <c r="A3761" s="87">
        <v>37526</v>
      </c>
      <c r="B3761" s="78" t="s">
        <v>14167</v>
      </c>
      <c r="C3761" s="87" t="s">
        <v>119</v>
      </c>
      <c r="D3761" s="87" t="s">
        <v>10420</v>
      </c>
      <c r="E3761" s="88">
        <v>2.66</v>
      </c>
    </row>
    <row r="3762" spans="1:5">
      <c r="A3762" s="87">
        <v>6076</v>
      </c>
      <c r="B3762" s="78" t="s">
        <v>14168</v>
      </c>
      <c r="C3762" s="87" t="s">
        <v>445</v>
      </c>
      <c r="D3762" s="87" t="s">
        <v>10426</v>
      </c>
      <c r="E3762" s="88"/>
    </row>
    <row r="3763" spans="1:5">
      <c r="A3763" s="87">
        <v>13109</v>
      </c>
      <c r="B3763" s="78" t="s">
        <v>14169</v>
      </c>
      <c r="C3763" s="87" t="s">
        <v>119</v>
      </c>
      <c r="D3763" s="87" t="s">
        <v>10420</v>
      </c>
      <c r="E3763" s="88"/>
    </row>
    <row r="3764" spans="1:5">
      <c r="A3764" s="87">
        <v>13110</v>
      </c>
      <c r="B3764" s="78" t="s">
        <v>14170</v>
      </c>
      <c r="C3764" s="87" t="s">
        <v>119</v>
      </c>
      <c r="D3764" s="87" t="s">
        <v>10420</v>
      </c>
      <c r="E3764" s="88"/>
    </row>
    <row r="3765" spans="1:5">
      <c r="A3765" s="87">
        <v>7581</v>
      </c>
      <c r="B3765" s="78" t="s">
        <v>14171</v>
      </c>
      <c r="C3765" s="87" t="s">
        <v>119</v>
      </c>
      <c r="D3765" s="87" t="s">
        <v>10420</v>
      </c>
      <c r="E3765" s="88"/>
    </row>
    <row r="3766" spans="1:5">
      <c r="A3766" s="87">
        <v>4509</v>
      </c>
      <c r="B3766" s="78" t="s">
        <v>14172</v>
      </c>
      <c r="C3766" s="87" t="s">
        <v>97</v>
      </c>
      <c r="D3766" s="87" t="s">
        <v>10420</v>
      </c>
      <c r="E3766" s="88">
        <v>5.51</v>
      </c>
    </row>
    <row r="3767" spans="1:5">
      <c r="A3767" s="87">
        <v>4512</v>
      </c>
      <c r="B3767" s="78" t="s">
        <v>14173</v>
      </c>
      <c r="C3767" s="87" t="s">
        <v>97</v>
      </c>
      <c r="D3767" s="87" t="s">
        <v>10420</v>
      </c>
      <c r="E3767" s="88">
        <v>2.63</v>
      </c>
    </row>
    <row r="3768" spans="1:5">
      <c r="A3768" s="87">
        <v>4517</v>
      </c>
      <c r="B3768" s="78" t="s">
        <v>14174</v>
      </c>
      <c r="C3768" s="87" t="s">
        <v>97</v>
      </c>
      <c r="D3768" s="87" t="s">
        <v>10420</v>
      </c>
      <c r="E3768" s="88">
        <v>3.8</v>
      </c>
    </row>
    <row r="3769" spans="1:5">
      <c r="A3769" s="87">
        <v>20206</v>
      </c>
      <c r="B3769" s="78" t="s">
        <v>14175</v>
      </c>
      <c r="C3769" s="87" t="s">
        <v>97</v>
      </c>
      <c r="D3769" s="87" t="s">
        <v>10420</v>
      </c>
      <c r="E3769" s="88">
        <v>10</v>
      </c>
    </row>
    <row r="3770" spans="1:5">
      <c r="A3770" s="87">
        <v>4460</v>
      </c>
      <c r="B3770" s="78" t="s">
        <v>14176</v>
      </c>
      <c r="C3770" s="87" t="s">
        <v>97</v>
      </c>
      <c r="D3770" s="87" t="s">
        <v>10420</v>
      </c>
      <c r="E3770" s="88">
        <v>10.27</v>
      </c>
    </row>
    <row r="3771" spans="1:5">
      <c r="A3771" s="87">
        <v>4415</v>
      </c>
      <c r="B3771" s="78" t="s">
        <v>14177</v>
      </c>
      <c r="C3771" s="87" t="s">
        <v>97</v>
      </c>
      <c r="D3771" s="87" t="s">
        <v>10420</v>
      </c>
      <c r="E3771" s="88">
        <v>5.5</v>
      </c>
    </row>
    <row r="3772" spans="1:5">
      <c r="A3772" s="87">
        <v>4417</v>
      </c>
      <c r="B3772" s="78" t="s">
        <v>14178</v>
      </c>
      <c r="C3772" s="87" t="s">
        <v>97</v>
      </c>
      <c r="D3772" s="87" t="s">
        <v>10420</v>
      </c>
      <c r="E3772" s="88">
        <v>7.91</v>
      </c>
    </row>
    <row r="3773" spans="1:5">
      <c r="A3773" s="87">
        <v>37373</v>
      </c>
      <c r="B3773" s="78" t="s">
        <v>14179</v>
      </c>
      <c r="C3773" s="87" t="s">
        <v>24</v>
      </c>
      <c r="D3773" s="87" t="s">
        <v>10426</v>
      </c>
      <c r="E3773" s="88">
        <v>0.08</v>
      </c>
    </row>
    <row r="3774" spans="1:5">
      <c r="A3774" s="87">
        <v>40864</v>
      </c>
      <c r="B3774" s="78" t="s">
        <v>14180</v>
      </c>
      <c r="C3774" s="87" t="s">
        <v>269</v>
      </c>
      <c r="D3774" s="87" t="s">
        <v>10426</v>
      </c>
      <c r="E3774" s="88">
        <v>15.46</v>
      </c>
    </row>
    <row r="3775" spans="1:5">
      <c r="A3775" s="87">
        <v>4734</v>
      </c>
      <c r="B3775" s="78" t="s">
        <v>14181</v>
      </c>
      <c r="C3775" s="87" t="s">
        <v>445</v>
      </c>
      <c r="D3775" s="87" t="s">
        <v>10420</v>
      </c>
      <c r="E3775" s="88">
        <v>330.73</v>
      </c>
    </row>
    <row r="3776" spans="1:5">
      <c r="A3776" s="87">
        <v>6085</v>
      </c>
      <c r="B3776" s="78" t="s">
        <v>14182</v>
      </c>
      <c r="C3776" s="87" t="s">
        <v>300</v>
      </c>
      <c r="D3776" s="87" t="s">
        <v>10426</v>
      </c>
      <c r="E3776" s="88">
        <v>13.07</v>
      </c>
    </row>
    <row r="3777" spans="1:5">
      <c r="A3777" s="87">
        <v>38396</v>
      </c>
      <c r="B3777" s="78" t="s">
        <v>14183</v>
      </c>
      <c r="C3777" s="87" t="s">
        <v>119</v>
      </c>
      <c r="D3777" s="87" t="s">
        <v>10420</v>
      </c>
      <c r="E3777" s="88">
        <v>759.77</v>
      </c>
    </row>
    <row r="3778" spans="1:5">
      <c r="A3778" s="87">
        <v>11622</v>
      </c>
      <c r="B3778" s="78" t="s">
        <v>14184</v>
      </c>
      <c r="C3778" s="87" t="s">
        <v>59</v>
      </c>
      <c r="D3778" s="87" t="s">
        <v>10420</v>
      </c>
      <c r="E3778" s="88">
        <v>80.290000000000006</v>
      </c>
    </row>
    <row r="3779" spans="1:5">
      <c r="A3779" s="87">
        <v>43143</v>
      </c>
      <c r="B3779" s="78" t="s">
        <v>14185</v>
      </c>
      <c r="C3779" s="87" t="s">
        <v>300</v>
      </c>
      <c r="D3779" s="87" t="s">
        <v>10420</v>
      </c>
      <c r="E3779" s="88">
        <v>30.32</v>
      </c>
    </row>
    <row r="3780" spans="1:5">
      <c r="A3780" s="87">
        <v>7317</v>
      </c>
      <c r="B3780" s="78" t="s">
        <v>14186</v>
      </c>
      <c r="C3780" s="87" t="s">
        <v>59</v>
      </c>
      <c r="D3780" s="87" t="s">
        <v>10420</v>
      </c>
      <c r="E3780" s="88">
        <v>44.45</v>
      </c>
    </row>
    <row r="3781" spans="1:5">
      <c r="A3781" s="87">
        <v>142</v>
      </c>
      <c r="B3781" s="78" t="s">
        <v>275</v>
      </c>
      <c r="C3781" s="87" t="s">
        <v>276</v>
      </c>
      <c r="D3781" s="87" t="s">
        <v>10420</v>
      </c>
      <c r="E3781" s="88">
        <v>37.89</v>
      </c>
    </row>
    <row r="3782" spans="1:5">
      <c r="A3782" s="87">
        <v>43142</v>
      </c>
      <c r="B3782" s="78" t="s">
        <v>14187</v>
      </c>
      <c r="C3782" s="87" t="s">
        <v>300</v>
      </c>
      <c r="D3782" s="87" t="s">
        <v>10420</v>
      </c>
      <c r="E3782" s="88">
        <v>172.1</v>
      </c>
    </row>
    <row r="3783" spans="1:5">
      <c r="A3783" s="87">
        <v>38123</v>
      </c>
      <c r="B3783" s="78" t="s">
        <v>14188</v>
      </c>
      <c r="C3783" s="87" t="s">
        <v>59</v>
      </c>
      <c r="D3783" s="87" t="s">
        <v>10420</v>
      </c>
      <c r="E3783" s="88">
        <v>82.63</v>
      </c>
    </row>
    <row r="3784" spans="1:5">
      <c r="A3784" s="87">
        <v>42699</v>
      </c>
      <c r="B3784" s="78" t="s">
        <v>14189</v>
      </c>
      <c r="C3784" s="87" t="s">
        <v>119</v>
      </c>
      <c r="D3784" s="87" t="s">
        <v>10420</v>
      </c>
      <c r="E3784" s="88">
        <v>26.9</v>
      </c>
    </row>
    <row r="3785" spans="1:5">
      <c r="A3785" s="87">
        <v>37743</v>
      </c>
      <c r="B3785" s="78" t="s">
        <v>14190</v>
      </c>
      <c r="C3785" s="87" t="s">
        <v>119</v>
      </c>
      <c r="D3785" s="87" t="s">
        <v>10420</v>
      </c>
      <c r="E3785" s="88"/>
    </row>
    <row r="3786" spans="1:5">
      <c r="A3786" s="87">
        <v>37744</v>
      </c>
      <c r="B3786" s="78" t="s">
        <v>14191</v>
      </c>
      <c r="C3786" s="87" t="s">
        <v>119</v>
      </c>
      <c r="D3786" s="87" t="s">
        <v>10420</v>
      </c>
      <c r="E3786" s="88"/>
    </row>
    <row r="3787" spans="1:5">
      <c r="A3787" s="87">
        <v>37741</v>
      </c>
      <c r="B3787" s="78" t="s">
        <v>14192</v>
      </c>
      <c r="C3787" s="87" t="s">
        <v>119</v>
      </c>
      <c r="D3787" s="87" t="s">
        <v>10420</v>
      </c>
      <c r="E3787" s="88"/>
    </row>
    <row r="3788" spans="1:5">
      <c r="A3788" s="87">
        <v>39396</v>
      </c>
      <c r="B3788" s="78" t="s">
        <v>14193</v>
      </c>
      <c r="C3788" s="87" t="s">
        <v>119</v>
      </c>
      <c r="D3788" s="87" t="s">
        <v>10420</v>
      </c>
      <c r="E3788" s="88"/>
    </row>
    <row r="3789" spans="1:5">
      <c r="A3789" s="87">
        <v>39392</v>
      </c>
      <c r="B3789" s="78" t="s">
        <v>14194</v>
      </c>
      <c r="C3789" s="87" t="s">
        <v>119</v>
      </c>
      <c r="D3789" s="87" t="s">
        <v>10420</v>
      </c>
      <c r="E3789" s="88"/>
    </row>
    <row r="3790" spans="1:5">
      <c r="A3790" s="87">
        <v>39393</v>
      </c>
      <c r="B3790" s="78" t="s">
        <v>14195</v>
      </c>
      <c r="C3790" s="87" t="s">
        <v>119</v>
      </c>
      <c r="D3790" s="87" t="s">
        <v>10420</v>
      </c>
      <c r="E3790" s="88"/>
    </row>
    <row r="3791" spans="1:5">
      <c r="A3791" s="87">
        <v>39394</v>
      </c>
      <c r="B3791" s="78" t="s">
        <v>14196</v>
      </c>
      <c r="C3791" s="87" t="s">
        <v>119</v>
      </c>
      <c r="D3791" s="87" t="s">
        <v>10420</v>
      </c>
      <c r="E3791" s="88"/>
    </row>
    <row r="3792" spans="1:5">
      <c r="A3792" s="87">
        <v>39395</v>
      </c>
      <c r="B3792" s="78" t="s">
        <v>14197</v>
      </c>
      <c r="C3792" s="87" t="s">
        <v>119</v>
      </c>
      <c r="D3792" s="87" t="s">
        <v>10420</v>
      </c>
      <c r="E3792" s="88"/>
    </row>
    <row r="3793" spans="1:5">
      <c r="A3793" s="87">
        <v>14618</v>
      </c>
      <c r="B3793" s="78" t="s">
        <v>14198</v>
      </c>
      <c r="C3793" s="87" t="s">
        <v>119</v>
      </c>
      <c r="D3793" s="87" t="s">
        <v>10420</v>
      </c>
      <c r="E3793" s="88"/>
    </row>
    <row r="3794" spans="1:5">
      <c r="A3794" s="87">
        <v>6110</v>
      </c>
      <c r="B3794" s="78" t="s">
        <v>14199</v>
      </c>
      <c r="C3794" s="87" t="s">
        <v>24</v>
      </c>
      <c r="D3794" s="87" t="s">
        <v>10420</v>
      </c>
      <c r="E3794" s="88">
        <v>22.45</v>
      </c>
    </row>
    <row r="3795" spans="1:5">
      <c r="A3795" s="87">
        <v>40910</v>
      </c>
      <c r="B3795" s="78" t="s">
        <v>14200</v>
      </c>
      <c r="C3795" s="87" t="s">
        <v>269</v>
      </c>
      <c r="D3795" s="87" t="s">
        <v>10420</v>
      </c>
      <c r="E3795" s="88">
        <v>3929.54</v>
      </c>
    </row>
    <row r="3796" spans="1:5">
      <c r="A3796" s="87">
        <v>45255</v>
      </c>
      <c r="B3796" s="78" t="s">
        <v>14201</v>
      </c>
      <c r="C3796" s="87" t="s">
        <v>119</v>
      </c>
      <c r="D3796" s="87" t="s">
        <v>10420</v>
      </c>
      <c r="E3796" s="88">
        <v>35.299999999999997</v>
      </c>
    </row>
    <row r="3797" spans="1:5">
      <c r="A3797" s="87">
        <v>6111</v>
      </c>
      <c r="B3797" s="78" t="s">
        <v>14202</v>
      </c>
      <c r="C3797" s="87" t="s">
        <v>24</v>
      </c>
      <c r="D3797" s="87" t="s">
        <v>10426</v>
      </c>
      <c r="E3797" s="88">
        <v>16.89</v>
      </c>
    </row>
    <row r="3798" spans="1:5">
      <c r="A3798" s="87">
        <v>41084</v>
      </c>
      <c r="B3798" s="78" t="s">
        <v>14203</v>
      </c>
      <c r="C3798" s="87" t="s">
        <v>269</v>
      </c>
      <c r="D3798" s="87" t="s">
        <v>10420</v>
      </c>
      <c r="E3798" s="88">
        <v>2956.51</v>
      </c>
    </row>
    <row r="3799" spans="1:5">
      <c r="A3799" s="87">
        <v>44535</v>
      </c>
      <c r="B3799" s="78" t="s">
        <v>14204</v>
      </c>
      <c r="C3799" s="87" t="s">
        <v>445</v>
      </c>
      <c r="D3799" s="87" t="s">
        <v>10420</v>
      </c>
      <c r="E3799" s="88">
        <v>51.41</v>
      </c>
    </row>
    <row r="3800" spans="1:5">
      <c r="A3800" s="87">
        <v>44945</v>
      </c>
      <c r="B3800" s="78" t="s">
        <v>14205</v>
      </c>
      <c r="C3800" s="87" t="s">
        <v>119</v>
      </c>
      <c r="D3800" s="87" t="s">
        <v>10426</v>
      </c>
      <c r="E3800" s="88">
        <v>8.3000000000000007</v>
      </c>
    </row>
    <row r="3801" spans="1:5">
      <c r="A3801" s="87">
        <v>38637</v>
      </c>
      <c r="B3801" s="78" t="s">
        <v>14206</v>
      </c>
      <c r="C3801" s="87" t="s">
        <v>119</v>
      </c>
      <c r="D3801" s="87" t="s">
        <v>10420</v>
      </c>
      <c r="E3801" s="88">
        <v>311.05</v>
      </c>
    </row>
    <row r="3802" spans="1:5">
      <c r="A3802" s="87">
        <v>6150</v>
      </c>
      <c r="B3802" s="78" t="s">
        <v>14207</v>
      </c>
      <c r="C3802" s="87" t="s">
        <v>119</v>
      </c>
      <c r="D3802" s="87" t="s">
        <v>10420</v>
      </c>
      <c r="E3802" s="88">
        <v>314.85000000000002</v>
      </c>
    </row>
    <row r="3803" spans="1:5">
      <c r="A3803" s="87">
        <v>6136</v>
      </c>
      <c r="B3803" s="78" t="s">
        <v>14208</v>
      </c>
      <c r="C3803" s="87" t="s">
        <v>119</v>
      </c>
      <c r="D3803" s="87" t="s">
        <v>10426</v>
      </c>
      <c r="E3803" s="88">
        <v>247.49</v>
      </c>
    </row>
    <row r="3804" spans="1:5">
      <c r="A3804" s="87">
        <v>38638</v>
      </c>
      <c r="B3804" s="78" t="s">
        <v>14209</v>
      </c>
      <c r="C3804" s="87" t="s">
        <v>119</v>
      </c>
      <c r="D3804" s="87" t="s">
        <v>10420</v>
      </c>
      <c r="E3804" s="88">
        <v>262.11</v>
      </c>
    </row>
    <row r="3805" spans="1:5">
      <c r="A3805" s="87">
        <v>20262</v>
      </c>
      <c r="B3805" s="78" t="s">
        <v>14210</v>
      </c>
      <c r="C3805" s="87" t="s">
        <v>119</v>
      </c>
      <c r="D3805" s="87" t="s">
        <v>10420</v>
      </c>
      <c r="E3805" s="88">
        <v>15.2</v>
      </c>
    </row>
    <row r="3806" spans="1:5">
      <c r="A3806" s="87">
        <v>6145</v>
      </c>
      <c r="B3806" s="78" t="s">
        <v>14211</v>
      </c>
      <c r="C3806" s="87" t="s">
        <v>119</v>
      </c>
      <c r="D3806" s="87" t="s">
        <v>10420</v>
      </c>
      <c r="E3806" s="88">
        <v>16.79</v>
      </c>
    </row>
    <row r="3807" spans="1:5">
      <c r="A3807" s="87">
        <v>6149</v>
      </c>
      <c r="B3807" s="78" t="s">
        <v>14212</v>
      </c>
      <c r="C3807" s="87" t="s">
        <v>119</v>
      </c>
      <c r="D3807" s="87" t="s">
        <v>10420</v>
      </c>
      <c r="E3807" s="88">
        <v>11.1</v>
      </c>
    </row>
    <row r="3808" spans="1:5">
      <c r="A3808" s="87">
        <v>6146</v>
      </c>
      <c r="B3808" s="78" t="s">
        <v>14213</v>
      </c>
      <c r="C3808" s="87" t="s">
        <v>119</v>
      </c>
      <c r="D3808" s="87" t="s">
        <v>10420</v>
      </c>
      <c r="E3808" s="88">
        <v>15.95</v>
      </c>
    </row>
    <row r="3809" spans="1:5">
      <c r="A3809" s="87">
        <v>44536</v>
      </c>
      <c r="B3809" s="78" t="s">
        <v>14214</v>
      </c>
      <c r="C3809" s="87" t="s">
        <v>59</v>
      </c>
      <c r="D3809" s="87" t="s">
        <v>10420</v>
      </c>
      <c r="E3809" s="88">
        <v>3.18</v>
      </c>
    </row>
    <row r="3810" spans="1:5">
      <c r="A3810" s="87">
        <v>39961</v>
      </c>
      <c r="B3810" s="78" t="s">
        <v>14215</v>
      </c>
      <c r="C3810" s="87" t="s">
        <v>119</v>
      </c>
      <c r="D3810" s="87" t="s">
        <v>10420</v>
      </c>
      <c r="E3810" s="88">
        <v>25.03</v>
      </c>
    </row>
    <row r="3811" spans="1:5">
      <c r="A3811" s="87">
        <v>42433</v>
      </c>
      <c r="B3811" s="78" t="s">
        <v>14216</v>
      </c>
      <c r="C3811" s="87" t="s">
        <v>119</v>
      </c>
      <c r="D3811" s="87" t="s">
        <v>10420</v>
      </c>
      <c r="E3811" s="88"/>
    </row>
    <row r="3812" spans="1:5">
      <c r="A3812" s="87">
        <v>42434</v>
      </c>
      <c r="B3812" s="78" t="s">
        <v>14217</v>
      </c>
      <c r="C3812" s="87" t="s">
        <v>119</v>
      </c>
      <c r="D3812" s="87" t="s">
        <v>10420</v>
      </c>
      <c r="E3812" s="88"/>
    </row>
    <row r="3813" spans="1:5">
      <c r="A3813" s="87">
        <v>42435</v>
      </c>
      <c r="B3813" s="78" t="s">
        <v>14218</v>
      </c>
      <c r="C3813" s="87" t="s">
        <v>119</v>
      </c>
      <c r="D3813" s="87" t="s">
        <v>10420</v>
      </c>
      <c r="E3813" s="88"/>
    </row>
    <row r="3814" spans="1:5">
      <c r="A3814" s="87">
        <v>38061</v>
      </c>
      <c r="B3814" s="78" t="s">
        <v>14219</v>
      </c>
      <c r="C3814" s="87" t="s">
        <v>119</v>
      </c>
      <c r="D3814" s="87" t="s">
        <v>10420</v>
      </c>
      <c r="E3814" s="88"/>
    </row>
    <row r="3815" spans="1:5">
      <c r="A3815" s="87">
        <v>20250</v>
      </c>
      <c r="B3815" s="78" t="s">
        <v>14220</v>
      </c>
      <c r="C3815" s="87" t="s">
        <v>59</v>
      </c>
      <c r="D3815" s="87" t="s">
        <v>10426</v>
      </c>
      <c r="E3815" s="88">
        <v>12</v>
      </c>
    </row>
    <row r="3816" spans="1:5">
      <c r="A3816" s="87">
        <v>13388</v>
      </c>
      <c r="B3816" s="78" t="s">
        <v>14221</v>
      </c>
      <c r="C3816" s="87" t="s">
        <v>59</v>
      </c>
      <c r="D3816" s="87" t="s">
        <v>10420</v>
      </c>
      <c r="E3816" s="88">
        <v>145.99</v>
      </c>
    </row>
    <row r="3817" spans="1:5">
      <c r="A3817" s="87">
        <v>39914</v>
      </c>
      <c r="B3817" s="78" t="s">
        <v>14222</v>
      </c>
      <c r="C3817" s="87" t="s">
        <v>59</v>
      </c>
      <c r="D3817" s="87" t="s">
        <v>10420</v>
      </c>
      <c r="E3817" s="88"/>
    </row>
    <row r="3818" spans="1:5">
      <c r="A3818" s="87">
        <v>12732</v>
      </c>
      <c r="B3818" s="78" t="s">
        <v>14223</v>
      </c>
      <c r="C3818" s="87" t="s">
        <v>119</v>
      </c>
      <c r="D3818" s="87" t="s">
        <v>10420</v>
      </c>
      <c r="E3818" s="88"/>
    </row>
    <row r="3819" spans="1:5">
      <c r="A3819" s="87">
        <v>6160</v>
      </c>
      <c r="B3819" s="78" t="s">
        <v>14224</v>
      </c>
      <c r="C3819" s="87" t="s">
        <v>24</v>
      </c>
      <c r="D3819" s="87" t="s">
        <v>10426</v>
      </c>
      <c r="E3819" s="88">
        <v>22.45</v>
      </c>
    </row>
    <row r="3820" spans="1:5">
      <c r="A3820" s="87">
        <v>41087</v>
      </c>
      <c r="B3820" s="78" t="s">
        <v>14225</v>
      </c>
      <c r="C3820" s="87" t="s">
        <v>269</v>
      </c>
      <c r="D3820" s="87" t="s">
        <v>10420</v>
      </c>
      <c r="E3820" s="88">
        <v>3929.54</v>
      </c>
    </row>
    <row r="3821" spans="1:5">
      <c r="A3821" s="87">
        <v>6166</v>
      </c>
      <c r="B3821" s="78" t="s">
        <v>14226</v>
      </c>
      <c r="C3821" s="87" t="s">
        <v>24</v>
      </c>
      <c r="D3821" s="87" t="s">
        <v>10420</v>
      </c>
      <c r="E3821" s="88">
        <v>26.36</v>
      </c>
    </row>
    <row r="3822" spans="1:5">
      <c r="A3822" s="87">
        <v>41088</v>
      </c>
      <c r="B3822" s="78" t="s">
        <v>14227</v>
      </c>
      <c r="C3822" s="87" t="s">
        <v>269</v>
      </c>
      <c r="D3822" s="87" t="s">
        <v>10420</v>
      </c>
      <c r="E3822" s="88">
        <v>4617.7</v>
      </c>
    </row>
    <row r="3823" spans="1:5">
      <c r="A3823" s="87">
        <v>20232</v>
      </c>
      <c r="B3823" s="78" t="s">
        <v>14228</v>
      </c>
      <c r="C3823" s="87" t="s">
        <v>97</v>
      </c>
      <c r="D3823" s="87" t="s">
        <v>10420</v>
      </c>
      <c r="E3823" s="88">
        <v>110.61</v>
      </c>
    </row>
    <row r="3824" spans="1:5">
      <c r="A3824" s="87">
        <v>10856</v>
      </c>
      <c r="B3824" s="78" t="s">
        <v>14229</v>
      </c>
      <c r="C3824" s="87" t="s">
        <v>97</v>
      </c>
      <c r="D3824" s="87" t="s">
        <v>10420</v>
      </c>
      <c r="E3824" s="88"/>
    </row>
    <row r="3825" spans="1:5">
      <c r="A3825" s="87">
        <v>4828</v>
      </c>
      <c r="B3825" s="78" t="s">
        <v>14230</v>
      </c>
      <c r="C3825" s="87" t="s">
        <v>97</v>
      </c>
      <c r="D3825" s="87" t="s">
        <v>10420</v>
      </c>
      <c r="E3825" s="88">
        <v>99.51</v>
      </c>
    </row>
    <row r="3826" spans="1:5">
      <c r="A3826" s="87">
        <v>20249</v>
      </c>
      <c r="B3826" s="78" t="s">
        <v>14231</v>
      </c>
      <c r="C3826" s="87" t="s">
        <v>97</v>
      </c>
      <c r="D3826" s="87" t="s">
        <v>10420</v>
      </c>
      <c r="E3826" s="88">
        <v>54.49</v>
      </c>
    </row>
    <row r="3827" spans="1:5">
      <c r="A3827" s="87">
        <v>11609</v>
      </c>
      <c r="B3827" s="78" t="s">
        <v>14232</v>
      </c>
      <c r="C3827" s="87" t="s">
        <v>300</v>
      </c>
      <c r="D3827" s="87" t="s">
        <v>10420</v>
      </c>
      <c r="E3827" s="88">
        <v>13.34</v>
      </c>
    </row>
    <row r="3828" spans="1:5">
      <c r="A3828" s="87">
        <v>20083</v>
      </c>
      <c r="B3828" s="78" t="s">
        <v>14233</v>
      </c>
      <c r="C3828" s="87" t="s">
        <v>119</v>
      </c>
      <c r="D3828" s="87" t="s">
        <v>10420</v>
      </c>
      <c r="E3828" s="88">
        <v>74.53</v>
      </c>
    </row>
    <row r="3829" spans="1:5">
      <c r="A3829" s="87">
        <v>12295</v>
      </c>
      <c r="B3829" s="78" t="s">
        <v>14234</v>
      </c>
      <c r="C3829" s="87" t="s">
        <v>119</v>
      </c>
      <c r="D3829" s="87" t="s">
        <v>10420</v>
      </c>
      <c r="E3829" s="88">
        <v>3.84</v>
      </c>
    </row>
    <row r="3830" spans="1:5">
      <c r="A3830" s="87">
        <v>12296</v>
      </c>
      <c r="B3830" s="78" t="s">
        <v>14235</v>
      </c>
      <c r="C3830" s="87" t="s">
        <v>119</v>
      </c>
      <c r="D3830" s="87" t="s">
        <v>10420</v>
      </c>
      <c r="E3830" s="88">
        <v>4.97</v>
      </c>
    </row>
    <row r="3831" spans="1:5">
      <c r="A3831" s="87">
        <v>12294</v>
      </c>
      <c r="B3831" s="78" t="s">
        <v>14236</v>
      </c>
      <c r="C3831" s="87" t="s">
        <v>119</v>
      </c>
      <c r="D3831" s="87" t="s">
        <v>10420</v>
      </c>
      <c r="E3831" s="88">
        <v>11.93</v>
      </c>
    </row>
    <row r="3832" spans="1:5">
      <c r="A3832" s="87">
        <v>14543</v>
      </c>
      <c r="B3832" s="78" t="s">
        <v>14237</v>
      </c>
      <c r="C3832" s="87" t="s">
        <v>119</v>
      </c>
      <c r="D3832" s="87" t="s">
        <v>10420</v>
      </c>
      <c r="E3832" s="88">
        <v>8.52</v>
      </c>
    </row>
    <row r="3833" spans="1:5">
      <c r="A3833" s="87">
        <v>13329</v>
      </c>
      <c r="B3833" s="78" t="s">
        <v>14238</v>
      </c>
      <c r="C3833" s="87" t="s">
        <v>119</v>
      </c>
      <c r="D3833" s="87" t="s">
        <v>10426</v>
      </c>
      <c r="E3833" s="88">
        <v>5</v>
      </c>
    </row>
    <row r="3834" spans="1:5">
      <c r="A3834" s="87">
        <v>21047</v>
      </c>
      <c r="B3834" s="78" t="s">
        <v>14239</v>
      </c>
      <c r="C3834" s="87" t="s">
        <v>119</v>
      </c>
      <c r="D3834" s="87" t="s">
        <v>10420</v>
      </c>
      <c r="E3834" s="88"/>
    </row>
    <row r="3835" spans="1:5">
      <c r="A3835" s="87">
        <v>21042</v>
      </c>
      <c r="B3835" s="78" t="s">
        <v>14240</v>
      </c>
      <c r="C3835" s="87" t="s">
        <v>119</v>
      </c>
      <c r="D3835" s="87" t="s">
        <v>10420</v>
      </c>
      <c r="E3835" s="88"/>
    </row>
    <row r="3836" spans="1:5">
      <c r="A3836" s="87">
        <v>21043</v>
      </c>
      <c r="B3836" s="78" t="s">
        <v>14241</v>
      </c>
      <c r="C3836" s="87" t="s">
        <v>119</v>
      </c>
      <c r="D3836" s="87" t="s">
        <v>10420</v>
      </c>
      <c r="E3836" s="88"/>
    </row>
    <row r="3837" spans="1:5">
      <c r="A3837" s="87">
        <v>21044</v>
      </c>
      <c r="B3837" s="78" t="s">
        <v>14242</v>
      </c>
      <c r="C3837" s="87" t="s">
        <v>119</v>
      </c>
      <c r="D3837" s="87" t="s">
        <v>10420</v>
      </c>
      <c r="E3837" s="88"/>
    </row>
    <row r="3838" spans="1:5">
      <c r="A3838" s="87">
        <v>21045</v>
      </c>
      <c r="B3838" s="78" t="s">
        <v>14243</v>
      </c>
      <c r="C3838" s="87" t="s">
        <v>119</v>
      </c>
      <c r="D3838" s="87" t="s">
        <v>10420</v>
      </c>
      <c r="E3838" s="88"/>
    </row>
    <row r="3839" spans="1:5">
      <c r="A3839" s="87">
        <v>21041</v>
      </c>
      <c r="B3839" s="78" t="s">
        <v>14244</v>
      </c>
      <c r="C3839" s="87" t="s">
        <v>119</v>
      </c>
      <c r="D3839" s="87" t="s">
        <v>10420</v>
      </c>
      <c r="E3839" s="88"/>
    </row>
    <row r="3840" spans="1:5">
      <c r="A3840" s="87">
        <v>21040</v>
      </c>
      <c r="B3840" s="78" t="s">
        <v>14245</v>
      </c>
      <c r="C3840" s="87" t="s">
        <v>119</v>
      </c>
      <c r="D3840" s="87" t="s">
        <v>10426</v>
      </c>
      <c r="E3840" s="88"/>
    </row>
    <row r="3841" spans="1:5">
      <c r="A3841" s="87">
        <v>14149</v>
      </c>
      <c r="B3841" s="78" t="s">
        <v>14246</v>
      </c>
      <c r="C3841" s="87" t="s">
        <v>12490</v>
      </c>
      <c r="D3841" s="87" t="s">
        <v>10420</v>
      </c>
      <c r="E3841" s="88"/>
    </row>
    <row r="3842" spans="1:5">
      <c r="A3842" s="87">
        <v>38099</v>
      </c>
      <c r="B3842" s="78" t="s">
        <v>14247</v>
      </c>
      <c r="C3842" s="87" t="s">
        <v>119</v>
      </c>
      <c r="D3842" s="87" t="s">
        <v>10420</v>
      </c>
      <c r="E3842" s="88">
        <v>1.35</v>
      </c>
    </row>
    <row r="3843" spans="1:5">
      <c r="A3843" s="87">
        <v>38100</v>
      </c>
      <c r="B3843" s="78" t="s">
        <v>14248</v>
      </c>
      <c r="C3843" s="87" t="s">
        <v>119</v>
      </c>
      <c r="D3843" s="87" t="s">
        <v>10420</v>
      </c>
      <c r="E3843" s="88">
        <v>2.2000000000000002</v>
      </c>
    </row>
    <row r="3844" spans="1:5">
      <c r="A3844" s="87">
        <v>7576</v>
      </c>
      <c r="B3844" s="78" t="s">
        <v>14249</v>
      </c>
      <c r="C3844" s="87" t="s">
        <v>119</v>
      </c>
      <c r="D3844" s="87" t="s">
        <v>10420</v>
      </c>
      <c r="E3844" s="88"/>
    </row>
    <row r="3845" spans="1:5">
      <c r="A3845" s="87">
        <v>3384</v>
      </c>
      <c r="B3845" s="78" t="s">
        <v>14250</v>
      </c>
      <c r="C3845" s="87" t="s">
        <v>119</v>
      </c>
      <c r="D3845" s="87" t="s">
        <v>10420</v>
      </c>
      <c r="E3845" s="88">
        <v>11.3</v>
      </c>
    </row>
    <row r="3846" spans="1:5">
      <c r="A3846" s="87">
        <v>7572</v>
      </c>
      <c r="B3846" s="78" t="s">
        <v>14251</v>
      </c>
      <c r="C3846" s="87" t="s">
        <v>119</v>
      </c>
      <c r="D3846" s="87" t="s">
        <v>10420</v>
      </c>
      <c r="E3846" s="88"/>
    </row>
    <row r="3847" spans="1:5">
      <c r="A3847" s="87">
        <v>3396</v>
      </c>
      <c r="B3847" s="78" t="s">
        <v>14252</v>
      </c>
      <c r="C3847" s="87" t="s">
        <v>119</v>
      </c>
      <c r="D3847" s="87" t="s">
        <v>10420</v>
      </c>
      <c r="E3847" s="88"/>
    </row>
    <row r="3848" spans="1:5">
      <c r="A3848" s="87">
        <v>45230</v>
      </c>
      <c r="B3848" s="78" t="s">
        <v>14253</v>
      </c>
      <c r="C3848" s="87" t="s">
        <v>119</v>
      </c>
      <c r="D3848" s="87" t="s">
        <v>10420</v>
      </c>
      <c r="E3848" s="88">
        <v>34.44</v>
      </c>
    </row>
    <row r="3849" spans="1:5">
      <c r="A3849" s="87">
        <v>37590</v>
      </c>
      <c r="B3849" s="78" t="s">
        <v>14254</v>
      </c>
      <c r="C3849" s="87" t="s">
        <v>119</v>
      </c>
      <c r="D3849" s="87" t="s">
        <v>10420</v>
      </c>
      <c r="E3849" s="88"/>
    </row>
    <row r="3850" spans="1:5">
      <c r="A3850" s="87">
        <v>37591</v>
      </c>
      <c r="B3850" s="78" t="s">
        <v>14255</v>
      </c>
      <c r="C3850" s="87" t="s">
        <v>119</v>
      </c>
      <c r="D3850" s="87" t="s">
        <v>10420</v>
      </c>
      <c r="E3850" s="88"/>
    </row>
    <row r="3851" spans="1:5">
      <c r="A3851" s="87">
        <v>12626</v>
      </c>
      <c r="B3851" s="78" t="s">
        <v>14256</v>
      </c>
      <c r="C3851" s="87" t="s">
        <v>119</v>
      </c>
      <c r="D3851" s="87" t="s">
        <v>10420</v>
      </c>
      <c r="E3851" s="88">
        <v>34.03</v>
      </c>
    </row>
    <row r="3852" spans="1:5">
      <c r="A3852" s="87">
        <v>11033</v>
      </c>
      <c r="B3852" s="78" t="s">
        <v>14257</v>
      </c>
      <c r="C3852" s="87" t="s">
        <v>119</v>
      </c>
      <c r="D3852" s="87" t="s">
        <v>10420</v>
      </c>
      <c r="E3852" s="88">
        <v>4.97</v>
      </c>
    </row>
    <row r="3853" spans="1:5">
      <c r="A3853" s="87">
        <v>390</v>
      </c>
      <c r="B3853" s="78" t="s">
        <v>14258</v>
      </c>
      <c r="C3853" s="87" t="s">
        <v>119</v>
      </c>
      <c r="D3853" s="87" t="s">
        <v>10420</v>
      </c>
      <c r="E3853" s="88"/>
    </row>
    <row r="3854" spans="1:5">
      <c r="A3854" s="87">
        <v>42436</v>
      </c>
      <c r="B3854" s="78" t="s">
        <v>14259</v>
      </c>
      <c r="C3854" s="87" t="s">
        <v>119</v>
      </c>
      <c r="D3854" s="87" t="s">
        <v>10420</v>
      </c>
      <c r="E3854" s="88"/>
    </row>
    <row r="3855" spans="1:5">
      <c r="A3855" s="87">
        <v>6194</v>
      </c>
      <c r="B3855" s="78" t="s">
        <v>14260</v>
      </c>
      <c r="C3855" s="87" t="s">
        <v>97</v>
      </c>
      <c r="D3855" s="87" t="s">
        <v>10420</v>
      </c>
      <c r="E3855" s="88">
        <v>7.75</v>
      </c>
    </row>
    <row r="3856" spans="1:5">
      <c r="A3856" s="87">
        <v>10567</v>
      </c>
      <c r="B3856" s="78" t="s">
        <v>14261</v>
      </c>
      <c r="C3856" s="87" t="s">
        <v>97</v>
      </c>
      <c r="D3856" s="87" t="s">
        <v>10420</v>
      </c>
      <c r="E3856" s="88">
        <v>12.27</v>
      </c>
    </row>
    <row r="3857" spans="1:5">
      <c r="A3857" s="87">
        <v>6212</v>
      </c>
      <c r="B3857" s="78" t="s">
        <v>14262</v>
      </c>
      <c r="C3857" s="87" t="s">
        <v>97</v>
      </c>
      <c r="D3857" s="87" t="s">
        <v>10426</v>
      </c>
      <c r="E3857" s="88">
        <v>18</v>
      </c>
    </row>
    <row r="3858" spans="1:5">
      <c r="A3858" s="87">
        <v>3993</v>
      </c>
      <c r="B3858" s="78" t="s">
        <v>14263</v>
      </c>
      <c r="C3858" s="87" t="s">
        <v>359</v>
      </c>
      <c r="D3858" s="87" t="s">
        <v>10420</v>
      </c>
      <c r="E3858" s="88">
        <v>132.9</v>
      </c>
    </row>
    <row r="3859" spans="1:5">
      <c r="A3859" s="87">
        <v>3990</v>
      </c>
      <c r="B3859" s="78" t="s">
        <v>14264</v>
      </c>
      <c r="C3859" s="87" t="s">
        <v>97</v>
      </c>
      <c r="D3859" s="87" t="s">
        <v>10420</v>
      </c>
      <c r="E3859" s="88">
        <v>25</v>
      </c>
    </row>
    <row r="3860" spans="1:5">
      <c r="A3860" s="87">
        <v>3992</v>
      </c>
      <c r="B3860" s="78" t="s">
        <v>14265</v>
      </c>
      <c r="C3860" s="87" t="s">
        <v>97</v>
      </c>
      <c r="D3860" s="87" t="s">
        <v>10420</v>
      </c>
      <c r="E3860" s="88">
        <v>33.76</v>
      </c>
    </row>
    <row r="3861" spans="1:5">
      <c r="A3861" s="87">
        <v>6178</v>
      </c>
      <c r="B3861" s="78" t="s">
        <v>14266</v>
      </c>
      <c r="C3861" s="87" t="s">
        <v>359</v>
      </c>
      <c r="D3861" s="87" t="s">
        <v>10420</v>
      </c>
      <c r="E3861" s="88"/>
    </row>
    <row r="3862" spans="1:5">
      <c r="A3862" s="87">
        <v>6180</v>
      </c>
      <c r="B3862" s="78" t="s">
        <v>14267</v>
      </c>
      <c r="C3862" s="87" t="s">
        <v>359</v>
      </c>
      <c r="D3862" s="87" t="s">
        <v>10426</v>
      </c>
      <c r="E3862" s="88"/>
    </row>
    <row r="3863" spans="1:5">
      <c r="A3863" s="87">
        <v>6182</v>
      </c>
      <c r="B3863" s="78" t="s">
        <v>14268</v>
      </c>
      <c r="C3863" s="87" t="s">
        <v>359</v>
      </c>
      <c r="D3863" s="87" t="s">
        <v>10420</v>
      </c>
      <c r="E3863" s="88"/>
    </row>
    <row r="3864" spans="1:5">
      <c r="A3864" s="87">
        <v>43614</v>
      </c>
      <c r="B3864" s="78" t="s">
        <v>14269</v>
      </c>
      <c r="C3864" s="87" t="s">
        <v>97</v>
      </c>
      <c r="D3864" s="87" t="s">
        <v>10420</v>
      </c>
      <c r="E3864" s="88">
        <v>16.89</v>
      </c>
    </row>
    <row r="3865" spans="1:5">
      <c r="A3865" s="87">
        <v>6193</v>
      </c>
      <c r="B3865" s="78" t="s">
        <v>14270</v>
      </c>
      <c r="C3865" s="87" t="s">
        <v>97</v>
      </c>
      <c r="D3865" s="87" t="s">
        <v>10420</v>
      </c>
      <c r="E3865" s="88">
        <v>20.56</v>
      </c>
    </row>
    <row r="3866" spans="1:5">
      <c r="A3866" s="87">
        <v>6189</v>
      </c>
      <c r="B3866" s="78" t="s">
        <v>14271</v>
      </c>
      <c r="C3866" s="87" t="s">
        <v>97</v>
      </c>
      <c r="D3866" s="87" t="s">
        <v>10420</v>
      </c>
      <c r="E3866" s="88">
        <v>30.01</v>
      </c>
    </row>
    <row r="3867" spans="1:5">
      <c r="A3867" s="87">
        <v>6214</v>
      </c>
      <c r="B3867" s="78" t="s">
        <v>14272</v>
      </c>
      <c r="C3867" s="87" t="s">
        <v>359</v>
      </c>
      <c r="D3867" s="87" t="s">
        <v>10420</v>
      </c>
      <c r="E3867" s="88"/>
    </row>
    <row r="3868" spans="1:5">
      <c r="A3868" s="87">
        <v>44027</v>
      </c>
      <c r="B3868" s="78" t="s">
        <v>14273</v>
      </c>
      <c r="C3868" s="87" t="s">
        <v>119</v>
      </c>
      <c r="D3868" s="87" t="s">
        <v>10420</v>
      </c>
      <c r="E3868" s="88"/>
    </row>
    <row r="3869" spans="1:5">
      <c r="A3869" s="87">
        <v>36153</v>
      </c>
      <c r="B3869" s="78" t="s">
        <v>14274</v>
      </c>
      <c r="C3869" s="87" t="s">
        <v>119</v>
      </c>
      <c r="D3869" s="87" t="s">
        <v>10420</v>
      </c>
      <c r="E3869" s="88">
        <v>216.32</v>
      </c>
    </row>
    <row r="3870" spans="1:5">
      <c r="A3870" s="87">
        <v>10742</v>
      </c>
      <c r="B3870" s="78" t="s">
        <v>14275</v>
      </c>
      <c r="C3870" s="87" t="s">
        <v>119</v>
      </c>
      <c r="D3870" s="87" t="s">
        <v>10426</v>
      </c>
      <c r="E3870" s="88">
        <v>1430.14</v>
      </c>
    </row>
    <row r="3871" spans="1:5">
      <c r="A3871" s="87">
        <v>45239</v>
      </c>
      <c r="B3871" s="78" t="s">
        <v>14276</v>
      </c>
      <c r="C3871" s="87" t="s">
        <v>119</v>
      </c>
      <c r="D3871" s="87" t="s">
        <v>10420</v>
      </c>
      <c r="E3871" s="88">
        <v>23.08</v>
      </c>
    </row>
    <row r="3872" spans="1:5">
      <c r="A3872" s="87">
        <v>38465</v>
      </c>
      <c r="B3872" s="78" t="s">
        <v>14277</v>
      </c>
      <c r="C3872" s="87" t="s">
        <v>119</v>
      </c>
      <c r="D3872" s="87" t="s">
        <v>10420</v>
      </c>
      <c r="E3872" s="88">
        <v>63.77</v>
      </c>
    </row>
    <row r="3873" spans="1:5">
      <c r="A3873" s="87">
        <v>7543</v>
      </c>
      <c r="B3873" s="78" t="s">
        <v>14278</v>
      </c>
      <c r="C3873" s="87" t="s">
        <v>119</v>
      </c>
      <c r="D3873" s="87" t="s">
        <v>10420</v>
      </c>
      <c r="E3873" s="88">
        <v>7.39</v>
      </c>
    </row>
    <row r="3874" spans="1:5">
      <c r="A3874" s="87">
        <v>43427</v>
      </c>
      <c r="B3874" s="78" t="s">
        <v>14279</v>
      </c>
      <c r="C3874" s="87" t="s">
        <v>119</v>
      </c>
      <c r="D3874" s="87" t="s">
        <v>10420</v>
      </c>
      <c r="E3874" s="88">
        <v>1523.74</v>
      </c>
    </row>
    <row r="3875" spans="1:5">
      <c r="A3875" s="87">
        <v>41613</v>
      </c>
      <c r="B3875" s="78" t="s">
        <v>14280</v>
      </c>
      <c r="C3875" s="87" t="s">
        <v>119</v>
      </c>
      <c r="D3875" s="87" t="s">
        <v>10420</v>
      </c>
      <c r="E3875" s="88">
        <v>97.94</v>
      </c>
    </row>
    <row r="3876" spans="1:5">
      <c r="A3876" s="87">
        <v>41614</v>
      </c>
      <c r="B3876" s="78" t="s">
        <v>14281</v>
      </c>
      <c r="C3876" s="87" t="s">
        <v>119</v>
      </c>
      <c r="D3876" s="87" t="s">
        <v>10420</v>
      </c>
      <c r="E3876" s="88">
        <v>124.8</v>
      </c>
    </row>
    <row r="3877" spans="1:5">
      <c r="A3877" s="87">
        <v>41615</v>
      </c>
      <c r="B3877" s="78" t="s">
        <v>14282</v>
      </c>
      <c r="C3877" s="87" t="s">
        <v>119</v>
      </c>
      <c r="D3877" s="87" t="s">
        <v>10420</v>
      </c>
      <c r="E3877" s="88">
        <v>192.89</v>
      </c>
    </row>
    <row r="3878" spans="1:5">
      <c r="A3878" s="87">
        <v>41616</v>
      </c>
      <c r="B3878" s="78" t="s">
        <v>14283</v>
      </c>
      <c r="C3878" s="87" t="s">
        <v>119</v>
      </c>
      <c r="D3878" s="87" t="s">
        <v>10420</v>
      </c>
      <c r="E3878" s="88">
        <v>288.20999999999998</v>
      </c>
    </row>
    <row r="3879" spans="1:5">
      <c r="A3879" s="87">
        <v>41617</v>
      </c>
      <c r="B3879" s="78" t="s">
        <v>14284</v>
      </c>
      <c r="C3879" s="87" t="s">
        <v>119</v>
      </c>
      <c r="D3879" s="87" t="s">
        <v>10420</v>
      </c>
      <c r="E3879" s="88">
        <v>573.08000000000004</v>
      </c>
    </row>
    <row r="3880" spans="1:5">
      <c r="A3880" s="87">
        <v>41618</v>
      </c>
      <c r="B3880" s="78" t="s">
        <v>14285</v>
      </c>
      <c r="C3880" s="87" t="s">
        <v>119</v>
      </c>
      <c r="D3880" s="87" t="s">
        <v>10420</v>
      </c>
      <c r="E3880" s="88">
        <v>1055.01</v>
      </c>
    </row>
    <row r="3881" spans="1:5">
      <c r="A3881" s="87">
        <v>43428</v>
      </c>
      <c r="B3881" s="78" t="s">
        <v>14286</v>
      </c>
      <c r="C3881" s="87" t="s">
        <v>119</v>
      </c>
      <c r="D3881" s="87" t="s">
        <v>10420</v>
      </c>
      <c r="E3881" s="88">
        <v>1853.14</v>
      </c>
    </row>
    <row r="3882" spans="1:5">
      <c r="A3882" s="87">
        <v>41619</v>
      </c>
      <c r="B3882" s="78" t="s">
        <v>14287</v>
      </c>
      <c r="C3882" s="87" t="s">
        <v>119</v>
      </c>
      <c r="D3882" s="87" t="s">
        <v>10420</v>
      </c>
      <c r="E3882" s="88">
        <v>120.06</v>
      </c>
    </row>
    <row r="3883" spans="1:5">
      <c r="A3883" s="87">
        <v>41620</v>
      </c>
      <c r="B3883" s="78" t="s">
        <v>14288</v>
      </c>
      <c r="C3883" s="87" t="s">
        <v>119</v>
      </c>
      <c r="D3883" s="87" t="s">
        <v>10420</v>
      </c>
      <c r="E3883" s="88">
        <v>151.66</v>
      </c>
    </row>
    <row r="3884" spans="1:5">
      <c r="A3884" s="87">
        <v>41622</v>
      </c>
      <c r="B3884" s="78" t="s">
        <v>14289</v>
      </c>
      <c r="C3884" s="87" t="s">
        <v>119</v>
      </c>
      <c r="D3884" s="87" t="s">
        <v>10420</v>
      </c>
      <c r="E3884" s="88">
        <v>263.04000000000002</v>
      </c>
    </row>
    <row r="3885" spans="1:5">
      <c r="A3885" s="87">
        <v>41623</v>
      </c>
      <c r="B3885" s="78" t="s">
        <v>14290</v>
      </c>
      <c r="C3885" s="87" t="s">
        <v>119</v>
      </c>
      <c r="D3885" s="87" t="s">
        <v>10420</v>
      </c>
      <c r="E3885" s="88">
        <v>404.43</v>
      </c>
    </row>
    <row r="3886" spans="1:5">
      <c r="A3886" s="87">
        <v>41624</v>
      </c>
      <c r="B3886" s="78" t="s">
        <v>14291</v>
      </c>
      <c r="C3886" s="87" t="s">
        <v>119</v>
      </c>
      <c r="D3886" s="87" t="s">
        <v>10420</v>
      </c>
      <c r="E3886" s="88">
        <v>758.31</v>
      </c>
    </row>
    <row r="3887" spans="1:5">
      <c r="A3887" s="87">
        <v>41625</v>
      </c>
      <c r="B3887" s="78" t="s">
        <v>14292</v>
      </c>
      <c r="C3887" s="87" t="s">
        <v>119</v>
      </c>
      <c r="D3887" s="87" t="s">
        <v>10420</v>
      </c>
      <c r="E3887" s="88">
        <v>1166.7</v>
      </c>
    </row>
    <row r="3888" spans="1:5">
      <c r="A3888" s="87">
        <v>39346</v>
      </c>
      <c r="B3888" s="78" t="s">
        <v>14293</v>
      </c>
      <c r="C3888" s="87" t="s">
        <v>119</v>
      </c>
      <c r="D3888" s="87" t="s">
        <v>10420</v>
      </c>
      <c r="E3888" s="88">
        <v>4.5599999999999996</v>
      </c>
    </row>
    <row r="3889" spans="1:5">
      <c r="A3889" s="87">
        <v>39350</v>
      </c>
      <c r="B3889" s="78" t="s">
        <v>14294</v>
      </c>
      <c r="C3889" s="87" t="s">
        <v>119</v>
      </c>
      <c r="D3889" s="87" t="s">
        <v>10420</v>
      </c>
      <c r="E3889" s="88">
        <v>4.91</v>
      </c>
    </row>
    <row r="3890" spans="1:5">
      <c r="A3890" s="87">
        <v>39351</v>
      </c>
      <c r="B3890" s="78" t="s">
        <v>14295</v>
      </c>
      <c r="C3890" s="87" t="s">
        <v>119</v>
      </c>
      <c r="D3890" s="87" t="s">
        <v>10420</v>
      </c>
      <c r="E3890" s="88">
        <v>5.68</v>
      </c>
    </row>
    <row r="3891" spans="1:5">
      <c r="A3891" s="87">
        <v>39352</v>
      </c>
      <c r="B3891" s="78" t="s">
        <v>14296</v>
      </c>
      <c r="C3891" s="87" t="s">
        <v>119</v>
      </c>
      <c r="D3891" s="87" t="s">
        <v>10420</v>
      </c>
      <c r="E3891" s="88">
        <v>4.5599999999999996</v>
      </c>
    </row>
    <row r="3892" spans="1:5">
      <c r="A3892" s="87">
        <v>38837</v>
      </c>
      <c r="B3892" s="78" t="s">
        <v>14297</v>
      </c>
      <c r="C3892" s="87" t="s">
        <v>119</v>
      </c>
      <c r="D3892" s="87" t="s">
        <v>10420</v>
      </c>
      <c r="E3892" s="88"/>
    </row>
    <row r="3893" spans="1:5">
      <c r="A3893" s="87">
        <v>38836</v>
      </c>
      <c r="B3893" s="78" t="s">
        <v>14298</v>
      </c>
      <c r="C3893" s="87" t="s">
        <v>119</v>
      </c>
      <c r="D3893" s="87" t="s">
        <v>10420</v>
      </c>
      <c r="E3893" s="88"/>
    </row>
    <row r="3894" spans="1:5">
      <c r="A3894" s="87">
        <v>2666</v>
      </c>
      <c r="B3894" s="78" t="s">
        <v>14299</v>
      </c>
      <c r="C3894" s="87" t="s">
        <v>119</v>
      </c>
      <c r="D3894" s="87" t="s">
        <v>10420</v>
      </c>
      <c r="E3894" s="88"/>
    </row>
    <row r="3895" spans="1:5">
      <c r="A3895" s="87">
        <v>2668</v>
      </c>
      <c r="B3895" s="78" t="s">
        <v>14300</v>
      </c>
      <c r="C3895" s="87" t="s">
        <v>119</v>
      </c>
      <c r="D3895" s="87" t="s">
        <v>10420</v>
      </c>
      <c r="E3895" s="88"/>
    </row>
    <row r="3896" spans="1:5">
      <c r="A3896" s="87">
        <v>2664</v>
      </c>
      <c r="B3896" s="78" t="s">
        <v>14301</v>
      </c>
      <c r="C3896" s="87" t="s">
        <v>119</v>
      </c>
      <c r="D3896" s="87" t="s">
        <v>10420</v>
      </c>
      <c r="E3896" s="88"/>
    </row>
    <row r="3897" spans="1:5">
      <c r="A3897" s="87">
        <v>2662</v>
      </c>
      <c r="B3897" s="78" t="s">
        <v>14302</v>
      </c>
      <c r="C3897" s="87" t="s">
        <v>119</v>
      </c>
      <c r="D3897" s="87" t="s">
        <v>10420</v>
      </c>
      <c r="E3897" s="88"/>
    </row>
    <row r="3898" spans="1:5">
      <c r="A3898" s="87">
        <v>20964</v>
      </c>
      <c r="B3898" s="78" t="s">
        <v>14303</v>
      </c>
      <c r="C3898" s="87" t="s">
        <v>119</v>
      </c>
      <c r="D3898" s="87" t="s">
        <v>10420</v>
      </c>
      <c r="E3898" s="88">
        <v>89.8</v>
      </c>
    </row>
    <row r="3899" spans="1:5">
      <c r="A3899" s="87">
        <v>10905</v>
      </c>
      <c r="B3899" s="78" t="s">
        <v>14304</v>
      </c>
      <c r="C3899" s="87" t="s">
        <v>119</v>
      </c>
      <c r="D3899" s="87" t="s">
        <v>10420</v>
      </c>
      <c r="E3899" s="88">
        <v>120.47</v>
      </c>
    </row>
    <row r="3900" spans="1:5">
      <c r="A3900" s="87">
        <v>11289</v>
      </c>
      <c r="B3900" s="78" t="s">
        <v>14305</v>
      </c>
      <c r="C3900" s="87" t="s">
        <v>119</v>
      </c>
      <c r="D3900" s="87" t="s">
        <v>10420</v>
      </c>
      <c r="E3900" s="88"/>
    </row>
    <row r="3901" spans="1:5">
      <c r="A3901" s="87">
        <v>11241</v>
      </c>
      <c r="B3901" s="78" t="s">
        <v>14306</v>
      </c>
      <c r="C3901" s="87" t="s">
        <v>119</v>
      </c>
      <c r="D3901" s="87" t="s">
        <v>10420</v>
      </c>
      <c r="E3901" s="88"/>
    </row>
    <row r="3902" spans="1:5">
      <c r="A3902" s="87">
        <v>11301</v>
      </c>
      <c r="B3902" s="78" t="s">
        <v>14307</v>
      </c>
      <c r="C3902" s="87" t="s">
        <v>119</v>
      </c>
      <c r="D3902" s="87" t="s">
        <v>10420</v>
      </c>
      <c r="E3902" s="88"/>
    </row>
    <row r="3903" spans="1:5">
      <c r="A3903" s="87">
        <v>21090</v>
      </c>
      <c r="B3903" s="78" t="s">
        <v>14308</v>
      </c>
      <c r="C3903" s="87" t="s">
        <v>119</v>
      </c>
      <c r="D3903" s="87" t="s">
        <v>10420</v>
      </c>
      <c r="E3903" s="88"/>
    </row>
    <row r="3904" spans="1:5">
      <c r="A3904" s="87">
        <v>11315</v>
      </c>
      <c r="B3904" s="78" t="s">
        <v>14309</v>
      </c>
      <c r="C3904" s="87" t="s">
        <v>119</v>
      </c>
      <c r="D3904" s="87" t="s">
        <v>10420</v>
      </c>
      <c r="E3904" s="88"/>
    </row>
    <row r="3905" spans="1:5">
      <c r="A3905" s="87">
        <v>21071</v>
      </c>
      <c r="B3905" s="78" t="s">
        <v>14310</v>
      </c>
      <c r="C3905" s="87" t="s">
        <v>119</v>
      </c>
      <c r="D3905" s="87" t="s">
        <v>10420</v>
      </c>
      <c r="E3905" s="88"/>
    </row>
    <row r="3906" spans="1:5">
      <c r="A3906" s="87">
        <v>14112</v>
      </c>
      <c r="B3906" s="78" t="s">
        <v>14311</v>
      </c>
      <c r="C3906" s="87" t="s">
        <v>119</v>
      </c>
      <c r="D3906" s="87" t="s">
        <v>10420</v>
      </c>
      <c r="E3906" s="88"/>
    </row>
    <row r="3907" spans="1:5">
      <c r="A3907" s="87">
        <v>11316</v>
      </c>
      <c r="B3907" s="78" t="s">
        <v>14312</v>
      </c>
      <c r="C3907" s="87" t="s">
        <v>119</v>
      </c>
      <c r="D3907" s="87" t="s">
        <v>10420</v>
      </c>
      <c r="E3907" s="88"/>
    </row>
    <row r="3908" spans="1:5">
      <c r="A3908" s="87">
        <v>6243</v>
      </c>
      <c r="B3908" s="78" t="s">
        <v>14313</v>
      </c>
      <c r="C3908" s="87" t="s">
        <v>119</v>
      </c>
      <c r="D3908" s="87" t="s">
        <v>10426</v>
      </c>
      <c r="E3908" s="88"/>
    </row>
    <row r="3909" spans="1:5">
      <c r="A3909" s="87">
        <v>6240</v>
      </c>
      <c r="B3909" s="78" t="s">
        <v>14314</v>
      </c>
      <c r="C3909" s="87" t="s">
        <v>119</v>
      </c>
      <c r="D3909" s="87" t="s">
        <v>10420</v>
      </c>
      <c r="E3909" s="88"/>
    </row>
    <row r="3910" spans="1:5">
      <c r="A3910" s="87">
        <v>11296</v>
      </c>
      <c r="B3910" s="78" t="s">
        <v>14315</v>
      </c>
      <c r="C3910" s="87" t="s">
        <v>119</v>
      </c>
      <c r="D3910" s="87" t="s">
        <v>10420</v>
      </c>
      <c r="E3910" s="88"/>
    </row>
    <row r="3911" spans="1:5">
      <c r="A3911" s="87">
        <v>11299</v>
      </c>
      <c r="B3911" s="78" t="s">
        <v>14316</v>
      </c>
      <c r="C3911" s="87" t="s">
        <v>119</v>
      </c>
      <c r="D3911" s="87" t="s">
        <v>10420</v>
      </c>
      <c r="E3911" s="88"/>
    </row>
    <row r="3912" spans="1:5">
      <c r="A3912" s="87">
        <v>11688</v>
      </c>
      <c r="B3912" s="78" t="s">
        <v>14317</v>
      </c>
      <c r="C3912" s="87" t="s">
        <v>119</v>
      </c>
      <c r="D3912" s="87" t="s">
        <v>10420</v>
      </c>
      <c r="E3912" s="88">
        <v>578.57000000000005</v>
      </c>
    </row>
    <row r="3913" spans="1:5">
      <c r="A3913" s="87">
        <v>37736</v>
      </c>
      <c r="B3913" s="78" t="s">
        <v>14318</v>
      </c>
      <c r="C3913" s="87" t="s">
        <v>119</v>
      </c>
      <c r="D3913" s="87" t="s">
        <v>10426</v>
      </c>
      <c r="E3913" s="88"/>
    </row>
    <row r="3914" spans="1:5">
      <c r="A3914" s="87">
        <v>37739</v>
      </c>
      <c r="B3914" s="78" t="s">
        <v>14319</v>
      </c>
      <c r="C3914" s="87" t="s">
        <v>119</v>
      </c>
      <c r="D3914" s="87" t="s">
        <v>10420</v>
      </c>
      <c r="E3914" s="88"/>
    </row>
    <row r="3915" spans="1:5">
      <c r="A3915" s="87">
        <v>37738</v>
      </c>
      <c r="B3915" s="78" t="s">
        <v>14320</v>
      </c>
      <c r="C3915" s="87" t="s">
        <v>119</v>
      </c>
      <c r="D3915" s="87" t="s">
        <v>10420</v>
      </c>
      <c r="E3915" s="88"/>
    </row>
    <row r="3916" spans="1:5">
      <c r="A3916" s="87">
        <v>25014</v>
      </c>
      <c r="B3916" s="78" t="s">
        <v>14321</v>
      </c>
      <c r="C3916" s="87" t="s">
        <v>119</v>
      </c>
      <c r="D3916" s="87" t="s">
        <v>10420</v>
      </c>
      <c r="E3916" s="88"/>
    </row>
    <row r="3917" spans="1:5">
      <c r="A3917" s="87">
        <v>14405</v>
      </c>
      <c r="B3917" s="78" t="s">
        <v>14322</v>
      </c>
      <c r="C3917" s="87" t="s">
        <v>119</v>
      </c>
      <c r="D3917" s="87" t="s">
        <v>10420</v>
      </c>
      <c r="E3917" s="88"/>
    </row>
    <row r="3918" spans="1:5">
      <c r="A3918" s="87">
        <v>20271</v>
      </c>
      <c r="B3918" s="78" t="s">
        <v>14323</v>
      </c>
      <c r="C3918" s="87" t="s">
        <v>119</v>
      </c>
      <c r="D3918" s="87" t="s">
        <v>10420</v>
      </c>
      <c r="E3918" s="88">
        <v>534.74</v>
      </c>
    </row>
    <row r="3919" spans="1:5">
      <c r="A3919" s="87">
        <v>10423</v>
      </c>
      <c r="B3919" s="78" t="s">
        <v>14324</v>
      </c>
      <c r="C3919" s="87" t="s">
        <v>119</v>
      </c>
      <c r="D3919" s="87" t="s">
        <v>10420</v>
      </c>
      <c r="E3919" s="88">
        <v>392.62</v>
      </c>
    </row>
    <row r="3920" spans="1:5">
      <c r="A3920" s="87">
        <v>36790</v>
      </c>
      <c r="B3920" s="78" t="s">
        <v>14325</v>
      </c>
      <c r="C3920" s="87" t="s">
        <v>119</v>
      </c>
      <c r="D3920" s="87" t="s">
        <v>10420</v>
      </c>
      <c r="E3920" s="88">
        <v>358.34</v>
      </c>
    </row>
    <row r="3921" spans="1:5">
      <c r="A3921" s="87">
        <v>37589</v>
      </c>
      <c r="B3921" s="78" t="s">
        <v>14326</v>
      </c>
      <c r="C3921" s="87" t="s">
        <v>119</v>
      </c>
      <c r="D3921" s="87" t="s">
        <v>10420</v>
      </c>
      <c r="E3921" s="88">
        <v>439.05</v>
      </c>
    </row>
    <row r="3922" spans="1:5">
      <c r="A3922" s="87">
        <v>11690</v>
      </c>
      <c r="B3922" s="78" t="s">
        <v>14327</v>
      </c>
      <c r="C3922" s="87" t="s">
        <v>119</v>
      </c>
      <c r="D3922" s="87" t="s">
        <v>10420</v>
      </c>
      <c r="E3922" s="88">
        <v>233.24</v>
      </c>
    </row>
    <row r="3923" spans="1:5">
      <c r="A3923" s="87">
        <v>20234</v>
      </c>
      <c r="B3923" s="78" t="s">
        <v>14328</v>
      </c>
      <c r="C3923" s="87" t="s">
        <v>119</v>
      </c>
      <c r="D3923" s="87" t="s">
        <v>10420</v>
      </c>
      <c r="E3923" s="88">
        <v>295.17</v>
      </c>
    </row>
    <row r="3924" spans="1:5">
      <c r="A3924" s="87">
        <v>44480</v>
      </c>
      <c r="B3924" s="78" t="s">
        <v>14329</v>
      </c>
      <c r="C3924" s="87" t="s">
        <v>445</v>
      </c>
      <c r="D3924" s="87" t="s">
        <v>10420</v>
      </c>
      <c r="E3924" s="88">
        <v>19.670000000000002</v>
      </c>
    </row>
    <row r="3925" spans="1:5">
      <c r="A3925" s="87">
        <v>11457</v>
      </c>
      <c r="B3925" s="78" t="s">
        <v>14330</v>
      </c>
      <c r="C3925" s="87" t="s">
        <v>119</v>
      </c>
      <c r="D3925" s="87" t="s">
        <v>10420</v>
      </c>
      <c r="E3925" s="88">
        <v>52.43</v>
      </c>
    </row>
    <row r="3926" spans="1:5">
      <c r="A3926" s="87">
        <v>44073</v>
      </c>
      <c r="B3926" s="78" t="s">
        <v>14331</v>
      </c>
      <c r="C3926" s="87" t="s">
        <v>97</v>
      </c>
      <c r="D3926" s="87" t="s">
        <v>10420</v>
      </c>
      <c r="E3926" s="88">
        <v>1.25</v>
      </c>
    </row>
    <row r="3927" spans="1:5">
      <c r="A3927" s="87">
        <v>3593</v>
      </c>
      <c r="B3927" s="78" t="s">
        <v>14332</v>
      </c>
      <c r="C3927" s="87" t="s">
        <v>119</v>
      </c>
      <c r="D3927" s="87" t="s">
        <v>10420</v>
      </c>
      <c r="E3927" s="88"/>
    </row>
    <row r="3928" spans="1:5">
      <c r="A3928" s="87">
        <v>3588</v>
      </c>
      <c r="B3928" s="78" t="s">
        <v>14333</v>
      </c>
      <c r="C3928" s="87" t="s">
        <v>119</v>
      </c>
      <c r="D3928" s="87" t="s">
        <v>10420</v>
      </c>
      <c r="E3928" s="88"/>
    </row>
    <row r="3929" spans="1:5">
      <c r="A3929" s="87">
        <v>3587</v>
      </c>
      <c r="B3929" s="78" t="s">
        <v>14334</v>
      </c>
      <c r="C3929" s="87" t="s">
        <v>119</v>
      </c>
      <c r="D3929" s="87" t="s">
        <v>10420</v>
      </c>
      <c r="E3929" s="88"/>
    </row>
    <row r="3930" spans="1:5">
      <c r="A3930" s="87">
        <v>3585</v>
      </c>
      <c r="B3930" s="78" t="s">
        <v>14335</v>
      </c>
      <c r="C3930" s="87" t="s">
        <v>119</v>
      </c>
      <c r="D3930" s="87" t="s">
        <v>10420</v>
      </c>
      <c r="E3930" s="88"/>
    </row>
    <row r="3931" spans="1:5">
      <c r="A3931" s="87">
        <v>3590</v>
      </c>
      <c r="B3931" s="78" t="s">
        <v>14336</v>
      </c>
      <c r="C3931" s="87" t="s">
        <v>119</v>
      </c>
      <c r="D3931" s="87" t="s">
        <v>10420</v>
      </c>
      <c r="E3931" s="88"/>
    </row>
    <row r="3932" spans="1:5">
      <c r="A3932" s="87">
        <v>3589</v>
      </c>
      <c r="B3932" s="78" t="s">
        <v>14337</v>
      </c>
      <c r="C3932" s="87" t="s">
        <v>119</v>
      </c>
      <c r="D3932" s="87" t="s">
        <v>10420</v>
      </c>
      <c r="E3932" s="88"/>
    </row>
    <row r="3933" spans="1:5">
      <c r="A3933" s="87">
        <v>3592</v>
      </c>
      <c r="B3933" s="78" t="s">
        <v>14338</v>
      </c>
      <c r="C3933" s="87" t="s">
        <v>119</v>
      </c>
      <c r="D3933" s="87" t="s">
        <v>10420</v>
      </c>
      <c r="E3933" s="88"/>
    </row>
    <row r="3934" spans="1:5">
      <c r="A3934" s="87">
        <v>3586</v>
      </c>
      <c r="B3934" s="78" t="s">
        <v>14339</v>
      </c>
      <c r="C3934" s="87" t="s">
        <v>119</v>
      </c>
      <c r="D3934" s="87" t="s">
        <v>10420</v>
      </c>
      <c r="E3934" s="88"/>
    </row>
    <row r="3935" spans="1:5">
      <c r="A3935" s="87">
        <v>3591</v>
      </c>
      <c r="B3935" s="78" t="s">
        <v>14340</v>
      </c>
      <c r="C3935" s="87" t="s">
        <v>119</v>
      </c>
      <c r="D3935" s="87" t="s">
        <v>10420</v>
      </c>
      <c r="E3935" s="88"/>
    </row>
    <row r="3936" spans="1:5">
      <c r="A3936" s="87">
        <v>40396</v>
      </c>
      <c r="B3936" s="78" t="s">
        <v>14341</v>
      </c>
      <c r="C3936" s="87" t="s">
        <v>119</v>
      </c>
      <c r="D3936" s="87" t="s">
        <v>10420</v>
      </c>
      <c r="E3936" s="88"/>
    </row>
    <row r="3937" spans="1:5">
      <c r="A3937" s="87">
        <v>40395</v>
      </c>
      <c r="B3937" s="78" t="s">
        <v>14342</v>
      </c>
      <c r="C3937" s="87" t="s">
        <v>119</v>
      </c>
      <c r="D3937" s="87" t="s">
        <v>10420</v>
      </c>
      <c r="E3937" s="88"/>
    </row>
    <row r="3938" spans="1:5">
      <c r="A3938" s="87">
        <v>40394</v>
      </c>
      <c r="B3938" s="78" t="s">
        <v>14343</v>
      </c>
      <c r="C3938" s="87" t="s">
        <v>119</v>
      </c>
      <c r="D3938" s="87" t="s">
        <v>10420</v>
      </c>
      <c r="E3938" s="88"/>
    </row>
    <row r="3939" spans="1:5">
      <c r="A3939" s="87">
        <v>40392</v>
      </c>
      <c r="B3939" s="78" t="s">
        <v>14344</v>
      </c>
      <c r="C3939" s="87" t="s">
        <v>119</v>
      </c>
      <c r="D3939" s="87" t="s">
        <v>10420</v>
      </c>
      <c r="E3939" s="88"/>
    </row>
    <row r="3940" spans="1:5">
      <c r="A3940" s="87">
        <v>40398</v>
      </c>
      <c r="B3940" s="78" t="s">
        <v>14345</v>
      </c>
      <c r="C3940" s="87" t="s">
        <v>119</v>
      </c>
      <c r="D3940" s="87" t="s">
        <v>10420</v>
      </c>
      <c r="E3940" s="88"/>
    </row>
    <row r="3941" spans="1:5">
      <c r="A3941" s="87">
        <v>40397</v>
      </c>
      <c r="B3941" s="78" t="s">
        <v>14346</v>
      </c>
      <c r="C3941" s="87" t="s">
        <v>119</v>
      </c>
      <c r="D3941" s="87" t="s">
        <v>10420</v>
      </c>
      <c r="E3941" s="88"/>
    </row>
    <row r="3942" spans="1:5">
      <c r="A3942" s="87">
        <v>40399</v>
      </c>
      <c r="B3942" s="78" t="s">
        <v>14347</v>
      </c>
      <c r="C3942" s="87" t="s">
        <v>119</v>
      </c>
      <c r="D3942" s="87" t="s">
        <v>10420</v>
      </c>
      <c r="E3942" s="88"/>
    </row>
    <row r="3943" spans="1:5">
      <c r="A3943" s="87">
        <v>40393</v>
      </c>
      <c r="B3943" s="78" t="s">
        <v>14348</v>
      </c>
      <c r="C3943" s="87" t="s">
        <v>119</v>
      </c>
      <c r="D3943" s="87" t="s">
        <v>10420</v>
      </c>
      <c r="E3943" s="88"/>
    </row>
    <row r="3944" spans="1:5">
      <c r="A3944" s="87">
        <v>44253</v>
      </c>
      <c r="B3944" s="78" t="s">
        <v>14349</v>
      </c>
      <c r="C3944" s="87" t="s">
        <v>119</v>
      </c>
      <c r="D3944" s="87" t="s">
        <v>10420</v>
      </c>
      <c r="E3944" s="88"/>
    </row>
    <row r="3945" spans="1:5">
      <c r="A3945" s="87">
        <v>21121</v>
      </c>
      <c r="B3945" s="78" t="s">
        <v>14350</v>
      </c>
      <c r="C3945" s="87" t="s">
        <v>119</v>
      </c>
      <c r="D3945" s="87" t="s">
        <v>10420</v>
      </c>
      <c r="E3945" s="88"/>
    </row>
    <row r="3946" spans="1:5">
      <c r="A3946" s="87">
        <v>38010</v>
      </c>
      <c r="B3946" s="78" t="s">
        <v>14351</v>
      </c>
      <c r="C3946" s="87" t="s">
        <v>119</v>
      </c>
      <c r="D3946" s="87" t="s">
        <v>10420</v>
      </c>
      <c r="E3946" s="88"/>
    </row>
    <row r="3947" spans="1:5">
      <c r="A3947" s="87">
        <v>38011</v>
      </c>
      <c r="B3947" s="78" t="s">
        <v>14352</v>
      </c>
      <c r="C3947" s="87" t="s">
        <v>119</v>
      </c>
      <c r="D3947" s="87" t="s">
        <v>10420</v>
      </c>
      <c r="E3947" s="88"/>
    </row>
    <row r="3948" spans="1:5">
      <c r="A3948" s="87">
        <v>38012</v>
      </c>
      <c r="B3948" s="78" t="s">
        <v>14353</v>
      </c>
      <c r="C3948" s="87" t="s">
        <v>119</v>
      </c>
      <c r="D3948" s="87" t="s">
        <v>10420</v>
      </c>
      <c r="E3948" s="88"/>
    </row>
    <row r="3949" spans="1:5">
      <c r="A3949" s="87">
        <v>38013</v>
      </c>
      <c r="B3949" s="78" t="s">
        <v>14354</v>
      </c>
      <c r="C3949" s="87" t="s">
        <v>119</v>
      </c>
      <c r="D3949" s="87" t="s">
        <v>10420</v>
      </c>
      <c r="E3949" s="88"/>
    </row>
    <row r="3950" spans="1:5">
      <c r="A3950" s="87">
        <v>38014</v>
      </c>
      <c r="B3950" s="78" t="s">
        <v>14355</v>
      </c>
      <c r="C3950" s="87" t="s">
        <v>119</v>
      </c>
      <c r="D3950" s="87" t="s">
        <v>10420</v>
      </c>
      <c r="E3950" s="88"/>
    </row>
    <row r="3951" spans="1:5">
      <c r="A3951" s="87">
        <v>38015</v>
      </c>
      <c r="B3951" s="78" t="s">
        <v>14356</v>
      </c>
      <c r="C3951" s="87" t="s">
        <v>119</v>
      </c>
      <c r="D3951" s="87" t="s">
        <v>10420</v>
      </c>
      <c r="E3951" s="88"/>
    </row>
    <row r="3952" spans="1:5">
      <c r="A3952" s="87">
        <v>38016</v>
      </c>
      <c r="B3952" s="78" t="s">
        <v>14357</v>
      </c>
      <c r="C3952" s="87" t="s">
        <v>119</v>
      </c>
      <c r="D3952" s="87" t="s">
        <v>10420</v>
      </c>
      <c r="E3952" s="88"/>
    </row>
    <row r="3953" spans="1:5">
      <c r="A3953" s="87">
        <v>12741</v>
      </c>
      <c r="B3953" s="78" t="s">
        <v>14358</v>
      </c>
      <c r="C3953" s="87" t="s">
        <v>119</v>
      </c>
      <c r="D3953" s="87" t="s">
        <v>10420</v>
      </c>
      <c r="E3953" s="88"/>
    </row>
    <row r="3954" spans="1:5">
      <c r="A3954" s="87">
        <v>12733</v>
      </c>
      <c r="B3954" s="78" t="s">
        <v>14359</v>
      </c>
      <c r="C3954" s="87" t="s">
        <v>119</v>
      </c>
      <c r="D3954" s="87" t="s">
        <v>10420</v>
      </c>
      <c r="E3954" s="88"/>
    </row>
    <row r="3955" spans="1:5">
      <c r="A3955" s="87">
        <v>12734</v>
      </c>
      <c r="B3955" s="78" t="s">
        <v>14360</v>
      </c>
      <c r="C3955" s="87" t="s">
        <v>119</v>
      </c>
      <c r="D3955" s="87" t="s">
        <v>10420</v>
      </c>
      <c r="E3955" s="88"/>
    </row>
    <row r="3956" spans="1:5">
      <c r="A3956" s="87">
        <v>12735</v>
      </c>
      <c r="B3956" s="78" t="s">
        <v>14361</v>
      </c>
      <c r="C3956" s="87" t="s">
        <v>119</v>
      </c>
      <c r="D3956" s="87" t="s">
        <v>10420</v>
      </c>
      <c r="E3956" s="88"/>
    </row>
    <row r="3957" spans="1:5">
      <c r="A3957" s="87">
        <v>12736</v>
      </c>
      <c r="B3957" s="78" t="s">
        <v>14362</v>
      </c>
      <c r="C3957" s="87" t="s">
        <v>119</v>
      </c>
      <c r="D3957" s="87" t="s">
        <v>10420</v>
      </c>
      <c r="E3957" s="88"/>
    </row>
    <row r="3958" spans="1:5">
      <c r="A3958" s="87">
        <v>12737</v>
      </c>
      <c r="B3958" s="78" t="s">
        <v>14363</v>
      </c>
      <c r="C3958" s="87" t="s">
        <v>119</v>
      </c>
      <c r="D3958" s="87" t="s">
        <v>10420</v>
      </c>
      <c r="E3958" s="88"/>
    </row>
    <row r="3959" spans="1:5">
      <c r="A3959" s="87">
        <v>12738</v>
      </c>
      <c r="B3959" s="78" t="s">
        <v>14364</v>
      </c>
      <c r="C3959" s="87" t="s">
        <v>119</v>
      </c>
      <c r="D3959" s="87" t="s">
        <v>10420</v>
      </c>
      <c r="E3959" s="88"/>
    </row>
    <row r="3960" spans="1:5">
      <c r="A3960" s="87">
        <v>12739</v>
      </c>
      <c r="B3960" s="78" t="s">
        <v>14365</v>
      </c>
      <c r="C3960" s="87" t="s">
        <v>119</v>
      </c>
      <c r="D3960" s="87" t="s">
        <v>10420</v>
      </c>
      <c r="E3960" s="88"/>
    </row>
    <row r="3961" spans="1:5">
      <c r="A3961" s="87">
        <v>12740</v>
      </c>
      <c r="B3961" s="78" t="s">
        <v>14366</v>
      </c>
      <c r="C3961" s="87" t="s">
        <v>119</v>
      </c>
      <c r="D3961" s="87" t="s">
        <v>10420</v>
      </c>
      <c r="E3961" s="88"/>
    </row>
    <row r="3962" spans="1:5">
      <c r="A3962" s="87">
        <v>6297</v>
      </c>
      <c r="B3962" s="78" t="s">
        <v>14367</v>
      </c>
      <c r="C3962" s="87" t="s">
        <v>119</v>
      </c>
      <c r="D3962" s="87" t="s">
        <v>10420</v>
      </c>
      <c r="E3962" s="88"/>
    </row>
    <row r="3963" spans="1:5">
      <c r="A3963" s="87">
        <v>6296</v>
      </c>
      <c r="B3963" s="78" t="s">
        <v>14368</v>
      </c>
      <c r="C3963" s="87" t="s">
        <v>119</v>
      </c>
      <c r="D3963" s="87" t="s">
        <v>10420</v>
      </c>
      <c r="E3963" s="88"/>
    </row>
    <row r="3964" spans="1:5">
      <c r="A3964" s="87">
        <v>6323</v>
      </c>
      <c r="B3964" s="78" t="s">
        <v>14369</v>
      </c>
      <c r="C3964" s="87" t="s">
        <v>119</v>
      </c>
      <c r="D3964" s="87" t="s">
        <v>10420</v>
      </c>
      <c r="E3964" s="88"/>
    </row>
    <row r="3965" spans="1:5">
      <c r="A3965" s="87">
        <v>6294</v>
      </c>
      <c r="B3965" s="78" t="s">
        <v>14370</v>
      </c>
      <c r="C3965" s="87" t="s">
        <v>119</v>
      </c>
      <c r="D3965" s="87" t="s">
        <v>10420</v>
      </c>
      <c r="E3965" s="88"/>
    </row>
    <row r="3966" spans="1:5">
      <c r="A3966" s="87">
        <v>6299</v>
      </c>
      <c r="B3966" s="78" t="s">
        <v>14371</v>
      </c>
      <c r="C3966" s="87" t="s">
        <v>119</v>
      </c>
      <c r="D3966" s="87" t="s">
        <v>10420</v>
      </c>
      <c r="E3966" s="88"/>
    </row>
    <row r="3967" spans="1:5">
      <c r="A3967" s="87">
        <v>6298</v>
      </c>
      <c r="B3967" s="78" t="s">
        <v>14372</v>
      </c>
      <c r="C3967" s="87" t="s">
        <v>119</v>
      </c>
      <c r="D3967" s="87" t="s">
        <v>10420</v>
      </c>
      <c r="E3967" s="88"/>
    </row>
    <row r="3968" spans="1:5">
      <c r="A3968" s="87">
        <v>6322</v>
      </c>
      <c r="B3968" s="78" t="s">
        <v>14373</v>
      </c>
      <c r="C3968" s="87" t="s">
        <v>119</v>
      </c>
      <c r="D3968" s="87" t="s">
        <v>10420</v>
      </c>
      <c r="E3968" s="88"/>
    </row>
    <row r="3969" spans="1:5">
      <c r="A3969" s="87">
        <v>6295</v>
      </c>
      <c r="B3969" s="78" t="s">
        <v>14374</v>
      </c>
      <c r="C3969" s="87" t="s">
        <v>119</v>
      </c>
      <c r="D3969" s="87" t="s">
        <v>10420</v>
      </c>
      <c r="E3969" s="88"/>
    </row>
    <row r="3970" spans="1:5">
      <c r="A3970" s="87">
        <v>6300</v>
      </c>
      <c r="B3970" s="78" t="s">
        <v>14375</v>
      </c>
      <c r="C3970" s="87" t="s">
        <v>119</v>
      </c>
      <c r="D3970" s="87" t="s">
        <v>10420</v>
      </c>
      <c r="E3970" s="88"/>
    </row>
    <row r="3971" spans="1:5">
      <c r="A3971" s="87">
        <v>6321</v>
      </c>
      <c r="B3971" s="78" t="s">
        <v>14376</v>
      </c>
      <c r="C3971" s="87" t="s">
        <v>119</v>
      </c>
      <c r="D3971" s="87" t="s">
        <v>10420</v>
      </c>
      <c r="E3971" s="88"/>
    </row>
    <row r="3972" spans="1:5">
      <c r="A3972" s="87">
        <v>6301</v>
      </c>
      <c r="B3972" s="78" t="s">
        <v>14377</v>
      </c>
      <c r="C3972" s="87" t="s">
        <v>119</v>
      </c>
      <c r="D3972" s="87" t="s">
        <v>10420</v>
      </c>
      <c r="E3972" s="88"/>
    </row>
    <row r="3973" spans="1:5">
      <c r="A3973" s="87">
        <v>7105</v>
      </c>
      <c r="B3973" s="78" t="s">
        <v>14378</v>
      </c>
      <c r="C3973" s="87" t="s">
        <v>119</v>
      </c>
      <c r="D3973" s="87" t="s">
        <v>10420</v>
      </c>
      <c r="E3973" s="88">
        <v>34.200000000000003</v>
      </c>
    </row>
    <row r="3974" spans="1:5">
      <c r="A3974" s="87">
        <v>20183</v>
      </c>
      <c r="B3974" s="78" t="s">
        <v>14379</v>
      </c>
      <c r="C3974" s="87" t="s">
        <v>119</v>
      </c>
      <c r="D3974" s="87" t="s">
        <v>10420</v>
      </c>
      <c r="E3974" s="88">
        <v>42.13</v>
      </c>
    </row>
    <row r="3975" spans="1:5">
      <c r="A3975" s="87">
        <v>38448</v>
      </c>
      <c r="B3975" s="78" t="s">
        <v>14380</v>
      </c>
      <c r="C3975" s="87" t="s">
        <v>119</v>
      </c>
      <c r="D3975" s="87" t="s">
        <v>10420</v>
      </c>
      <c r="E3975" s="88">
        <v>191.2</v>
      </c>
    </row>
    <row r="3976" spans="1:5">
      <c r="A3976" s="87">
        <v>20182</v>
      </c>
      <c r="B3976" s="78" t="s">
        <v>14381</v>
      </c>
      <c r="C3976" s="87" t="s">
        <v>119</v>
      </c>
      <c r="D3976" s="87" t="s">
        <v>10420</v>
      </c>
      <c r="E3976" s="88">
        <v>24.5</v>
      </c>
    </row>
    <row r="3977" spans="1:5">
      <c r="A3977" s="87">
        <v>7119</v>
      </c>
      <c r="B3977" s="78" t="s">
        <v>14382</v>
      </c>
      <c r="C3977" s="87" t="s">
        <v>119</v>
      </c>
      <c r="D3977" s="87" t="s">
        <v>10420</v>
      </c>
      <c r="E3977" s="88">
        <v>10.83</v>
      </c>
    </row>
    <row r="3978" spans="1:5">
      <c r="A3978" s="87">
        <v>7126</v>
      </c>
      <c r="B3978" s="78" t="s">
        <v>14383</v>
      </c>
      <c r="C3978" s="87" t="s">
        <v>119</v>
      </c>
      <c r="D3978" s="87" t="s">
        <v>10420</v>
      </c>
      <c r="E3978" s="88">
        <v>22.11</v>
      </c>
    </row>
    <row r="3979" spans="1:5">
      <c r="A3979" s="87">
        <v>7120</v>
      </c>
      <c r="B3979" s="78" t="s">
        <v>14384</v>
      </c>
      <c r="C3979" s="87" t="s">
        <v>119</v>
      </c>
      <c r="D3979" s="87" t="s">
        <v>10420</v>
      </c>
      <c r="E3979" s="88">
        <v>8.31</v>
      </c>
    </row>
    <row r="3980" spans="1:5">
      <c r="A3980" s="87">
        <v>6319</v>
      </c>
      <c r="B3980" s="78" t="s">
        <v>14385</v>
      </c>
      <c r="C3980" s="87" t="s">
        <v>119</v>
      </c>
      <c r="D3980" s="87" t="s">
        <v>10420</v>
      </c>
      <c r="E3980" s="88"/>
    </row>
    <row r="3981" spans="1:5">
      <c r="A3981" s="87">
        <v>6304</v>
      </c>
      <c r="B3981" s="78" t="s">
        <v>14386</v>
      </c>
      <c r="C3981" s="87" t="s">
        <v>119</v>
      </c>
      <c r="D3981" s="87" t="s">
        <v>10420</v>
      </c>
      <c r="E3981" s="88"/>
    </row>
    <row r="3982" spans="1:5">
      <c r="A3982" s="87">
        <v>21116</v>
      </c>
      <c r="B3982" s="78" t="s">
        <v>14387</v>
      </c>
      <c r="C3982" s="87" t="s">
        <v>119</v>
      </c>
      <c r="D3982" s="87" t="s">
        <v>10420</v>
      </c>
      <c r="E3982" s="88"/>
    </row>
    <row r="3983" spans="1:5">
      <c r="A3983" s="87">
        <v>6320</v>
      </c>
      <c r="B3983" s="78" t="s">
        <v>14388</v>
      </c>
      <c r="C3983" s="87" t="s">
        <v>119</v>
      </c>
      <c r="D3983" s="87" t="s">
        <v>10420</v>
      </c>
      <c r="E3983" s="88"/>
    </row>
    <row r="3984" spans="1:5">
      <c r="A3984" s="87">
        <v>6303</v>
      </c>
      <c r="B3984" s="78" t="s">
        <v>14389</v>
      </c>
      <c r="C3984" s="87" t="s">
        <v>119</v>
      </c>
      <c r="D3984" s="87" t="s">
        <v>10420</v>
      </c>
      <c r="E3984" s="88"/>
    </row>
    <row r="3985" spans="1:5">
      <c r="A3985" s="87">
        <v>6308</v>
      </c>
      <c r="B3985" s="78" t="s">
        <v>14390</v>
      </c>
      <c r="C3985" s="87" t="s">
        <v>119</v>
      </c>
      <c r="D3985" s="87" t="s">
        <v>10420</v>
      </c>
      <c r="E3985" s="88"/>
    </row>
    <row r="3986" spans="1:5">
      <c r="A3986" s="87">
        <v>6317</v>
      </c>
      <c r="B3986" s="78" t="s">
        <v>14391</v>
      </c>
      <c r="C3986" s="87" t="s">
        <v>119</v>
      </c>
      <c r="D3986" s="87" t="s">
        <v>10420</v>
      </c>
      <c r="E3986" s="88"/>
    </row>
    <row r="3987" spans="1:5">
      <c r="A3987" s="87">
        <v>6307</v>
      </c>
      <c r="B3987" s="78" t="s">
        <v>14392</v>
      </c>
      <c r="C3987" s="87" t="s">
        <v>119</v>
      </c>
      <c r="D3987" s="87" t="s">
        <v>10420</v>
      </c>
      <c r="E3987" s="88"/>
    </row>
    <row r="3988" spans="1:5">
      <c r="A3988" s="87">
        <v>6309</v>
      </c>
      <c r="B3988" s="78" t="s">
        <v>14393</v>
      </c>
      <c r="C3988" s="87" t="s">
        <v>119</v>
      </c>
      <c r="D3988" s="87" t="s">
        <v>10420</v>
      </c>
      <c r="E3988" s="88"/>
    </row>
    <row r="3989" spans="1:5">
      <c r="A3989" s="87">
        <v>6318</v>
      </c>
      <c r="B3989" s="78" t="s">
        <v>14394</v>
      </c>
      <c r="C3989" s="87" t="s">
        <v>119</v>
      </c>
      <c r="D3989" s="87" t="s">
        <v>10420</v>
      </c>
      <c r="E3989" s="88"/>
    </row>
    <row r="3990" spans="1:5">
      <c r="A3990" s="87">
        <v>6306</v>
      </c>
      <c r="B3990" s="78" t="s">
        <v>14395</v>
      </c>
      <c r="C3990" s="87" t="s">
        <v>119</v>
      </c>
      <c r="D3990" s="87" t="s">
        <v>10420</v>
      </c>
      <c r="E3990" s="88"/>
    </row>
    <row r="3991" spans="1:5">
      <c r="A3991" s="87">
        <v>6305</v>
      </c>
      <c r="B3991" s="78" t="s">
        <v>14396</v>
      </c>
      <c r="C3991" s="87" t="s">
        <v>119</v>
      </c>
      <c r="D3991" s="87" t="s">
        <v>10420</v>
      </c>
      <c r="E3991" s="88"/>
    </row>
    <row r="3992" spans="1:5">
      <c r="A3992" s="87">
        <v>6312</v>
      </c>
      <c r="B3992" s="78" t="s">
        <v>14397</v>
      </c>
      <c r="C3992" s="87" t="s">
        <v>119</v>
      </c>
      <c r="D3992" s="87" t="s">
        <v>10420</v>
      </c>
      <c r="E3992" s="88"/>
    </row>
    <row r="3993" spans="1:5">
      <c r="A3993" s="87">
        <v>6311</v>
      </c>
      <c r="B3993" s="78" t="s">
        <v>14398</v>
      </c>
      <c r="C3993" s="87" t="s">
        <v>119</v>
      </c>
      <c r="D3993" s="87" t="s">
        <v>10420</v>
      </c>
      <c r="E3993" s="88"/>
    </row>
    <row r="3994" spans="1:5">
      <c r="A3994" s="87">
        <v>6310</v>
      </c>
      <c r="B3994" s="78" t="s">
        <v>14399</v>
      </c>
      <c r="C3994" s="87" t="s">
        <v>119</v>
      </c>
      <c r="D3994" s="87" t="s">
        <v>10420</v>
      </c>
      <c r="E3994" s="88"/>
    </row>
    <row r="3995" spans="1:5">
      <c r="A3995" s="87">
        <v>6314</v>
      </c>
      <c r="B3995" s="78" t="s">
        <v>14400</v>
      </c>
      <c r="C3995" s="87" t="s">
        <v>119</v>
      </c>
      <c r="D3995" s="87" t="s">
        <v>10420</v>
      </c>
      <c r="E3995" s="88"/>
    </row>
    <row r="3996" spans="1:5">
      <c r="A3996" s="87">
        <v>6313</v>
      </c>
      <c r="B3996" s="78" t="s">
        <v>14401</v>
      </c>
      <c r="C3996" s="87" t="s">
        <v>119</v>
      </c>
      <c r="D3996" s="87" t="s">
        <v>10420</v>
      </c>
      <c r="E3996" s="88"/>
    </row>
    <row r="3997" spans="1:5">
      <c r="A3997" s="87">
        <v>6302</v>
      </c>
      <c r="B3997" s="78" t="s">
        <v>14402</v>
      </c>
      <c r="C3997" s="87" t="s">
        <v>119</v>
      </c>
      <c r="D3997" s="87" t="s">
        <v>10420</v>
      </c>
      <c r="E3997" s="88"/>
    </row>
    <row r="3998" spans="1:5">
      <c r="A3998" s="87">
        <v>6315</v>
      </c>
      <c r="B3998" s="78" t="s">
        <v>14403</v>
      </c>
      <c r="C3998" s="87" t="s">
        <v>119</v>
      </c>
      <c r="D3998" s="87" t="s">
        <v>10420</v>
      </c>
      <c r="E3998" s="88"/>
    </row>
    <row r="3999" spans="1:5">
      <c r="A3999" s="87">
        <v>6316</v>
      </c>
      <c r="B3999" s="78" t="s">
        <v>14404</v>
      </c>
      <c r="C3999" s="87" t="s">
        <v>119</v>
      </c>
      <c r="D3999" s="87" t="s">
        <v>10420</v>
      </c>
      <c r="E3999" s="88"/>
    </row>
    <row r="4000" spans="1:5">
      <c r="A4000" s="87">
        <v>39324</v>
      </c>
      <c r="B4000" s="78" t="s">
        <v>14405</v>
      </c>
      <c r="C4000" s="87" t="s">
        <v>119</v>
      </c>
      <c r="D4000" s="87" t="s">
        <v>10420</v>
      </c>
      <c r="E4000" s="88"/>
    </row>
    <row r="4001" spans="1:5">
      <c r="A4001" s="87">
        <v>39325</v>
      </c>
      <c r="B4001" s="78" t="s">
        <v>14406</v>
      </c>
      <c r="C4001" s="87" t="s">
        <v>119</v>
      </c>
      <c r="D4001" s="87" t="s">
        <v>10420</v>
      </c>
      <c r="E4001" s="88"/>
    </row>
    <row r="4002" spans="1:5">
      <c r="A4002" s="87">
        <v>39326</v>
      </c>
      <c r="B4002" s="78" t="s">
        <v>14407</v>
      </c>
      <c r="C4002" s="87" t="s">
        <v>119</v>
      </c>
      <c r="D4002" s="87" t="s">
        <v>10420</v>
      </c>
      <c r="E4002" s="88"/>
    </row>
    <row r="4003" spans="1:5">
      <c r="A4003" s="87">
        <v>39327</v>
      </c>
      <c r="B4003" s="78" t="s">
        <v>14408</v>
      </c>
      <c r="C4003" s="87" t="s">
        <v>119</v>
      </c>
      <c r="D4003" s="87" t="s">
        <v>10420</v>
      </c>
      <c r="E4003" s="88"/>
    </row>
    <row r="4004" spans="1:5">
      <c r="A4004" s="87">
        <v>11378</v>
      </c>
      <c r="B4004" s="78" t="s">
        <v>14409</v>
      </c>
      <c r="C4004" s="87" t="s">
        <v>119</v>
      </c>
      <c r="D4004" s="87" t="s">
        <v>10420</v>
      </c>
      <c r="E4004" s="88"/>
    </row>
    <row r="4005" spans="1:5">
      <c r="A4005" s="87">
        <v>11379</v>
      </c>
      <c r="B4005" s="78" t="s">
        <v>14410</v>
      </c>
      <c r="C4005" s="87" t="s">
        <v>119</v>
      </c>
      <c r="D4005" s="87" t="s">
        <v>10420</v>
      </c>
      <c r="E4005" s="88"/>
    </row>
    <row r="4006" spans="1:5">
      <c r="A4006" s="87">
        <v>11493</v>
      </c>
      <c r="B4006" s="78" t="s">
        <v>14411</v>
      </c>
      <c r="C4006" s="87" t="s">
        <v>119</v>
      </c>
      <c r="D4006" s="87" t="s">
        <v>10420</v>
      </c>
      <c r="E4006" s="88"/>
    </row>
    <row r="4007" spans="1:5">
      <c r="A4007" s="87">
        <v>7106</v>
      </c>
      <c r="B4007" s="78" t="s">
        <v>14412</v>
      </c>
      <c r="C4007" s="87" t="s">
        <v>119</v>
      </c>
      <c r="D4007" s="87" t="s">
        <v>10420</v>
      </c>
      <c r="E4007" s="88">
        <v>136.80000000000001</v>
      </c>
    </row>
    <row r="4008" spans="1:5">
      <c r="A4008" s="87">
        <v>7104</v>
      </c>
      <c r="B4008" s="78" t="s">
        <v>14413</v>
      </c>
      <c r="C4008" s="87" t="s">
        <v>119</v>
      </c>
      <c r="D4008" s="87" t="s">
        <v>10420</v>
      </c>
      <c r="E4008" s="88">
        <v>3.68</v>
      </c>
    </row>
    <row r="4009" spans="1:5">
      <c r="A4009" s="87">
        <v>7136</v>
      </c>
      <c r="B4009" s="78" t="s">
        <v>14414</v>
      </c>
      <c r="C4009" s="87" t="s">
        <v>119</v>
      </c>
      <c r="D4009" s="87" t="s">
        <v>10420</v>
      </c>
      <c r="E4009" s="88">
        <v>6.42</v>
      </c>
    </row>
    <row r="4010" spans="1:5">
      <c r="A4010" s="87">
        <v>7128</v>
      </c>
      <c r="B4010" s="78" t="s">
        <v>14415</v>
      </c>
      <c r="C4010" s="87" t="s">
        <v>119</v>
      </c>
      <c r="D4010" s="87" t="s">
        <v>10420</v>
      </c>
      <c r="E4010" s="88">
        <v>8.33</v>
      </c>
    </row>
    <row r="4011" spans="1:5">
      <c r="A4011" s="87">
        <v>7108</v>
      </c>
      <c r="B4011" s="78" t="s">
        <v>14416</v>
      </c>
      <c r="C4011" s="87" t="s">
        <v>119</v>
      </c>
      <c r="D4011" s="87" t="s">
        <v>10420</v>
      </c>
      <c r="E4011" s="88">
        <v>8.31</v>
      </c>
    </row>
    <row r="4012" spans="1:5">
      <c r="A4012" s="87">
        <v>7129</v>
      </c>
      <c r="B4012" s="78" t="s">
        <v>14417</v>
      </c>
      <c r="C4012" s="87" t="s">
        <v>119</v>
      </c>
      <c r="D4012" s="87" t="s">
        <v>10420</v>
      </c>
      <c r="E4012" s="88">
        <v>9.7799999999999994</v>
      </c>
    </row>
    <row r="4013" spans="1:5">
      <c r="A4013" s="87">
        <v>7130</v>
      </c>
      <c r="B4013" s="78" t="s">
        <v>14418</v>
      </c>
      <c r="C4013" s="87" t="s">
        <v>119</v>
      </c>
      <c r="D4013" s="87" t="s">
        <v>10420</v>
      </c>
      <c r="E4013" s="88">
        <v>14.21</v>
      </c>
    </row>
    <row r="4014" spans="1:5">
      <c r="A4014" s="87">
        <v>7131</v>
      </c>
      <c r="B4014" s="78" t="s">
        <v>14419</v>
      </c>
      <c r="C4014" s="87" t="s">
        <v>119</v>
      </c>
      <c r="D4014" s="87" t="s">
        <v>10420</v>
      </c>
      <c r="E4014" s="88">
        <v>17.38</v>
      </c>
    </row>
    <row r="4015" spans="1:5">
      <c r="A4015" s="87">
        <v>7132</v>
      </c>
      <c r="B4015" s="78" t="s">
        <v>14420</v>
      </c>
      <c r="C4015" s="87" t="s">
        <v>119</v>
      </c>
      <c r="D4015" s="87" t="s">
        <v>10420</v>
      </c>
      <c r="E4015" s="88">
        <v>40.92</v>
      </c>
    </row>
    <row r="4016" spans="1:5">
      <c r="A4016" s="87">
        <v>7133</v>
      </c>
      <c r="B4016" s="78" t="s">
        <v>14421</v>
      </c>
      <c r="C4016" s="87" t="s">
        <v>119</v>
      </c>
      <c r="D4016" s="87" t="s">
        <v>10420</v>
      </c>
      <c r="E4016" s="88">
        <v>94.55</v>
      </c>
    </row>
    <row r="4017" spans="1:5">
      <c r="A4017" s="87">
        <v>37422</v>
      </c>
      <c r="B4017" s="78" t="s">
        <v>14422</v>
      </c>
      <c r="C4017" s="87" t="s">
        <v>119</v>
      </c>
      <c r="D4017" s="87" t="s">
        <v>10420</v>
      </c>
      <c r="E4017" s="88"/>
    </row>
    <row r="4018" spans="1:5">
      <c r="A4018" s="87">
        <v>37420</v>
      </c>
      <c r="B4018" s="78" t="s">
        <v>14423</v>
      </c>
      <c r="C4018" s="87" t="s">
        <v>119</v>
      </c>
      <c r="D4018" s="87" t="s">
        <v>10420</v>
      </c>
      <c r="E4018" s="88"/>
    </row>
    <row r="4019" spans="1:5">
      <c r="A4019" s="87">
        <v>37421</v>
      </c>
      <c r="B4019" s="78" t="s">
        <v>14424</v>
      </c>
      <c r="C4019" s="87" t="s">
        <v>119</v>
      </c>
      <c r="D4019" s="87" t="s">
        <v>10420</v>
      </c>
      <c r="E4019" s="88"/>
    </row>
    <row r="4020" spans="1:5">
      <c r="A4020" s="87">
        <v>37443</v>
      </c>
      <c r="B4020" s="78" t="s">
        <v>14425</v>
      </c>
      <c r="C4020" s="87" t="s">
        <v>119</v>
      </c>
      <c r="D4020" s="87" t="s">
        <v>10420</v>
      </c>
      <c r="E4020" s="88"/>
    </row>
    <row r="4021" spans="1:5">
      <c r="A4021" s="87">
        <v>37444</v>
      </c>
      <c r="B4021" s="78" t="s">
        <v>14426</v>
      </c>
      <c r="C4021" s="87" t="s">
        <v>119</v>
      </c>
      <c r="D4021" s="87" t="s">
        <v>10420</v>
      </c>
      <c r="E4021" s="88"/>
    </row>
    <row r="4022" spans="1:5">
      <c r="A4022" s="87">
        <v>37445</v>
      </c>
      <c r="B4022" s="78" t="s">
        <v>14427</v>
      </c>
      <c r="C4022" s="87" t="s">
        <v>119</v>
      </c>
      <c r="D4022" s="87" t="s">
        <v>10420</v>
      </c>
      <c r="E4022" s="88"/>
    </row>
    <row r="4023" spans="1:5">
      <c r="A4023" s="87">
        <v>37446</v>
      </c>
      <c r="B4023" s="78" t="s">
        <v>14428</v>
      </c>
      <c r="C4023" s="87" t="s">
        <v>119</v>
      </c>
      <c r="D4023" s="87" t="s">
        <v>10420</v>
      </c>
      <c r="E4023" s="88"/>
    </row>
    <row r="4024" spans="1:5">
      <c r="A4024" s="87">
        <v>37447</v>
      </c>
      <c r="B4024" s="78" t="s">
        <v>14429</v>
      </c>
      <c r="C4024" s="87" t="s">
        <v>119</v>
      </c>
      <c r="D4024" s="87" t="s">
        <v>10420</v>
      </c>
      <c r="E4024" s="88"/>
    </row>
    <row r="4025" spans="1:5">
      <c r="A4025" s="87">
        <v>37448</v>
      </c>
      <c r="B4025" s="78" t="s">
        <v>14430</v>
      </c>
      <c r="C4025" s="87" t="s">
        <v>119</v>
      </c>
      <c r="D4025" s="87" t="s">
        <v>10420</v>
      </c>
      <c r="E4025" s="88"/>
    </row>
    <row r="4026" spans="1:5">
      <c r="A4026" s="87">
        <v>37440</v>
      </c>
      <c r="B4026" s="78" t="s">
        <v>14431</v>
      </c>
      <c r="C4026" s="87" t="s">
        <v>119</v>
      </c>
      <c r="D4026" s="87" t="s">
        <v>10420</v>
      </c>
      <c r="E4026" s="88"/>
    </row>
    <row r="4027" spans="1:5">
      <c r="A4027" s="87">
        <v>37441</v>
      </c>
      <c r="B4027" s="78" t="s">
        <v>14432</v>
      </c>
      <c r="C4027" s="87" t="s">
        <v>119</v>
      </c>
      <c r="D4027" s="87" t="s">
        <v>10420</v>
      </c>
      <c r="E4027" s="88"/>
    </row>
    <row r="4028" spans="1:5">
      <c r="A4028" s="87">
        <v>37442</v>
      </c>
      <c r="B4028" s="78" t="s">
        <v>14433</v>
      </c>
      <c r="C4028" s="87" t="s">
        <v>119</v>
      </c>
      <c r="D4028" s="87" t="s">
        <v>10420</v>
      </c>
      <c r="E4028" s="88"/>
    </row>
    <row r="4029" spans="1:5">
      <c r="A4029" s="87">
        <v>38017</v>
      </c>
      <c r="B4029" s="78" t="s">
        <v>14434</v>
      </c>
      <c r="C4029" s="87" t="s">
        <v>119</v>
      </c>
      <c r="D4029" s="87" t="s">
        <v>10420</v>
      </c>
      <c r="E4029" s="88"/>
    </row>
    <row r="4030" spans="1:5">
      <c r="A4030" s="87">
        <v>38018</v>
      </c>
      <c r="B4030" s="78" t="s">
        <v>14435</v>
      </c>
      <c r="C4030" s="87" t="s">
        <v>119</v>
      </c>
      <c r="D4030" s="87" t="s">
        <v>10420</v>
      </c>
      <c r="E4030" s="88"/>
    </row>
    <row r="4031" spans="1:5">
      <c r="A4031" s="87">
        <v>39895</v>
      </c>
      <c r="B4031" s="78" t="s">
        <v>14436</v>
      </c>
      <c r="C4031" s="87" t="s">
        <v>119</v>
      </c>
      <c r="D4031" s="87" t="s">
        <v>10420</v>
      </c>
      <c r="E4031" s="88"/>
    </row>
    <row r="4032" spans="1:5">
      <c r="A4032" s="87">
        <v>39896</v>
      </c>
      <c r="B4032" s="78" t="s">
        <v>14437</v>
      </c>
      <c r="C4032" s="87" t="s">
        <v>119</v>
      </c>
      <c r="D4032" s="87" t="s">
        <v>10420</v>
      </c>
      <c r="E4032" s="88"/>
    </row>
    <row r="4033" spans="1:5">
      <c r="A4033" s="87">
        <v>44038</v>
      </c>
      <c r="B4033" s="78" t="s">
        <v>14438</v>
      </c>
      <c r="C4033" s="87" t="s">
        <v>119</v>
      </c>
      <c r="D4033" s="87" t="s">
        <v>10420</v>
      </c>
      <c r="E4033" s="88"/>
    </row>
    <row r="4034" spans="1:5">
      <c r="A4034" s="87">
        <v>44040</v>
      </c>
      <c r="B4034" s="78" t="s">
        <v>14439</v>
      </c>
      <c r="C4034" s="87" t="s">
        <v>119</v>
      </c>
      <c r="D4034" s="87" t="s">
        <v>10420</v>
      </c>
      <c r="E4034" s="88"/>
    </row>
    <row r="4035" spans="1:5">
      <c r="A4035" s="87">
        <v>44035</v>
      </c>
      <c r="B4035" s="78" t="s">
        <v>14440</v>
      </c>
      <c r="C4035" s="87" t="s">
        <v>119</v>
      </c>
      <c r="D4035" s="87" t="s">
        <v>10420</v>
      </c>
      <c r="E4035" s="88"/>
    </row>
    <row r="4036" spans="1:5">
      <c r="A4036" s="87">
        <v>44037</v>
      </c>
      <c r="B4036" s="78" t="s">
        <v>14441</v>
      </c>
      <c r="C4036" s="87" t="s">
        <v>119</v>
      </c>
      <c r="D4036" s="87" t="s">
        <v>10420</v>
      </c>
      <c r="E4036" s="88"/>
    </row>
    <row r="4037" spans="1:5">
      <c r="A4037" s="87">
        <v>44033</v>
      </c>
      <c r="B4037" s="78" t="s">
        <v>14442</v>
      </c>
      <c r="C4037" s="87" t="s">
        <v>119</v>
      </c>
      <c r="D4037" s="87" t="s">
        <v>10420</v>
      </c>
      <c r="E4037" s="88"/>
    </row>
    <row r="4038" spans="1:5">
      <c r="A4038" s="87">
        <v>44034</v>
      </c>
      <c r="B4038" s="78" t="s">
        <v>14443</v>
      </c>
      <c r="C4038" s="87" t="s">
        <v>119</v>
      </c>
      <c r="D4038" s="87" t="s">
        <v>10420</v>
      </c>
      <c r="E4038" s="88"/>
    </row>
    <row r="4039" spans="1:5">
      <c r="A4039" s="87">
        <v>44028</v>
      </c>
      <c r="B4039" s="78" t="s">
        <v>14444</v>
      </c>
      <c r="C4039" s="87" t="s">
        <v>119</v>
      </c>
      <c r="D4039" s="87" t="s">
        <v>10420</v>
      </c>
      <c r="E4039" s="88"/>
    </row>
    <row r="4040" spans="1:5">
      <c r="A4040" s="87">
        <v>44029</v>
      </c>
      <c r="B4040" s="78" t="s">
        <v>14445</v>
      </c>
      <c r="C4040" s="87" t="s">
        <v>119</v>
      </c>
      <c r="D4040" s="87" t="s">
        <v>10420</v>
      </c>
      <c r="E4040" s="88"/>
    </row>
    <row r="4041" spans="1:5">
      <c r="A4041" s="87">
        <v>44030</v>
      </c>
      <c r="B4041" s="78" t="s">
        <v>14446</v>
      </c>
      <c r="C4041" s="87" t="s">
        <v>119</v>
      </c>
      <c r="D4041" s="87" t="s">
        <v>10420</v>
      </c>
      <c r="E4041" s="88"/>
    </row>
    <row r="4042" spans="1:5">
      <c r="A4042" s="87">
        <v>44031</v>
      </c>
      <c r="B4042" s="78" t="s">
        <v>14447</v>
      </c>
      <c r="C4042" s="87" t="s">
        <v>119</v>
      </c>
      <c r="D4042" s="87" t="s">
        <v>10420</v>
      </c>
      <c r="E4042" s="88"/>
    </row>
    <row r="4043" spans="1:5">
      <c r="A4043" s="87">
        <v>44032</v>
      </c>
      <c r="B4043" s="78" t="s">
        <v>14448</v>
      </c>
      <c r="C4043" s="87" t="s">
        <v>119</v>
      </c>
      <c r="D4043" s="87" t="s">
        <v>10420</v>
      </c>
      <c r="E4043" s="88"/>
    </row>
    <row r="4044" spans="1:5">
      <c r="A4044" s="87">
        <v>44036</v>
      </c>
      <c r="B4044" s="78" t="s">
        <v>14449</v>
      </c>
      <c r="C4044" s="87" t="s">
        <v>119</v>
      </c>
      <c r="D4044" s="87" t="s">
        <v>10420</v>
      </c>
      <c r="E4044" s="88"/>
    </row>
    <row r="4045" spans="1:5">
      <c r="A4045" s="87">
        <v>44039</v>
      </c>
      <c r="B4045" s="78" t="s">
        <v>14450</v>
      </c>
      <c r="C4045" s="87" t="s">
        <v>119</v>
      </c>
      <c r="D4045" s="87" t="s">
        <v>10420</v>
      </c>
      <c r="E4045" s="88"/>
    </row>
    <row r="4046" spans="1:5">
      <c r="A4046" s="87">
        <v>38873</v>
      </c>
      <c r="B4046" s="78" t="s">
        <v>14451</v>
      </c>
      <c r="C4046" s="87" t="s">
        <v>119</v>
      </c>
      <c r="D4046" s="87" t="s">
        <v>10420</v>
      </c>
      <c r="E4046" s="88"/>
    </row>
    <row r="4047" spans="1:5">
      <c r="A4047" s="87">
        <v>38874</v>
      </c>
      <c r="B4047" s="78" t="s">
        <v>14452</v>
      </c>
      <c r="C4047" s="87" t="s">
        <v>119</v>
      </c>
      <c r="D4047" s="87" t="s">
        <v>10420</v>
      </c>
      <c r="E4047" s="88"/>
    </row>
    <row r="4048" spans="1:5">
      <c r="A4048" s="87">
        <v>38875</v>
      </c>
      <c r="B4048" s="78" t="s">
        <v>14453</v>
      </c>
      <c r="C4048" s="87" t="s">
        <v>119</v>
      </c>
      <c r="D4048" s="87" t="s">
        <v>10420</v>
      </c>
      <c r="E4048" s="88"/>
    </row>
    <row r="4049" spans="1:5">
      <c r="A4049" s="87">
        <v>38876</v>
      </c>
      <c r="B4049" s="78" t="s">
        <v>14454</v>
      </c>
      <c r="C4049" s="87" t="s">
        <v>119</v>
      </c>
      <c r="D4049" s="87" t="s">
        <v>10420</v>
      </c>
      <c r="E4049" s="88"/>
    </row>
    <row r="4050" spans="1:5">
      <c r="A4050" s="87">
        <v>39000</v>
      </c>
      <c r="B4050" s="78" t="s">
        <v>14455</v>
      </c>
      <c r="C4050" s="87" t="s">
        <v>119</v>
      </c>
      <c r="D4050" s="87" t="s">
        <v>10420</v>
      </c>
      <c r="E4050" s="88"/>
    </row>
    <row r="4051" spans="1:5">
      <c r="A4051" s="87">
        <v>38674</v>
      </c>
      <c r="B4051" s="78" t="s">
        <v>14456</v>
      </c>
      <c r="C4051" s="87" t="s">
        <v>119</v>
      </c>
      <c r="D4051" s="87" t="s">
        <v>10420</v>
      </c>
      <c r="E4051" s="88"/>
    </row>
    <row r="4052" spans="1:5">
      <c r="A4052" s="87">
        <v>38019</v>
      </c>
      <c r="B4052" s="78" t="s">
        <v>14457</v>
      </c>
      <c r="C4052" s="87" t="s">
        <v>119</v>
      </c>
      <c r="D4052" s="87" t="s">
        <v>10420</v>
      </c>
      <c r="E4052" s="88"/>
    </row>
    <row r="4053" spans="1:5">
      <c r="A4053" s="87">
        <v>38020</v>
      </c>
      <c r="B4053" s="78" t="s">
        <v>14458</v>
      </c>
      <c r="C4053" s="87" t="s">
        <v>119</v>
      </c>
      <c r="D4053" s="87" t="s">
        <v>10420</v>
      </c>
      <c r="E4053" s="88"/>
    </row>
    <row r="4054" spans="1:5">
      <c r="A4054" s="87">
        <v>38454</v>
      </c>
      <c r="B4054" s="78" t="s">
        <v>14459</v>
      </c>
      <c r="C4054" s="87" t="s">
        <v>119</v>
      </c>
      <c r="D4054" s="87" t="s">
        <v>10420</v>
      </c>
      <c r="E4054" s="88"/>
    </row>
    <row r="4055" spans="1:5">
      <c r="A4055" s="87">
        <v>38455</v>
      </c>
      <c r="B4055" s="78" t="s">
        <v>14460</v>
      </c>
      <c r="C4055" s="87" t="s">
        <v>119</v>
      </c>
      <c r="D4055" s="87" t="s">
        <v>10420</v>
      </c>
      <c r="E4055" s="88"/>
    </row>
    <row r="4056" spans="1:5">
      <c r="A4056" s="87">
        <v>38462</v>
      </c>
      <c r="B4056" s="78" t="s">
        <v>14461</v>
      </c>
      <c r="C4056" s="87" t="s">
        <v>119</v>
      </c>
      <c r="D4056" s="87" t="s">
        <v>10420</v>
      </c>
      <c r="E4056" s="88"/>
    </row>
    <row r="4057" spans="1:5">
      <c r="A4057" s="87">
        <v>36362</v>
      </c>
      <c r="B4057" s="78" t="s">
        <v>14462</v>
      </c>
      <c r="C4057" s="87" t="s">
        <v>119</v>
      </c>
      <c r="D4057" s="87" t="s">
        <v>10420</v>
      </c>
      <c r="E4057" s="88"/>
    </row>
    <row r="4058" spans="1:5">
      <c r="A4058" s="87">
        <v>36298</v>
      </c>
      <c r="B4058" s="78" t="s">
        <v>14463</v>
      </c>
      <c r="C4058" s="87" t="s">
        <v>119</v>
      </c>
      <c r="D4058" s="87" t="s">
        <v>10420</v>
      </c>
      <c r="E4058" s="88"/>
    </row>
    <row r="4059" spans="1:5">
      <c r="A4059" s="87">
        <v>38456</v>
      </c>
      <c r="B4059" s="78" t="s">
        <v>14464</v>
      </c>
      <c r="C4059" s="87" t="s">
        <v>119</v>
      </c>
      <c r="D4059" s="87" t="s">
        <v>10420</v>
      </c>
      <c r="E4059" s="88"/>
    </row>
    <row r="4060" spans="1:5">
      <c r="A4060" s="87">
        <v>38457</v>
      </c>
      <c r="B4060" s="78" t="s">
        <v>14465</v>
      </c>
      <c r="C4060" s="87" t="s">
        <v>119</v>
      </c>
      <c r="D4060" s="87" t="s">
        <v>10420</v>
      </c>
      <c r="E4060" s="88"/>
    </row>
    <row r="4061" spans="1:5">
      <c r="A4061" s="87">
        <v>38458</v>
      </c>
      <c r="B4061" s="78" t="s">
        <v>14466</v>
      </c>
      <c r="C4061" s="87" t="s">
        <v>119</v>
      </c>
      <c r="D4061" s="87" t="s">
        <v>10420</v>
      </c>
      <c r="E4061" s="88"/>
    </row>
    <row r="4062" spans="1:5">
      <c r="A4062" s="87">
        <v>38459</v>
      </c>
      <c r="B4062" s="78" t="s">
        <v>14467</v>
      </c>
      <c r="C4062" s="87" t="s">
        <v>119</v>
      </c>
      <c r="D4062" s="87" t="s">
        <v>10420</v>
      </c>
      <c r="E4062" s="88"/>
    </row>
    <row r="4063" spans="1:5">
      <c r="A4063" s="87">
        <v>38460</v>
      </c>
      <c r="B4063" s="78" t="s">
        <v>14468</v>
      </c>
      <c r="C4063" s="87" t="s">
        <v>119</v>
      </c>
      <c r="D4063" s="87" t="s">
        <v>10420</v>
      </c>
      <c r="E4063" s="88"/>
    </row>
    <row r="4064" spans="1:5">
      <c r="A4064" s="87">
        <v>38461</v>
      </c>
      <c r="B4064" s="78" t="s">
        <v>14469</v>
      </c>
      <c r="C4064" s="87" t="s">
        <v>119</v>
      </c>
      <c r="D4064" s="87" t="s">
        <v>10420</v>
      </c>
      <c r="E4064" s="88"/>
    </row>
    <row r="4065" spans="1:5">
      <c r="A4065" s="87">
        <v>7094</v>
      </c>
      <c r="B4065" s="78" t="s">
        <v>14470</v>
      </c>
      <c r="C4065" s="87" t="s">
        <v>119</v>
      </c>
      <c r="D4065" s="87" t="s">
        <v>10420</v>
      </c>
      <c r="E4065" s="88">
        <v>12.04</v>
      </c>
    </row>
    <row r="4066" spans="1:5">
      <c r="A4066" s="87">
        <v>7116</v>
      </c>
      <c r="B4066" s="78" t="s">
        <v>14471</v>
      </c>
      <c r="C4066" s="87" t="s">
        <v>119</v>
      </c>
      <c r="D4066" s="87" t="s">
        <v>10420</v>
      </c>
      <c r="E4066" s="88">
        <v>3.06</v>
      </c>
    </row>
    <row r="4067" spans="1:5">
      <c r="A4067" s="87">
        <v>7118</v>
      </c>
      <c r="B4067" s="78" t="s">
        <v>14472</v>
      </c>
      <c r="C4067" s="87" t="s">
        <v>119</v>
      </c>
      <c r="D4067" s="87" t="s">
        <v>10420</v>
      </c>
      <c r="E4067" s="88">
        <v>24.75</v>
      </c>
    </row>
    <row r="4068" spans="1:5">
      <c r="A4068" s="87">
        <v>7098</v>
      </c>
      <c r="B4068" s="78" t="s">
        <v>14473</v>
      </c>
      <c r="C4068" s="87" t="s">
        <v>119</v>
      </c>
      <c r="D4068" s="87" t="s">
        <v>10420</v>
      </c>
      <c r="E4068" s="88">
        <v>3.68</v>
      </c>
    </row>
    <row r="4069" spans="1:5">
      <c r="A4069" s="87">
        <v>7110</v>
      </c>
      <c r="B4069" s="78" t="s">
        <v>14474</v>
      </c>
      <c r="C4069" s="87" t="s">
        <v>119</v>
      </c>
      <c r="D4069" s="87" t="s">
        <v>10420</v>
      </c>
      <c r="E4069" s="88">
        <v>47.06</v>
      </c>
    </row>
    <row r="4070" spans="1:5">
      <c r="A4070" s="87">
        <v>7123</v>
      </c>
      <c r="B4070" s="78" t="s">
        <v>14475</v>
      </c>
      <c r="C4070" s="87" t="s">
        <v>119</v>
      </c>
      <c r="D4070" s="87" t="s">
        <v>10420</v>
      </c>
      <c r="E4070" s="88">
        <v>4.45</v>
      </c>
    </row>
    <row r="4071" spans="1:5">
      <c r="A4071" s="87">
        <v>7121</v>
      </c>
      <c r="B4071" s="78" t="s">
        <v>14476</v>
      </c>
      <c r="C4071" s="87" t="s">
        <v>119</v>
      </c>
      <c r="D4071" s="87" t="s">
        <v>10420</v>
      </c>
      <c r="E4071" s="88">
        <v>8.8000000000000007</v>
      </c>
    </row>
    <row r="4072" spans="1:5">
      <c r="A4072" s="87">
        <v>7137</v>
      </c>
      <c r="B4072" s="78" t="s">
        <v>14477</v>
      </c>
      <c r="C4072" s="87" t="s">
        <v>119</v>
      </c>
      <c r="D4072" s="87" t="s">
        <v>10420</v>
      </c>
      <c r="E4072" s="88">
        <v>9.61</v>
      </c>
    </row>
    <row r="4073" spans="1:5">
      <c r="A4073" s="87">
        <v>7122</v>
      </c>
      <c r="B4073" s="78" t="s">
        <v>14478</v>
      </c>
      <c r="C4073" s="87" t="s">
        <v>119</v>
      </c>
      <c r="D4073" s="87" t="s">
        <v>10420</v>
      </c>
      <c r="E4073" s="88">
        <v>10.58</v>
      </c>
    </row>
    <row r="4074" spans="1:5">
      <c r="A4074" s="87">
        <v>7114</v>
      </c>
      <c r="B4074" s="78" t="s">
        <v>14479</v>
      </c>
      <c r="C4074" s="87" t="s">
        <v>119</v>
      </c>
      <c r="D4074" s="87" t="s">
        <v>10420</v>
      </c>
      <c r="E4074" s="88">
        <v>12.31</v>
      </c>
    </row>
    <row r="4075" spans="1:5">
      <c r="A4075" s="87">
        <v>7109</v>
      </c>
      <c r="B4075" s="78" t="s">
        <v>14480</v>
      </c>
      <c r="C4075" s="87" t="s">
        <v>119</v>
      </c>
      <c r="D4075" s="87" t="s">
        <v>10420</v>
      </c>
      <c r="E4075" s="88">
        <v>2.44</v>
      </c>
    </row>
    <row r="4076" spans="1:5">
      <c r="A4076" s="87">
        <v>7135</v>
      </c>
      <c r="B4076" s="78" t="s">
        <v>14481</v>
      </c>
      <c r="C4076" s="87" t="s">
        <v>119</v>
      </c>
      <c r="D4076" s="87" t="s">
        <v>10420</v>
      </c>
      <c r="E4076" s="88">
        <v>4.99</v>
      </c>
    </row>
    <row r="4077" spans="1:5">
      <c r="A4077" s="87">
        <v>37947</v>
      </c>
      <c r="B4077" s="78" t="s">
        <v>14482</v>
      </c>
      <c r="C4077" s="87" t="s">
        <v>119</v>
      </c>
      <c r="D4077" s="87" t="s">
        <v>10420</v>
      </c>
      <c r="E4077" s="88">
        <v>4.0599999999999996</v>
      </c>
    </row>
    <row r="4078" spans="1:5">
      <c r="A4078" s="87">
        <v>7103</v>
      </c>
      <c r="B4078" s="78" t="s">
        <v>14483</v>
      </c>
      <c r="C4078" s="87" t="s">
        <v>119</v>
      </c>
      <c r="D4078" s="87" t="s">
        <v>10420</v>
      </c>
      <c r="E4078" s="88">
        <v>13.23</v>
      </c>
    </row>
    <row r="4079" spans="1:5">
      <c r="A4079" s="87">
        <v>40419</v>
      </c>
      <c r="B4079" s="78" t="s">
        <v>14484</v>
      </c>
      <c r="C4079" s="87" t="s">
        <v>119</v>
      </c>
      <c r="D4079" s="87" t="s">
        <v>10420</v>
      </c>
      <c r="E4079" s="88"/>
    </row>
    <row r="4080" spans="1:5">
      <c r="A4080" s="87">
        <v>40420</v>
      </c>
      <c r="B4080" s="78" t="s">
        <v>14485</v>
      </c>
      <c r="C4080" s="87" t="s">
        <v>119</v>
      </c>
      <c r="D4080" s="87" t="s">
        <v>10420</v>
      </c>
      <c r="E4080" s="88"/>
    </row>
    <row r="4081" spans="1:5">
      <c r="A4081" s="87">
        <v>40421</v>
      </c>
      <c r="B4081" s="78" t="s">
        <v>14486</v>
      </c>
      <c r="C4081" s="87" t="s">
        <v>119</v>
      </c>
      <c r="D4081" s="87" t="s">
        <v>10420</v>
      </c>
      <c r="E4081" s="88"/>
    </row>
    <row r="4082" spans="1:5">
      <c r="A4082" s="87">
        <v>38905</v>
      </c>
      <c r="B4082" s="78" t="s">
        <v>14487</v>
      </c>
      <c r="C4082" s="87" t="s">
        <v>119</v>
      </c>
      <c r="D4082" s="87" t="s">
        <v>10420</v>
      </c>
      <c r="E4082" s="88"/>
    </row>
    <row r="4083" spans="1:5">
      <c r="A4083" s="87">
        <v>38907</v>
      </c>
      <c r="B4083" s="78" t="s">
        <v>14488</v>
      </c>
      <c r="C4083" s="87" t="s">
        <v>119</v>
      </c>
      <c r="D4083" s="87" t="s">
        <v>10420</v>
      </c>
      <c r="E4083" s="88"/>
    </row>
    <row r="4084" spans="1:5">
      <c r="A4084" s="87">
        <v>38910</v>
      </c>
      <c r="B4084" s="78" t="s">
        <v>14489</v>
      </c>
      <c r="C4084" s="87" t="s">
        <v>119</v>
      </c>
      <c r="D4084" s="87" t="s">
        <v>10420</v>
      </c>
      <c r="E4084" s="88"/>
    </row>
    <row r="4085" spans="1:5">
      <c r="A4085" s="87">
        <v>11655</v>
      </c>
      <c r="B4085" s="78" t="s">
        <v>14490</v>
      </c>
      <c r="C4085" s="87" t="s">
        <v>119</v>
      </c>
      <c r="D4085" s="87" t="s">
        <v>10420</v>
      </c>
      <c r="E4085" s="88">
        <v>14.17</v>
      </c>
    </row>
    <row r="4086" spans="1:5">
      <c r="A4086" s="87">
        <v>11656</v>
      </c>
      <c r="B4086" s="78" t="s">
        <v>14491</v>
      </c>
      <c r="C4086" s="87" t="s">
        <v>119</v>
      </c>
      <c r="D4086" s="87" t="s">
        <v>10420</v>
      </c>
      <c r="E4086" s="88">
        <v>16.27</v>
      </c>
    </row>
    <row r="4087" spans="1:5">
      <c r="A4087" s="87">
        <v>7091</v>
      </c>
      <c r="B4087" s="78" t="s">
        <v>14492</v>
      </c>
      <c r="C4087" s="87" t="s">
        <v>119</v>
      </c>
      <c r="D4087" s="87" t="s">
        <v>10420</v>
      </c>
      <c r="E4087" s="88">
        <v>13.33</v>
      </c>
    </row>
    <row r="4088" spans="1:5">
      <c r="A4088" s="87">
        <v>37948</v>
      </c>
      <c r="B4088" s="78" t="s">
        <v>14493</v>
      </c>
      <c r="C4088" s="87" t="s">
        <v>119</v>
      </c>
      <c r="D4088" s="87" t="s">
        <v>10420</v>
      </c>
      <c r="E4088" s="88">
        <v>3.09</v>
      </c>
    </row>
    <row r="4089" spans="1:5">
      <c r="A4089" s="87">
        <v>7097</v>
      </c>
      <c r="B4089" s="78" t="s">
        <v>14494</v>
      </c>
      <c r="C4089" s="87" t="s">
        <v>119</v>
      </c>
      <c r="D4089" s="87" t="s">
        <v>10420</v>
      </c>
      <c r="E4089" s="88">
        <v>6.26</v>
      </c>
    </row>
    <row r="4090" spans="1:5">
      <c r="A4090" s="87">
        <v>11658</v>
      </c>
      <c r="B4090" s="78" t="s">
        <v>14495</v>
      </c>
      <c r="C4090" s="87" t="s">
        <v>119</v>
      </c>
      <c r="D4090" s="87" t="s">
        <v>10420</v>
      </c>
      <c r="E4090" s="88">
        <v>13.84</v>
      </c>
    </row>
    <row r="4091" spans="1:5">
      <c r="A4091" s="87">
        <v>7146</v>
      </c>
      <c r="B4091" s="78" t="s">
        <v>14496</v>
      </c>
      <c r="C4091" s="87" t="s">
        <v>119</v>
      </c>
      <c r="D4091" s="87" t="s">
        <v>10420</v>
      </c>
      <c r="E4091" s="88">
        <v>161.09</v>
      </c>
    </row>
    <row r="4092" spans="1:5">
      <c r="A4092" s="87">
        <v>7138</v>
      </c>
      <c r="B4092" s="78" t="s">
        <v>14497</v>
      </c>
      <c r="C4092" s="87" t="s">
        <v>119</v>
      </c>
      <c r="D4092" s="87" t="s">
        <v>10420</v>
      </c>
      <c r="E4092" s="88">
        <v>1.02</v>
      </c>
    </row>
    <row r="4093" spans="1:5">
      <c r="A4093" s="87">
        <v>7139</v>
      </c>
      <c r="B4093" s="78" t="s">
        <v>14498</v>
      </c>
      <c r="C4093" s="87" t="s">
        <v>119</v>
      </c>
      <c r="D4093" s="87" t="s">
        <v>10420</v>
      </c>
      <c r="E4093" s="88">
        <v>1.1499999999999999</v>
      </c>
    </row>
    <row r="4094" spans="1:5">
      <c r="A4094" s="87">
        <v>7140</v>
      </c>
      <c r="B4094" s="78" t="s">
        <v>14499</v>
      </c>
      <c r="C4094" s="87" t="s">
        <v>119</v>
      </c>
      <c r="D4094" s="87" t="s">
        <v>10420</v>
      </c>
      <c r="E4094" s="88">
        <v>3.62</v>
      </c>
    </row>
    <row r="4095" spans="1:5">
      <c r="A4095" s="87">
        <v>7141</v>
      </c>
      <c r="B4095" s="78" t="s">
        <v>14500</v>
      </c>
      <c r="C4095" s="87" t="s">
        <v>119</v>
      </c>
      <c r="D4095" s="87" t="s">
        <v>10420</v>
      </c>
      <c r="E4095" s="88">
        <v>8.86</v>
      </c>
    </row>
    <row r="4096" spans="1:5">
      <c r="A4096" s="87">
        <v>7143</v>
      </c>
      <c r="B4096" s="78" t="s">
        <v>14501</v>
      </c>
      <c r="C4096" s="87" t="s">
        <v>119</v>
      </c>
      <c r="D4096" s="87" t="s">
        <v>10420</v>
      </c>
      <c r="E4096" s="88">
        <v>29.74</v>
      </c>
    </row>
    <row r="4097" spans="1:5">
      <c r="A4097" s="87">
        <v>7144</v>
      </c>
      <c r="B4097" s="78" t="s">
        <v>14502</v>
      </c>
      <c r="C4097" s="87" t="s">
        <v>119</v>
      </c>
      <c r="D4097" s="87" t="s">
        <v>10420</v>
      </c>
      <c r="E4097" s="88">
        <v>55.17</v>
      </c>
    </row>
    <row r="4098" spans="1:5">
      <c r="A4098" s="87">
        <v>7145</v>
      </c>
      <c r="B4098" s="78" t="s">
        <v>14503</v>
      </c>
      <c r="C4098" s="87" t="s">
        <v>119</v>
      </c>
      <c r="D4098" s="87" t="s">
        <v>10420</v>
      </c>
      <c r="E4098" s="88">
        <v>75.02</v>
      </c>
    </row>
    <row r="4099" spans="1:5">
      <c r="A4099" s="87">
        <v>7142</v>
      </c>
      <c r="B4099" s="78" t="s">
        <v>14504</v>
      </c>
      <c r="C4099" s="87" t="s">
        <v>119</v>
      </c>
      <c r="D4099" s="87" t="s">
        <v>10420</v>
      </c>
      <c r="E4099" s="88">
        <v>9.26</v>
      </c>
    </row>
    <row r="4100" spans="1:5">
      <c r="A4100" s="87">
        <v>39322</v>
      </c>
      <c r="B4100" s="78" t="s">
        <v>14505</v>
      </c>
      <c r="C4100" s="87" t="s">
        <v>119</v>
      </c>
      <c r="D4100" s="87" t="s">
        <v>10420</v>
      </c>
      <c r="E4100" s="88"/>
    </row>
    <row r="4101" spans="1:5">
      <c r="A4101" s="87">
        <v>39289</v>
      </c>
      <c r="B4101" s="78" t="s">
        <v>14506</v>
      </c>
      <c r="C4101" s="87" t="s">
        <v>119</v>
      </c>
      <c r="D4101" s="87" t="s">
        <v>10420</v>
      </c>
      <c r="E4101" s="88"/>
    </row>
    <row r="4102" spans="1:5">
      <c r="A4102" s="87">
        <v>39290</v>
      </c>
      <c r="B4102" s="78" t="s">
        <v>14507</v>
      </c>
      <c r="C4102" s="87" t="s">
        <v>119</v>
      </c>
      <c r="D4102" s="87" t="s">
        <v>10420</v>
      </c>
      <c r="E4102" s="88"/>
    </row>
    <row r="4103" spans="1:5">
      <c r="A4103" s="87">
        <v>39291</v>
      </c>
      <c r="B4103" s="78" t="s">
        <v>14508</v>
      </c>
      <c r="C4103" s="87" t="s">
        <v>119</v>
      </c>
      <c r="D4103" s="87" t="s">
        <v>10420</v>
      </c>
      <c r="E4103" s="88"/>
    </row>
    <row r="4104" spans="1:5">
      <c r="A4104" s="87">
        <v>41892</v>
      </c>
      <c r="B4104" s="78" t="s">
        <v>14509</v>
      </c>
      <c r="C4104" s="87" t="s">
        <v>119</v>
      </c>
      <c r="D4104" s="87" t="s">
        <v>10420</v>
      </c>
      <c r="E4104" s="88"/>
    </row>
    <row r="4105" spans="1:5">
      <c r="A4105" s="87">
        <v>7048</v>
      </c>
      <c r="B4105" s="78" t="s">
        <v>14510</v>
      </c>
      <c r="C4105" s="87" t="s">
        <v>119</v>
      </c>
      <c r="D4105" s="87" t="s">
        <v>10420</v>
      </c>
      <c r="E4105" s="88"/>
    </row>
    <row r="4106" spans="1:5">
      <c r="A4106" s="87">
        <v>7088</v>
      </c>
      <c r="B4106" s="78" t="s">
        <v>14511</v>
      </c>
      <c r="C4106" s="87" t="s">
        <v>119</v>
      </c>
      <c r="D4106" s="87" t="s">
        <v>10420</v>
      </c>
      <c r="E4106" s="88"/>
    </row>
    <row r="4107" spans="1:5">
      <c r="A4107" s="87">
        <v>7070</v>
      </c>
      <c r="B4107" s="78" t="s">
        <v>14512</v>
      </c>
      <c r="C4107" s="87" t="s">
        <v>119</v>
      </c>
      <c r="D4107" s="87" t="s">
        <v>10420</v>
      </c>
      <c r="E4107" s="88">
        <v>171.5</v>
      </c>
    </row>
    <row r="4108" spans="1:5">
      <c r="A4108" s="87">
        <v>20179</v>
      </c>
      <c r="B4108" s="78" t="s">
        <v>14513</v>
      </c>
      <c r="C4108" s="87" t="s">
        <v>119</v>
      </c>
      <c r="D4108" s="87" t="s">
        <v>10420</v>
      </c>
      <c r="E4108" s="88">
        <v>36.479999999999997</v>
      </c>
    </row>
    <row r="4109" spans="1:5">
      <c r="A4109" s="87">
        <v>20178</v>
      </c>
      <c r="B4109" s="78" t="s">
        <v>14514</v>
      </c>
      <c r="C4109" s="87" t="s">
        <v>119</v>
      </c>
      <c r="D4109" s="87" t="s">
        <v>10420</v>
      </c>
      <c r="E4109" s="88">
        <v>43.72</v>
      </c>
    </row>
    <row r="4110" spans="1:5">
      <c r="A4110" s="87">
        <v>20180</v>
      </c>
      <c r="B4110" s="78" t="s">
        <v>14515</v>
      </c>
      <c r="C4110" s="87" t="s">
        <v>119</v>
      </c>
      <c r="D4110" s="87" t="s">
        <v>10420</v>
      </c>
      <c r="E4110" s="88">
        <v>72.16</v>
      </c>
    </row>
    <row r="4111" spans="1:5">
      <c r="A4111" s="87">
        <v>20181</v>
      </c>
      <c r="B4111" s="78" t="s">
        <v>14516</v>
      </c>
      <c r="C4111" s="87" t="s">
        <v>119</v>
      </c>
      <c r="D4111" s="87" t="s">
        <v>10420</v>
      </c>
      <c r="E4111" s="88">
        <v>96.62</v>
      </c>
    </row>
    <row r="4112" spans="1:5">
      <c r="A4112" s="87">
        <v>20177</v>
      </c>
      <c r="B4112" s="78" t="s">
        <v>14517</v>
      </c>
      <c r="C4112" s="87" t="s">
        <v>119</v>
      </c>
      <c r="D4112" s="87" t="s">
        <v>10420</v>
      </c>
      <c r="E4112" s="88">
        <v>23.9</v>
      </c>
    </row>
    <row r="4113" spans="1:5">
      <c r="A4113" s="87">
        <v>40945</v>
      </c>
      <c r="B4113" s="78" t="s">
        <v>14518</v>
      </c>
      <c r="C4113" s="87" t="s">
        <v>24</v>
      </c>
      <c r="D4113" s="87" t="s">
        <v>10420</v>
      </c>
      <c r="E4113" s="88">
        <v>24.69</v>
      </c>
    </row>
    <row r="4114" spans="1:5">
      <c r="A4114" s="87">
        <v>40946</v>
      </c>
      <c r="B4114" s="78" t="s">
        <v>14519</v>
      </c>
      <c r="C4114" s="87" t="s">
        <v>269</v>
      </c>
      <c r="D4114" s="87" t="s">
        <v>10420</v>
      </c>
      <c r="E4114" s="88">
        <v>4323.1000000000004</v>
      </c>
    </row>
    <row r="4115" spans="1:5">
      <c r="A4115" s="87">
        <v>7153</v>
      </c>
      <c r="B4115" s="78" t="s">
        <v>14520</v>
      </c>
      <c r="C4115" s="87" t="s">
        <v>24</v>
      </c>
      <c r="D4115" s="87" t="s">
        <v>10420</v>
      </c>
      <c r="E4115" s="88">
        <v>29.55</v>
      </c>
    </row>
    <row r="4116" spans="1:5">
      <c r="A4116" s="87">
        <v>41089</v>
      </c>
      <c r="B4116" s="78" t="s">
        <v>14521</v>
      </c>
      <c r="C4116" s="87" t="s">
        <v>269</v>
      </c>
      <c r="D4116" s="87" t="s">
        <v>10420</v>
      </c>
      <c r="E4116" s="88">
        <v>5173.07</v>
      </c>
    </row>
    <row r="4117" spans="1:5">
      <c r="A4117" s="87">
        <v>40943</v>
      </c>
      <c r="B4117" s="78" t="s">
        <v>14522</v>
      </c>
      <c r="C4117" s="87" t="s">
        <v>24</v>
      </c>
      <c r="D4117" s="87" t="s">
        <v>10420</v>
      </c>
      <c r="E4117" s="88">
        <v>28.22</v>
      </c>
    </row>
    <row r="4118" spans="1:5">
      <c r="A4118" s="87">
        <v>40944</v>
      </c>
      <c r="B4118" s="78" t="s">
        <v>14523</v>
      </c>
      <c r="C4118" s="87" t="s">
        <v>269</v>
      </c>
      <c r="D4118" s="87" t="s">
        <v>10420</v>
      </c>
      <c r="E4118" s="88">
        <v>4940.9399999999996</v>
      </c>
    </row>
    <row r="4119" spans="1:5">
      <c r="A4119" s="87">
        <v>6175</v>
      </c>
      <c r="B4119" s="78" t="s">
        <v>14524</v>
      </c>
      <c r="C4119" s="87" t="s">
        <v>24</v>
      </c>
      <c r="D4119" s="87" t="s">
        <v>10420</v>
      </c>
      <c r="E4119" s="88">
        <v>33.82</v>
      </c>
    </row>
    <row r="4120" spans="1:5">
      <c r="A4120" s="87">
        <v>41092</v>
      </c>
      <c r="B4120" s="78" t="s">
        <v>14525</v>
      </c>
      <c r="C4120" s="87" t="s">
        <v>269</v>
      </c>
      <c r="D4120" s="87" t="s">
        <v>10420</v>
      </c>
      <c r="E4120" s="88">
        <v>5922.02</v>
      </c>
    </row>
    <row r="4121" spans="1:5">
      <c r="A4121" s="87">
        <v>37712</v>
      </c>
      <c r="B4121" s="78" t="s">
        <v>14526</v>
      </c>
      <c r="C4121" s="87" t="s">
        <v>359</v>
      </c>
      <c r="D4121" s="87" t="s">
        <v>10420</v>
      </c>
      <c r="E4121" s="88">
        <v>50.92</v>
      </c>
    </row>
    <row r="4122" spans="1:5">
      <c r="A4122" s="87">
        <v>34558</v>
      </c>
      <c r="B4122" s="78" t="s">
        <v>14527</v>
      </c>
      <c r="C4122" s="87" t="s">
        <v>97</v>
      </c>
      <c r="D4122" s="87" t="s">
        <v>10420</v>
      </c>
      <c r="E4122" s="88"/>
    </row>
    <row r="4123" spans="1:5">
      <c r="A4123" s="87">
        <v>34547</v>
      </c>
      <c r="B4123" s="78" t="s">
        <v>14528</v>
      </c>
      <c r="C4123" s="87" t="s">
        <v>97</v>
      </c>
      <c r="D4123" s="87" t="s">
        <v>10420</v>
      </c>
      <c r="E4123" s="88"/>
    </row>
    <row r="4124" spans="1:5">
      <c r="A4124" s="87">
        <v>34548</v>
      </c>
      <c r="B4124" s="78" t="s">
        <v>14529</v>
      </c>
      <c r="C4124" s="87" t="s">
        <v>97</v>
      </c>
      <c r="D4124" s="87" t="s">
        <v>10420</v>
      </c>
      <c r="E4124" s="88"/>
    </row>
    <row r="4125" spans="1:5">
      <c r="A4125" s="87">
        <v>34550</v>
      </c>
      <c r="B4125" s="78" t="s">
        <v>14530</v>
      </c>
      <c r="C4125" s="87" t="s">
        <v>97</v>
      </c>
      <c r="D4125" s="87" t="s">
        <v>10420</v>
      </c>
      <c r="E4125" s="88"/>
    </row>
    <row r="4126" spans="1:5">
      <c r="A4126" s="87">
        <v>34557</v>
      </c>
      <c r="B4126" s="78" t="s">
        <v>14531</v>
      </c>
      <c r="C4126" s="87" t="s">
        <v>97</v>
      </c>
      <c r="D4126" s="87" t="s">
        <v>10420</v>
      </c>
      <c r="E4126" s="88"/>
    </row>
    <row r="4127" spans="1:5">
      <c r="A4127" s="87">
        <v>37411</v>
      </c>
      <c r="B4127" s="78" t="s">
        <v>14532</v>
      </c>
      <c r="C4127" s="87" t="s">
        <v>359</v>
      </c>
      <c r="D4127" s="87" t="s">
        <v>10420</v>
      </c>
      <c r="E4127" s="88"/>
    </row>
    <row r="4128" spans="1:5">
      <c r="A4128" s="87">
        <v>39508</v>
      </c>
      <c r="B4128" s="78" t="s">
        <v>14533</v>
      </c>
      <c r="C4128" s="87" t="s">
        <v>359</v>
      </c>
      <c r="D4128" s="87" t="s">
        <v>10420</v>
      </c>
      <c r="E4128" s="88"/>
    </row>
    <row r="4129" spans="1:5">
      <c r="A4129" s="87">
        <v>39507</v>
      </c>
      <c r="B4129" s="78" t="s">
        <v>14534</v>
      </c>
      <c r="C4129" s="87" t="s">
        <v>359</v>
      </c>
      <c r="D4129" s="87" t="s">
        <v>10420</v>
      </c>
      <c r="E4129" s="88"/>
    </row>
    <row r="4130" spans="1:5">
      <c r="A4130" s="87">
        <v>7155</v>
      </c>
      <c r="B4130" s="78" t="s">
        <v>14535</v>
      </c>
      <c r="C4130" s="87" t="s">
        <v>359</v>
      </c>
      <c r="D4130" s="87" t="s">
        <v>10420</v>
      </c>
      <c r="E4130" s="88"/>
    </row>
    <row r="4131" spans="1:5">
      <c r="A4131" s="87">
        <v>42406</v>
      </c>
      <c r="B4131" s="78" t="s">
        <v>14536</v>
      </c>
      <c r="C4131" s="87" t="s">
        <v>359</v>
      </c>
      <c r="D4131" s="87" t="s">
        <v>10420</v>
      </c>
      <c r="E4131" s="88"/>
    </row>
    <row r="4132" spans="1:5">
      <c r="A4132" s="87">
        <v>7156</v>
      </c>
      <c r="B4132" s="78" t="s">
        <v>14537</v>
      </c>
      <c r="C4132" s="87" t="s">
        <v>359</v>
      </c>
      <c r="D4132" s="87" t="s">
        <v>10426</v>
      </c>
      <c r="E4132" s="88"/>
    </row>
    <row r="4133" spans="1:5">
      <c r="A4133" s="87">
        <v>43127</v>
      </c>
      <c r="B4133" s="78" t="s">
        <v>14538</v>
      </c>
      <c r="C4133" s="87" t="s">
        <v>359</v>
      </c>
      <c r="D4133" s="87" t="s">
        <v>10420</v>
      </c>
      <c r="E4133" s="88"/>
    </row>
    <row r="4134" spans="1:5">
      <c r="A4134" s="87">
        <v>10917</v>
      </c>
      <c r="B4134" s="78" t="s">
        <v>14539</v>
      </c>
      <c r="C4134" s="87" t="s">
        <v>359</v>
      </c>
      <c r="D4134" s="87" t="s">
        <v>10420</v>
      </c>
      <c r="E4134" s="88"/>
    </row>
    <row r="4135" spans="1:5">
      <c r="A4135" s="87">
        <v>21141</v>
      </c>
      <c r="B4135" s="78" t="s">
        <v>14540</v>
      </c>
      <c r="C4135" s="87" t="s">
        <v>359</v>
      </c>
      <c r="D4135" s="87" t="s">
        <v>10420</v>
      </c>
      <c r="E4135" s="88"/>
    </row>
    <row r="4136" spans="1:5">
      <c r="A4136" s="87">
        <v>39509</v>
      </c>
      <c r="B4136" s="78" t="s">
        <v>14541</v>
      </c>
      <c r="C4136" s="87" t="s">
        <v>359</v>
      </c>
      <c r="D4136" s="87" t="s">
        <v>10420</v>
      </c>
      <c r="E4136" s="88"/>
    </row>
    <row r="4137" spans="1:5">
      <c r="A4137" s="87">
        <v>44529</v>
      </c>
      <c r="B4137" s="78" t="s">
        <v>14542</v>
      </c>
      <c r="C4137" s="87" t="s">
        <v>359</v>
      </c>
      <c r="D4137" s="87" t="s">
        <v>10420</v>
      </c>
      <c r="E4137" s="88">
        <v>10.77</v>
      </c>
    </row>
    <row r="4138" spans="1:5">
      <c r="A4138" s="87">
        <v>7167</v>
      </c>
      <c r="B4138" s="78" t="s">
        <v>14543</v>
      </c>
      <c r="C4138" s="87" t="s">
        <v>359</v>
      </c>
      <c r="D4138" s="87" t="s">
        <v>10420</v>
      </c>
      <c r="E4138" s="88">
        <v>34.700000000000003</v>
      </c>
    </row>
    <row r="4139" spans="1:5">
      <c r="A4139" s="87">
        <v>10928</v>
      </c>
      <c r="B4139" s="78" t="s">
        <v>14544</v>
      </c>
      <c r="C4139" s="87" t="s">
        <v>359</v>
      </c>
      <c r="D4139" s="87" t="s">
        <v>10420</v>
      </c>
      <c r="E4139" s="88">
        <v>19.940000000000001</v>
      </c>
    </row>
    <row r="4140" spans="1:5">
      <c r="A4140" s="87">
        <v>10933</v>
      </c>
      <c r="B4140" s="78" t="s">
        <v>14545</v>
      </c>
      <c r="C4140" s="87" t="s">
        <v>359</v>
      </c>
      <c r="D4140" s="87" t="s">
        <v>10420</v>
      </c>
      <c r="E4140" s="88">
        <v>30.07</v>
      </c>
    </row>
    <row r="4141" spans="1:5">
      <c r="A4141" s="87">
        <v>7158</v>
      </c>
      <c r="B4141" s="78" t="s">
        <v>14546</v>
      </c>
      <c r="C4141" s="87" t="s">
        <v>359</v>
      </c>
      <c r="D4141" s="87" t="s">
        <v>10426</v>
      </c>
      <c r="E4141" s="88">
        <v>51</v>
      </c>
    </row>
    <row r="4142" spans="1:5">
      <c r="A4142" s="87">
        <v>10927</v>
      </c>
      <c r="B4142" s="78" t="s">
        <v>14547</v>
      </c>
      <c r="C4142" s="87" t="s">
        <v>359</v>
      </c>
      <c r="D4142" s="87" t="s">
        <v>10420</v>
      </c>
      <c r="E4142" s="88">
        <v>32.61</v>
      </c>
    </row>
    <row r="4143" spans="1:5">
      <c r="A4143" s="87">
        <v>7162</v>
      </c>
      <c r="B4143" s="78" t="s">
        <v>14548</v>
      </c>
      <c r="C4143" s="87" t="s">
        <v>359</v>
      </c>
      <c r="D4143" s="87" t="s">
        <v>10420</v>
      </c>
      <c r="E4143" s="88">
        <v>79.81</v>
      </c>
    </row>
    <row r="4144" spans="1:5">
      <c r="A4144" s="87">
        <v>10932</v>
      </c>
      <c r="B4144" s="78" t="s">
        <v>14549</v>
      </c>
      <c r="C4144" s="87" t="s">
        <v>359</v>
      </c>
      <c r="D4144" s="87" t="s">
        <v>10420</v>
      </c>
      <c r="E4144" s="88">
        <v>138.81</v>
      </c>
    </row>
    <row r="4145" spans="1:5">
      <c r="A4145" s="87">
        <v>10937</v>
      </c>
      <c r="B4145" s="78" t="s">
        <v>14550</v>
      </c>
      <c r="C4145" s="87" t="s">
        <v>359</v>
      </c>
      <c r="D4145" s="87" t="s">
        <v>10420</v>
      </c>
      <c r="E4145" s="88">
        <v>35.68</v>
      </c>
    </row>
    <row r="4146" spans="1:5">
      <c r="A4146" s="87">
        <v>10935</v>
      </c>
      <c r="B4146" s="78" t="s">
        <v>14551</v>
      </c>
      <c r="C4146" s="87" t="s">
        <v>359</v>
      </c>
      <c r="D4146" s="87" t="s">
        <v>10420</v>
      </c>
      <c r="E4146" s="88">
        <v>61.88</v>
      </c>
    </row>
    <row r="4147" spans="1:5">
      <c r="A4147" s="87">
        <v>10931</v>
      </c>
      <c r="B4147" s="78" t="s">
        <v>14552</v>
      </c>
      <c r="C4147" s="87" t="s">
        <v>359</v>
      </c>
      <c r="D4147" s="87" t="s">
        <v>10420</v>
      </c>
      <c r="E4147" s="88">
        <v>17.399999999999999</v>
      </c>
    </row>
    <row r="4148" spans="1:5">
      <c r="A4148" s="87">
        <v>7164</v>
      </c>
      <c r="B4148" s="78" t="s">
        <v>14553</v>
      </c>
      <c r="C4148" s="87" t="s">
        <v>359</v>
      </c>
      <c r="D4148" s="87" t="s">
        <v>10420</v>
      </c>
      <c r="E4148" s="88">
        <v>57.6</v>
      </c>
    </row>
    <row r="4149" spans="1:5">
      <c r="A4149" s="87">
        <v>36887</v>
      </c>
      <c r="B4149" s="78" t="s">
        <v>14554</v>
      </c>
      <c r="C4149" s="87" t="s">
        <v>359</v>
      </c>
      <c r="D4149" s="87" t="s">
        <v>10420</v>
      </c>
      <c r="E4149" s="88">
        <v>11.77</v>
      </c>
    </row>
    <row r="4150" spans="1:5">
      <c r="A4150" s="87">
        <v>34630</v>
      </c>
      <c r="B4150" s="78" t="s">
        <v>14555</v>
      </c>
      <c r="C4150" s="87" t="s">
        <v>119</v>
      </c>
      <c r="D4150" s="87" t="s">
        <v>10420</v>
      </c>
      <c r="E4150" s="88">
        <v>827.63</v>
      </c>
    </row>
    <row r="4151" spans="1:5">
      <c r="A4151" s="87">
        <v>7161</v>
      </c>
      <c r="B4151" s="78" t="s">
        <v>14556</v>
      </c>
      <c r="C4151" s="87" t="s">
        <v>359</v>
      </c>
      <c r="D4151" s="87" t="s">
        <v>10420</v>
      </c>
      <c r="E4151" s="88">
        <v>7.17</v>
      </c>
    </row>
    <row r="4152" spans="1:5">
      <c r="A4152" s="87">
        <v>7170</v>
      </c>
      <c r="B4152" s="78" t="s">
        <v>14557</v>
      </c>
      <c r="C4152" s="87" t="s">
        <v>359</v>
      </c>
      <c r="D4152" s="87" t="s">
        <v>10420</v>
      </c>
      <c r="E4152" s="88">
        <v>2.84</v>
      </c>
    </row>
    <row r="4153" spans="1:5">
      <c r="A4153" s="87">
        <v>37524</v>
      </c>
      <c r="B4153" s="78" t="s">
        <v>14558</v>
      </c>
      <c r="C4153" s="87" t="s">
        <v>97</v>
      </c>
      <c r="D4153" s="87" t="s">
        <v>10426</v>
      </c>
      <c r="E4153" s="88">
        <v>2.6</v>
      </c>
    </row>
    <row r="4154" spans="1:5">
      <c r="A4154" s="87">
        <v>37525</v>
      </c>
      <c r="B4154" s="78" t="s">
        <v>14559</v>
      </c>
      <c r="C4154" s="87" t="s">
        <v>97</v>
      </c>
      <c r="D4154" s="87" t="s">
        <v>10420</v>
      </c>
      <c r="E4154" s="88">
        <v>3.55</v>
      </c>
    </row>
    <row r="4155" spans="1:5">
      <c r="A4155" s="87">
        <v>36789</v>
      </c>
      <c r="B4155" s="78" t="s">
        <v>14560</v>
      </c>
      <c r="C4155" s="87" t="s">
        <v>119</v>
      </c>
      <c r="D4155" s="87" t="s">
        <v>10420</v>
      </c>
      <c r="E4155" s="88">
        <v>2.4700000000000002</v>
      </c>
    </row>
    <row r="4156" spans="1:5">
      <c r="A4156" s="87">
        <v>7173</v>
      </c>
      <c r="B4156" s="78" t="s">
        <v>14561</v>
      </c>
      <c r="C4156" s="87" t="s">
        <v>13603</v>
      </c>
      <c r="D4156" s="87" t="s">
        <v>10426</v>
      </c>
      <c r="E4156" s="88">
        <v>1600</v>
      </c>
    </row>
    <row r="4157" spans="1:5">
      <c r="A4157" s="87">
        <v>7175</v>
      </c>
      <c r="B4157" s="78" t="s">
        <v>14562</v>
      </c>
      <c r="C4157" s="87" t="s">
        <v>119</v>
      </c>
      <c r="D4157" s="87" t="s">
        <v>10420</v>
      </c>
      <c r="E4157" s="88">
        <v>1.81</v>
      </c>
    </row>
    <row r="4158" spans="1:5">
      <c r="A4158" s="87">
        <v>40741</v>
      </c>
      <c r="B4158" s="78" t="s">
        <v>14563</v>
      </c>
      <c r="C4158" s="87" t="s">
        <v>119</v>
      </c>
      <c r="D4158" s="87" t="s">
        <v>10420</v>
      </c>
      <c r="E4158" s="88">
        <v>3.21</v>
      </c>
    </row>
    <row r="4159" spans="1:5">
      <c r="A4159" s="87">
        <v>7184</v>
      </c>
      <c r="B4159" s="78" t="s">
        <v>14564</v>
      </c>
      <c r="C4159" s="87" t="s">
        <v>359</v>
      </c>
      <c r="D4159" s="87" t="s">
        <v>10426</v>
      </c>
      <c r="E4159" s="88"/>
    </row>
    <row r="4160" spans="1:5">
      <c r="A4160" s="87">
        <v>34458</v>
      </c>
      <c r="B4160" s="78" t="s">
        <v>14565</v>
      </c>
      <c r="C4160" s="87" t="s">
        <v>119</v>
      </c>
      <c r="D4160" s="87" t="s">
        <v>10420</v>
      </c>
      <c r="E4160" s="88">
        <v>194.44</v>
      </c>
    </row>
    <row r="4161" spans="1:5">
      <c r="A4161" s="87">
        <v>34464</v>
      </c>
      <c r="B4161" s="78" t="s">
        <v>14566</v>
      </c>
      <c r="C4161" s="87" t="s">
        <v>119</v>
      </c>
      <c r="D4161" s="87" t="s">
        <v>10420</v>
      </c>
      <c r="E4161" s="88">
        <v>289.43</v>
      </c>
    </row>
    <row r="4162" spans="1:5">
      <c r="A4162" s="87">
        <v>34468</v>
      </c>
      <c r="B4162" s="78" t="s">
        <v>14567</v>
      </c>
      <c r="C4162" s="87" t="s">
        <v>119</v>
      </c>
      <c r="D4162" s="87" t="s">
        <v>10420</v>
      </c>
      <c r="E4162" s="88">
        <v>364.9</v>
      </c>
    </row>
    <row r="4163" spans="1:5">
      <c r="A4163" s="87">
        <v>34473</v>
      </c>
      <c r="B4163" s="78" t="s">
        <v>14568</v>
      </c>
      <c r="C4163" s="87" t="s">
        <v>119</v>
      </c>
      <c r="D4163" s="87" t="s">
        <v>10420</v>
      </c>
      <c r="E4163" s="88">
        <v>221.36</v>
      </c>
    </row>
    <row r="4164" spans="1:5">
      <c r="A4164" s="87">
        <v>34480</v>
      </c>
      <c r="B4164" s="78" t="s">
        <v>14569</v>
      </c>
      <c r="C4164" s="87" t="s">
        <v>119</v>
      </c>
      <c r="D4164" s="87" t="s">
        <v>10420</v>
      </c>
      <c r="E4164" s="88">
        <v>409.07</v>
      </c>
    </row>
    <row r="4165" spans="1:5">
      <c r="A4165" s="87">
        <v>34486</v>
      </c>
      <c r="B4165" s="78" t="s">
        <v>14570</v>
      </c>
      <c r="C4165" s="87" t="s">
        <v>119</v>
      </c>
      <c r="D4165" s="87" t="s">
        <v>10420</v>
      </c>
      <c r="E4165" s="88">
        <v>484.33</v>
      </c>
    </row>
    <row r="4166" spans="1:5">
      <c r="A4166" s="87">
        <v>7190</v>
      </c>
      <c r="B4166" s="78" t="s">
        <v>14571</v>
      </c>
      <c r="C4166" s="87" t="s">
        <v>119</v>
      </c>
      <c r="D4166" s="87" t="s">
        <v>10420</v>
      </c>
      <c r="E4166" s="88">
        <v>16.170000000000002</v>
      </c>
    </row>
    <row r="4167" spans="1:5">
      <c r="A4167" s="87">
        <v>34417</v>
      </c>
      <c r="B4167" s="78" t="s">
        <v>14572</v>
      </c>
      <c r="C4167" s="87" t="s">
        <v>119</v>
      </c>
      <c r="D4167" s="87" t="s">
        <v>10420</v>
      </c>
      <c r="E4167" s="88">
        <v>25.88</v>
      </c>
    </row>
    <row r="4168" spans="1:5">
      <c r="A4168" s="87">
        <v>7213</v>
      </c>
      <c r="B4168" s="78" t="s">
        <v>14573</v>
      </c>
      <c r="C4168" s="87" t="s">
        <v>359</v>
      </c>
      <c r="D4168" s="87" t="s">
        <v>10420</v>
      </c>
      <c r="E4168" s="88">
        <v>23.73</v>
      </c>
    </row>
    <row r="4169" spans="1:5">
      <c r="A4169" s="87">
        <v>7195</v>
      </c>
      <c r="B4169" s="78" t="s">
        <v>14574</v>
      </c>
      <c r="C4169" s="87" t="s">
        <v>119</v>
      </c>
      <c r="D4169" s="87" t="s">
        <v>10420</v>
      </c>
      <c r="E4169" s="88">
        <v>69.680000000000007</v>
      </c>
    </row>
    <row r="4170" spans="1:5">
      <c r="A4170" s="87">
        <v>7186</v>
      </c>
      <c r="B4170" s="78" t="s">
        <v>14575</v>
      </c>
      <c r="C4170" s="87" t="s">
        <v>119</v>
      </c>
      <c r="D4170" s="87" t="s">
        <v>10426</v>
      </c>
      <c r="E4170" s="88">
        <v>75.900000000000006</v>
      </c>
    </row>
    <row r="4171" spans="1:5">
      <c r="A4171" s="87">
        <v>7194</v>
      </c>
      <c r="B4171" s="78" t="s">
        <v>14576</v>
      </c>
      <c r="C4171" s="87" t="s">
        <v>359</v>
      </c>
      <c r="D4171" s="87" t="s">
        <v>10420</v>
      </c>
      <c r="E4171" s="88">
        <v>34.99</v>
      </c>
    </row>
    <row r="4172" spans="1:5">
      <c r="A4172" s="87">
        <v>7197</v>
      </c>
      <c r="B4172" s="78" t="s">
        <v>14577</v>
      </c>
      <c r="C4172" s="87" t="s">
        <v>119</v>
      </c>
      <c r="D4172" s="87" t="s">
        <v>10420</v>
      </c>
      <c r="E4172" s="88">
        <v>147.69999999999999</v>
      </c>
    </row>
    <row r="4173" spans="1:5">
      <c r="A4173" s="87">
        <v>7192</v>
      </c>
      <c r="B4173" s="78" t="s">
        <v>14578</v>
      </c>
      <c r="C4173" s="87" t="s">
        <v>119</v>
      </c>
      <c r="D4173" s="87" t="s">
        <v>10420</v>
      </c>
      <c r="E4173" s="88">
        <v>132.33000000000001</v>
      </c>
    </row>
    <row r="4174" spans="1:5">
      <c r="A4174" s="87">
        <v>7193</v>
      </c>
      <c r="B4174" s="78" t="s">
        <v>14579</v>
      </c>
      <c r="C4174" s="87" t="s">
        <v>119</v>
      </c>
      <c r="D4174" s="87" t="s">
        <v>10420</v>
      </c>
      <c r="E4174" s="88">
        <v>148.97999999999999</v>
      </c>
    </row>
    <row r="4175" spans="1:5">
      <c r="A4175" s="87">
        <v>7189</v>
      </c>
      <c r="B4175" s="78" t="s">
        <v>14580</v>
      </c>
      <c r="C4175" s="87" t="s">
        <v>119</v>
      </c>
      <c r="D4175" s="87" t="s">
        <v>10420</v>
      </c>
      <c r="E4175" s="88">
        <v>173.13</v>
      </c>
    </row>
    <row r="4176" spans="1:5">
      <c r="A4176" s="87">
        <v>34402</v>
      </c>
      <c r="B4176" s="78" t="s">
        <v>14581</v>
      </c>
      <c r="C4176" s="87" t="s">
        <v>119</v>
      </c>
      <c r="D4176" s="87" t="s">
        <v>10420</v>
      </c>
      <c r="E4176" s="88">
        <v>244.43</v>
      </c>
    </row>
    <row r="4177" spans="1:5">
      <c r="A4177" s="87">
        <v>7245</v>
      </c>
      <c r="B4177" s="78" t="s">
        <v>14582</v>
      </c>
      <c r="C4177" s="87" t="s">
        <v>119</v>
      </c>
      <c r="D4177" s="87" t="s">
        <v>10420</v>
      </c>
      <c r="E4177" s="88"/>
    </row>
    <row r="4178" spans="1:5">
      <c r="A4178" s="87">
        <v>34425</v>
      </c>
      <c r="B4178" s="78" t="s">
        <v>14583</v>
      </c>
      <c r="C4178" s="87" t="s">
        <v>119</v>
      </c>
      <c r="D4178" s="87" t="s">
        <v>10420</v>
      </c>
      <c r="E4178" s="88">
        <v>157.02000000000001</v>
      </c>
    </row>
    <row r="4179" spans="1:5">
      <c r="A4179" s="87">
        <v>7223</v>
      </c>
      <c r="B4179" s="78" t="s">
        <v>14584</v>
      </c>
      <c r="C4179" s="87" t="s">
        <v>119</v>
      </c>
      <c r="D4179" s="87" t="s">
        <v>10420</v>
      </c>
      <c r="E4179" s="88">
        <v>174.98</v>
      </c>
    </row>
    <row r="4180" spans="1:5">
      <c r="A4180" s="87">
        <v>7234</v>
      </c>
      <c r="B4180" s="78" t="s">
        <v>14585</v>
      </c>
      <c r="C4180" s="87" t="s">
        <v>119</v>
      </c>
      <c r="D4180" s="87" t="s">
        <v>10420</v>
      </c>
      <c r="E4180" s="88">
        <v>264.05</v>
      </c>
    </row>
    <row r="4181" spans="1:5">
      <c r="A4181" s="87">
        <v>7224</v>
      </c>
      <c r="B4181" s="78" t="s">
        <v>14586</v>
      </c>
      <c r="C4181" s="87" t="s">
        <v>119</v>
      </c>
      <c r="D4181" s="87" t="s">
        <v>10420</v>
      </c>
      <c r="E4181" s="88">
        <v>321.68</v>
      </c>
    </row>
    <row r="4182" spans="1:5">
      <c r="A4182" s="87">
        <v>7225</v>
      </c>
      <c r="B4182" s="78" t="s">
        <v>14587</v>
      </c>
      <c r="C4182" s="87" t="s">
        <v>119</v>
      </c>
      <c r="D4182" s="87" t="s">
        <v>10420</v>
      </c>
      <c r="E4182" s="88">
        <v>344.92</v>
      </c>
    </row>
    <row r="4183" spans="1:5">
      <c r="A4183" s="87">
        <v>7226</v>
      </c>
      <c r="B4183" s="78" t="s">
        <v>14588</v>
      </c>
      <c r="C4183" s="87" t="s">
        <v>119</v>
      </c>
      <c r="D4183" s="87" t="s">
        <v>10420</v>
      </c>
      <c r="E4183" s="88">
        <v>368.08</v>
      </c>
    </row>
    <row r="4184" spans="1:5">
      <c r="A4184" s="87">
        <v>7227</v>
      </c>
      <c r="B4184" s="78" t="s">
        <v>14589</v>
      </c>
      <c r="C4184" s="87" t="s">
        <v>119</v>
      </c>
      <c r="D4184" s="87" t="s">
        <v>10420</v>
      </c>
      <c r="E4184" s="88">
        <v>418.98</v>
      </c>
    </row>
    <row r="4185" spans="1:5">
      <c r="A4185" s="87">
        <v>7212</v>
      </c>
      <c r="B4185" s="78" t="s">
        <v>14590</v>
      </c>
      <c r="C4185" s="87" t="s">
        <v>119</v>
      </c>
      <c r="D4185" s="87" t="s">
        <v>10420</v>
      </c>
      <c r="E4185" s="88">
        <v>460.35</v>
      </c>
    </row>
    <row r="4186" spans="1:5">
      <c r="A4186" s="87">
        <v>7229</v>
      </c>
      <c r="B4186" s="78" t="s">
        <v>14591</v>
      </c>
      <c r="C4186" s="87" t="s">
        <v>119</v>
      </c>
      <c r="D4186" s="87" t="s">
        <v>10420</v>
      </c>
      <c r="E4186" s="88">
        <v>291.8</v>
      </c>
    </row>
    <row r="4187" spans="1:5">
      <c r="A4187" s="87">
        <v>7230</v>
      </c>
      <c r="B4187" s="78" t="s">
        <v>14592</v>
      </c>
      <c r="C4187" s="87" t="s">
        <v>119</v>
      </c>
      <c r="D4187" s="87" t="s">
        <v>10420</v>
      </c>
      <c r="E4187" s="88">
        <v>485.79</v>
      </c>
    </row>
    <row r="4188" spans="1:5">
      <c r="A4188" s="87">
        <v>7231</v>
      </c>
      <c r="B4188" s="78" t="s">
        <v>14593</v>
      </c>
      <c r="C4188" s="87" t="s">
        <v>119</v>
      </c>
      <c r="D4188" s="87" t="s">
        <v>10420</v>
      </c>
      <c r="E4188" s="88">
        <v>689.13</v>
      </c>
    </row>
    <row r="4189" spans="1:5">
      <c r="A4189" s="87">
        <v>7220</v>
      </c>
      <c r="B4189" s="78" t="s">
        <v>14594</v>
      </c>
      <c r="C4189" s="87" t="s">
        <v>119</v>
      </c>
      <c r="D4189" s="87" t="s">
        <v>10420</v>
      </c>
      <c r="E4189" s="88">
        <v>850.66</v>
      </c>
    </row>
    <row r="4190" spans="1:5">
      <c r="A4190" s="87">
        <v>34447</v>
      </c>
      <c r="B4190" s="78" t="s">
        <v>14595</v>
      </c>
      <c r="C4190" s="87" t="s">
        <v>119</v>
      </c>
      <c r="D4190" s="87" t="s">
        <v>10420</v>
      </c>
      <c r="E4190" s="88">
        <v>951.17</v>
      </c>
    </row>
    <row r="4191" spans="1:5">
      <c r="A4191" s="87">
        <v>7233</v>
      </c>
      <c r="B4191" s="78" t="s">
        <v>14596</v>
      </c>
      <c r="C4191" s="87" t="s">
        <v>119</v>
      </c>
      <c r="D4191" s="87" t="s">
        <v>10420</v>
      </c>
      <c r="E4191" s="88">
        <v>1091.1400000000001</v>
      </c>
    </row>
    <row r="4192" spans="1:5">
      <c r="A4192" s="87">
        <v>40740</v>
      </c>
      <c r="B4192" s="78" t="s">
        <v>14597</v>
      </c>
      <c r="C4192" s="87" t="s">
        <v>359</v>
      </c>
      <c r="D4192" s="87" t="s">
        <v>10420</v>
      </c>
      <c r="E4192" s="88"/>
    </row>
    <row r="4193" spans="1:5">
      <c r="A4193" s="87">
        <v>25007</v>
      </c>
      <c r="B4193" s="78" t="s">
        <v>14598</v>
      </c>
      <c r="C4193" s="87" t="s">
        <v>359</v>
      </c>
      <c r="D4193" s="87" t="s">
        <v>10426</v>
      </c>
      <c r="E4193" s="88"/>
    </row>
    <row r="4194" spans="1:5">
      <c r="A4194" s="87">
        <v>43071</v>
      </c>
      <c r="B4194" s="78" t="s">
        <v>14599</v>
      </c>
      <c r="C4194" s="87" t="s">
        <v>359</v>
      </c>
      <c r="D4194" s="87" t="s">
        <v>10420</v>
      </c>
      <c r="E4194" s="88"/>
    </row>
    <row r="4195" spans="1:5">
      <c r="A4195" s="87">
        <v>39520</v>
      </c>
      <c r="B4195" s="78" t="s">
        <v>14600</v>
      </c>
      <c r="C4195" s="87" t="s">
        <v>359</v>
      </c>
      <c r="D4195" s="87" t="s">
        <v>10420</v>
      </c>
      <c r="E4195" s="88"/>
    </row>
    <row r="4196" spans="1:5">
      <c r="A4196" s="87">
        <v>39521</v>
      </c>
      <c r="B4196" s="78" t="s">
        <v>14601</v>
      </c>
      <c r="C4196" s="87" t="s">
        <v>359</v>
      </c>
      <c r="D4196" s="87" t="s">
        <v>10420</v>
      </c>
      <c r="E4196" s="88"/>
    </row>
    <row r="4197" spans="1:5">
      <c r="A4197" s="87">
        <v>39522</v>
      </c>
      <c r="B4197" s="78" t="s">
        <v>14602</v>
      </c>
      <c r="C4197" s="87" t="s">
        <v>359</v>
      </c>
      <c r="D4197" s="87" t="s">
        <v>10420</v>
      </c>
      <c r="E4197" s="88"/>
    </row>
    <row r="4198" spans="1:5">
      <c r="A4198" s="87">
        <v>7243</v>
      </c>
      <c r="B4198" s="78" t="s">
        <v>14603</v>
      </c>
      <c r="C4198" s="87" t="s">
        <v>359</v>
      </c>
      <c r="D4198" s="87" t="s">
        <v>10420</v>
      </c>
      <c r="E4198" s="88"/>
    </row>
    <row r="4199" spans="1:5">
      <c r="A4199" s="87">
        <v>7246</v>
      </c>
      <c r="B4199" s="78" t="s">
        <v>14604</v>
      </c>
      <c r="C4199" s="87" t="s">
        <v>119</v>
      </c>
      <c r="D4199" s="87" t="s">
        <v>10420</v>
      </c>
      <c r="E4199" s="88"/>
    </row>
    <row r="4200" spans="1:5">
      <c r="A4200" s="87">
        <v>12869</v>
      </c>
      <c r="B4200" s="78" t="s">
        <v>14605</v>
      </c>
      <c r="C4200" s="87" t="s">
        <v>24</v>
      </c>
      <c r="D4200" s="87" t="s">
        <v>10420</v>
      </c>
      <c r="E4200" s="88">
        <v>22.17</v>
      </c>
    </row>
    <row r="4201" spans="1:5">
      <c r="A4201" s="87">
        <v>41097</v>
      </c>
      <c r="B4201" s="78" t="s">
        <v>14606</v>
      </c>
      <c r="C4201" s="87" t="s">
        <v>269</v>
      </c>
      <c r="D4201" s="87" t="s">
        <v>10420</v>
      </c>
      <c r="E4201" s="88">
        <v>3882.82</v>
      </c>
    </row>
    <row r="4202" spans="1:5">
      <c r="A4202" s="87">
        <v>1574</v>
      </c>
      <c r="B4202" s="78" t="s">
        <v>14607</v>
      </c>
      <c r="C4202" s="87" t="s">
        <v>119</v>
      </c>
      <c r="D4202" s="87" t="s">
        <v>10420</v>
      </c>
      <c r="E4202" s="88">
        <v>1.91</v>
      </c>
    </row>
    <row r="4203" spans="1:5">
      <c r="A4203" s="87">
        <v>1581</v>
      </c>
      <c r="B4203" s="78" t="s">
        <v>14608</v>
      </c>
      <c r="C4203" s="87" t="s">
        <v>119</v>
      </c>
      <c r="D4203" s="87" t="s">
        <v>10420</v>
      </c>
      <c r="E4203" s="88">
        <v>13.28</v>
      </c>
    </row>
    <row r="4204" spans="1:5">
      <c r="A4204" s="87">
        <v>1575</v>
      </c>
      <c r="B4204" s="78" t="s">
        <v>14609</v>
      </c>
      <c r="C4204" s="87" t="s">
        <v>119</v>
      </c>
      <c r="D4204" s="87" t="s">
        <v>10420</v>
      </c>
      <c r="E4204" s="88">
        <v>2.27</v>
      </c>
    </row>
    <row r="4205" spans="1:5">
      <c r="A4205" s="87">
        <v>1570</v>
      </c>
      <c r="B4205" s="78" t="s">
        <v>14610</v>
      </c>
      <c r="C4205" s="87" t="s">
        <v>119</v>
      </c>
      <c r="D4205" s="87" t="s">
        <v>10420</v>
      </c>
      <c r="E4205" s="88">
        <v>1.1399999999999999</v>
      </c>
    </row>
    <row r="4206" spans="1:5">
      <c r="A4206" s="87">
        <v>1576</v>
      </c>
      <c r="B4206" s="78" t="s">
        <v>14611</v>
      </c>
      <c r="C4206" s="87" t="s">
        <v>119</v>
      </c>
      <c r="D4206" s="87" t="s">
        <v>10420</v>
      </c>
      <c r="E4206" s="88">
        <v>3.14</v>
      </c>
    </row>
    <row r="4207" spans="1:5">
      <c r="A4207" s="87">
        <v>1577</v>
      </c>
      <c r="B4207" s="78" t="s">
        <v>14612</v>
      </c>
      <c r="C4207" s="87" t="s">
        <v>119</v>
      </c>
      <c r="D4207" s="87" t="s">
        <v>10420</v>
      </c>
      <c r="E4207" s="88">
        <v>3.54</v>
      </c>
    </row>
    <row r="4208" spans="1:5">
      <c r="A4208" s="87">
        <v>1571</v>
      </c>
      <c r="B4208" s="78" t="s">
        <v>14613</v>
      </c>
      <c r="C4208" s="87" t="s">
        <v>119</v>
      </c>
      <c r="D4208" s="87" t="s">
        <v>10420</v>
      </c>
      <c r="E4208" s="88">
        <v>1.48</v>
      </c>
    </row>
    <row r="4209" spans="1:5">
      <c r="A4209" s="87">
        <v>1578</v>
      </c>
      <c r="B4209" s="78" t="s">
        <v>14614</v>
      </c>
      <c r="C4209" s="87" t="s">
        <v>119</v>
      </c>
      <c r="D4209" s="87" t="s">
        <v>10420</v>
      </c>
      <c r="E4209" s="88">
        <v>6.15</v>
      </c>
    </row>
    <row r="4210" spans="1:5">
      <c r="A4210" s="87">
        <v>1573</v>
      </c>
      <c r="B4210" s="78" t="s">
        <v>14615</v>
      </c>
      <c r="C4210" s="87" t="s">
        <v>119</v>
      </c>
      <c r="D4210" s="87" t="s">
        <v>10420</v>
      </c>
      <c r="E4210" s="88">
        <v>1.77</v>
      </c>
    </row>
    <row r="4211" spans="1:5">
      <c r="A4211" s="87">
        <v>1579</v>
      </c>
      <c r="B4211" s="78" t="s">
        <v>14616</v>
      </c>
      <c r="C4211" s="87" t="s">
        <v>119</v>
      </c>
      <c r="D4211" s="87" t="s">
        <v>10420</v>
      </c>
      <c r="E4211" s="88">
        <v>7.67</v>
      </c>
    </row>
    <row r="4212" spans="1:5">
      <c r="A4212" s="87">
        <v>1580</v>
      </c>
      <c r="B4212" s="78" t="s">
        <v>14617</v>
      </c>
      <c r="C4212" s="87" t="s">
        <v>119</v>
      </c>
      <c r="D4212" s="87" t="s">
        <v>10420</v>
      </c>
      <c r="E4212" s="88">
        <v>9.44</v>
      </c>
    </row>
    <row r="4213" spans="1:5">
      <c r="A4213" s="87">
        <v>39321</v>
      </c>
      <c r="B4213" s="78" t="s">
        <v>14618</v>
      </c>
      <c r="C4213" s="87" t="s">
        <v>119</v>
      </c>
      <c r="D4213" s="87" t="s">
        <v>10420</v>
      </c>
      <c r="E4213" s="88">
        <v>18.27</v>
      </c>
    </row>
    <row r="4214" spans="1:5">
      <c r="A4214" s="87">
        <v>39319</v>
      </c>
      <c r="B4214" s="78" t="s">
        <v>14619</v>
      </c>
      <c r="C4214" s="87" t="s">
        <v>119</v>
      </c>
      <c r="D4214" s="87" t="s">
        <v>10420</v>
      </c>
      <c r="E4214" s="88">
        <v>7.6</v>
      </c>
    </row>
    <row r="4215" spans="1:5">
      <c r="A4215" s="87">
        <v>39320</v>
      </c>
      <c r="B4215" s="78" t="s">
        <v>14620</v>
      </c>
      <c r="C4215" s="87" t="s">
        <v>119</v>
      </c>
      <c r="D4215" s="87" t="s">
        <v>10420</v>
      </c>
      <c r="E4215" s="88">
        <v>14.62</v>
      </c>
    </row>
    <row r="4216" spans="1:5">
      <c r="A4216" s="87">
        <v>1542</v>
      </c>
      <c r="B4216" s="78" t="s">
        <v>14621</v>
      </c>
      <c r="C4216" s="87" t="s">
        <v>119</v>
      </c>
      <c r="D4216" s="87" t="s">
        <v>10420</v>
      </c>
      <c r="E4216" s="88">
        <v>26.16</v>
      </c>
    </row>
    <row r="4217" spans="1:5">
      <c r="A4217" s="87">
        <v>1591</v>
      </c>
      <c r="B4217" s="78" t="s">
        <v>14622</v>
      </c>
      <c r="C4217" s="87" t="s">
        <v>119</v>
      </c>
      <c r="D4217" s="87" t="s">
        <v>10420</v>
      </c>
      <c r="E4217" s="88">
        <v>29.28</v>
      </c>
    </row>
    <row r="4218" spans="1:5">
      <c r="A4218" s="87">
        <v>1547</v>
      </c>
      <c r="B4218" s="78" t="s">
        <v>14623</v>
      </c>
      <c r="C4218" s="87" t="s">
        <v>119</v>
      </c>
      <c r="D4218" s="87" t="s">
        <v>10420</v>
      </c>
      <c r="E4218" s="88">
        <v>153.43</v>
      </c>
    </row>
    <row r="4219" spans="1:5">
      <c r="A4219" s="87">
        <v>38196</v>
      </c>
      <c r="B4219" s="78" t="s">
        <v>14624</v>
      </c>
      <c r="C4219" s="87" t="s">
        <v>119</v>
      </c>
      <c r="D4219" s="87" t="s">
        <v>10420</v>
      </c>
      <c r="E4219" s="88">
        <v>29.88</v>
      </c>
    </row>
    <row r="4220" spans="1:5">
      <c r="A4220" s="87">
        <v>1543</v>
      </c>
      <c r="B4220" s="78" t="s">
        <v>14625</v>
      </c>
      <c r="C4220" s="87" t="s">
        <v>119</v>
      </c>
      <c r="D4220" s="87" t="s">
        <v>10420</v>
      </c>
      <c r="E4220" s="88">
        <v>31.76</v>
      </c>
    </row>
    <row r="4221" spans="1:5">
      <c r="A4221" s="87">
        <v>1585</v>
      </c>
      <c r="B4221" s="78" t="s">
        <v>14626</v>
      </c>
      <c r="C4221" s="87" t="s">
        <v>119</v>
      </c>
      <c r="D4221" s="87" t="s">
        <v>10420</v>
      </c>
      <c r="E4221" s="88">
        <v>6.15</v>
      </c>
    </row>
    <row r="4222" spans="1:5">
      <c r="A4222" s="87">
        <v>1593</v>
      </c>
      <c r="B4222" s="78" t="s">
        <v>14627</v>
      </c>
      <c r="C4222" s="87" t="s">
        <v>119</v>
      </c>
      <c r="D4222" s="87" t="s">
        <v>10420</v>
      </c>
      <c r="E4222" s="88">
        <v>32.659999999999997</v>
      </c>
    </row>
    <row r="4223" spans="1:5">
      <c r="A4223" s="87">
        <v>11838</v>
      </c>
      <c r="B4223" s="78" t="s">
        <v>14628</v>
      </c>
      <c r="C4223" s="87" t="s">
        <v>119</v>
      </c>
      <c r="D4223" s="87" t="s">
        <v>10420</v>
      </c>
      <c r="E4223" s="88">
        <v>43.09</v>
      </c>
    </row>
    <row r="4224" spans="1:5">
      <c r="A4224" s="87">
        <v>1594</v>
      </c>
      <c r="B4224" s="78" t="s">
        <v>14629</v>
      </c>
      <c r="C4224" s="87" t="s">
        <v>119</v>
      </c>
      <c r="D4224" s="87" t="s">
        <v>10420</v>
      </c>
      <c r="E4224" s="88">
        <v>43.56</v>
      </c>
    </row>
    <row r="4225" spans="1:5">
      <c r="A4225" s="87">
        <v>1586</v>
      </c>
      <c r="B4225" s="78" t="s">
        <v>14630</v>
      </c>
      <c r="C4225" s="87" t="s">
        <v>119</v>
      </c>
      <c r="D4225" s="87" t="s">
        <v>10420</v>
      </c>
      <c r="E4225" s="88">
        <v>7.78</v>
      </c>
    </row>
    <row r="4226" spans="1:5">
      <c r="A4226" s="87">
        <v>11839</v>
      </c>
      <c r="B4226" s="78" t="s">
        <v>14631</v>
      </c>
      <c r="C4226" s="87" t="s">
        <v>119</v>
      </c>
      <c r="D4226" s="87" t="s">
        <v>10420</v>
      </c>
      <c r="E4226" s="88">
        <v>62.7</v>
      </c>
    </row>
    <row r="4227" spans="1:5">
      <c r="A4227" s="87">
        <v>1587</v>
      </c>
      <c r="B4227" s="78" t="s">
        <v>14632</v>
      </c>
      <c r="C4227" s="87" t="s">
        <v>119</v>
      </c>
      <c r="D4227" s="87" t="s">
        <v>10420</v>
      </c>
      <c r="E4227" s="88">
        <v>7.92</v>
      </c>
    </row>
    <row r="4228" spans="1:5">
      <c r="A4228" s="87">
        <v>1545</v>
      </c>
      <c r="B4228" s="78" t="s">
        <v>14633</v>
      </c>
      <c r="C4228" s="87" t="s">
        <v>119</v>
      </c>
      <c r="D4228" s="87" t="s">
        <v>10420</v>
      </c>
      <c r="E4228" s="88">
        <v>75.239999999999995</v>
      </c>
    </row>
    <row r="4229" spans="1:5">
      <c r="A4229" s="87">
        <v>1588</v>
      </c>
      <c r="B4229" s="78" t="s">
        <v>14634</v>
      </c>
      <c r="C4229" s="87" t="s">
        <v>119</v>
      </c>
      <c r="D4229" s="87" t="s">
        <v>10420</v>
      </c>
      <c r="E4229" s="88">
        <v>10.87</v>
      </c>
    </row>
    <row r="4230" spans="1:5">
      <c r="A4230" s="87">
        <v>1535</v>
      </c>
      <c r="B4230" s="78" t="s">
        <v>14635</v>
      </c>
      <c r="C4230" s="87" t="s">
        <v>119</v>
      </c>
      <c r="D4230" s="87" t="s">
        <v>10420</v>
      </c>
      <c r="E4230" s="88">
        <v>6.26</v>
      </c>
    </row>
    <row r="4231" spans="1:5">
      <c r="A4231" s="87">
        <v>1589</v>
      </c>
      <c r="B4231" s="78" t="s">
        <v>14636</v>
      </c>
      <c r="C4231" s="87" t="s">
        <v>119</v>
      </c>
      <c r="D4231" s="87" t="s">
        <v>10420</v>
      </c>
      <c r="E4231" s="88">
        <v>11.22</v>
      </c>
    </row>
    <row r="4232" spans="1:5">
      <c r="A4232" s="87">
        <v>1546</v>
      </c>
      <c r="B4232" s="78" t="s">
        <v>14637</v>
      </c>
      <c r="C4232" s="87" t="s">
        <v>119</v>
      </c>
      <c r="D4232" s="87" t="s">
        <v>10420</v>
      </c>
      <c r="E4232" s="88">
        <v>126.97</v>
      </c>
    </row>
    <row r="4233" spans="1:5">
      <c r="A4233" s="87">
        <v>1590</v>
      </c>
      <c r="B4233" s="78" t="s">
        <v>14638</v>
      </c>
      <c r="C4233" s="87" t="s">
        <v>119</v>
      </c>
      <c r="D4233" s="87" t="s">
        <v>10420</v>
      </c>
      <c r="E4233" s="88">
        <v>19.75</v>
      </c>
    </row>
    <row r="4234" spans="1:5">
      <c r="A4234" s="87">
        <v>38415</v>
      </c>
      <c r="B4234" s="78" t="s">
        <v>14639</v>
      </c>
      <c r="C4234" s="87" t="s">
        <v>119</v>
      </c>
      <c r="D4234" s="87" t="s">
        <v>10420</v>
      </c>
      <c r="E4234" s="88"/>
    </row>
    <row r="4235" spans="1:5">
      <c r="A4235" s="87">
        <v>38414</v>
      </c>
      <c r="B4235" s="78" t="s">
        <v>14640</v>
      </c>
      <c r="C4235" s="87" t="s">
        <v>119</v>
      </c>
      <c r="D4235" s="87" t="s">
        <v>10420</v>
      </c>
      <c r="E4235" s="88"/>
    </row>
    <row r="4236" spans="1:5">
      <c r="A4236" s="87">
        <v>38128</v>
      </c>
      <c r="B4236" s="78" t="s">
        <v>14641</v>
      </c>
      <c r="C4236" s="87" t="s">
        <v>59</v>
      </c>
      <c r="D4236" s="87" t="s">
        <v>10426</v>
      </c>
      <c r="E4236" s="88">
        <v>0.66</v>
      </c>
    </row>
    <row r="4237" spans="1:5">
      <c r="A4237" s="87">
        <v>7253</v>
      </c>
      <c r="B4237" s="78" t="s">
        <v>14642</v>
      </c>
      <c r="C4237" s="87" t="s">
        <v>445</v>
      </c>
      <c r="D4237" s="87" t="s">
        <v>10420</v>
      </c>
      <c r="E4237" s="88">
        <v>141.41999999999999</v>
      </c>
    </row>
    <row r="4238" spans="1:5">
      <c r="A4238" s="87">
        <v>4806</v>
      </c>
      <c r="B4238" s="78" t="s">
        <v>14643</v>
      </c>
      <c r="C4238" s="87" t="s">
        <v>97</v>
      </c>
      <c r="D4238" s="87" t="s">
        <v>10420</v>
      </c>
      <c r="E4238" s="88">
        <v>29.38</v>
      </c>
    </row>
    <row r="4239" spans="1:5">
      <c r="A4239" s="87">
        <v>34401</v>
      </c>
      <c r="B4239" s="78" t="s">
        <v>14644</v>
      </c>
      <c r="C4239" s="87" t="s">
        <v>119</v>
      </c>
      <c r="D4239" s="87" t="s">
        <v>10420</v>
      </c>
      <c r="E4239" s="88">
        <v>1.27</v>
      </c>
    </row>
    <row r="4240" spans="1:5">
      <c r="A4240" s="87">
        <v>7256</v>
      </c>
      <c r="B4240" s="78" t="s">
        <v>14645</v>
      </c>
      <c r="C4240" s="87" t="s">
        <v>119</v>
      </c>
      <c r="D4240" s="87" t="s">
        <v>10420</v>
      </c>
      <c r="E4240" s="88">
        <v>0.9</v>
      </c>
    </row>
    <row r="4241" spans="1:5">
      <c r="A4241" s="87">
        <v>7260</v>
      </c>
      <c r="B4241" s="78" t="s">
        <v>14646</v>
      </c>
      <c r="C4241" s="87" t="s">
        <v>119</v>
      </c>
      <c r="D4241" s="87" t="s">
        <v>10420</v>
      </c>
      <c r="E4241" s="88">
        <v>1.71</v>
      </c>
    </row>
    <row r="4242" spans="1:5">
      <c r="A4242" s="87">
        <v>7258</v>
      </c>
      <c r="B4242" s="78" t="s">
        <v>14647</v>
      </c>
      <c r="C4242" s="87" t="s">
        <v>119</v>
      </c>
      <c r="D4242" s="87" t="s">
        <v>10420</v>
      </c>
      <c r="E4242" s="88">
        <v>0.44</v>
      </c>
    </row>
    <row r="4243" spans="1:5">
      <c r="A4243" s="87">
        <v>34400</v>
      </c>
      <c r="B4243" s="78" t="s">
        <v>14648</v>
      </c>
      <c r="C4243" s="87" t="s">
        <v>119</v>
      </c>
      <c r="D4243" s="87" t="s">
        <v>10420</v>
      </c>
      <c r="E4243" s="88">
        <v>3.53</v>
      </c>
    </row>
    <row r="4244" spans="1:5">
      <c r="A4244" s="87">
        <v>10617</v>
      </c>
      <c r="B4244" s="78" t="s">
        <v>14649</v>
      </c>
      <c r="C4244" s="87" t="s">
        <v>119</v>
      </c>
      <c r="D4244" s="87" t="s">
        <v>10420</v>
      </c>
      <c r="E4244" s="88">
        <v>4.55</v>
      </c>
    </row>
    <row r="4245" spans="1:5">
      <c r="A4245" s="87">
        <v>44261</v>
      </c>
      <c r="B4245" s="78" t="s">
        <v>14650</v>
      </c>
      <c r="C4245" s="87" t="s">
        <v>119</v>
      </c>
      <c r="D4245" s="87" t="s">
        <v>10420</v>
      </c>
      <c r="E4245" s="88">
        <v>121.42</v>
      </c>
    </row>
    <row r="4246" spans="1:5">
      <c r="A4246" s="87">
        <v>7274</v>
      </c>
      <c r="B4246" s="78" t="s">
        <v>14651</v>
      </c>
      <c r="C4246" s="87" t="s">
        <v>119</v>
      </c>
      <c r="D4246" s="87" t="s">
        <v>10420</v>
      </c>
      <c r="E4246" s="88">
        <v>58.78</v>
      </c>
    </row>
    <row r="4247" spans="1:5">
      <c r="A4247" s="87">
        <v>44326</v>
      </c>
      <c r="B4247" s="78" t="s">
        <v>14652</v>
      </c>
      <c r="C4247" s="87" t="s">
        <v>119</v>
      </c>
      <c r="D4247" s="87" t="s">
        <v>10420</v>
      </c>
      <c r="E4247" s="88">
        <v>1269.6199999999999</v>
      </c>
    </row>
    <row r="4248" spans="1:5">
      <c r="A4248" s="87">
        <v>154</v>
      </c>
      <c r="B4248" s="78" t="s">
        <v>14653</v>
      </c>
      <c r="C4248" s="87" t="s">
        <v>300</v>
      </c>
      <c r="D4248" s="87" t="s">
        <v>10420</v>
      </c>
      <c r="E4248" s="88">
        <v>80.099999999999994</v>
      </c>
    </row>
    <row r="4249" spans="1:5">
      <c r="A4249" s="87">
        <v>38121</v>
      </c>
      <c r="B4249" s="78" t="s">
        <v>14654</v>
      </c>
      <c r="C4249" s="87" t="s">
        <v>300</v>
      </c>
      <c r="D4249" s="87" t="s">
        <v>10420</v>
      </c>
      <c r="E4249" s="88">
        <v>27.34</v>
      </c>
    </row>
    <row r="4250" spans="1:5">
      <c r="A4250" s="87">
        <v>43776</v>
      </c>
      <c r="B4250" s="78" t="s">
        <v>14655</v>
      </c>
      <c r="C4250" s="87" t="s">
        <v>300</v>
      </c>
      <c r="D4250" s="87" t="s">
        <v>10420</v>
      </c>
      <c r="E4250" s="88">
        <v>32.36</v>
      </c>
    </row>
    <row r="4251" spans="1:5">
      <c r="A4251" s="87">
        <v>7343</v>
      </c>
      <c r="B4251" s="78" t="s">
        <v>14656</v>
      </c>
      <c r="C4251" s="87" t="s">
        <v>300</v>
      </c>
      <c r="D4251" s="87" t="s">
        <v>10420</v>
      </c>
      <c r="E4251" s="88">
        <v>40.22</v>
      </c>
    </row>
    <row r="4252" spans="1:5">
      <c r="A4252" s="87">
        <v>7348</v>
      </c>
      <c r="B4252" s="78" t="s">
        <v>14657</v>
      </c>
      <c r="C4252" s="87" t="s">
        <v>300</v>
      </c>
      <c r="D4252" s="87" t="s">
        <v>10420</v>
      </c>
      <c r="E4252" s="88">
        <v>25.5</v>
      </c>
    </row>
    <row r="4253" spans="1:5">
      <c r="A4253" s="87">
        <v>7313</v>
      </c>
      <c r="B4253" s="78" t="s">
        <v>14658</v>
      </c>
      <c r="C4253" s="87" t="s">
        <v>300</v>
      </c>
      <c r="D4253" s="87" t="s">
        <v>10420</v>
      </c>
      <c r="E4253" s="88">
        <v>23.47</v>
      </c>
    </row>
    <row r="4254" spans="1:5">
      <c r="A4254" s="87">
        <v>7319</v>
      </c>
      <c r="B4254" s="78" t="s">
        <v>14659</v>
      </c>
      <c r="C4254" s="87" t="s">
        <v>300</v>
      </c>
      <c r="D4254" s="87" t="s">
        <v>10420</v>
      </c>
      <c r="E4254" s="88">
        <v>13.43</v>
      </c>
    </row>
    <row r="4255" spans="1:5">
      <c r="A4255" s="87">
        <v>7314</v>
      </c>
      <c r="B4255" s="78" t="s">
        <v>14660</v>
      </c>
      <c r="C4255" s="87" t="s">
        <v>300</v>
      </c>
      <c r="D4255" s="87" t="s">
        <v>10420</v>
      </c>
      <c r="E4255" s="88">
        <v>95.57</v>
      </c>
    </row>
    <row r="4256" spans="1:5">
      <c r="A4256" s="87">
        <v>7304</v>
      </c>
      <c r="B4256" s="78" t="s">
        <v>14661</v>
      </c>
      <c r="C4256" s="87" t="s">
        <v>300</v>
      </c>
      <c r="D4256" s="87" t="s">
        <v>10420</v>
      </c>
      <c r="E4256" s="88">
        <v>95.91</v>
      </c>
    </row>
    <row r="4257" spans="1:5">
      <c r="A4257" s="87">
        <v>43649</v>
      </c>
      <c r="B4257" s="78" t="s">
        <v>14662</v>
      </c>
      <c r="C4257" s="87" t="s">
        <v>300</v>
      </c>
      <c r="D4257" s="87" t="s">
        <v>10420</v>
      </c>
      <c r="E4257" s="88">
        <v>49.6</v>
      </c>
    </row>
    <row r="4258" spans="1:5">
      <c r="A4258" s="87">
        <v>43650</v>
      </c>
      <c r="B4258" s="78" t="s">
        <v>14663</v>
      </c>
      <c r="C4258" s="87" t="s">
        <v>300</v>
      </c>
      <c r="D4258" s="87" t="s">
        <v>10420</v>
      </c>
      <c r="E4258" s="88">
        <v>46.88</v>
      </c>
    </row>
    <row r="4259" spans="1:5">
      <c r="A4259" s="87">
        <v>7311</v>
      </c>
      <c r="B4259" s="78" t="s">
        <v>14664</v>
      </c>
      <c r="C4259" s="87" t="s">
        <v>300</v>
      </c>
      <c r="D4259" s="87" t="s">
        <v>10420</v>
      </c>
      <c r="E4259" s="88">
        <v>48.02</v>
      </c>
    </row>
    <row r="4260" spans="1:5">
      <c r="A4260" s="87">
        <v>7292</v>
      </c>
      <c r="B4260" s="78" t="s">
        <v>14665</v>
      </c>
      <c r="C4260" s="87" t="s">
        <v>300</v>
      </c>
      <c r="D4260" s="87" t="s">
        <v>10426</v>
      </c>
      <c r="E4260" s="88">
        <v>46.49</v>
      </c>
    </row>
    <row r="4261" spans="1:5">
      <c r="A4261" s="87">
        <v>7293</v>
      </c>
      <c r="B4261" s="78" t="s">
        <v>14666</v>
      </c>
      <c r="C4261" s="87" t="s">
        <v>300</v>
      </c>
      <c r="D4261" s="87" t="s">
        <v>10420</v>
      </c>
      <c r="E4261" s="88">
        <v>51.43</v>
      </c>
    </row>
    <row r="4262" spans="1:5">
      <c r="A4262" s="87">
        <v>7306</v>
      </c>
      <c r="B4262" s="78" t="s">
        <v>14667</v>
      </c>
      <c r="C4262" s="87" t="s">
        <v>300</v>
      </c>
      <c r="D4262" s="87" t="s">
        <v>10420</v>
      </c>
      <c r="E4262" s="88">
        <v>56.76</v>
      </c>
    </row>
    <row r="4263" spans="1:5">
      <c r="A4263" s="87">
        <v>7288</v>
      </c>
      <c r="B4263" s="78" t="s">
        <v>14668</v>
      </c>
      <c r="C4263" s="87" t="s">
        <v>300</v>
      </c>
      <c r="D4263" s="87" t="s">
        <v>10420</v>
      </c>
      <c r="E4263" s="88">
        <v>47.13</v>
      </c>
    </row>
    <row r="4264" spans="1:5">
      <c r="A4264" s="87">
        <v>43625</v>
      </c>
      <c r="B4264" s="78" t="s">
        <v>14669</v>
      </c>
      <c r="C4264" s="87" t="s">
        <v>300</v>
      </c>
      <c r="D4264" s="87" t="s">
        <v>10420</v>
      </c>
      <c r="E4264" s="88">
        <v>38.049999999999997</v>
      </c>
    </row>
    <row r="4265" spans="1:5">
      <c r="A4265" s="87">
        <v>43647</v>
      </c>
      <c r="B4265" s="78" t="s">
        <v>14670</v>
      </c>
      <c r="C4265" s="87" t="s">
        <v>300</v>
      </c>
      <c r="D4265" s="87" t="s">
        <v>10420</v>
      </c>
      <c r="E4265" s="88">
        <v>34.57</v>
      </c>
    </row>
    <row r="4266" spans="1:5">
      <c r="A4266" s="87">
        <v>43648</v>
      </c>
      <c r="B4266" s="78" t="s">
        <v>14671</v>
      </c>
      <c r="C4266" s="87" t="s">
        <v>300</v>
      </c>
      <c r="D4266" s="87" t="s">
        <v>10420</v>
      </c>
      <c r="E4266" s="88">
        <v>33.35</v>
      </c>
    </row>
    <row r="4267" spans="1:5">
      <c r="A4267" s="87">
        <v>35693</v>
      </c>
      <c r="B4267" s="78" t="s">
        <v>14672</v>
      </c>
      <c r="C4267" s="87" t="s">
        <v>300</v>
      </c>
      <c r="D4267" s="87" t="s">
        <v>10420</v>
      </c>
      <c r="E4267" s="88">
        <v>15.86</v>
      </c>
    </row>
    <row r="4268" spans="1:5">
      <c r="A4268" s="87">
        <v>7356</v>
      </c>
      <c r="B4268" s="78" t="s">
        <v>14673</v>
      </c>
      <c r="C4268" s="87" t="s">
        <v>300</v>
      </c>
      <c r="D4268" s="87" t="s">
        <v>10426</v>
      </c>
      <c r="E4268" s="88">
        <v>38.020000000000003</v>
      </c>
    </row>
    <row r="4269" spans="1:5">
      <c r="A4269" s="87">
        <v>35692</v>
      </c>
      <c r="B4269" s="78" t="s">
        <v>14674</v>
      </c>
      <c r="C4269" s="87" t="s">
        <v>300</v>
      </c>
      <c r="D4269" s="87" t="s">
        <v>10420</v>
      </c>
      <c r="E4269" s="88">
        <v>24.88</v>
      </c>
    </row>
    <row r="4270" spans="1:5">
      <c r="A4270" s="87">
        <v>43624</v>
      </c>
      <c r="B4270" s="78" t="s">
        <v>14675</v>
      </c>
      <c r="C4270" s="87" t="s">
        <v>300</v>
      </c>
      <c r="D4270" s="87" t="s">
        <v>10420</v>
      </c>
      <c r="E4270" s="88">
        <v>46.34</v>
      </c>
    </row>
    <row r="4271" spans="1:5">
      <c r="A4271" s="87">
        <v>7342</v>
      </c>
      <c r="B4271" s="78" t="s">
        <v>14676</v>
      </c>
      <c r="C4271" s="87" t="s">
        <v>59</v>
      </c>
      <c r="D4271" s="87" t="s">
        <v>10420</v>
      </c>
      <c r="E4271" s="88">
        <v>2.57</v>
      </c>
    </row>
    <row r="4272" spans="1:5">
      <c r="A4272" s="87">
        <v>7350</v>
      </c>
      <c r="B4272" s="78" t="s">
        <v>14677</v>
      </c>
      <c r="C4272" s="87" t="s">
        <v>300</v>
      </c>
      <c r="D4272" s="87" t="s">
        <v>10420</v>
      </c>
      <c r="E4272" s="88">
        <v>54.88</v>
      </c>
    </row>
    <row r="4273" spans="1:5">
      <c r="A4273" s="87">
        <v>39574</v>
      </c>
      <c r="B4273" s="78" t="s">
        <v>14678</v>
      </c>
      <c r="C4273" s="87" t="s">
        <v>119</v>
      </c>
      <c r="D4273" s="87" t="s">
        <v>10420</v>
      </c>
      <c r="E4273" s="88">
        <v>4.37</v>
      </c>
    </row>
    <row r="4274" spans="1:5">
      <c r="A4274" s="87">
        <v>11060</v>
      </c>
      <c r="B4274" s="78" t="s">
        <v>14679</v>
      </c>
      <c r="C4274" s="87" t="s">
        <v>119</v>
      </c>
      <c r="D4274" s="87" t="s">
        <v>10420</v>
      </c>
      <c r="E4274" s="88">
        <v>29.48</v>
      </c>
    </row>
    <row r="4275" spans="1:5">
      <c r="A4275" s="87">
        <v>37401</v>
      </c>
      <c r="B4275" s="78" t="s">
        <v>14680</v>
      </c>
      <c r="C4275" s="87" t="s">
        <v>119</v>
      </c>
      <c r="D4275" s="87" t="s">
        <v>10420</v>
      </c>
      <c r="E4275" s="88">
        <v>88.39</v>
      </c>
    </row>
    <row r="4276" spans="1:5">
      <c r="A4276" s="87">
        <v>38101</v>
      </c>
      <c r="B4276" s="78" t="s">
        <v>14681</v>
      </c>
      <c r="C4276" s="87" t="s">
        <v>119</v>
      </c>
      <c r="D4276" s="87" t="s">
        <v>10420</v>
      </c>
      <c r="E4276" s="88">
        <v>6.98</v>
      </c>
    </row>
    <row r="4277" spans="1:5">
      <c r="A4277" s="87">
        <v>7528</v>
      </c>
      <c r="B4277" s="78" t="s">
        <v>14682</v>
      </c>
      <c r="C4277" s="87" t="s">
        <v>119</v>
      </c>
      <c r="D4277" s="87" t="s">
        <v>10426</v>
      </c>
      <c r="E4277" s="88">
        <v>8.1999999999999993</v>
      </c>
    </row>
    <row r="4278" spans="1:5">
      <c r="A4278" s="87">
        <v>12147</v>
      </c>
      <c r="B4278" s="78" t="s">
        <v>14683</v>
      </c>
      <c r="C4278" s="87" t="s">
        <v>119</v>
      </c>
      <c r="D4278" s="87" t="s">
        <v>10420</v>
      </c>
      <c r="E4278" s="88">
        <v>12.5</v>
      </c>
    </row>
    <row r="4279" spans="1:5">
      <c r="A4279" s="87">
        <v>38075</v>
      </c>
      <c r="B4279" s="78" t="s">
        <v>14684</v>
      </c>
      <c r="C4279" s="87" t="s">
        <v>119</v>
      </c>
      <c r="D4279" s="87" t="s">
        <v>10420</v>
      </c>
      <c r="E4279" s="88">
        <v>14.2</v>
      </c>
    </row>
    <row r="4280" spans="1:5">
      <c r="A4280" s="87">
        <v>38102</v>
      </c>
      <c r="B4280" s="78" t="s">
        <v>14685</v>
      </c>
      <c r="C4280" s="87" t="s">
        <v>119</v>
      </c>
      <c r="D4280" s="87" t="s">
        <v>10420</v>
      </c>
      <c r="E4280" s="88">
        <v>8.92</v>
      </c>
    </row>
    <row r="4281" spans="1:5">
      <c r="A4281" s="87">
        <v>7525</v>
      </c>
      <c r="B4281" s="78" t="s">
        <v>14686</v>
      </c>
      <c r="C4281" s="87" t="s">
        <v>119</v>
      </c>
      <c r="D4281" s="87" t="s">
        <v>10420</v>
      </c>
      <c r="E4281" s="88">
        <v>40.369999999999997</v>
      </c>
    </row>
    <row r="4282" spans="1:5">
      <c r="A4282" s="87">
        <v>7524</v>
      </c>
      <c r="B4282" s="78" t="s">
        <v>14687</v>
      </c>
      <c r="C4282" s="87" t="s">
        <v>119</v>
      </c>
      <c r="D4282" s="87" t="s">
        <v>10420</v>
      </c>
      <c r="E4282" s="88">
        <v>38.04</v>
      </c>
    </row>
    <row r="4283" spans="1:5">
      <c r="A4283" s="87">
        <v>38105</v>
      </c>
      <c r="B4283" s="78" t="s">
        <v>14688</v>
      </c>
      <c r="C4283" s="87" t="s">
        <v>119</v>
      </c>
      <c r="D4283" s="87" t="s">
        <v>10420</v>
      </c>
      <c r="E4283" s="88">
        <v>9.77</v>
      </c>
    </row>
    <row r="4284" spans="1:5">
      <c r="A4284" s="87">
        <v>38084</v>
      </c>
      <c r="B4284" s="78" t="s">
        <v>14689</v>
      </c>
      <c r="C4284" s="87" t="s">
        <v>119</v>
      </c>
      <c r="D4284" s="87" t="s">
        <v>10420</v>
      </c>
      <c r="E4284" s="88">
        <v>13.88</v>
      </c>
    </row>
    <row r="4285" spans="1:5">
      <c r="A4285" s="87">
        <v>38103</v>
      </c>
      <c r="B4285" s="78" t="s">
        <v>14690</v>
      </c>
      <c r="C4285" s="87" t="s">
        <v>119</v>
      </c>
      <c r="D4285" s="87" t="s">
        <v>10420</v>
      </c>
      <c r="E4285" s="88">
        <v>14.67</v>
      </c>
    </row>
    <row r="4286" spans="1:5">
      <c r="A4286" s="87">
        <v>38082</v>
      </c>
      <c r="B4286" s="78" t="s">
        <v>14691</v>
      </c>
      <c r="C4286" s="87" t="s">
        <v>119</v>
      </c>
      <c r="D4286" s="87" t="s">
        <v>10420</v>
      </c>
      <c r="E4286" s="88">
        <v>18.07</v>
      </c>
    </row>
    <row r="4287" spans="1:5">
      <c r="A4287" s="87">
        <v>38104</v>
      </c>
      <c r="B4287" s="78" t="s">
        <v>14692</v>
      </c>
      <c r="C4287" s="87" t="s">
        <v>119</v>
      </c>
      <c r="D4287" s="87" t="s">
        <v>10420</v>
      </c>
      <c r="E4287" s="88">
        <v>28.73</v>
      </c>
    </row>
    <row r="4288" spans="1:5">
      <c r="A4288" s="87">
        <v>38083</v>
      </c>
      <c r="B4288" s="78" t="s">
        <v>14693</v>
      </c>
      <c r="C4288" s="87" t="s">
        <v>119</v>
      </c>
      <c r="D4288" s="87" t="s">
        <v>10420</v>
      </c>
      <c r="E4288" s="88">
        <v>31.89</v>
      </c>
    </row>
    <row r="4289" spans="1:5">
      <c r="A4289" s="87">
        <v>38076</v>
      </c>
      <c r="B4289" s="78" t="s">
        <v>14694</v>
      </c>
      <c r="C4289" s="87" t="s">
        <v>119</v>
      </c>
      <c r="D4289" s="87" t="s">
        <v>10420</v>
      </c>
      <c r="E4289" s="88">
        <v>15.92</v>
      </c>
    </row>
    <row r="4290" spans="1:5">
      <c r="A4290" s="87">
        <v>7592</v>
      </c>
      <c r="B4290" s="78" t="s">
        <v>14695</v>
      </c>
      <c r="C4290" s="87" t="s">
        <v>24</v>
      </c>
      <c r="D4290" s="87" t="s">
        <v>10426</v>
      </c>
      <c r="E4290" s="88">
        <v>31.26</v>
      </c>
    </row>
    <row r="4291" spans="1:5">
      <c r="A4291" s="87">
        <v>40820</v>
      </c>
      <c r="B4291" s="78" t="s">
        <v>14696</v>
      </c>
      <c r="C4291" s="87" t="s">
        <v>269</v>
      </c>
      <c r="D4291" s="87" t="s">
        <v>10420</v>
      </c>
      <c r="E4291" s="88">
        <v>5471.41</v>
      </c>
    </row>
    <row r="4292" spans="1:5">
      <c r="A4292" s="87">
        <v>11826</v>
      </c>
      <c r="B4292" s="78" t="s">
        <v>14697</v>
      </c>
      <c r="C4292" s="87" t="s">
        <v>119</v>
      </c>
      <c r="D4292" s="87" t="s">
        <v>10420</v>
      </c>
      <c r="E4292" s="88">
        <v>54.85</v>
      </c>
    </row>
    <row r="4293" spans="1:5">
      <c r="A4293" s="87">
        <v>7606</v>
      </c>
      <c r="B4293" s="78" t="s">
        <v>14698</v>
      </c>
      <c r="C4293" s="87" t="s">
        <v>119</v>
      </c>
      <c r="D4293" s="87" t="s">
        <v>10420</v>
      </c>
      <c r="E4293" s="88">
        <v>65.959999999999994</v>
      </c>
    </row>
    <row r="4294" spans="1:5">
      <c r="A4294" s="87">
        <v>11825</v>
      </c>
      <c r="B4294" s="78" t="s">
        <v>14699</v>
      </c>
      <c r="C4294" s="87" t="s">
        <v>119</v>
      </c>
      <c r="D4294" s="87" t="s">
        <v>10420</v>
      </c>
      <c r="E4294" s="88">
        <v>69.39</v>
      </c>
    </row>
    <row r="4295" spans="1:5">
      <c r="A4295" s="87">
        <v>11767</v>
      </c>
      <c r="B4295" s="78" t="s">
        <v>14700</v>
      </c>
      <c r="C4295" s="87" t="s">
        <v>119</v>
      </c>
      <c r="D4295" s="87" t="s">
        <v>10420</v>
      </c>
      <c r="E4295" s="88">
        <v>184.82</v>
      </c>
    </row>
    <row r="4296" spans="1:5">
      <c r="A4296" s="87">
        <v>11763</v>
      </c>
      <c r="B4296" s="78" t="s">
        <v>14701</v>
      </c>
      <c r="C4296" s="87" t="s">
        <v>119</v>
      </c>
      <c r="D4296" s="87" t="s">
        <v>10420</v>
      </c>
      <c r="E4296" s="88">
        <v>144.05000000000001</v>
      </c>
    </row>
    <row r="4297" spans="1:5">
      <c r="A4297" s="87">
        <v>11764</v>
      </c>
      <c r="B4297" s="78" t="s">
        <v>14702</v>
      </c>
      <c r="C4297" s="87" t="s">
        <v>119</v>
      </c>
      <c r="D4297" s="87" t="s">
        <v>10420</v>
      </c>
      <c r="E4297" s="88">
        <v>118.18</v>
      </c>
    </row>
    <row r="4298" spans="1:5">
      <c r="A4298" s="87">
        <v>11829</v>
      </c>
      <c r="B4298" s="78" t="s">
        <v>14703</v>
      </c>
      <c r="C4298" s="87" t="s">
        <v>119</v>
      </c>
      <c r="D4298" s="87" t="s">
        <v>10420</v>
      </c>
      <c r="E4298" s="88">
        <v>28.56</v>
      </c>
    </row>
    <row r="4299" spans="1:5">
      <c r="A4299" s="87">
        <v>11830</v>
      </c>
      <c r="B4299" s="78" t="s">
        <v>14704</v>
      </c>
      <c r="C4299" s="87" t="s">
        <v>119</v>
      </c>
      <c r="D4299" s="87" t="s">
        <v>10420</v>
      </c>
      <c r="E4299" s="88">
        <v>30.84</v>
      </c>
    </row>
    <row r="4300" spans="1:5">
      <c r="A4300" s="87">
        <v>11765</v>
      </c>
      <c r="B4300" s="78" t="s">
        <v>14705</v>
      </c>
      <c r="C4300" s="87" t="s">
        <v>119</v>
      </c>
      <c r="D4300" s="87" t="s">
        <v>10420</v>
      </c>
      <c r="E4300" s="88">
        <v>78.760000000000005</v>
      </c>
    </row>
    <row r="4301" spans="1:5">
      <c r="A4301" s="87">
        <v>11766</v>
      </c>
      <c r="B4301" s="78" t="s">
        <v>14706</v>
      </c>
      <c r="C4301" s="87" t="s">
        <v>119</v>
      </c>
      <c r="D4301" s="87" t="s">
        <v>10420</v>
      </c>
      <c r="E4301" s="88">
        <v>43.08</v>
      </c>
    </row>
    <row r="4302" spans="1:5">
      <c r="A4302" s="87">
        <v>11824</v>
      </c>
      <c r="B4302" s="78" t="s">
        <v>14707</v>
      </c>
      <c r="C4302" s="87" t="s">
        <v>119</v>
      </c>
      <c r="D4302" s="87" t="s">
        <v>10420</v>
      </c>
      <c r="E4302" s="88">
        <v>50.67</v>
      </c>
    </row>
    <row r="4303" spans="1:5">
      <c r="A4303" s="87">
        <v>44045</v>
      </c>
      <c r="B4303" s="78" t="s">
        <v>14708</v>
      </c>
      <c r="C4303" s="87" t="s">
        <v>119</v>
      </c>
      <c r="D4303" s="87" t="s">
        <v>10420</v>
      </c>
      <c r="E4303" s="88">
        <v>357.68</v>
      </c>
    </row>
    <row r="4304" spans="1:5">
      <c r="A4304" s="87">
        <v>39702</v>
      </c>
      <c r="B4304" s="78" t="s">
        <v>14709</v>
      </c>
      <c r="C4304" s="87" t="s">
        <v>119</v>
      </c>
      <c r="D4304" s="87" t="s">
        <v>10420</v>
      </c>
      <c r="E4304" s="88">
        <v>2375.5100000000002</v>
      </c>
    </row>
    <row r="4305" spans="1:5">
      <c r="A4305" s="87">
        <v>13415</v>
      </c>
      <c r="B4305" s="78" t="s">
        <v>14710</v>
      </c>
      <c r="C4305" s="87" t="s">
        <v>119</v>
      </c>
      <c r="D4305" s="87" t="s">
        <v>10426</v>
      </c>
      <c r="E4305" s="88">
        <v>77.989999999999995</v>
      </c>
    </row>
    <row r="4306" spans="1:5">
      <c r="A4306" s="87">
        <v>7602</v>
      </c>
      <c r="B4306" s="78" t="s">
        <v>14711</v>
      </c>
      <c r="C4306" s="87" t="s">
        <v>119</v>
      </c>
      <c r="D4306" s="87" t="s">
        <v>10420</v>
      </c>
      <c r="E4306" s="88">
        <v>49.77</v>
      </c>
    </row>
    <row r="4307" spans="1:5">
      <c r="A4307" s="87">
        <v>7603</v>
      </c>
      <c r="B4307" s="78" t="s">
        <v>14712</v>
      </c>
      <c r="C4307" s="87" t="s">
        <v>119</v>
      </c>
      <c r="D4307" s="87" t="s">
        <v>10420</v>
      </c>
      <c r="E4307" s="88">
        <v>42.22</v>
      </c>
    </row>
    <row r="4308" spans="1:5">
      <c r="A4308" s="87">
        <v>11777</v>
      </c>
      <c r="B4308" s="78" t="s">
        <v>14713</v>
      </c>
      <c r="C4308" s="87" t="s">
        <v>119</v>
      </c>
      <c r="D4308" s="87" t="s">
        <v>10420</v>
      </c>
      <c r="E4308" s="88">
        <v>249.8</v>
      </c>
    </row>
    <row r="4309" spans="1:5">
      <c r="A4309" s="87">
        <v>13417</v>
      </c>
      <c r="B4309" s="78" t="s">
        <v>14714</v>
      </c>
      <c r="C4309" s="87" t="s">
        <v>119</v>
      </c>
      <c r="D4309" s="87" t="s">
        <v>10420</v>
      </c>
      <c r="E4309" s="88">
        <v>101.57</v>
      </c>
    </row>
    <row r="4310" spans="1:5">
      <c r="A4310" s="87">
        <v>36791</v>
      </c>
      <c r="B4310" s="78" t="s">
        <v>14715</v>
      </c>
      <c r="C4310" s="87" t="s">
        <v>119</v>
      </c>
      <c r="D4310" s="87" t="s">
        <v>10420</v>
      </c>
      <c r="E4310" s="88">
        <v>152.44999999999999</v>
      </c>
    </row>
    <row r="4311" spans="1:5">
      <c r="A4311" s="87">
        <v>36795</v>
      </c>
      <c r="B4311" s="78" t="s">
        <v>14716</v>
      </c>
      <c r="C4311" s="87" t="s">
        <v>119</v>
      </c>
      <c r="D4311" s="87" t="s">
        <v>10420</v>
      </c>
      <c r="E4311" s="88">
        <v>1927.51</v>
      </c>
    </row>
    <row r="4312" spans="1:5">
      <c r="A4312" s="87">
        <v>36796</v>
      </c>
      <c r="B4312" s="78" t="s">
        <v>14717</v>
      </c>
      <c r="C4312" s="87" t="s">
        <v>119</v>
      </c>
      <c r="D4312" s="87" t="s">
        <v>10420</v>
      </c>
      <c r="E4312" s="88">
        <v>160.16999999999999</v>
      </c>
    </row>
    <row r="4313" spans="1:5">
      <c r="A4313" s="87">
        <v>36792</v>
      </c>
      <c r="B4313" s="78" t="s">
        <v>14718</v>
      </c>
      <c r="C4313" s="87" t="s">
        <v>119</v>
      </c>
      <c r="D4313" s="87" t="s">
        <v>10420</v>
      </c>
      <c r="E4313" s="88">
        <v>202.9</v>
      </c>
    </row>
    <row r="4314" spans="1:5">
      <c r="A4314" s="87">
        <v>11773</v>
      </c>
      <c r="B4314" s="78" t="s">
        <v>14719</v>
      </c>
      <c r="C4314" s="87" t="s">
        <v>119</v>
      </c>
      <c r="D4314" s="87" t="s">
        <v>10420</v>
      </c>
      <c r="E4314" s="88">
        <v>135.07</v>
      </c>
    </row>
    <row r="4315" spans="1:5">
      <c r="A4315" s="87">
        <v>11762</v>
      </c>
      <c r="B4315" s="78" t="s">
        <v>14720</v>
      </c>
      <c r="C4315" s="87" t="s">
        <v>119</v>
      </c>
      <c r="D4315" s="87" t="s">
        <v>10420</v>
      </c>
      <c r="E4315" s="88">
        <v>64.06</v>
      </c>
    </row>
    <row r="4316" spans="1:5">
      <c r="A4316" s="87">
        <v>7604</v>
      </c>
      <c r="B4316" s="78" t="s">
        <v>14721</v>
      </c>
      <c r="C4316" s="87" t="s">
        <v>119</v>
      </c>
      <c r="D4316" s="87" t="s">
        <v>10420</v>
      </c>
      <c r="E4316" s="88">
        <v>54.24</v>
      </c>
    </row>
    <row r="4317" spans="1:5">
      <c r="A4317" s="87">
        <v>13984</v>
      </c>
      <c r="B4317" s="78" t="s">
        <v>14722</v>
      </c>
      <c r="C4317" s="87" t="s">
        <v>119</v>
      </c>
      <c r="D4317" s="87" t="s">
        <v>10420</v>
      </c>
      <c r="E4317" s="88">
        <v>78.83</v>
      </c>
    </row>
    <row r="4318" spans="1:5">
      <c r="A4318" s="87">
        <v>11772</v>
      </c>
      <c r="B4318" s="78" t="s">
        <v>14723</v>
      </c>
      <c r="C4318" s="87" t="s">
        <v>119</v>
      </c>
      <c r="D4318" s="87" t="s">
        <v>10420</v>
      </c>
      <c r="E4318" s="88">
        <v>135.49</v>
      </c>
    </row>
    <row r="4319" spans="1:5">
      <c r="A4319" s="87">
        <v>13983</v>
      </c>
      <c r="B4319" s="78" t="s">
        <v>14724</v>
      </c>
      <c r="C4319" s="87" t="s">
        <v>119</v>
      </c>
      <c r="D4319" s="87" t="s">
        <v>10420</v>
      </c>
      <c r="E4319" s="88">
        <v>102.61</v>
      </c>
    </row>
    <row r="4320" spans="1:5">
      <c r="A4320" s="87">
        <v>13416</v>
      </c>
      <c r="B4320" s="78" t="s">
        <v>14725</v>
      </c>
      <c r="C4320" s="87" t="s">
        <v>119</v>
      </c>
      <c r="D4320" s="87" t="s">
        <v>10420</v>
      </c>
      <c r="E4320" s="88">
        <v>91.14</v>
      </c>
    </row>
    <row r="4321" spans="1:5">
      <c r="A4321" s="87">
        <v>40329</v>
      </c>
      <c r="B4321" s="78" t="s">
        <v>14726</v>
      </c>
      <c r="C4321" s="87" t="s">
        <v>119</v>
      </c>
      <c r="D4321" s="87" t="s">
        <v>10426</v>
      </c>
      <c r="E4321" s="88">
        <v>17.899999999999999</v>
      </c>
    </row>
    <row r="4322" spans="1:5">
      <c r="A4322" s="87">
        <v>11823</v>
      </c>
      <c r="B4322" s="78" t="s">
        <v>14727</v>
      </c>
      <c r="C4322" s="87" t="s">
        <v>119</v>
      </c>
      <c r="D4322" s="87" t="s">
        <v>10420</v>
      </c>
      <c r="E4322" s="88">
        <v>7.54</v>
      </c>
    </row>
    <row r="4323" spans="1:5">
      <c r="A4323" s="87">
        <v>11822</v>
      </c>
      <c r="B4323" s="78" t="s">
        <v>14728</v>
      </c>
      <c r="C4323" s="87" t="s">
        <v>119</v>
      </c>
      <c r="D4323" s="87" t="s">
        <v>10420</v>
      </c>
      <c r="E4323" s="88">
        <v>26.39</v>
      </c>
    </row>
    <row r="4324" spans="1:5">
      <c r="A4324" s="87">
        <v>11831</v>
      </c>
      <c r="B4324" s="78" t="s">
        <v>14729</v>
      </c>
      <c r="C4324" s="87" t="s">
        <v>119</v>
      </c>
      <c r="D4324" s="87" t="s">
        <v>10420</v>
      </c>
      <c r="E4324" s="88">
        <v>15.88</v>
      </c>
    </row>
    <row r="4325" spans="1:5">
      <c r="A4325" s="87">
        <v>45249</v>
      </c>
      <c r="B4325" s="78" t="s">
        <v>14730</v>
      </c>
      <c r="C4325" s="87" t="s">
        <v>119</v>
      </c>
      <c r="D4325" s="87" t="s">
        <v>10420</v>
      </c>
      <c r="E4325" s="88">
        <v>151.31</v>
      </c>
    </row>
    <row r="4326" spans="1:5">
      <c r="A4326" s="87">
        <v>7613</v>
      </c>
      <c r="B4326" s="78" t="s">
        <v>14731</v>
      </c>
      <c r="C4326" s="87" t="s">
        <v>119</v>
      </c>
      <c r="D4326" s="87" t="s">
        <v>10420</v>
      </c>
      <c r="E4326" s="88"/>
    </row>
    <row r="4327" spans="1:5">
      <c r="A4327" s="87">
        <v>7619</v>
      </c>
      <c r="B4327" s="78" t="s">
        <v>14732</v>
      </c>
      <c r="C4327" s="87" t="s">
        <v>119</v>
      </c>
      <c r="D4327" s="87" t="s">
        <v>10420</v>
      </c>
      <c r="E4327" s="88"/>
    </row>
    <row r="4328" spans="1:5">
      <c r="A4328" s="87">
        <v>12076</v>
      </c>
      <c r="B4328" s="78" t="s">
        <v>14733</v>
      </c>
      <c r="C4328" s="87" t="s">
        <v>119</v>
      </c>
      <c r="D4328" s="87" t="s">
        <v>10420</v>
      </c>
      <c r="E4328" s="88"/>
    </row>
    <row r="4329" spans="1:5">
      <c r="A4329" s="87">
        <v>7614</v>
      </c>
      <c r="B4329" s="78" t="s">
        <v>14734</v>
      </c>
      <c r="C4329" s="87" t="s">
        <v>119</v>
      </c>
      <c r="D4329" s="87" t="s">
        <v>10420</v>
      </c>
      <c r="E4329" s="88"/>
    </row>
    <row r="4330" spans="1:5">
      <c r="A4330" s="87">
        <v>7618</v>
      </c>
      <c r="B4330" s="78" t="s">
        <v>14735</v>
      </c>
      <c r="C4330" s="87" t="s">
        <v>119</v>
      </c>
      <c r="D4330" s="87" t="s">
        <v>10420</v>
      </c>
      <c r="E4330" s="88"/>
    </row>
    <row r="4331" spans="1:5">
      <c r="A4331" s="87">
        <v>7620</v>
      </c>
      <c r="B4331" s="78" t="s">
        <v>14736</v>
      </c>
      <c r="C4331" s="87" t="s">
        <v>119</v>
      </c>
      <c r="D4331" s="87" t="s">
        <v>10420</v>
      </c>
      <c r="E4331" s="88"/>
    </row>
    <row r="4332" spans="1:5">
      <c r="A4332" s="87">
        <v>7610</v>
      </c>
      <c r="B4332" s="78" t="s">
        <v>14737</v>
      </c>
      <c r="C4332" s="87" t="s">
        <v>119</v>
      </c>
      <c r="D4332" s="87" t="s">
        <v>10420</v>
      </c>
      <c r="E4332" s="88"/>
    </row>
    <row r="4333" spans="1:5">
      <c r="A4333" s="87">
        <v>7615</v>
      </c>
      <c r="B4333" s="78" t="s">
        <v>14738</v>
      </c>
      <c r="C4333" s="87" t="s">
        <v>119</v>
      </c>
      <c r="D4333" s="87" t="s">
        <v>10420</v>
      </c>
      <c r="E4333" s="88"/>
    </row>
    <row r="4334" spans="1:5">
      <c r="A4334" s="87">
        <v>7617</v>
      </c>
      <c r="B4334" s="78" t="s">
        <v>14739</v>
      </c>
      <c r="C4334" s="87" t="s">
        <v>119</v>
      </c>
      <c r="D4334" s="87" t="s">
        <v>10420</v>
      </c>
      <c r="E4334" s="88"/>
    </row>
    <row r="4335" spans="1:5">
      <c r="A4335" s="87">
        <v>7616</v>
      </c>
      <c r="B4335" s="78" t="s">
        <v>14740</v>
      </c>
      <c r="C4335" s="87" t="s">
        <v>119</v>
      </c>
      <c r="D4335" s="87" t="s">
        <v>10420</v>
      </c>
      <c r="E4335" s="88"/>
    </row>
    <row r="4336" spans="1:5">
      <c r="A4336" s="87">
        <v>7611</v>
      </c>
      <c r="B4336" s="78" t="s">
        <v>14741</v>
      </c>
      <c r="C4336" s="87" t="s">
        <v>119</v>
      </c>
      <c r="D4336" s="87" t="s">
        <v>10426</v>
      </c>
      <c r="E4336" s="88"/>
    </row>
    <row r="4337" spans="1:5">
      <c r="A4337" s="87">
        <v>7612</v>
      </c>
      <c r="B4337" s="78" t="s">
        <v>14742</v>
      </c>
      <c r="C4337" s="87" t="s">
        <v>119</v>
      </c>
      <c r="D4337" s="87" t="s">
        <v>10420</v>
      </c>
      <c r="E4337" s="88"/>
    </row>
    <row r="4338" spans="1:5">
      <c r="A4338" s="87">
        <v>37371</v>
      </c>
      <c r="B4338" s="78" t="s">
        <v>14743</v>
      </c>
      <c r="C4338" s="87" t="s">
        <v>24</v>
      </c>
      <c r="D4338" s="87" t="s">
        <v>10426</v>
      </c>
      <c r="E4338" s="88">
        <v>0.54</v>
      </c>
    </row>
    <row r="4339" spans="1:5">
      <c r="A4339" s="87">
        <v>40861</v>
      </c>
      <c r="B4339" s="78" t="s">
        <v>14744</v>
      </c>
      <c r="C4339" s="87" t="s">
        <v>269</v>
      </c>
      <c r="D4339" s="87" t="s">
        <v>10426</v>
      </c>
      <c r="E4339" s="88">
        <v>101.2</v>
      </c>
    </row>
    <row r="4340" spans="1:5">
      <c r="A4340" s="87">
        <v>36509</v>
      </c>
      <c r="B4340" s="78" t="s">
        <v>14745</v>
      </c>
      <c r="C4340" s="87" t="s">
        <v>119</v>
      </c>
      <c r="D4340" s="87" t="s">
        <v>10420</v>
      </c>
      <c r="E4340" s="88"/>
    </row>
    <row r="4341" spans="1:5">
      <c r="A4341" s="87">
        <v>7622</v>
      </c>
      <c r="B4341" s="78" t="s">
        <v>14746</v>
      </c>
      <c r="C4341" s="87" t="s">
        <v>119</v>
      </c>
      <c r="D4341" s="87" t="s">
        <v>10420</v>
      </c>
      <c r="E4341" s="88"/>
    </row>
    <row r="4342" spans="1:5">
      <c r="A4342" s="87">
        <v>7624</v>
      </c>
      <c r="B4342" s="78" t="s">
        <v>14747</v>
      </c>
      <c r="C4342" s="87" t="s">
        <v>119</v>
      </c>
      <c r="D4342" s="87" t="s">
        <v>10426</v>
      </c>
      <c r="E4342" s="88"/>
    </row>
    <row r="4343" spans="1:5">
      <c r="A4343" s="87">
        <v>7625</v>
      </c>
      <c r="B4343" s="78" t="s">
        <v>14748</v>
      </c>
      <c r="C4343" s="87" t="s">
        <v>119</v>
      </c>
      <c r="D4343" s="87" t="s">
        <v>10420</v>
      </c>
      <c r="E4343" s="88"/>
    </row>
    <row r="4344" spans="1:5">
      <c r="A4344" s="87">
        <v>7623</v>
      </c>
      <c r="B4344" s="78" t="s">
        <v>14749</v>
      </c>
      <c r="C4344" s="87" t="s">
        <v>119</v>
      </c>
      <c r="D4344" s="87" t="s">
        <v>10420</v>
      </c>
      <c r="E4344" s="88"/>
    </row>
    <row r="4345" spans="1:5">
      <c r="A4345" s="87">
        <v>36511</v>
      </c>
      <c r="B4345" s="78" t="s">
        <v>14750</v>
      </c>
      <c r="C4345" s="87" t="s">
        <v>119</v>
      </c>
      <c r="D4345" s="87" t="s">
        <v>10420</v>
      </c>
      <c r="E4345" s="88"/>
    </row>
    <row r="4346" spans="1:5">
      <c r="A4346" s="87">
        <v>7640</v>
      </c>
      <c r="B4346" s="78" t="s">
        <v>14751</v>
      </c>
      <c r="C4346" s="87" t="s">
        <v>119</v>
      </c>
      <c r="D4346" s="87" t="s">
        <v>10426</v>
      </c>
      <c r="E4346" s="88"/>
    </row>
    <row r="4347" spans="1:5">
      <c r="A4347" s="87">
        <v>11572</v>
      </c>
      <c r="B4347" s="78" t="s">
        <v>14752</v>
      </c>
      <c r="C4347" s="87" t="s">
        <v>119</v>
      </c>
      <c r="D4347" s="87" t="s">
        <v>10420</v>
      </c>
      <c r="E4347" s="88">
        <v>35.64</v>
      </c>
    </row>
    <row r="4348" spans="1:5">
      <c r="A4348" s="87">
        <v>36149</v>
      </c>
      <c r="B4348" s="78" t="s">
        <v>14753</v>
      </c>
      <c r="C4348" s="87" t="s">
        <v>119</v>
      </c>
      <c r="D4348" s="87" t="s">
        <v>10420</v>
      </c>
      <c r="E4348" s="88">
        <v>189.7</v>
      </c>
    </row>
    <row r="4349" spans="1:5">
      <c r="A4349" s="87">
        <v>42407</v>
      </c>
      <c r="B4349" s="78" t="s">
        <v>14754</v>
      </c>
      <c r="C4349" s="87" t="s">
        <v>97</v>
      </c>
      <c r="D4349" s="87" t="s">
        <v>10420</v>
      </c>
      <c r="E4349" s="88"/>
    </row>
    <row r="4350" spans="1:5">
      <c r="A4350" s="87">
        <v>45200</v>
      </c>
      <c r="B4350" s="78" t="s">
        <v>14755</v>
      </c>
      <c r="C4350" s="87" t="s">
        <v>119</v>
      </c>
      <c r="D4350" s="87" t="s">
        <v>10420</v>
      </c>
      <c r="E4350" s="88">
        <v>24.23</v>
      </c>
    </row>
    <row r="4351" spans="1:5">
      <c r="A4351" s="87">
        <v>11581</v>
      </c>
      <c r="B4351" s="78" t="s">
        <v>14756</v>
      </c>
      <c r="C4351" s="87" t="s">
        <v>97</v>
      </c>
      <c r="D4351" s="87" t="s">
        <v>10420</v>
      </c>
      <c r="E4351" s="88">
        <v>23.52</v>
      </c>
    </row>
    <row r="4352" spans="1:5">
      <c r="A4352" s="87">
        <v>43605</v>
      </c>
      <c r="B4352" s="78" t="s">
        <v>14757</v>
      </c>
      <c r="C4352" s="87" t="s">
        <v>97</v>
      </c>
      <c r="D4352" s="87" t="s">
        <v>10420</v>
      </c>
      <c r="E4352" s="88">
        <v>48.13</v>
      </c>
    </row>
    <row r="4353" spans="1:5">
      <c r="A4353" s="87">
        <v>11580</v>
      </c>
      <c r="B4353" s="78" t="s">
        <v>14758</v>
      </c>
      <c r="C4353" s="87" t="s">
        <v>97</v>
      </c>
      <c r="D4353" s="87" t="s">
        <v>10420</v>
      </c>
      <c r="E4353" s="88">
        <v>9.44</v>
      </c>
    </row>
    <row r="4354" spans="1:5">
      <c r="A4354" s="87">
        <v>38386</v>
      </c>
      <c r="B4354" s="78" t="s">
        <v>14759</v>
      </c>
      <c r="C4354" s="87" t="s">
        <v>119</v>
      </c>
      <c r="D4354" s="87" t="s">
        <v>10420</v>
      </c>
      <c r="E4354" s="88">
        <v>5.17</v>
      </c>
    </row>
    <row r="4355" spans="1:5">
      <c r="A4355" s="87">
        <v>45231</v>
      </c>
      <c r="B4355" s="78" t="s">
        <v>14760</v>
      </c>
      <c r="C4355" s="87" t="s">
        <v>119</v>
      </c>
      <c r="D4355" s="87" t="s">
        <v>10420</v>
      </c>
      <c r="E4355" s="88">
        <v>4.72</v>
      </c>
    </row>
    <row r="4356" spans="1:5">
      <c r="A4356" s="87">
        <v>45232</v>
      </c>
      <c r="B4356" s="78" t="s">
        <v>14761</v>
      </c>
      <c r="C4356" s="87" t="s">
        <v>119</v>
      </c>
      <c r="D4356" s="87" t="s">
        <v>10420</v>
      </c>
      <c r="E4356" s="88">
        <v>8.32</v>
      </c>
    </row>
    <row r="4357" spans="1:5">
      <c r="A4357" s="87">
        <v>39848</v>
      </c>
      <c r="B4357" s="78" t="s">
        <v>14762</v>
      </c>
      <c r="C4357" s="87" t="s">
        <v>97</v>
      </c>
      <c r="D4357" s="87" t="s">
        <v>10420</v>
      </c>
      <c r="E4357" s="88"/>
    </row>
    <row r="4358" spans="1:5">
      <c r="A4358" s="87">
        <v>7667</v>
      </c>
      <c r="B4358" s="78" t="s">
        <v>14763</v>
      </c>
      <c r="C4358" s="87" t="s">
        <v>97</v>
      </c>
      <c r="D4358" s="87" t="s">
        <v>10420</v>
      </c>
      <c r="E4358" s="88">
        <v>3878.88</v>
      </c>
    </row>
    <row r="4359" spans="1:5">
      <c r="A4359" s="87">
        <v>7660</v>
      </c>
      <c r="B4359" s="78" t="s">
        <v>14764</v>
      </c>
      <c r="C4359" s="87" t="s">
        <v>97</v>
      </c>
      <c r="D4359" s="87" t="s">
        <v>10420</v>
      </c>
      <c r="E4359" s="88">
        <v>4944.6499999999996</v>
      </c>
    </row>
    <row r="4360" spans="1:5">
      <c r="A4360" s="87">
        <v>7676</v>
      </c>
      <c r="B4360" s="78" t="s">
        <v>14765</v>
      </c>
      <c r="C4360" s="87" t="s">
        <v>97</v>
      </c>
      <c r="D4360" s="87" t="s">
        <v>10420</v>
      </c>
      <c r="E4360" s="88">
        <v>5001.16</v>
      </c>
    </row>
    <row r="4361" spans="1:5">
      <c r="A4361" s="87">
        <v>20999</v>
      </c>
      <c r="B4361" s="78" t="s">
        <v>14766</v>
      </c>
      <c r="C4361" s="87" t="s">
        <v>97</v>
      </c>
      <c r="D4361" s="87" t="s">
        <v>10420</v>
      </c>
      <c r="E4361" s="88">
        <v>12.2</v>
      </c>
    </row>
    <row r="4362" spans="1:5">
      <c r="A4362" s="87">
        <v>21001</v>
      </c>
      <c r="B4362" s="78" t="s">
        <v>14767</v>
      </c>
      <c r="C4362" s="87" t="s">
        <v>97</v>
      </c>
      <c r="D4362" s="87" t="s">
        <v>10426</v>
      </c>
      <c r="E4362" s="88">
        <v>22.77</v>
      </c>
    </row>
    <row r="4363" spans="1:5">
      <c r="A4363" s="87">
        <v>21003</v>
      </c>
      <c r="B4363" s="78" t="s">
        <v>14768</v>
      </c>
      <c r="C4363" s="87" t="s">
        <v>97</v>
      </c>
      <c r="D4363" s="87" t="s">
        <v>10420</v>
      </c>
      <c r="E4363" s="88">
        <v>37.42</v>
      </c>
    </row>
    <row r="4364" spans="1:5">
      <c r="A4364" s="87">
        <v>21006</v>
      </c>
      <c r="B4364" s="78" t="s">
        <v>14769</v>
      </c>
      <c r="C4364" s="87" t="s">
        <v>97</v>
      </c>
      <c r="D4364" s="87" t="s">
        <v>10420</v>
      </c>
      <c r="E4364" s="88">
        <v>79.41</v>
      </c>
    </row>
    <row r="4365" spans="1:5">
      <c r="A4365" s="87">
        <v>21019</v>
      </c>
      <c r="B4365" s="78" t="s">
        <v>14770</v>
      </c>
      <c r="C4365" s="87" t="s">
        <v>97</v>
      </c>
      <c r="D4365" s="87" t="s">
        <v>10420</v>
      </c>
      <c r="E4365" s="88">
        <v>27.6</v>
      </c>
    </row>
    <row r="4366" spans="1:5">
      <c r="A4366" s="87">
        <v>21021</v>
      </c>
      <c r="B4366" s="78" t="s">
        <v>14771</v>
      </c>
      <c r="C4366" s="87" t="s">
        <v>97</v>
      </c>
      <c r="D4366" s="87" t="s">
        <v>10420</v>
      </c>
      <c r="E4366" s="88">
        <v>43.63</v>
      </c>
    </row>
    <row r="4367" spans="1:5">
      <c r="A4367" s="87">
        <v>21024</v>
      </c>
      <c r="B4367" s="78" t="s">
        <v>14772</v>
      </c>
      <c r="C4367" s="87" t="s">
        <v>97</v>
      </c>
      <c r="D4367" s="87" t="s">
        <v>10420</v>
      </c>
      <c r="E4367" s="88">
        <v>93.49</v>
      </c>
    </row>
    <row r="4368" spans="1:5">
      <c r="A4368" s="87">
        <v>40624</v>
      </c>
      <c r="B4368" s="78" t="s">
        <v>14773</v>
      </c>
      <c r="C4368" s="87" t="s">
        <v>97</v>
      </c>
      <c r="D4368" s="87" t="s">
        <v>10420</v>
      </c>
      <c r="E4368" s="88">
        <v>107.09</v>
      </c>
    </row>
    <row r="4369" spans="1:5">
      <c r="A4369" s="87">
        <v>42575</v>
      </c>
      <c r="B4369" s="78" t="s">
        <v>14774</v>
      </c>
      <c r="C4369" s="87" t="s">
        <v>97</v>
      </c>
      <c r="D4369" s="87" t="s">
        <v>10420</v>
      </c>
      <c r="E4369" s="88">
        <v>98.27</v>
      </c>
    </row>
    <row r="4370" spans="1:5">
      <c r="A4370" s="87">
        <v>42574</v>
      </c>
      <c r="B4370" s="78" t="s">
        <v>14775</v>
      </c>
      <c r="C4370" s="87" t="s">
        <v>97</v>
      </c>
      <c r="D4370" s="87" t="s">
        <v>10420</v>
      </c>
      <c r="E4370" s="88">
        <v>73.33</v>
      </c>
    </row>
    <row r="4371" spans="1:5">
      <c r="A4371" s="87">
        <v>13127</v>
      </c>
      <c r="B4371" s="78" t="s">
        <v>14776</v>
      </c>
      <c r="C4371" s="87" t="s">
        <v>97</v>
      </c>
      <c r="D4371" s="87" t="s">
        <v>10420</v>
      </c>
      <c r="E4371" s="88">
        <v>47.76</v>
      </c>
    </row>
    <row r="4372" spans="1:5">
      <c r="A4372" s="87">
        <v>13137</v>
      </c>
      <c r="B4372" s="78" t="s">
        <v>14777</v>
      </c>
      <c r="C4372" s="87" t="s">
        <v>97</v>
      </c>
      <c r="D4372" s="87" t="s">
        <v>10420</v>
      </c>
      <c r="E4372" s="88">
        <v>63.38</v>
      </c>
    </row>
    <row r="4373" spans="1:5">
      <c r="A4373" s="87">
        <v>20989</v>
      </c>
      <c r="B4373" s="78" t="s">
        <v>14778</v>
      </c>
      <c r="C4373" s="87" t="s">
        <v>97</v>
      </c>
      <c r="D4373" s="87" t="s">
        <v>10420</v>
      </c>
      <c r="E4373" s="88">
        <v>2270.8000000000002</v>
      </c>
    </row>
    <row r="4374" spans="1:5">
      <c r="A4374" s="87">
        <v>21147</v>
      </c>
      <c r="B4374" s="78" t="s">
        <v>14779</v>
      </c>
      <c r="C4374" s="87" t="s">
        <v>97</v>
      </c>
      <c r="D4374" s="87" t="s">
        <v>10420</v>
      </c>
      <c r="E4374" s="88">
        <v>212.91</v>
      </c>
    </row>
    <row r="4375" spans="1:5">
      <c r="A4375" s="87">
        <v>21148</v>
      </c>
      <c r="B4375" s="78" t="s">
        <v>14780</v>
      </c>
      <c r="C4375" s="87" t="s">
        <v>97</v>
      </c>
      <c r="D4375" s="87" t="s">
        <v>10426</v>
      </c>
      <c r="E4375" s="88">
        <v>131.41</v>
      </c>
    </row>
    <row r="4376" spans="1:5">
      <c r="A4376" s="87">
        <v>20984</v>
      </c>
      <c r="B4376" s="78" t="s">
        <v>14781</v>
      </c>
      <c r="C4376" s="87" t="s">
        <v>97</v>
      </c>
      <c r="D4376" s="87" t="s">
        <v>10420</v>
      </c>
      <c r="E4376" s="88">
        <v>4357.22</v>
      </c>
    </row>
    <row r="4377" spans="1:5">
      <c r="A4377" s="87">
        <v>13042</v>
      </c>
      <c r="B4377" s="78" t="s">
        <v>14782</v>
      </c>
      <c r="C4377" s="87" t="s">
        <v>97</v>
      </c>
      <c r="D4377" s="87" t="s">
        <v>10420</v>
      </c>
      <c r="E4377" s="88">
        <v>2414.54</v>
      </c>
    </row>
    <row r="4378" spans="1:5">
      <c r="A4378" s="87">
        <v>42576</v>
      </c>
      <c r="B4378" s="78" t="s">
        <v>14783</v>
      </c>
      <c r="C4378" s="87" t="s">
        <v>97</v>
      </c>
      <c r="D4378" s="87" t="s">
        <v>10420</v>
      </c>
      <c r="E4378" s="88">
        <v>268.06</v>
      </c>
    </row>
    <row r="4379" spans="1:5">
      <c r="A4379" s="87">
        <v>21150</v>
      </c>
      <c r="B4379" s="78" t="s">
        <v>14784</v>
      </c>
      <c r="C4379" s="87" t="s">
        <v>97</v>
      </c>
      <c r="D4379" s="87" t="s">
        <v>10420</v>
      </c>
      <c r="E4379" s="88">
        <v>65.16</v>
      </c>
    </row>
    <row r="4380" spans="1:5">
      <c r="A4380" s="87">
        <v>13141</v>
      </c>
      <c r="B4380" s="78" t="s">
        <v>14785</v>
      </c>
      <c r="C4380" s="87" t="s">
        <v>97</v>
      </c>
      <c r="D4380" s="87" t="s">
        <v>10420</v>
      </c>
      <c r="E4380" s="88">
        <v>82.1</v>
      </c>
    </row>
    <row r="4381" spans="1:5">
      <c r="A4381" s="87">
        <v>21151</v>
      </c>
      <c r="B4381" s="78" t="s">
        <v>14786</v>
      </c>
      <c r="C4381" s="87" t="s">
        <v>97</v>
      </c>
      <c r="D4381" s="87" t="s">
        <v>10420</v>
      </c>
      <c r="E4381" s="88">
        <v>390.02</v>
      </c>
    </row>
    <row r="4382" spans="1:5">
      <c r="A4382" s="87">
        <v>13142</v>
      </c>
      <c r="B4382" s="78" t="s">
        <v>14787</v>
      </c>
      <c r="C4382" s="87" t="s">
        <v>97</v>
      </c>
      <c r="D4382" s="87" t="s">
        <v>10420</v>
      </c>
      <c r="E4382" s="88">
        <v>557.57000000000005</v>
      </c>
    </row>
    <row r="4383" spans="1:5">
      <c r="A4383" s="87">
        <v>42577</v>
      </c>
      <c r="B4383" s="78" t="s">
        <v>14788</v>
      </c>
      <c r="C4383" s="87" t="s">
        <v>97</v>
      </c>
      <c r="D4383" s="87" t="s">
        <v>10420</v>
      </c>
      <c r="E4383" s="88">
        <v>611.80999999999995</v>
      </c>
    </row>
    <row r="4384" spans="1:5">
      <c r="A4384" s="87">
        <v>20994</v>
      </c>
      <c r="B4384" s="78" t="s">
        <v>14789</v>
      </c>
      <c r="C4384" s="87" t="s">
        <v>97</v>
      </c>
      <c r="D4384" s="87" t="s">
        <v>10420</v>
      </c>
      <c r="E4384" s="88">
        <v>1051.26</v>
      </c>
    </row>
    <row r="4385" spans="1:5">
      <c r="A4385" s="87">
        <v>7672</v>
      </c>
      <c r="B4385" s="78" t="s">
        <v>14790</v>
      </c>
      <c r="C4385" s="87" t="s">
        <v>97</v>
      </c>
      <c r="D4385" s="87" t="s">
        <v>10420</v>
      </c>
      <c r="E4385" s="88">
        <v>688.69</v>
      </c>
    </row>
    <row r="4386" spans="1:5">
      <c r="A4386" s="87">
        <v>20995</v>
      </c>
      <c r="B4386" s="78" t="s">
        <v>14791</v>
      </c>
      <c r="C4386" s="87" t="s">
        <v>97</v>
      </c>
      <c r="D4386" s="87" t="s">
        <v>10420</v>
      </c>
      <c r="E4386" s="88">
        <v>1381.55</v>
      </c>
    </row>
    <row r="4387" spans="1:5">
      <c r="A4387" s="87">
        <v>7690</v>
      </c>
      <c r="B4387" s="78" t="s">
        <v>14792</v>
      </c>
      <c r="C4387" s="87" t="s">
        <v>97</v>
      </c>
      <c r="D4387" s="87" t="s">
        <v>10420</v>
      </c>
      <c r="E4387" s="88">
        <v>799.04</v>
      </c>
    </row>
    <row r="4388" spans="1:5">
      <c r="A4388" s="87">
        <v>20980</v>
      </c>
      <c r="B4388" s="78" t="s">
        <v>14793</v>
      </c>
      <c r="C4388" s="87" t="s">
        <v>97</v>
      </c>
      <c r="D4388" s="87" t="s">
        <v>10420</v>
      </c>
      <c r="E4388" s="88">
        <v>871.68</v>
      </c>
    </row>
    <row r="4389" spans="1:5">
      <c r="A4389" s="87">
        <v>7661</v>
      </c>
      <c r="B4389" s="78" t="s">
        <v>14794</v>
      </c>
      <c r="C4389" s="87" t="s">
        <v>97</v>
      </c>
      <c r="D4389" s="87" t="s">
        <v>10420</v>
      </c>
      <c r="E4389" s="88">
        <v>1036.94</v>
      </c>
    </row>
    <row r="4390" spans="1:5">
      <c r="A4390" s="87">
        <v>21016</v>
      </c>
      <c r="B4390" s="78" t="s">
        <v>14795</v>
      </c>
      <c r="C4390" s="87" t="s">
        <v>97</v>
      </c>
      <c r="D4390" s="87" t="s">
        <v>10420</v>
      </c>
      <c r="E4390" s="88">
        <v>139.5</v>
      </c>
    </row>
    <row r="4391" spans="1:5">
      <c r="A4391" s="87">
        <v>21008</v>
      </c>
      <c r="B4391" s="78" t="s">
        <v>14796</v>
      </c>
      <c r="C4391" s="87" t="s">
        <v>97</v>
      </c>
      <c r="D4391" s="87" t="s">
        <v>10420</v>
      </c>
      <c r="E4391" s="88">
        <v>16.3</v>
      </c>
    </row>
    <row r="4392" spans="1:5">
      <c r="A4392" s="87">
        <v>21009</v>
      </c>
      <c r="B4392" s="78" t="s">
        <v>14797</v>
      </c>
      <c r="C4392" s="87" t="s">
        <v>97</v>
      </c>
      <c r="D4392" s="87" t="s">
        <v>10420</v>
      </c>
      <c r="E4392" s="88">
        <v>21.22</v>
      </c>
    </row>
    <row r="4393" spans="1:5">
      <c r="A4393" s="87">
        <v>21010</v>
      </c>
      <c r="B4393" s="78" t="s">
        <v>14798</v>
      </c>
      <c r="C4393" s="87" t="s">
        <v>97</v>
      </c>
      <c r="D4393" s="87" t="s">
        <v>10426</v>
      </c>
      <c r="E4393" s="88">
        <v>28.49</v>
      </c>
    </row>
    <row r="4394" spans="1:5">
      <c r="A4394" s="87">
        <v>21011</v>
      </c>
      <c r="B4394" s="78" t="s">
        <v>14799</v>
      </c>
      <c r="C4394" s="87" t="s">
        <v>97</v>
      </c>
      <c r="D4394" s="87" t="s">
        <v>10420</v>
      </c>
      <c r="E4394" s="88">
        <v>41.52</v>
      </c>
    </row>
    <row r="4395" spans="1:5">
      <c r="A4395" s="87">
        <v>21012</v>
      </c>
      <c r="B4395" s="78" t="s">
        <v>14800</v>
      </c>
      <c r="C4395" s="87" t="s">
        <v>97</v>
      </c>
      <c r="D4395" s="87" t="s">
        <v>10420</v>
      </c>
      <c r="E4395" s="88">
        <v>45.88</v>
      </c>
    </row>
    <row r="4396" spans="1:5">
      <c r="A4396" s="87">
        <v>21013</v>
      </c>
      <c r="B4396" s="78" t="s">
        <v>14801</v>
      </c>
      <c r="C4396" s="87" t="s">
        <v>97</v>
      </c>
      <c r="D4396" s="87" t="s">
        <v>10420</v>
      </c>
      <c r="E4396" s="88">
        <v>59.88</v>
      </c>
    </row>
    <row r="4397" spans="1:5">
      <c r="A4397" s="87">
        <v>21014</v>
      </c>
      <c r="B4397" s="78" t="s">
        <v>14802</v>
      </c>
      <c r="C4397" s="87" t="s">
        <v>97</v>
      </c>
      <c r="D4397" s="87" t="s">
        <v>10420</v>
      </c>
      <c r="E4397" s="88">
        <v>83.78</v>
      </c>
    </row>
    <row r="4398" spans="1:5">
      <c r="A4398" s="87">
        <v>21015</v>
      </c>
      <c r="B4398" s="78" t="s">
        <v>14803</v>
      </c>
      <c r="C4398" s="87" t="s">
        <v>97</v>
      </c>
      <c r="D4398" s="87" t="s">
        <v>10420</v>
      </c>
      <c r="E4398" s="88">
        <v>96.26</v>
      </c>
    </row>
    <row r="4399" spans="1:5">
      <c r="A4399" s="87">
        <v>40626</v>
      </c>
      <c r="B4399" s="78" t="s">
        <v>14804</v>
      </c>
      <c r="C4399" s="87" t="s">
        <v>97</v>
      </c>
      <c r="D4399" s="87" t="s">
        <v>10420</v>
      </c>
      <c r="E4399" s="88">
        <v>31.35</v>
      </c>
    </row>
    <row r="4400" spans="1:5">
      <c r="A4400" s="87">
        <v>7697</v>
      </c>
      <c r="B4400" s="78" t="s">
        <v>14805</v>
      </c>
      <c r="C4400" s="87" t="s">
        <v>97</v>
      </c>
      <c r="D4400" s="87" t="s">
        <v>10420</v>
      </c>
      <c r="E4400" s="88">
        <v>45.93</v>
      </c>
    </row>
    <row r="4401" spans="1:5">
      <c r="A4401" s="87">
        <v>7698</v>
      </c>
      <c r="B4401" s="78" t="s">
        <v>14806</v>
      </c>
      <c r="C4401" s="87" t="s">
        <v>97</v>
      </c>
      <c r="D4401" s="87" t="s">
        <v>10420</v>
      </c>
      <c r="E4401" s="88">
        <v>39.54</v>
      </c>
    </row>
    <row r="4402" spans="1:5">
      <c r="A4402" s="87">
        <v>7691</v>
      </c>
      <c r="B4402" s="78" t="s">
        <v>14807</v>
      </c>
      <c r="C4402" s="87" t="s">
        <v>97</v>
      </c>
      <c r="D4402" s="87" t="s">
        <v>10420</v>
      </c>
      <c r="E4402" s="88">
        <v>16.7</v>
      </c>
    </row>
    <row r="4403" spans="1:5">
      <c r="A4403" s="87">
        <v>7696</v>
      </c>
      <c r="B4403" s="78" t="s">
        <v>14808</v>
      </c>
      <c r="C4403" s="87" t="s">
        <v>97</v>
      </c>
      <c r="D4403" s="87" t="s">
        <v>10420</v>
      </c>
      <c r="E4403" s="88">
        <v>66.23</v>
      </c>
    </row>
    <row r="4404" spans="1:5">
      <c r="A4404" s="87">
        <v>7701</v>
      </c>
      <c r="B4404" s="78" t="s">
        <v>14809</v>
      </c>
      <c r="C4404" s="87" t="s">
        <v>97</v>
      </c>
      <c r="D4404" s="87" t="s">
        <v>10420</v>
      </c>
      <c r="E4404" s="88">
        <v>82.2</v>
      </c>
    </row>
    <row r="4405" spans="1:5">
      <c r="A4405" s="87">
        <v>7694</v>
      </c>
      <c r="B4405" s="78" t="s">
        <v>14810</v>
      </c>
      <c r="C4405" s="87" t="s">
        <v>97</v>
      </c>
      <c r="D4405" s="87" t="s">
        <v>10420</v>
      </c>
      <c r="E4405" s="88">
        <v>110.61</v>
      </c>
    </row>
    <row r="4406" spans="1:5">
      <c r="A4406" s="87">
        <v>7700</v>
      </c>
      <c r="B4406" s="78" t="s">
        <v>14811</v>
      </c>
      <c r="C4406" s="87" t="s">
        <v>97</v>
      </c>
      <c r="D4406" s="87" t="s">
        <v>10420</v>
      </c>
      <c r="E4406" s="88">
        <v>21.13</v>
      </c>
    </row>
    <row r="4407" spans="1:5">
      <c r="A4407" s="87">
        <v>7693</v>
      </c>
      <c r="B4407" s="78" t="s">
        <v>14812</v>
      </c>
      <c r="C4407" s="87" t="s">
        <v>97</v>
      </c>
      <c r="D4407" s="87" t="s">
        <v>10420</v>
      </c>
      <c r="E4407" s="88">
        <v>152.34</v>
      </c>
    </row>
    <row r="4408" spans="1:5">
      <c r="A4408" s="87">
        <v>7692</v>
      </c>
      <c r="B4408" s="78" t="s">
        <v>14813</v>
      </c>
      <c r="C4408" s="87" t="s">
        <v>97</v>
      </c>
      <c r="D4408" s="87" t="s">
        <v>10420</v>
      </c>
      <c r="E4408" s="88">
        <v>228.08</v>
      </c>
    </row>
    <row r="4409" spans="1:5">
      <c r="A4409" s="87">
        <v>7695</v>
      </c>
      <c r="B4409" s="78" t="s">
        <v>14814</v>
      </c>
      <c r="C4409" s="87" t="s">
        <v>97</v>
      </c>
      <c r="D4409" s="87" t="s">
        <v>10420</v>
      </c>
      <c r="E4409" s="88">
        <v>247.35</v>
      </c>
    </row>
    <row r="4410" spans="1:5">
      <c r="A4410" s="87">
        <v>13356</v>
      </c>
      <c r="B4410" s="78" t="s">
        <v>14815</v>
      </c>
      <c r="C4410" s="87" t="s">
        <v>97</v>
      </c>
      <c r="D4410" s="87" t="s">
        <v>10420</v>
      </c>
      <c r="E4410" s="88">
        <v>17.93</v>
      </c>
    </row>
    <row r="4411" spans="1:5">
      <c r="A4411" s="87">
        <v>36365</v>
      </c>
      <c r="B4411" s="78" t="s">
        <v>14816</v>
      </c>
      <c r="C4411" s="87" t="s">
        <v>97</v>
      </c>
      <c r="D4411" s="87" t="s">
        <v>10420</v>
      </c>
      <c r="E4411" s="88">
        <v>33.450000000000003</v>
      </c>
    </row>
    <row r="4412" spans="1:5">
      <c r="A4412" s="87">
        <v>41930</v>
      </c>
      <c r="B4412" s="78" t="s">
        <v>14817</v>
      </c>
      <c r="C4412" s="87" t="s">
        <v>97</v>
      </c>
      <c r="D4412" s="87" t="s">
        <v>10420</v>
      </c>
      <c r="E4412" s="88">
        <v>111.41</v>
      </c>
    </row>
    <row r="4413" spans="1:5">
      <c r="A4413" s="87">
        <v>41931</v>
      </c>
      <c r="B4413" s="78" t="s">
        <v>14818</v>
      </c>
      <c r="C4413" s="87" t="s">
        <v>97</v>
      </c>
      <c r="D4413" s="87" t="s">
        <v>10420</v>
      </c>
      <c r="E4413" s="88">
        <v>174.49</v>
      </c>
    </row>
    <row r="4414" spans="1:5">
      <c r="A4414" s="87">
        <v>41932</v>
      </c>
      <c r="B4414" s="78" t="s">
        <v>14819</v>
      </c>
      <c r="C4414" s="87" t="s">
        <v>97</v>
      </c>
      <c r="D4414" s="87" t="s">
        <v>10420</v>
      </c>
      <c r="E4414" s="88">
        <v>268.58</v>
      </c>
    </row>
    <row r="4415" spans="1:5">
      <c r="A4415" s="87">
        <v>41933</v>
      </c>
      <c r="B4415" s="78" t="s">
        <v>14820</v>
      </c>
      <c r="C4415" s="87" t="s">
        <v>97</v>
      </c>
      <c r="D4415" s="87" t="s">
        <v>10420</v>
      </c>
      <c r="E4415" s="88">
        <v>379.56</v>
      </c>
    </row>
    <row r="4416" spans="1:5">
      <c r="A4416" s="87">
        <v>41934</v>
      </c>
      <c r="B4416" s="78" t="s">
        <v>14821</v>
      </c>
      <c r="C4416" s="87" t="s">
        <v>97</v>
      </c>
      <c r="D4416" s="87" t="s">
        <v>10420</v>
      </c>
      <c r="E4416" s="88">
        <v>442.04</v>
      </c>
    </row>
    <row r="4417" spans="1:5">
      <c r="A4417" s="87">
        <v>41936</v>
      </c>
      <c r="B4417" s="78" t="s">
        <v>14822</v>
      </c>
      <c r="C4417" s="87" t="s">
        <v>97</v>
      </c>
      <c r="D4417" s="87" t="s">
        <v>10420</v>
      </c>
      <c r="E4417" s="88">
        <v>65.599999999999994</v>
      </c>
    </row>
    <row r="4418" spans="1:5">
      <c r="A4418" s="87">
        <v>44812</v>
      </c>
      <c r="B4418" s="78" t="s">
        <v>14823</v>
      </c>
      <c r="C4418" s="87" t="s">
        <v>97</v>
      </c>
      <c r="D4418" s="87" t="s">
        <v>10420</v>
      </c>
      <c r="E4418" s="88"/>
    </row>
    <row r="4419" spans="1:5">
      <c r="A4419" s="87">
        <v>41785</v>
      </c>
      <c r="B4419" s="78" t="s">
        <v>14824</v>
      </c>
      <c r="C4419" s="87" t="s">
        <v>97</v>
      </c>
      <c r="D4419" s="87" t="s">
        <v>10420</v>
      </c>
      <c r="E4419" s="88"/>
    </row>
    <row r="4420" spans="1:5">
      <c r="A4420" s="87">
        <v>41781</v>
      </c>
      <c r="B4420" s="78" t="s">
        <v>14825</v>
      </c>
      <c r="C4420" s="87" t="s">
        <v>97</v>
      </c>
      <c r="D4420" s="87" t="s">
        <v>10420</v>
      </c>
      <c r="E4420" s="88"/>
    </row>
    <row r="4421" spans="1:5">
      <c r="A4421" s="87">
        <v>41783</v>
      </c>
      <c r="B4421" s="78" t="s">
        <v>14826</v>
      </c>
      <c r="C4421" s="87" t="s">
        <v>97</v>
      </c>
      <c r="D4421" s="87" t="s">
        <v>10420</v>
      </c>
      <c r="E4421" s="88"/>
    </row>
    <row r="4422" spans="1:5">
      <c r="A4422" s="87">
        <v>41786</v>
      </c>
      <c r="B4422" s="78" t="s">
        <v>14827</v>
      </c>
      <c r="C4422" s="87" t="s">
        <v>97</v>
      </c>
      <c r="D4422" s="87" t="s">
        <v>10420</v>
      </c>
      <c r="E4422" s="88"/>
    </row>
    <row r="4423" spans="1:5">
      <c r="A4423" s="87">
        <v>41779</v>
      </c>
      <c r="B4423" s="78" t="s">
        <v>14828</v>
      </c>
      <c r="C4423" s="87" t="s">
        <v>97</v>
      </c>
      <c r="D4423" s="87" t="s">
        <v>10420</v>
      </c>
      <c r="E4423" s="88"/>
    </row>
    <row r="4424" spans="1:5">
      <c r="A4424" s="87">
        <v>41780</v>
      </c>
      <c r="B4424" s="78" t="s">
        <v>14829</v>
      </c>
      <c r="C4424" s="87" t="s">
        <v>97</v>
      </c>
      <c r="D4424" s="87" t="s">
        <v>10420</v>
      </c>
      <c r="E4424" s="88"/>
    </row>
    <row r="4425" spans="1:5">
      <c r="A4425" s="87">
        <v>41782</v>
      </c>
      <c r="B4425" s="78" t="s">
        <v>14830</v>
      </c>
      <c r="C4425" s="87" t="s">
        <v>97</v>
      </c>
      <c r="D4425" s="87" t="s">
        <v>10420</v>
      </c>
      <c r="E4425" s="88"/>
    </row>
    <row r="4426" spans="1:5">
      <c r="A4426" s="87">
        <v>38130</v>
      </c>
      <c r="B4426" s="78" t="s">
        <v>14831</v>
      </c>
      <c r="C4426" s="87" t="s">
        <v>97</v>
      </c>
      <c r="D4426" s="87" t="s">
        <v>10420</v>
      </c>
      <c r="E4426" s="88"/>
    </row>
    <row r="4427" spans="1:5">
      <c r="A4427" s="87">
        <v>44260</v>
      </c>
      <c r="B4427" s="78" t="s">
        <v>14832</v>
      </c>
      <c r="C4427" s="87" t="s">
        <v>97</v>
      </c>
      <c r="D4427" s="87" t="s">
        <v>10420</v>
      </c>
      <c r="E4427" s="88"/>
    </row>
    <row r="4428" spans="1:5">
      <c r="A4428" s="87">
        <v>21123</v>
      </c>
      <c r="B4428" s="78" t="s">
        <v>14833</v>
      </c>
      <c r="C4428" s="87" t="s">
        <v>97</v>
      </c>
      <c r="D4428" s="87" t="s">
        <v>10426</v>
      </c>
      <c r="E4428" s="88"/>
    </row>
    <row r="4429" spans="1:5">
      <c r="A4429" s="87">
        <v>21124</v>
      </c>
      <c r="B4429" s="78" t="s">
        <v>14834</v>
      </c>
      <c r="C4429" s="87" t="s">
        <v>97</v>
      </c>
      <c r="D4429" s="87" t="s">
        <v>10420</v>
      </c>
      <c r="E4429" s="88"/>
    </row>
    <row r="4430" spans="1:5">
      <c r="A4430" s="87">
        <v>21125</v>
      </c>
      <c r="B4430" s="78" t="s">
        <v>14835</v>
      </c>
      <c r="C4430" s="87" t="s">
        <v>97</v>
      </c>
      <c r="D4430" s="87" t="s">
        <v>10420</v>
      </c>
      <c r="E4430" s="88"/>
    </row>
    <row r="4431" spans="1:5">
      <c r="A4431" s="87">
        <v>38028</v>
      </c>
      <c r="B4431" s="78" t="s">
        <v>14836</v>
      </c>
      <c r="C4431" s="87" t="s">
        <v>97</v>
      </c>
      <c r="D4431" s="87" t="s">
        <v>10420</v>
      </c>
      <c r="E4431" s="88"/>
    </row>
    <row r="4432" spans="1:5">
      <c r="A4432" s="87">
        <v>38029</v>
      </c>
      <c r="B4432" s="78" t="s">
        <v>14837</v>
      </c>
      <c r="C4432" s="87" t="s">
        <v>97</v>
      </c>
      <c r="D4432" s="87" t="s">
        <v>10420</v>
      </c>
      <c r="E4432" s="88"/>
    </row>
    <row r="4433" spans="1:5">
      <c r="A4433" s="87">
        <v>38030</v>
      </c>
      <c r="B4433" s="78" t="s">
        <v>14838</v>
      </c>
      <c r="C4433" s="87" t="s">
        <v>97</v>
      </c>
      <c r="D4433" s="87" t="s">
        <v>10420</v>
      </c>
      <c r="E4433" s="88"/>
    </row>
    <row r="4434" spans="1:5">
      <c r="A4434" s="87">
        <v>38031</v>
      </c>
      <c r="B4434" s="78" t="s">
        <v>14839</v>
      </c>
      <c r="C4434" s="87" t="s">
        <v>97</v>
      </c>
      <c r="D4434" s="87" t="s">
        <v>10420</v>
      </c>
      <c r="E4434" s="88"/>
    </row>
    <row r="4435" spans="1:5">
      <c r="A4435" s="87">
        <v>39735</v>
      </c>
      <c r="B4435" s="78" t="s">
        <v>14840</v>
      </c>
      <c r="C4435" s="87" t="s">
        <v>97</v>
      </c>
      <c r="D4435" s="87" t="s">
        <v>10420</v>
      </c>
      <c r="E4435" s="88"/>
    </row>
    <row r="4436" spans="1:5">
      <c r="A4436" s="87">
        <v>39734</v>
      </c>
      <c r="B4436" s="78" t="s">
        <v>14841</v>
      </c>
      <c r="C4436" s="87" t="s">
        <v>97</v>
      </c>
      <c r="D4436" s="87" t="s">
        <v>10420</v>
      </c>
      <c r="E4436" s="88"/>
    </row>
    <row r="4437" spans="1:5">
      <c r="A4437" s="87">
        <v>39736</v>
      </c>
      <c r="B4437" s="78" t="s">
        <v>14842</v>
      </c>
      <c r="C4437" s="87" t="s">
        <v>97</v>
      </c>
      <c r="D4437" s="87" t="s">
        <v>10420</v>
      </c>
      <c r="E4437" s="88"/>
    </row>
    <row r="4438" spans="1:5">
      <c r="A4438" s="87">
        <v>39739</v>
      </c>
      <c r="B4438" s="78" t="s">
        <v>14843</v>
      </c>
      <c r="C4438" s="87" t="s">
        <v>97</v>
      </c>
      <c r="D4438" s="87" t="s">
        <v>10420</v>
      </c>
      <c r="E4438" s="88"/>
    </row>
    <row r="4439" spans="1:5">
      <c r="A4439" s="87">
        <v>39737</v>
      </c>
      <c r="B4439" s="78" t="s">
        <v>14844</v>
      </c>
      <c r="C4439" s="87" t="s">
        <v>97</v>
      </c>
      <c r="D4439" s="87" t="s">
        <v>10420</v>
      </c>
      <c r="E4439" s="88"/>
    </row>
    <row r="4440" spans="1:5">
      <c r="A4440" s="87">
        <v>39738</v>
      </c>
      <c r="B4440" s="78" t="s">
        <v>14845</v>
      </c>
      <c r="C4440" s="87" t="s">
        <v>97</v>
      </c>
      <c r="D4440" s="87" t="s">
        <v>10420</v>
      </c>
      <c r="E4440" s="88"/>
    </row>
    <row r="4441" spans="1:5">
      <c r="A4441" s="87">
        <v>39733</v>
      </c>
      <c r="B4441" s="78" t="s">
        <v>14846</v>
      </c>
      <c r="C4441" s="87" t="s">
        <v>97</v>
      </c>
      <c r="D4441" s="87" t="s">
        <v>10420</v>
      </c>
      <c r="E4441" s="88"/>
    </row>
    <row r="4442" spans="1:5">
      <c r="A4442" s="87">
        <v>39854</v>
      </c>
      <c r="B4442" s="78" t="s">
        <v>14847</v>
      </c>
      <c r="C4442" s="87" t="s">
        <v>97</v>
      </c>
      <c r="D4442" s="87" t="s">
        <v>10420</v>
      </c>
      <c r="E4442" s="88"/>
    </row>
    <row r="4443" spans="1:5">
      <c r="A4443" s="87">
        <v>39740</v>
      </c>
      <c r="B4443" s="78" t="s">
        <v>14848</v>
      </c>
      <c r="C4443" s="87" t="s">
        <v>97</v>
      </c>
      <c r="D4443" s="87" t="s">
        <v>10420</v>
      </c>
      <c r="E4443" s="88"/>
    </row>
    <row r="4444" spans="1:5">
      <c r="A4444" s="87">
        <v>39741</v>
      </c>
      <c r="B4444" s="78" t="s">
        <v>14849</v>
      </c>
      <c r="C4444" s="87" t="s">
        <v>97</v>
      </c>
      <c r="D4444" s="87" t="s">
        <v>10420</v>
      </c>
      <c r="E4444" s="88"/>
    </row>
    <row r="4445" spans="1:5">
      <c r="A4445" s="87">
        <v>39853</v>
      </c>
      <c r="B4445" s="78" t="s">
        <v>14850</v>
      </c>
      <c r="C4445" s="87" t="s">
        <v>97</v>
      </c>
      <c r="D4445" s="87" t="s">
        <v>10420</v>
      </c>
      <c r="E4445" s="88"/>
    </row>
    <row r="4446" spans="1:5">
      <c r="A4446" s="87">
        <v>39742</v>
      </c>
      <c r="B4446" s="78" t="s">
        <v>14851</v>
      </c>
      <c r="C4446" s="87" t="s">
        <v>97</v>
      </c>
      <c r="D4446" s="87" t="s">
        <v>10420</v>
      </c>
      <c r="E4446" s="88"/>
    </row>
    <row r="4447" spans="1:5">
      <c r="A4447" s="87">
        <v>39751</v>
      </c>
      <c r="B4447" s="78" t="s">
        <v>14852</v>
      </c>
      <c r="C4447" s="87" t="s">
        <v>97</v>
      </c>
      <c r="D4447" s="87" t="s">
        <v>10420</v>
      </c>
      <c r="E4447" s="88"/>
    </row>
    <row r="4448" spans="1:5">
      <c r="A4448" s="87">
        <v>39750</v>
      </c>
      <c r="B4448" s="78" t="s">
        <v>14853</v>
      </c>
      <c r="C4448" s="87" t="s">
        <v>97</v>
      </c>
      <c r="D4448" s="87" t="s">
        <v>10420</v>
      </c>
      <c r="E4448" s="88"/>
    </row>
    <row r="4449" spans="1:5">
      <c r="A4449" s="87">
        <v>39749</v>
      </c>
      <c r="B4449" s="78" t="s">
        <v>14854</v>
      </c>
      <c r="C4449" s="87" t="s">
        <v>97</v>
      </c>
      <c r="D4449" s="87" t="s">
        <v>10420</v>
      </c>
      <c r="E4449" s="88"/>
    </row>
    <row r="4450" spans="1:5">
      <c r="A4450" s="87">
        <v>39747</v>
      </c>
      <c r="B4450" s="78" t="s">
        <v>14855</v>
      </c>
      <c r="C4450" s="87" t="s">
        <v>97</v>
      </c>
      <c r="D4450" s="87" t="s">
        <v>10420</v>
      </c>
      <c r="E4450" s="88"/>
    </row>
    <row r="4451" spans="1:5">
      <c r="A4451" s="87">
        <v>39753</v>
      </c>
      <c r="B4451" s="78" t="s">
        <v>14856</v>
      </c>
      <c r="C4451" s="87" t="s">
        <v>97</v>
      </c>
      <c r="D4451" s="87" t="s">
        <v>10420</v>
      </c>
      <c r="E4451" s="88"/>
    </row>
    <row r="4452" spans="1:5">
      <c r="A4452" s="87">
        <v>39752</v>
      </c>
      <c r="B4452" s="78" t="s">
        <v>14857</v>
      </c>
      <c r="C4452" s="87" t="s">
        <v>97</v>
      </c>
      <c r="D4452" s="87" t="s">
        <v>10420</v>
      </c>
      <c r="E4452" s="88"/>
    </row>
    <row r="4453" spans="1:5">
      <c r="A4453" s="87">
        <v>39754</v>
      </c>
      <c r="B4453" s="78" t="s">
        <v>14858</v>
      </c>
      <c r="C4453" s="87" t="s">
        <v>97</v>
      </c>
      <c r="D4453" s="87" t="s">
        <v>10420</v>
      </c>
      <c r="E4453" s="88"/>
    </row>
    <row r="4454" spans="1:5">
      <c r="A4454" s="87">
        <v>39748</v>
      </c>
      <c r="B4454" s="78" t="s">
        <v>14859</v>
      </c>
      <c r="C4454" s="87" t="s">
        <v>97</v>
      </c>
      <c r="D4454" s="87" t="s">
        <v>10420</v>
      </c>
      <c r="E4454" s="88"/>
    </row>
    <row r="4455" spans="1:5">
      <c r="A4455" s="87">
        <v>39755</v>
      </c>
      <c r="B4455" s="78" t="s">
        <v>14860</v>
      </c>
      <c r="C4455" s="87" t="s">
        <v>97</v>
      </c>
      <c r="D4455" s="87" t="s">
        <v>10420</v>
      </c>
      <c r="E4455" s="88"/>
    </row>
    <row r="4456" spans="1:5">
      <c r="A4456" s="87">
        <v>12742</v>
      </c>
      <c r="B4456" s="78" t="s">
        <v>14861</v>
      </c>
      <c r="C4456" s="87" t="s">
        <v>97</v>
      </c>
      <c r="D4456" s="87" t="s">
        <v>10420</v>
      </c>
      <c r="E4456" s="88"/>
    </row>
    <row r="4457" spans="1:5">
      <c r="A4457" s="87">
        <v>12713</v>
      </c>
      <c r="B4457" s="78" t="s">
        <v>14862</v>
      </c>
      <c r="C4457" s="87" t="s">
        <v>97</v>
      </c>
      <c r="D4457" s="87" t="s">
        <v>10426</v>
      </c>
      <c r="E4457" s="88"/>
    </row>
    <row r="4458" spans="1:5">
      <c r="A4458" s="87">
        <v>12743</v>
      </c>
      <c r="B4458" s="78" t="s">
        <v>14863</v>
      </c>
      <c r="C4458" s="87" t="s">
        <v>97</v>
      </c>
      <c r="D4458" s="87" t="s">
        <v>10420</v>
      </c>
      <c r="E4458" s="88"/>
    </row>
    <row r="4459" spans="1:5">
      <c r="A4459" s="87">
        <v>12744</v>
      </c>
      <c r="B4459" s="78" t="s">
        <v>14864</v>
      </c>
      <c r="C4459" s="87" t="s">
        <v>97</v>
      </c>
      <c r="D4459" s="87" t="s">
        <v>10420</v>
      </c>
      <c r="E4459" s="88"/>
    </row>
    <row r="4460" spans="1:5">
      <c r="A4460" s="87">
        <v>12745</v>
      </c>
      <c r="B4460" s="78" t="s">
        <v>14865</v>
      </c>
      <c r="C4460" s="87" t="s">
        <v>97</v>
      </c>
      <c r="D4460" s="87" t="s">
        <v>10420</v>
      </c>
      <c r="E4460" s="88"/>
    </row>
    <row r="4461" spans="1:5">
      <c r="A4461" s="87">
        <v>12746</v>
      </c>
      <c r="B4461" s="78" t="s">
        <v>14866</v>
      </c>
      <c r="C4461" s="87" t="s">
        <v>97</v>
      </c>
      <c r="D4461" s="87" t="s">
        <v>10420</v>
      </c>
      <c r="E4461" s="88"/>
    </row>
    <row r="4462" spans="1:5">
      <c r="A4462" s="87">
        <v>12747</v>
      </c>
      <c r="B4462" s="78" t="s">
        <v>14867</v>
      </c>
      <c r="C4462" s="87" t="s">
        <v>97</v>
      </c>
      <c r="D4462" s="87" t="s">
        <v>10420</v>
      </c>
      <c r="E4462" s="88"/>
    </row>
    <row r="4463" spans="1:5">
      <c r="A4463" s="87">
        <v>12748</v>
      </c>
      <c r="B4463" s="78" t="s">
        <v>14868</v>
      </c>
      <c r="C4463" s="87" t="s">
        <v>97</v>
      </c>
      <c r="D4463" s="87" t="s">
        <v>10420</v>
      </c>
      <c r="E4463" s="88"/>
    </row>
    <row r="4464" spans="1:5">
      <c r="A4464" s="87">
        <v>12749</v>
      </c>
      <c r="B4464" s="78" t="s">
        <v>14869</v>
      </c>
      <c r="C4464" s="87" t="s">
        <v>97</v>
      </c>
      <c r="D4464" s="87" t="s">
        <v>10420</v>
      </c>
      <c r="E4464" s="88"/>
    </row>
    <row r="4465" spans="1:5">
      <c r="A4465" s="87">
        <v>39660</v>
      </c>
      <c r="B4465" s="78" t="s">
        <v>14870</v>
      </c>
      <c r="C4465" s="87" t="s">
        <v>97</v>
      </c>
      <c r="D4465" s="87" t="s">
        <v>10420</v>
      </c>
      <c r="E4465" s="88"/>
    </row>
    <row r="4466" spans="1:5">
      <c r="A4466" s="87">
        <v>39662</v>
      </c>
      <c r="B4466" s="78" t="s">
        <v>14871</v>
      </c>
      <c r="C4466" s="87" t="s">
        <v>97</v>
      </c>
      <c r="D4466" s="87" t="s">
        <v>10420</v>
      </c>
      <c r="E4466" s="88"/>
    </row>
    <row r="4467" spans="1:5">
      <c r="A4467" s="87">
        <v>39661</v>
      </c>
      <c r="B4467" s="78" t="s">
        <v>14872</v>
      </c>
      <c r="C4467" s="87" t="s">
        <v>97</v>
      </c>
      <c r="D4467" s="87" t="s">
        <v>10420</v>
      </c>
      <c r="E4467" s="88"/>
    </row>
    <row r="4468" spans="1:5">
      <c r="A4468" s="87">
        <v>39666</v>
      </c>
      <c r="B4468" s="78" t="s">
        <v>14873</v>
      </c>
      <c r="C4468" s="87" t="s">
        <v>97</v>
      </c>
      <c r="D4468" s="87" t="s">
        <v>10420</v>
      </c>
      <c r="E4468" s="88"/>
    </row>
    <row r="4469" spans="1:5">
      <c r="A4469" s="87">
        <v>39664</v>
      </c>
      <c r="B4469" s="78" t="s">
        <v>14874</v>
      </c>
      <c r="C4469" s="87" t="s">
        <v>97</v>
      </c>
      <c r="D4469" s="87" t="s">
        <v>10420</v>
      </c>
      <c r="E4469" s="88"/>
    </row>
    <row r="4470" spans="1:5">
      <c r="A4470" s="87">
        <v>39663</v>
      </c>
      <c r="B4470" s="78" t="s">
        <v>14875</v>
      </c>
      <c r="C4470" s="87" t="s">
        <v>97</v>
      </c>
      <c r="D4470" s="87" t="s">
        <v>10420</v>
      </c>
      <c r="E4470" s="88"/>
    </row>
    <row r="4471" spans="1:5">
      <c r="A4471" s="87">
        <v>39665</v>
      </c>
      <c r="B4471" s="78" t="s">
        <v>14876</v>
      </c>
      <c r="C4471" s="87" t="s">
        <v>97</v>
      </c>
      <c r="D4471" s="87" t="s">
        <v>10420</v>
      </c>
      <c r="E4471" s="88"/>
    </row>
    <row r="4472" spans="1:5">
      <c r="A4472" s="87">
        <v>7753</v>
      </c>
      <c r="B4472" s="78" t="s">
        <v>14877</v>
      </c>
      <c r="C4472" s="87" t="s">
        <v>97</v>
      </c>
      <c r="D4472" s="87" t="s">
        <v>10420</v>
      </c>
      <c r="E4472" s="88">
        <v>366.52</v>
      </c>
    </row>
    <row r="4473" spans="1:5">
      <c r="A4473" s="87">
        <v>13256</v>
      </c>
      <c r="B4473" s="78" t="s">
        <v>14878</v>
      </c>
      <c r="C4473" s="87" t="s">
        <v>97</v>
      </c>
      <c r="D4473" s="87" t="s">
        <v>10420</v>
      </c>
      <c r="E4473" s="88">
        <v>513.44000000000005</v>
      </c>
    </row>
    <row r="4474" spans="1:5">
      <c r="A4474" s="87">
        <v>7757</v>
      </c>
      <c r="B4474" s="78" t="s">
        <v>14879</v>
      </c>
      <c r="C4474" s="87" t="s">
        <v>97</v>
      </c>
      <c r="D4474" s="87" t="s">
        <v>10420</v>
      </c>
      <c r="E4474" s="88">
        <v>547.41</v>
      </c>
    </row>
    <row r="4475" spans="1:5">
      <c r="A4475" s="87">
        <v>7758</v>
      </c>
      <c r="B4475" s="78" t="s">
        <v>14880</v>
      </c>
      <c r="C4475" s="87" t="s">
        <v>97</v>
      </c>
      <c r="D4475" s="87" t="s">
        <v>10420</v>
      </c>
      <c r="E4475" s="88">
        <v>793.07</v>
      </c>
    </row>
    <row r="4476" spans="1:5">
      <c r="A4476" s="87">
        <v>7759</v>
      </c>
      <c r="B4476" s="78" t="s">
        <v>14881</v>
      </c>
      <c r="C4476" s="87" t="s">
        <v>97</v>
      </c>
      <c r="D4476" s="87" t="s">
        <v>10420</v>
      </c>
      <c r="E4476" s="88">
        <v>2197.6</v>
      </c>
    </row>
    <row r="4477" spans="1:5">
      <c r="A4477" s="87">
        <v>40334</v>
      </c>
      <c r="B4477" s="78" t="s">
        <v>14882</v>
      </c>
      <c r="C4477" s="87" t="s">
        <v>97</v>
      </c>
      <c r="D4477" s="87" t="s">
        <v>10420</v>
      </c>
      <c r="E4477" s="88">
        <v>86.1</v>
      </c>
    </row>
    <row r="4478" spans="1:5">
      <c r="A4478" s="87">
        <v>7745</v>
      </c>
      <c r="B4478" s="78" t="s">
        <v>14883</v>
      </c>
      <c r="C4478" s="87" t="s">
        <v>97</v>
      </c>
      <c r="D4478" s="87" t="s">
        <v>10420</v>
      </c>
      <c r="E4478" s="88">
        <v>97.15</v>
      </c>
    </row>
    <row r="4479" spans="1:5">
      <c r="A4479" s="87">
        <v>7742</v>
      </c>
      <c r="B4479" s="78" t="s">
        <v>14884</v>
      </c>
      <c r="C4479" s="87" t="s">
        <v>97</v>
      </c>
      <c r="D4479" s="87" t="s">
        <v>10420</v>
      </c>
      <c r="E4479" s="88">
        <v>256.24</v>
      </c>
    </row>
    <row r="4480" spans="1:5">
      <c r="A4480" s="87">
        <v>7750</v>
      </c>
      <c r="B4480" s="78" t="s">
        <v>14885</v>
      </c>
      <c r="C4480" s="87" t="s">
        <v>97</v>
      </c>
      <c r="D4480" s="87" t="s">
        <v>10420</v>
      </c>
      <c r="E4480" s="88">
        <v>312.8</v>
      </c>
    </row>
    <row r="4481" spans="1:5">
      <c r="A4481" s="87">
        <v>7756</v>
      </c>
      <c r="B4481" s="78" t="s">
        <v>14886</v>
      </c>
      <c r="C4481" s="87" t="s">
        <v>97</v>
      </c>
      <c r="D4481" s="87" t="s">
        <v>10420</v>
      </c>
      <c r="E4481" s="88">
        <v>359.41</v>
      </c>
    </row>
    <row r="4482" spans="1:5">
      <c r="A4482" s="87">
        <v>7725</v>
      </c>
      <c r="B4482" s="78" t="s">
        <v>14887</v>
      </c>
      <c r="C4482" s="87" t="s">
        <v>97</v>
      </c>
      <c r="D4482" s="87" t="s">
        <v>10426</v>
      </c>
      <c r="E4482" s="88">
        <v>188</v>
      </c>
    </row>
    <row r="4483" spans="1:5">
      <c r="A4483" s="87">
        <v>7765</v>
      </c>
      <c r="B4483" s="78" t="s">
        <v>14888</v>
      </c>
      <c r="C4483" s="87" t="s">
        <v>97</v>
      </c>
      <c r="D4483" s="87" t="s">
        <v>10420</v>
      </c>
      <c r="E4483" s="88">
        <v>402.85</v>
      </c>
    </row>
    <row r="4484" spans="1:5">
      <c r="A4484" s="87">
        <v>12569</v>
      </c>
      <c r="B4484" s="78" t="s">
        <v>14889</v>
      </c>
      <c r="C4484" s="87" t="s">
        <v>97</v>
      </c>
      <c r="D4484" s="87" t="s">
        <v>10420</v>
      </c>
      <c r="E4484" s="88">
        <v>556.1</v>
      </c>
    </row>
    <row r="4485" spans="1:5">
      <c r="A4485" s="87">
        <v>7766</v>
      </c>
      <c r="B4485" s="78" t="s">
        <v>14890</v>
      </c>
      <c r="C4485" s="87" t="s">
        <v>97</v>
      </c>
      <c r="D4485" s="87" t="s">
        <v>10420</v>
      </c>
      <c r="E4485" s="88">
        <v>590.85</v>
      </c>
    </row>
    <row r="4486" spans="1:5">
      <c r="A4486" s="87">
        <v>7767</v>
      </c>
      <c r="B4486" s="78" t="s">
        <v>14891</v>
      </c>
      <c r="C4486" s="87" t="s">
        <v>97</v>
      </c>
      <c r="D4486" s="87" t="s">
        <v>10420</v>
      </c>
      <c r="E4486" s="88">
        <v>848.36</v>
      </c>
    </row>
    <row r="4487" spans="1:5">
      <c r="A4487" s="87">
        <v>7727</v>
      </c>
      <c r="B4487" s="78" t="s">
        <v>14892</v>
      </c>
      <c r="C4487" s="87" t="s">
        <v>97</v>
      </c>
      <c r="D4487" s="87" t="s">
        <v>10420</v>
      </c>
      <c r="E4487" s="88">
        <v>2464.5300000000002</v>
      </c>
    </row>
    <row r="4488" spans="1:5">
      <c r="A4488" s="87">
        <v>7760</v>
      </c>
      <c r="B4488" s="78" t="s">
        <v>14893</v>
      </c>
      <c r="C4488" s="87" t="s">
        <v>97</v>
      </c>
      <c r="D4488" s="87" t="s">
        <v>10420</v>
      </c>
      <c r="E4488" s="88">
        <v>97.94</v>
      </c>
    </row>
    <row r="4489" spans="1:5">
      <c r="A4489" s="87">
        <v>7761</v>
      </c>
      <c r="B4489" s="78" t="s">
        <v>14894</v>
      </c>
      <c r="C4489" s="87" t="s">
        <v>97</v>
      </c>
      <c r="D4489" s="87" t="s">
        <v>10420</v>
      </c>
      <c r="E4489" s="88">
        <v>102.68</v>
      </c>
    </row>
    <row r="4490" spans="1:5">
      <c r="A4490" s="87">
        <v>7752</v>
      </c>
      <c r="B4490" s="78" t="s">
        <v>14895</v>
      </c>
      <c r="C4490" s="87" t="s">
        <v>97</v>
      </c>
      <c r="D4490" s="87" t="s">
        <v>10420</v>
      </c>
      <c r="E4490" s="88">
        <v>124.8</v>
      </c>
    </row>
    <row r="4491" spans="1:5">
      <c r="A4491" s="87">
        <v>7762</v>
      </c>
      <c r="B4491" s="78" t="s">
        <v>14896</v>
      </c>
      <c r="C4491" s="87" t="s">
        <v>97</v>
      </c>
      <c r="D4491" s="87" t="s">
        <v>10420</v>
      </c>
      <c r="E4491" s="88">
        <v>163.11000000000001</v>
      </c>
    </row>
    <row r="4492" spans="1:5">
      <c r="A4492" s="87">
        <v>7722</v>
      </c>
      <c r="B4492" s="78" t="s">
        <v>14897</v>
      </c>
      <c r="C4492" s="87" t="s">
        <v>97</v>
      </c>
      <c r="D4492" s="87" t="s">
        <v>10420</v>
      </c>
      <c r="E4492" s="88">
        <v>249.61</v>
      </c>
    </row>
    <row r="4493" spans="1:5">
      <c r="A4493" s="87">
        <v>7763</v>
      </c>
      <c r="B4493" s="78" t="s">
        <v>14898</v>
      </c>
      <c r="C4493" s="87" t="s">
        <v>97</v>
      </c>
      <c r="D4493" s="87" t="s">
        <v>10420</v>
      </c>
      <c r="E4493" s="88">
        <v>304.11</v>
      </c>
    </row>
    <row r="4494" spans="1:5">
      <c r="A4494" s="87">
        <v>7764</v>
      </c>
      <c r="B4494" s="78" t="s">
        <v>14899</v>
      </c>
      <c r="C4494" s="87" t="s">
        <v>97</v>
      </c>
      <c r="D4494" s="87" t="s">
        <v>10420</v>
      </c>
      <c r="E4494" s="88">
        <v>363.36</v>
      </c>
    </row>
    <row r="4495" spans="1:5">
      <c r="A4495" s="87">
        <v>12572</v>
      </c>
      <c r="B4495" s="78" t="s">
        <v>14900</v>
      </c>
      <c r="C4495" s="87" t="s">
        <v>97</v>
      </c>
      <c r="D4495" s="87" t="s">
        <v>10420</v>
      </c>
      <c r="E4495" s="88">
        <v>513.44000000000005</v>
      </c>
    </row>
    <row r="4496" spans="1:5">
      <c r="A4496" s="87">
        <v>12573</v>
      </c>
      <c r="B4496" s="78" t="s">
        <v>14901</v>
      </c>
      <c r="C4496" s="87" t="s">
        <v>97</v>
      </c>
      <c r="D4496" s="87" t="s">
        <v>10420</v>
      </c>
      <c r="E4496" s="88">
        <v>675.37</v>
      </c>
    </row>
    <row r="4497" spans="1:5">
      <c r="A4497" s="87">
        <v>12574</v>
      </c>
      <c r="B4497" s="78" t="s">
        <v>14902</v>
      </c>
      <c r="C4497" s="87" t="s">
        <v>97</v>
      </c>
      <c r="D4497" s="87" t="s">
        <v>10420</v>
      </c>
      <c r="E4497" s="88">
        <v>816.61</v>
      </c>
    </row>
    <row r="4498" spans="1:5">
      <c r="A4498" s="87">
        <v>12575</v>
      </c>
      <c r="B4498" s="78" t="s">
        <v>14903</v>
      </c>
      <c r="C4498" s="87" t="s">
        <v>97</v>
      </c>
      <c r="D4498" s="87" t="s">
        <v>10420</v>
      </c>
      <c r="E4498" s="88">
        <v>1240.1600000000001</v>
      </c>
    </row>
    <row r="4499" spans="1:5">
      <c r="A4499" s="87">
        <v>12576</v>
      </c>
      <c r="B4499" s="78" t="s">
        <v>14904</v>
      </c>
      <c r="C4499" s="87" t="s">
        <v>97</v>
      </c>
      <c r="D4499" s="87" t="s">
        <v>10420</v>
      </c>
      <c r="E4499" s="88">
        <v>150.08000000000001</v>
      </c>
    </row>
    <row r="4500" spans="1:5">
      <c r="A4500" s="87">
        <v>12577</v>
      </c>
      <c r="B4500" s="78" t="s">
        <v>14905</v>
      </c>
      <c r="C4500" s="87" t="s">
        <v>97</v>
      </c>
      <c r="D4500" s="87" t="s">
        <v>10420</v>
      </c>
      <c r="E4500" s="88">
        <v>202.21</v>
      </c>
    </row>
    <row r="4501" spans="1:5">
      <c r="A4501" s="87">
        <v>12578</v>
      </c>
      <c r="B4501" s="78" t="s">
        <v>14906</v>
      </c>
      <c r="C4501" s="87" t="s">
        <v>97</v>
      </c>
      <c r="D4501" s="87" t="s">
        <v>10420</v>
      </c>
      <c r="E4501" s="88">
        <v>244.87</v>
      </c>
    </row>
    <row r="4502" spans="1:5">
      <c r="A4502" s="87">
        <v>12579</v>
      </c>
      <c r="B4502" s="78" t="s">
        <v>14907</v>
      </c>
      <c r="C4502" s="87" t="s">
        <v>97</v>
      </c>
      <c r="D4502" s="87" t="s">
        <v>10420</v>
      </c>
      <c r="E4502" s="88">
        <v>421.81</v>
      </c>
    </row>
    <row r="4503" spans="1:5">
      <c r="A4503" s="87">
        <v>12580</v>
      </c>
      <c r="B4503" s="78" t="s">
        <v>14908</v>
      </c>
      <c r="C4503" s="87" t="s">
        <v>97</v>
      </c>
      <c r="D4503" s="87" t="s">
        <v>10420</v>
      </c>
      <c r="E4503" s="88">
        <v>439.5</v>
      </c>
    </row>
    <row r="4504" spans="1:5">
      <c r="A4504" s="87">
        <v>12581</v>
      </c>
      <c r="B4504" s="78" t="s">
        <v>14909</v>
      </c>
      <c r="C4504" s="87" t="s">
        <v>97</v>
      </c>
      <c r="D4504" s="87" t="s">
        <v>10420</v>
      </c>
      <c r="E4504" s="88">
        <v>470.78</v>
      </c>
    </row>
    <row r="4505" spans="1:5">
      <c r="A4505" s="87">
        <v>7720</v>
      </c>
      <c r="B4505" s="78" t="s">
        <v>14910</v>
      </c>
      <c r="C4505" s="87" t="s">
        <v>97</v>
      </c>
      <c r="D4505" s="87" t="s">
        <v>10420</v>
      </c>
      <c r="E4505" s="88">
        <v>736.2</v>
      </c>
    </row>
    <row r="4506" spans="1:5">
      <c r="A4506" s="87">
        <v>40335</v>
      </c>
      <c r="B4506" s="78" t="s">
        <v>14911</v>
      </c>
      <c r="C4506" s="87" t="s">
        <v>97</v>
      </c>
      <c r="D4506" s="87" t="s">
        <v>10420</v>
      </c>
      <c r="E4506" s="88">
        <v>154.03</v>
      </c>
    </row>
    <row r="4507" spans="1:5">
      <c r="A4507" s="87">
        <v>7740</v>
      </c>
      <c r="B4507" s="78" t="s">
        <v>14912</v>
      </c>
      <c r="C4507" s="87" t="s">
        <v>97</v>
      </c>
      <c r="D4507" s="87" t="s">
        <v>10420</v>
      </c>
      <c r="E4507" s="88">
        <v>157.97999999999999</v>
      </c>
    </row>
    <row r="4508" spans="1:5">
      <c r="A4508" s="87">
        <v>7741</v>
      </c>
      <c r="B4508" s="78" t="s">
        <v>14913</v>
      </c>
      <c r="C4508" s="87" t="s">
        <v>97</v>
      </c>
      <c r="D4508" s="87" t="s">
        <v>10420</v>
      </c>
      <c r="E4508" s="88">
        <v>292.26</v>
      </c>
    </row>
    <row r="4509" spans="1:5">
      <c r="A4509" s="87">
        <v>7774</v>
      </c>
      <c r="B4509" s="78" t="s">
        <v>14914</v>
      </c>
      <c r="C4509" s="87" t="s">
        <v>97</v>
      </c>
      <c r="D4509" s="87" t="s">
        <v>10420</v>
      </c>
      <c r="E4509" s="88">
        <v>358.62</v>
      </c>
    </row>
    <row r="4510" spans="1:5">
      <c r="A4510" s="87">
        <v>7744</v>
      </c>
      <c r="B4510" s="78" t="s">
        <v>14915</v>
      </c>
      <c r="C4510" s="87" t="s">
        <v>97</v>
      </c>
      <c r="D4510" s="87" t="s">
        <v>10420</v>
      </c>
      <c r="E4510" s="88">
        <v>468.42</v>
      </c>
    </row>
    <row r="4511" spans="1:5">
      <c r="A4511" s="87">
        <v>7773</v>
      </c>
      <c r="B4511" s="78" t="s">
        <v>14916</v>
      </c>
      <c r="C4511" s="87" t="s">
        <v>97</v>
      </c>
      <c r="D4511" s="87" t="s">
        <v>10420</v>
      </c>
      <c r="E4511" s="88">
        <v>478.76</v>
      </c>
    </row>
    <row r="4512" spans="1:5">
      <c r="A4512" s="87">
        <v>7754</v>
      </c>
      <c r="B4512" s="78" t="s">
        <v>14917</v>
      </c>
      <c r="C4512" s="87" t="s">
        <v>97</v>
      </c>
      <c r="D4512" s="87" t="s">
        <v>10420</v>
      </c>
      <c r="E4512" s="88">
        <v>725.93</v>
      </c>
    </row>
    <row r="4513" spans="1:5">
      <c r="A4513" s="87">
        <v>7735</v>
      </c>
      <c r="B4513" s="78" t="s">
        <v>14918</v>
      </c>
      <c r="C4513" s="87" t="s">
        <v>97</v>
      </c>
      <c r="D4513" s="87" t="s">
        <v>10420</v>
      </c>
      <c r="E4513" s="88">
        <v>940</v>
      </c>
    </row>
    <row r="4514" spans="1:5">
      <c r="A4514" s="87">
        <v>7755</v>
      </c>
      <c r="B4514" s="78" t="s">
        <v>14919</v>
      </c>
      <c r="C4514" s="87" t="s">
        <v>97</v>
      </c>
      <c r="D4514" s="87" t="s">
        <v>10420</v>
      </c>
      <c r="E4514" s="88">
        <v>186.42</v>
      </c>
    </row>
    <row r="4515" spans="1:5">
      <c r="A4515" s="87">
        <v>7776</v>
      </c>
      <c r="B4515" s="78" t="s">
        <v>14920</v>
      </c>
      <c r="C4515" s="87" t="s">
        <v>97</v>
      </c>
      <c r="D4515" s="87" t="s">
        <v>10420</v>
      </c>
      <c r="E4515" s="88">
        <v>388.63</v>
      </c>
    </row>
    <row r="4516" spans="1:5">
      <c r="A4516" s="87">
        <v>7743</v>
      </c>
      <c r="B4516" s="78" t="s">
        <v>14921</v>
      </c>
      <c r="C4516" s="87" t="s">
        <v>97</v>
      </c>
      <c r="D4516" s="87" t="s">
        <v>10420</v>
      </c>
      <c r="E4516" s="88">
        <v>411.54</v>
      </c>
    </row>
    <row r="4517" spans="1:5">
      <c r="A4517" s="87">
        <v>7733</v>
      </c>
      <c r="B4517" s="78" t="s">
        <v>14922</v>
      </c>
      <c r="C4517" s="87" t="s">
        <v>97</v>
      </c>
      <c r="D4517" s="87" t="s">
        <v>10420</v>
      </c>
      <c r="E4517" s="88">
        <v>537.14</v>
      </c>
    </row>
    <row r="4518" spans="1:5">
      <c r="A4518" s="87">
        <v>7775</v>
      </c>
      <c r="B4518" s="78" t="s">
        <v>14923</v>
      </c>
      <c r="C4518" s="87" t="s">
        <v>97</v>
      </c>
      <c r="D4518" s="87" t="s">
        <v>10420</v>
      </c>
      <c r="E4518" s="88">
        <v>588.48</v>
      </c>
    </row>
    <row r="4519" spans="1:5">
      <c r="A4519" s="87">
        <v>7734</v>
      </c>
      <c r="B4519" s="78" t="s">
        <v>14924</v>
      </c>
      <c r="C4519" s="87" t="s">
        <v>97</v>
      </c>
      <c r="D4519" s="87" t="s">
        <v>10420</v>
      </c>
      <c r="E4519" s="88">
        <v>833.36</v>
      </c>
    </row>
    <row r="4520" spans="1:5">
      <c r="A4520" s="87">
        <v>7714</v>
      </c>
      <c r="B4520" s="78" t="s">
        <v>14925</v>
      </c>
      <c r="C4520" s="87" t="s">
        <v>97</v>
      </c>
      <c r="D4520" s="87" t="s">
        <v>10420</v>
      </c>
      <c r="E4520" s="88">
        <v>116.11</v>
      </c>
    </row>
    <row r="4521" spans="1:5">
      <c r="A4521" s="87">
        <v>37449</v>
      </c>
      <c r="B4521" s="78" t="s">
        <v>14926</v>
      </c>
      <c r="C4521" s="87" t="s">
        <v>97</v>
      </c>
      <c r="D4521" s="87" t="s">
        <v>10420</v>
      </c>
      <c r="E4521" s="88"/>
    </row>
    <row r="4522" spans="1:5">
      <c r="A4522" s="87">
        <v>37450</v>
      </c>
      <c r="B4522" s="78" t="s">
        <v>14927</v>
      </c>
      <c r="C4522" s="87" t="s">
        <v>97</v>
      </c>
      <c r="D4522" s="87" t="s">
        <v>10420</v>
      </c>
      <c r="E4522" s="88"/>
    </row>
    <row r="4523" spans="1:5">
      <c r="A4523" s="87">
        <v>37451</v>
      </c>
      <c r="B4523" s="78" t="s">
        <v>14928</v>
      </c>
      <c r="C4523" s="87" t="s">
        <v>97</v>
      </c>
      <c r="D4523" s="87" t="s">
        <v>10420</v>
      </c>
      <c r="E4523" s="88"/>
    </row>
    <row r="4524" spans="1:5">
      <c r="A4524" s="87">
        <v>37452</v>
      </c>
      <c r="B4524" s="78" t="s">
        <v>14929</v>
      </c>
      <c r="C4524" s="87" t="s">
        <v>97</v>
      </c>
      <c r="D4524" s="87" t="s">
        <v>10420</v>
      </c>
      <c r="E4524" s="88"/>
    </row>
    <row r="4525" spans="1:5">
      <c r="A4525" s="87">
        <v>37453</v>
      </c>
      <c r="B4525" s="78" t="s">
        <v>14930</v>
      </c>
      <c r="C4525" s="87" t="s">
        <v>97</v>
      </c>
      <c r="D4525" s="87" t="s">
        <v>10420</v>
      </c>
      <c r="E4525" s="88"/>
    </row>
    <row r="4526" spans="1:5">
      <c r="A4526" s="87">
        <v>7778</v>
      </c>
      <c r="B4526" s="78" t="s">
        <v>14931</v>
      </c>
      <c r="C4526" s="87" t="s">
        <v>97</v>
      </c>
      <c r="D4526" s="87" t="s">
        <v>10420</v>
      </c>
      <c r="E4526" s="88"/>
    </row>
    <row r="4527" spans="1:5">
      <c r="A4527" s="87">
        <v>7796</v>
      </c>
      <c r="B4527" s="78" t="s">
        <v>14932</v>
      </c>
      <c r="C4527" s="87" t="s">
        <v>97</v>
      </c>
      <c r="D4527" s="87" t="s">
        <v>10426</v>
      </c>
      <c r="E4527" s="88"/>
    </row>
    <row r="4528" spans="1:5">
      <c r="A4528" s="87">
        <v>7781</v>
      </c>
      <c r="B4528" s="78" t="s">
        <v>14933</v>
      </c>
      <c r="C4528" s="87" t="s">
        <v>97</v>
      </c>
      <c r="D4528" s="87" t="s">
        <v>10420</v>
      </c>
      <c r="E4528" s="88"/>
    </row>
    <row r="4529" spans="1:5">
      <c r="A4529" s="87">
        <v>7795</v>
      </c>
      <c r="B4529" s="78" t="s">
        <v>14934</v>
      </c>
      <c r="C4529" s="87" t="s">
        <v>97</v>
      </c>
      <c r="D4529" s="87" t="s">
        <v>10420</v>
      </c>
      <c r="E4529" s="88"/>
    </row>
    <row r="4530" spans="1:5">
      <c r="A4530" s="87">
        <v>7791</v>
      </c>
      <c r="B4530" s="78" t="s">
        <v>14935</v>
      </c>
      <c r="C4530" s="87" t="s">
        <v>97</v>
      </c>
      <c r="D4530" s="87" t="s">
        <v>10420</v>
      </c>
      <c r="E4530" s="88"/>
    </row>
    <row r="4531" spans="1:5">
      <c r="A4531" s="87">
        <v>7783</v>
      </c>
      <c r="B4531" s="78" t="s">
        <v>14936</v>
      </c>
      <c r="C4531" s="87" t="s">
        <v>97</v>
      </c>
      <c r="D4531" s="87" t="s">
        <v>10420</v>
      </c>
      <c r="E4531" s="88"/>
    </row>
    <row r="4532" spans="1:5">
      <c r="A4532" s="87">
        <v>7790</v>
      </c>
      <c r="B4532" s="78" t="s">
        <v>14937</v>
      </c>
      <c r="C4532" s="87" t="s">
        <v>97</v>
      </c>
      <c r="D4532" s="87" t="s">
        <v>10420</v>
      </c>
      <c r="E4532" s="88"/>
    </row>
    <row r="4533" spans="1:5">
      <c r="A4533" s="87">
        <v>7785</v>
      </c>
      <c r="B4533" s="78" t="s">
        <v>14938</v>
      </c>
      <c r="C4533" s="87" t="s">
        <v>97</v>
      </c>
      <c r="D4533" s="87" t="s">
        <v>10420</v>
      </c>
      <c r="E4533" s="88"/>
    </row>
    <row r="4534" spans="1:5">
      <c r="A4534" s="87">
        <v>7792</v>
      </c>
      <c r="B4534" s="78" t="s">
        <v>14939</v>
      </c>
      <c r="C4534" s="87" t="s">
        <v>97</v>
      </c>
      <c r="D4534" s="87" t="s">
        <v>10420</v>
      </c>
      <c r="E4534" s="88"/>
    </row>
    <row r="4535" spans="1:5">
      <c r="A4535" s="87">
        <v>7793</v>
      </c>
      <c r="B4535" s="78" t="s">
        <v>14940</v>
      </c>
      <c r="C4535" s="87" t="s">
        <v>97</v>
      </c>
      <c r="D4535" s="87" t="s">
        <v>10420</v>
      </c>
      <c r="E4535" s="88"/>
    </row>
    <row r="4536" spans="1:5">
      <c r="A4536" s="87">
        <v>13159</v>
      </c>
      <c r="B4536" s="78" t="s">
        <v>14941</v>
      </c>
      <c r="C4536" s="87" t="s">
        <v>97</v>
      </c>
      <c r="D4536" s="87" t="s">
        <v>10420</v>
      </c>
      <c r="E4536" s="88"/>
    </row>
    <row r="4537" spans="1:5">
      <c r="A4537" s="87">
        <v>13168</v>
      </c>
      <c r="B4537" s="78" t="s">
        <v>14942</v>
      </c>
      <c r="C4537" s="87" t="s">
        <v>97</v>
      </c>
      <c r="D4537" s="87" t="s">
        <v>10420</v>
      </c>
      <c r="E4537" s="88"/>
    </row>
    <row r="4538" spans="1:5">
      <c r="A4538" s="87">
        <v>13173</v>
      </c>
      <c r="B4538" s="78" t="s">
        <v>14943</v>
      </c>
      <c r="C4538" s="87" t="s">
        <v>97</v>
      </c>
      <c r="D4538" s="87" t="s">
        <v>10420</v>
      </c>
      <c r="E4538" s="88"/>
    </row>
    <row r="4539" spans="1:5">
      <c r="A4539" s="87">
        <v>12583</v>
      </c>
      <c r="B4539" s="78" t="s">
        <v>14944</v>
      </c>
      <c r="C4539" s="87" t="s">
        <v>97</v>
      </c>
      <c r="D4539" s="87" t="s">
        <v>10420</v>
      </c>
      <c r="E4539" s="88"/>
    </row>
    <row r="4540" spans="1:5">
      <c r="A4540" s="87">
        <v>12584</v>
      </c>
      <c r="B4540" s="78" t="s">
        <v>14945</v>
      </c>
      <c r="C4540" s="87" t="s">
        <v>97</v>
      </c>
      <c r="D4540" s="87" t="s">
        <v>10420</v>
      </c>
      <c r="E4540" s="88"/>
    </row>
    <row r="4541" spans="1:5">
      <c r="A4541" s="87">
        <v>12613</v>
      </c>
      <c r="B4541" s="78" t="s">
        <v>14946</v>
      </c>
      <c r="C4541" s="87" t="s">
        <v>119</v>
      </c>
      <c r="D4541" s="87" t="s">
        <v>10420</v>
      </c>
      <c r="E4541" s="88">
        <v>21.77</v>
      </c>
    </row>
    <row r="4542" spans="1:5">
      <c r="A4542" s="87">
        <v>1031</v>
      </c>
      <c r="B4542" s="78" t="s">
        <v>14947</v>
      </c>
      <c r="C4542" s="87" t="s">
        <v>119</v>
      </c>
      <c r="D4542" s="87" t="s">
        <v>10420</v>
      </c>
      <c r="E4542" s="88">
        <v>16.36</v>
      </c>
    </row>
    <row r="4543" spans="1:5">
      <c r="A4543" s="87">
        <v>39707</v>
      </c>
      <c r="B4543" s="78" t="s">
        <v>14948</v>
      </c>
      <c r="C4543" s="87" t="s">
        <v>97</v>
      </c>
      <c r="D4543" s="87" t="s">
        <v>10420</v>
      </c>
      <c r="E4543" s="88"/>
    </row>
    <row r="4544" spans="1:5">
      <c r="A4544" s="87">
        <v>39708</v>
      </c>
      <c r="B4544" s="78" t="s">
        <v>14949</v>
      </c>
      <c r="C4544" s="87" t="s">
        <v>97</v>
      </c>
      <c r="D4544" s="87" t="s">
        <v>10420</v>
      </c>
      <c r="E4544" s="88"/>
    </row>
    <row r="4545" spans="1:5">
      <c r="A4545" s="87">
        <v>39710</v>
      </c>
      <c r="B4545" s="78" t="s">
        <v>14950</v>
      </c>
      <c r="C4545" s="87" t="s">
        <v>97</v>
      </c>
      <c r="D4545" s="87" t="s">
        <v>10420</v>
      </c>
      <c r="E4545" s="88"/>
    </row>
    <row r="4546" spans="1:5">
      <c r="A4546" s="87">
        <v>39709</v>
      </c>
      <c r="B4546" s="78" t="s">
        <v>14951</v>
      </c>
      <c r="C4546" s="87" t="s">
        <v>97</v>
      </c>
      <c r="D4546" s="87" t="s">
        <v>10420</v>
      </c>
      <c r="E4546" s="88"/>
    </row>
    <row r="4547" spans="1:5">
      <c r="A4547" s="87">
        <v>39711</v>
      </c>
      <c r="B4547" s="78" t="s">
        <v>14952</v>
      </c>
      <c r="C4547" s="87" t="s">
        <v>97</v>
      </c>
      <c r="D4547" s="87" t="s">
        <v>10420</v>
      </c>
      <c r="E4547" s="88"/>
    </row>
    <row r="4548" spans="1:5">
      <c r="A4548" s="87">
        <v>39714</v>
      </c>
      <c r="B4548" s="78" t="s">
        <v>14953</v>
      </c>
      <c r="C4548" s="87" t="s">
        <v>97</v>
      </c>
      <c r="D4548" s="87" t="s">
        <v>10420</v>
      </c>
      <c r="E4548" s="88"/>
    </row>
    <row r="4549" spans="1:5">
      <c r="A4549" s="87">
        <v>39712</v>
      </c>
      <c r="B4549" s="78" t="s">
        <v>14954</v>
      </c>
      <c r="C4549" s="87" t="s">
        <v>97</v>
      </c>
      <c r="D4549" s="87" t="s">
        <v>10426</v>
      </c>
      <c r="E4549" s="88"/>
    </row>
    <row r="4550" spans="1:5">
      <c r="A4550" s="87">
        <v>39713</v>
      </c>
      <c r="B4550" s="78" t="s">
        <v>14955</v>
      </c>
      <c r="C4550" s="87" t="s">
        <v>97</v>
      </c>
      <c r="D4550" s="87" t="s">
        <v>10420</v>
      </c>
      <c r="E4550" s="88"/>
    </row>
    <row r="4551" spans="1:5">
      <c r="A4551" s="87">
        <v>39715</v>
      </c>
      <c r="B4551" s="78" t="s">
        <v>14956</v>
      </c>
      <c r="C4551" s="87" t="s">
        <v>97</v>
      </c>
      <c r="D4551" s="87" t="s">
        <v>10420</v>
      </c>
      <c r="E4551" s="88"/>
    </row>
    <row r="4552" spans="1:5">
      <c r="A4552" s="87">
        <v>39716</v>
      </c>
      <c r="B4552" s="78" t="s">
        <v>14957</v>
      </c>
      <c r="C4552" s="87" t="s">
        <v>97</v>
      </c>
      <c r="D4552" s="87" t="s">
        <v>10420</v>
      </c>
      <c r="E4552" s="88"/>
    </row>
    <row r="4553" spans="1:5">
      <c r="A4553" s="87">
        <v>39718</v>
      </c>
      <c r="B4553" s="78" t="s">
        <v>14958</v>
      </c>
      <c r="C4553" s="87" t="s">
        <v>97</v>
      </c>
      <c r="D4553" s="87" t="s">
        <v>10420</v>
      </c>
      <c r="E4553" s="88"/>
    </row>
    <row r="4554" spans="1:5">
      <c r="A4554" s="87">
        <v>9813</v>
      </c>
      <c r="B4554" s="78" t="s">
        <v>14959</v>
      </c>
      <c r="C4554" s="87" t="s">
        <v>97</v>
      </c>
      <c r="D4554" s="87" t="s">
        <v>10426</v>
      </c>
      <c r="E4554" s="88"/>
    </row>
    <row r="4555" spans="1:5">
      <c r="A4555" s="87">
        <v>9815</v>
      </c>
      <c r="B4555" s="78" t="s">
        <v>14960</v>
      </c>
      <c r="C4555" s="87" t="s">
        <v>97</v>
      </c>
      <c r="D4555" s="87" t="s">
        <v>10420</v>
      </c>
      <c r="E4555" s="88"/>
    </row>
    <row r="4556" spans="1:5">
      <c r="A4556" s="87">
        <v>44543</v>
      </c>
      <c r="B4556" s="78" t="s">
        <v>14961</v>
      </c>
      <c r="C4556" s="87" t="s">
        <v>97</v>
      </c>
      <c r="D4556" s="87" t="s">
        <v>10420</v>
      </c>
      <c r="E4556" s="88"/>
    </row>
    <row r="4557" spans="1:5">
      <c r="A4557" s="87">
        <v>44526</v>
      </c>
      <c r="B4557" s="78" t="s">
        <v>14962</v>
      </c>
      <c r="C4557" s="87" t="s">
        <v>97</v>
      </c>
      <c r="D4557" s="87" t="s">
        <v>10420</v>
      </c>
      <c r="E4557" s="88"/>
    </row>
    <row r="4558" spans="1:5">
      <c r="A4558" s="87">
        <v>44545</v>
      </c>
      <c r="B4558" s="78" t="s">
        <v>14963</v>
      </c>
      <c r="C4558" s="87" t="s">
        <v>97</v>
      </c>
      <c r="D4558" s="87" t="s">
        <v>10420</v>
      </c>
      <c r="E4558" s="88"/>
    </row>
    <row r="4559" spans="1:5">
      <c r="A4559" s="87">
        <v>44525</v>
      </c>
      <c r="B4559" s="78" t="s">
        <v>14964</v>
      </c>
      <c r="C4559" s="87" t="s">
        <v>97</v>
      </c>
      <c r="D4559" s="87" t="s">
        <v>10420</v>
      </c>
      <c r="E4559" s="88"/>
    </row>
    <row r="4560" spans="1:5">
      <c r="A4560" s="87">
        <v>44547</v>
      </c>
      <c r="B4560" s="78" t="s">
        <v>14965</v>
      </c>
      <c r="C4560" s="87" t="s">
        <v>97</v>
      </c>
      <c r="D4560" s="87" t="s">
        <v>10420</v>
      </c>
      <c r="E4560" s="88"/>
    </row>
    <row r="4561" spans="1:5">
      <c r="A4561" s="87">
        <v>44519</v>
      </c>
      <c r="B4561" s="78" t="s">
        <v>14966</v>
      </c>
      <c r="C4561" s="87" t="s">
        <v>97</v>
      </c>
      <c r="D4561" s="87" t="s">
        <v>10420</v>
      </c>
      <c r="E4561" s="88"/>
    </row>
    <row r="4562" spans="1:5">
      <c r="A4562" s="87">
        <v>44520</v>
      </c>
      <c r="B4562" s="78" t="s">
        <v>14967</v>
      </c>
      <c r="C4562" s="87" t="s">
        <v>97</v>
      </c>
      <c r="D4562" s="87" t="s">
        <v>10420</v>
      </c>
      <c r="E4562" s="88"/>
    </row>
    <row r="4563" spans="1:5">
      <c r="A4563" s="87">
        <v>44521</v>
      </c>
      <c r="B4563" s="78" t="s">
        <v>14968</v>
      </c>
      <c r="C4563" s="87" t="s">
        <v>97</v>
      </c>
      <c r="D4563" s="87" t="s">
        <v>10420</v>
      </c>
      <c r="E4563" s="88"/>
    </row>
    <row r="4564" spans="1:5">
      <c r="A4564" s="87">
        <v>44522</v>
      </c>
      <c r="B4564" s="78" t="s">
        <v>14969</v>
      </c>
      <c r="C4564" s="87" t="s">
        <v>97</v>
      </c>
      <c r="D4564" s="87" t="s">
        <v>10420</v>
      </c>
      <c r="E4564" s="88"/>
    </row>
    <row r="4565" spans="1:5">
      <c r="A4565" s="87">
        <v>44523</v>
      </c>
      <c r="B4565" s="78" t="s">
        <v>14970</v>
      </c>
      <c r="C4565" s="87" t="s">
        <v>97</v>
      </c>
      <c r="D4565" s="87" t="s">
        <v>10420</v>
      </c>
      <c r="E4565" s="88"/>
    </row>
    <row r="4566" spans="1:5">
      <c r="A4566" s="87">
        <v>44527</v>
      </c>
      <c r="B4566" s="78" t="s">
        <v>14971</v>
      </c>
      <c r="C4566" s="87" t="s">
        <v>97</v>
      </c>
      <c r="D4566" s="87" t="s">
        <v>10420</v>
      </c>
      <c r="E4566" s="88"/>
    </row>
    <row r="4567" spans="1:5">
      <c r="A4567" s="87">
        <v>44524</v>
      </c>
      <c r="B4567" s="78" t="s">
        <v>14972</v>
      </c>
      <c r="C4567" s="87" t="s">
        <v>97</v>
      </c>
      <c r="D4567" s="87" t="s">
        <v>10420</v>
      </c>
      <c r="E4567" s="88"/>
    </row>
    <row r="4568" spans="1:5">
      <c r="A4568" s="87">
        <v>44542</v>
      </c>
      <c r="B4568" s="78" t="s">
        <v>14973</v>
      </c>
      <c r="C4568" s="87" t="s">
        <v>97</v>
      </c>
      <c r="D4568" s="87" t="s">
        <v>10420</v>
      </c>
      <c r="E4568" s="88"/>
    </row>
    <row r="4569" spans="1:5">
      <c r="A4569" s="87">
        <v>9877</v>
      </c>
      <c r="B4569" s="78" t="s">
        <v>14974</v>
      </c>
      <c r="C4569" s="87" t="s">
        <v>97</v>
      </c>
      <c r="D4569" s="87" t="s">
        <v>10420</v>
      </c>
      <c r="E4569" s="88">
        <v>103.06</v>
      </c>
    </row>
    <row r="4570" spans="1:5">
      <c r="A4570" s="87">
        <v>9878</v>
      </c>
      <c r="B4570" s="78" t="s">
        <v>14975</v>
      </c>
      <c r="C4570" s="87" t="s">
        <v>97</v>
      </c>
      <c r="D4570" s="87" t="s">
        <v>10420</v>
      </c>
      <c r="E4570" s="88">
        <v>126.87</v>
      </c>
    </row>
    <row r="4571" spans="1:5">
      <c r="A4571" s="87">
        <v>41986</v>
      </c>
      <c r="B4571" s="78" t="s">
        <v>14976</v>
      </c>
      <c r="C4571" s="87" t="s">
        <v>97</v>
      </c>
      <c r="D4571" s="87" t="s">
        <v>10420</v>
      </c>
      <c r="E4571" s="88">
        <v>4109.8100000000004</v>
      </c>
    </row>
    <row r="4572" spans="1:5">
      <c r="A4572" s="87">
        <v>43422</v>
      </c>
      <c r="B4572" s="78" t="s">
        <v>14977</v>
      </c>
      <c r="C4572" s="87" t="s">
        <v>97</v>
      </c>
      <c r="D4572" s="87" t="s">
        <v>10420</v>
      </c>
      <c r="E4572" s="88">
        <v>5040.28</v>
      </c>
    </row>
    <row r="4573" spans="1:5">
      <c r="A4573" s="87">
        <v>41987</v>
      </c>
      <c r="B4573" s="78" t="s">
        <v>14978</v>
      </c>
      <c r="C4573" s="87" t="s">
        <v>97</v>
      </c>
      <c r="D4573" s="87" t="s">
        <v>10420</v>
      </c>
      <c r="E4573" s="88">
        <v>5842.1</v>
      </c>
    </row>
    <row r="4574" spans="1:5">
      <c r="A4574" s="87">
        <v>41988</v>
      </c>
      <c r="B4574" s="78" t="s">
        <v>14979</v>
      </c>
      <c r="C4574" s="87" t="s">
        <v>97</v>
      </c>
      <c r="D4574" s="87" t="s">
        <v>10420</v>
      </c>
      <c r="E4574" s="88">
        <v>7716.58</v>
      </c>
    </row>
    <row r="4575" spans="1:5">
      <c r="A4575" s="87">
        <v>41697</v>
      </c>
      <c r="B4575" s="78" t="s">
        <v>14980</v>
      </c>
      <c r="C4575" s="87" t="s">
        <v>97</v>
      </c>
      <c r="D4575" s="87" t="s">
        <v>10420</v>
      </c>
      <c r="E4575" s="88">
        <v>1367.74</v>
      </c>
    </row>
    <row r="4576" spans="1:5">
      <c r="A4576" s="87">
        <v>41985</v>
      </c>
      <c r="B4576" s="78" t="s">
        <v>14981</v>
      </c>
      <c r="C4576" s="87" t="s">
        <v>97</v>
      </c>
      <c r="D4576" s="87" t="s">
        <v>10420</v>
      </c>
      <c r="E4576" s="88">
        <v>1904.9</v>
      </c>
    </row>
    <row r="4577" spans="1:5">
      <c r="A4577" s="87">
        <v>41699</v>
      </c>
      <c r="B4577" s="78" t="s">
        <v>14982</v>
      </c>
      <c r="C4577" s="87" t="s">
        <v>97</v>
      </c>
      <c r="D4577" s="87" t="s">
        <v>10420</v>
      </c>
      <c r="E4577" s="88">
        <v>2712.48</v>
      </c>
    </row>
    <row r="4578" spans="1:5">
      <c r="A4578" s="87">
        <v>38053</v>
      </c>
      <c r="B4578" s="78" t="s">
        <v>14983</v>
      </c>
      <c r="C4578" s="87" t="s">
        <v>97</v>
      </c>
      <c r="D4578" s="87" t="s">
        <v>10420</v>
      </c>
      <c r="E4578" s="88"/>
    </row>
    <row r="4579" spans="1:5">
      <c r="A4579" s="87">
        <v>38054</v>
      </c>
      <c r="B4579" s="78" t="s">
        <v>14984</v>
      </c>
      <c r="C4579" s="87" t="s">
        <v>97</v>
      </c>
      <c r="D4579" s="87" t="s">
        <v>10420</v>
      </c>
      <c r="E4579" s="88"/>
    </row>
    <row r="4580" spans="1:5">
      <c r="A4580" s="87">
        <v>38052</v>
      </c>
      <c r="B4580" s="78" t="s">
        <v>14985</v>
      </c>
      <c r="C4580" s="87" t="s">
        <v>97</v>
      </c>
      <c r="D4580" s="87" t="s">
        <v>10426</v>
      </c>
      <c r="E4580" s="88"/>
    </row>
    <row r="4581" spans="1:5">
      <c r="A4581" s="87">
        <v>38051</v>
      </c>
      <c r="B4581" s="78" t="s">
        <v>14986</v>
      </c>
      <c r="C4581" s="87" t="s">
        <v>97</v>
      </c>
      <c r="D4581" s="87" t="s">
        <v>10420</v>
      </c>
      <c r="E4581" s="88"/>
    </row>
    <row r="4582" spans="1:5">
      <c r="A4582" s="87">
        <v>38787</v>
      </c>
      <c r="B4582" s="78" t="s">
        <v>14987</v>
      </c>
      <c r="C4582" s="87" t="s">
        <v>97</v>
      </c>
      <c r="D4582" s="87" t="s">
        <v>10426</v>
      </c>
      <c r="E4582" s="88"/>
    </row>
    <row r="4583" spans="1:5">
      <c r="A4583" s="87">
        <v>38825</v>
      </c>
      <c r="B4583" s="78" t="s">
        <v>14988</v>
      </c>
      <c r="C4583" s="87" t="s">
        <v>97</v>
      </c>
      <c r="D4583" s="87" t="s">
        <v>10420</v>
      </c>
      <c r="E4583" s="88"/>
    </row>
    <row r="4584" spans="1:5">
      <c r="A4584" s="87">
        <v>38826</v>
      </c>
      <c r="B4584" s="78" t="s">
        <v>14989</v>
      </c>
      <c r="C4584" s="87" t="s">
        <v>97</v>
      </c>
      <c r="D4584" s="87" t="s">
        <v>10420</v>
      </c>
      <c r="E4584" s="88"/>
    </row>
    <row r="4585" spans="1:5">
      <c r="A4585" s="87">
        <v>38827</v>
      </c>
      <c r="B4585" s="78" t="s">
        <v>14990</v>
      </c>
      <c r="C4585" s="87" t="s">
        <v>97</v>
      </c>
      <c r="D4585" s="87" t="s">
        <v>10420</v>
      </c>
      <c r="E4585" s="88"/>
    </row>
    <row r="4586" spans="1:5">
      <c r="A4586" s="87">
        <v>38828</v>
      </c>
      <c r="B4586" s="78" t="s">
        <v>14991</v>
      </c>
      <c r="C4586" s="87" t="s">
        <v>97</v>
      </c>
      <c r="D4586" s="87" t="s">
        <v>10420</v>
      </c>
      <c r="E4586" s="88"/>
    </row>
    <row r="4587" spans="1:5">
      <c r="A4587" s="87">
        <v>38829</v>
      </c>
      <c r="B4587" s="78" t="s">
        <v>14992</v>
      </c>
      <c r="C4587" s="87" t="s">
        <v>97</v>
      </c>
      <c r="D4587" s="87" t="s">
        <v>10420</v>
      </c>
      <c r="E4587" s="88"/>
    </row>
    <row r="4588" spans="1:5">
      <c r="A4588" s="87">
        <v>38830</v>
      </c>
      <c r="B4588" s="78" t="s">
        <v>14993</v>
      </c>
      <c r="C4588" s="87" t="s">
        <v>97</v>
      </c>
      <c r="D4588" s="87" t="s">
        <v>10420</v>
      </c>
      <c r="E4588" s="88"/>
    </row>
    <row r="4589" spans="1:5">
      <c r="A4589" s="87">
        <v>38831</v>
      </c>
      <c r="B4589" s="78" t="s">
        <v>14994</v>
      </c>
      <c r="C4589" s="87" t="s">
        <v>97</v>
      </c>
      <c r="D4589" s="87" t="s">
        <v>10420</v>
      </c>
      <c r="E4589" s="88"/>
    </row>
    <row r="4590" spans="1:5">
      <c r="A4590" s="87">
        <v>36274</v>
      </c>
      <c r="B4590" s="78" t="s">
        <v>14995</v>
      </c>
      <c r="C4590" s="87" t="s">
        <v>97</v>
      </c>
      <c r="D4590" s="87" t="s">
        <v>10426</v>
      </c>
      <c r="E4590" s="88"/>
    </row>
    <row r="4591" spans="1:5">
      <c r="A4591" s="87">
        <v>36278</v>
      </c>
      <c r="B4591" s="78" t="s">
        <v>14996</v>
      </c>
      <c r="C4591" s="87" t="s">
        <v>97</v>
      </c>
      <c r="D4591" s="87" t="s">
        <v>10420</v>
      </c>
      <c r="E4591" s="88"/>
    </row>
    <row r="4592" spans="1:5">
      <c r="A4592" s="87">
        <v>38977</v>
      </c>
      <c r="B4592" s="78" t="s">
        <v>14997</v>
      </c>
      <c r="C4592" s="87" t="s">
        <v>97</v>
      </c>
      <c r="D4592" s="87" t="s">
        <v>10420</v>
      </c>
      <c r="E4592" s="88"/>
    </row>
    <row r="4593" spans="1:5">
      <c r="A4593" s="87">
        <v>38971</v>
      </c>
      <c r="B4593" s="78" t="s">
        <v>14998</v>
      </c>
      <c r="C4593" s="87" t="s">
        <v>97</v>
      </c>
      <c r="D4593" s="87" t="s">
        <v>10420</v>
      </c>
      <c r="E4593" s="88"/>
    </row>
    <row r="4594" spans="1:5">
      <c r="A4594" s="87">
        <v>38972</v>
      </c>
      <c r="B4594" s="78" t="s">
        <v>14999</v>
      </c>
      <c r="C4594" s="87" t="s">
        <v>97</v>
      </c>
      <c r="D4594" s="87" t="s">
        <v>10420</v>
      </c>
      <c r="E4594" s="88"/>
    </row>
    <row r="4595" spans="1:5">
      <c r="A4595" s="87">
        <v>38973</v>
      </c>
      <c r="B4595" s="78" t="s">
        <v>15000</v>
      </c>
      <c r="C4595" s="87" t="s">
        <v>97</v>
      </c>
      <c r="D4595" s="87" t="s">
        <v>10420</v>
      </c>
      <c r="E4595" s="88"/>
    </row>
    <row r="4596" spans="1:5">
      <c r="A4596" s="87">
        <v>38974</v>
      </c>
      <c r="B4596" s="78" t="s">
        <v>15001</v>
      </c>
      <c r="C4596" s="87" t="s">
        <v>97</v>
      </c>
      <c r="D4596" s="87" t="s">
        <v>10420</v>
      </c>
      <c r="E4596" s="88"/>
    </row>
    <row r="4597" spans="1:5">
      <c r="A4597" s="87">
        <v>38975</v>
      </c>
      <c r="B4597" s="78" t="s">
        <v>15002</v>
      </c>
      <c r="C4597" s="87" t="s">
        <v>97</v>
      </c>
      <c r="D4597" s="87" t="s">
        <v>10420</v>
      </c>
      <c r="E4597" s="88"/>
    </row>
    <row r="4598" spans="1:5">
      <c r="A4598" s="87">
        <v>38976</v>
      </c>
      <c r="B4598" s="78" t="s">
        <v>15003</v>
      </c>
      <c r="C4598" s="87" t="s">
        <v>97</v>
      </c>
      <c r="D4598" s="87" t="s">
        <v>10420</v>
      </c>
      <c r="E4598" s="88"/>
    </row>
    <row r="4599" spans="1:5">
      <c r="A4599" s="87">
        <v>44176</v>
      </c>
      <c r="B4599" s="78" t="s">
        <v>15004</v>
      </c>
      <c r="C4599" s="87" t="s">
        <v>97</v>
      </c>
      <c r="D4599" s="87" t="s">
        <v>10420</v>
      </c>
      <c r="E4599" s="88"/>
    </row>
    <row r="4600" spans="1:5">
      <c r="A4600" s="87">
        <v>38986</v>
      </c>
      <c r="B4600" s="78" t="s">
        <v>15005</v>
      </c>
      <c r="C4600" s="87" t="s">
        <v>97</v>
      </c>
      <c r="D4600" s="87" t="s">
        <v>10420</v>
      </c>
      <c r="E4600" s="88"/>
    </row>
    <row r="4601" spans="1:5">
      <c r="A4601" s="87">
        <v>38978</v>
      </c>
      <c r="B4601" s="78" t="s">
        <v>15006</v>
      </c>
      <c r="C4601" s="87" t="s">
        <v>97</v>
      </c>
      <c r="D4601" s="87" t="s">
        <v>10420</v>
      </c>
      <c r="E4601" s="88"/>
    </row>
    <row r="4602" spans="1:5">
      <c r="A4602" s="87">
        <v>38979</v>
      </c>
      <c r="B4602" s="78" t="s">
        <v>15007</v>
      </c>
      <c r="C4602" s="87" t="s">
        <v>97</v>
      </c>
      <c r="D4602" s="87" t="s">
        <v>10420</v>
      </c>
      <c r="E4602" s="88"/>
    </row>
    <row r="4603" spans="1:5">
      <c r="A4603" s="87">
        <v>38980</v>
      </c>
      <c r="B4603" s="78" t="s">
        <v>15008</v>
      </c>
      <c r="C4603" s="87" t="s">
        <v>97</v>
      </c>
      <c r="D4603" s="87" t="s">
        <v>10420</v>
      </c>
      <c r="E4603" s="88"/>
    </row>
    <row r="4604" spans="1:5">
      <c r="A4604" s="87">
        <v>38981</v>
      </c>
      <c r="B4604" s="78" t="s">
        <v>15009</v>
      </c>
      <c r="C4604" s="87" t="s">
        <v>97</v>
      </c>
      <c r="D4604" s="87" t="s">
        <v>10420</v>
      </c>
      <c r="E4604" s="88"/>
    </row>
    <row r="4605" spans="1:5">
      <c r="A4605" s="87">
        <v>38982</v>
      </c>
      <c r="B4605" s="78" t="s">
        <v>15010</v>
      </c>
      <c r="C4605" s="87" t="s">
        <v>97</v>
      </c>
      <c r="D4605" s="87" t="s">
        <v>10420</v>
      </c>
      <c r="E4605" s="88"/>
    </row>
    <row r="4606" spans="1:5">
      <c r="A4606" s="87">
        <v>38983</v>
      </c>
      <c r="B4606" s="78" t="s">
        <v>15011</v>
      </c>
      <c r="C4606" s="87" t="s">
        <v>97</v>
      </c>
      <c r="D4606" s="87" t="s">
        <v>10420</v>
      </c>
      <c r="E4606" s="88"/>
    </row>
    <row r="4607" spans="1:5">
      <c r="A4607" s="87">
        <v>38984</v>
      </c>
      <c r="B4607" s="78" t="s">
        <v>15012</v>
      </c>
      <c r="C4607" s="87" t="s">
        <v>97</v>
      </c>
      <c r="D4607" s="87" t="s">
        <v>10420</v>
      </c>
      <c r="E4607" s="88"/>
    </row>
    <row r="4608" spans="1:5">
      <c r="A4608" s="87">
        <v>38985</v>
      </c>
      <c r="B4608" s="78" t="s">
        <v>15013</v>
      </c>
      <c r="C4608" s="87" t="s">
        <v>97</v>
      </c>
      <c r="D4608" s="87" t="s">
        <v>10420</v>
      </c>
      <c r="E4608" s="88"/>
    </row>
    <row r="4609" spans="1:5">
      <c r="A4609" s="87">
        <v>38032</v>
      </c>
      <c r="B4609" s="78" t="s">
        <v>15014</v>
      </c>
      <c r="C4609" s="87" t="s">
        <v>97</v>
      </c>
      <c r="D4609" s="87" t="s">
        <v>10420</v>
      </c>
      <c r="E4609" s="88">
        <v>49.07</v>
      </c>
    </row>
    <row r="4610" spans="1:5">
      <c r="A4610" s="87">
        <v>38033</v>
      </c>
      <c r="B4610" s="78" t="s">
        <v>15015</v>
      </c>
      <c r="C4610" s="87" t="s">
        <v>97</v>
      </c>
      <c r="D4610" s="87" t="s">
        <v>10420</v>
      </c>
      <c r="E4610" s="88">
        <v>83.42</v>
      </c>
    </row>
    <row r="4611" spans="1:5">
      <c r="A4611" s="87">
        <v>38034</v>
      </c>
      <c r="B4611" s="78" t="s">
        <v>15016</v>
      </c>
      <c r="C4611" s="87" t="s">
        <v>97</v>
      </c>
      <c r="D4611" s="87" t="s">
        <v>10420</v>
      </c>
      <c r="E4611" s="88">
        <v>130.68</v>
      </c>
    </row>
    <row r="4612" spans="1:5">
      <c r="A4612" s="87">
        <v>38035</v>
      </c>
      <c r="B4612" s="78" t="s">
        <v>15017</v>
      </c>
      <c r="C4612" s="87" t="s">
        <v>97</v>
      </c>
      <c r="D4612" s="87" t="s">
        <v>10420</v>
      </c>
      <c r="E4612" s="88">
        <v>192.25</v>
      </c>
    </row>
    <row r="4613" spans="1:5">
      <c r="A4613" s="87">
        <v>38036</v>
      </c>
      <c r="B4613" s="78" t="s">
        <v>15018</v>
      </c>
      <c r="C4613" s="87" t="s">
        <v>97</v>
      </c>
      <c r="D4613" s="87" t="s">
        <v>10420</v>
      </c>
      <c r="E4613" s="88">
        <v>258.99</v>
      </c>
    </row>
    <row r="4614" spans="1:5">
      <c r="A4614" s="87">
        <v>38037</v>
      </c>
      <c r="B4614" s="78" t="s">
        <v>15019</v>
      </c>
      <c r="C4614" s="87" t="s">
        <v>97</v>
      </c>
      <c r="D4614" s="87" t="s">
        <v>10420</v>
      </c>
      <c r="E4614" s="88">
        <v>342.09</v>
      </c>
    </row>
    <row r="4615" spans="1:5">
      <c r="A4615" s="87">
        <v>9850</v>
      </c>
      <c r="B4615" s="78" t="s">
        <v>15020</v>
      </c>
      <c r="C4615" s="87" t="s">
        <v>97</v>
      </c>
      <c r="D4615" s="87" t="s">
        <v>10426</v>
      </c>
      <c r="E4615" s="88"/>
    </row>
    <row r="4616" spans="1:5">
      <c r="A4616" s="87">
        <v>9853</v>
      </c>
      <c r="B4616" s="78" t="s">
        <v>15021</v>
      </c>
      <c r="C4616" s="87" t="s">
        <v>97</v>
      </c>
      <c r="D4616" s="87" t="s">
        <v>10420</v>
      </c>
      <c r="E4616" s="88"/>
    </row>
    <row r="4617" spans="1:5">
      <c r="A4617" s="87">
        <v>9854</v>
      </c>
      <c r="B4617" s="78" t="s">
        <v>15022</v>
      </c>
      <c r="C4617" s="87" t="s">
        <v>97</v>
      </c>
      <c r="D4617" s="87" t="s">
        <v>10420</v>
      </c>
      <c r="E4617" s="88"/>
    </row>
    <row r="4618" spans="1:5">
      <c r="A4618" s="87">
        <v>9851</v>
      </c>
      <c r="B4618" s="78" t="s">
        <v>15023</v>
      </c>
      <c r="C4618" s="87" t="s">
        <v>97</v>
      </c>
      <c r="D4618" s="87" t="s">
        <v>10420</v>
      </c>
      <c r="E4618" s="88"/>
    </row>
    <row r="4619" spans="1:5">
      <c r="A4619" s="87">
        <v>9825</v>
      </c>
      <c r="B4619" s="78" t="s">
        <v>15024</v>
      </c>
      <c r="C4619" s="87" t="s">
        <v>97</v>
      </c>
      <c r="D4619" s="87" t="s">
        <v>10420</v>
      </c>
      <c r="E4619" s="88"/>
    </row>
    <row r="4620" spans="1:5">
      <c r="A4620" s="87">
        <v>9828</v>
      </c>
      <c r="B4620" s="78" t="s">
        <v>15025</v>
      </c>
      <c r="C4620" s="87" t="s">
        <v>97</v>
      </c>
      <c r="D4620" s="87" t="s">
        <v>10420</v>
      </c>
      <c r="E4620" s="88"/>
    </row>
    <row r="4621" spans="1:5">
      <c r="A4621" s="87">
        <v>9829</v>
      </c>
      <c r="B4621" s="78" t="s">
        <v>15026</v>
      </c>
      <c r="C4621" s="87" t="s">
        <v>97</v>
      </c>
      <c r="D4621" s="87" t="s">
        <v>10420</v>
      </c>
      <c r="E4621" s="88"/>
    </row>
    <row r="4622" spans="1:5">
      <c r="A4622" s="87">
        <v>9826</v>
      </c>
      <c r="B4622" s="78" t="s">
        <v>15027</v>
      </c>
      <c r="C4622" s="87" t="s">
        <v>97</v>
      </c>
      <c r="D4622" s="87" t="s">
        <v>10420</v>
      </c>
      <c r="E4622" s="88"/>
    </row>
    <row r="4623" spans="1:5">
      <c r="A4623" s="87">
        <v>9827</v>
      </c>
      <c r="B4623" s="78" t="s">
        <v>15028</v>
      </c>
      <c r="C4623" s="87" t="s">
        <v>97</v>
      </c>
      <c r="D4623" s="87" t="s">
        <v>10420</v>
      </c>
      <c r="E4623" s="88"/>
    </row>
    <row r="4624" spans="1:5">
      <c r="A4624" s="87">
        <v>36374</v>
      </c>
      <c r="B4624" s="78" t="s">
        <v>15029</v>
      </c>
      <c r="C4624" s="87" t="s">
        <v>97</v>
      </c>
      <c r="D4624" s="87" t="s">
        <v>10420</v>
      </c>
      <c r="E4624" s="88"/>
    </row>
    <row r="4625" spans="1:5">
      <c r="A4625" s="87">
        <v>36084</v>
      </c>
      <c r="B4625" s="78" t="s">
        <v>15030</v>
      </c>
      <c r="C4625" s="87" t="s">
        <v>97</v>
      </c>
      <c r="D4625" s="87" t="s">
        <v>10426</v>
      </c>
      <c r="E4625" s="88"/>
    </row>
    <row r="4626" spans="1:5">
      <c r="A4626" s="87">
        <v>36373</v>
      </c>
      <c r="B4626" s="78" t="s">
        <v>15031</v>
      </c>
      <c r="C4626" s="87" t="s">
        <v>97</v>
      </c>
      <c r="D4626" s="87" t="s">
        <v>10420</v>
      </c>
      <c r="E4626" s="88"/>
    </row>
    <row r="4627" spans="1:5">
      <c r="A4627" s="87">
        <v>36377</v>
      </c>
      <c r="B4627" s="78" t="s">
        <v>15032</v>
      </c>
      <c r="C4627" s="87" t="s">
        <v>97</v>
      </c>
      <c r="D4627" s="87" t="s">
        <v>10420</v>
      </c>
      <c r="E4627" s="88"/>
    </row>
    <row r="4628" spans="1:5">
      <c r="A4628" s="87">
        <v>36375</v>
      </c>
      <c r="B4628" s="78" t="s">
        <v>15033</v>
      </c>
      <c r="C4628" s="87" t="s">
        <v>97</v>
      </c>
      <c r="D4628" s="87" t="s">
        <v>10420</v>
      </c>
      <c r="E4628" s="88"/>
    </row>
    <row r="4629" spans="1:5">
      <c r="A4629" s="87">
        <v>36376</v>
      </c>
      <c r="B4629" s="78" t="s">
        <v>15034</v>
      </c>
      <c r="C4629" s="87" t="s">
        <v>97</v>
      </c>
      <c r="D4629" s="87" t="s">
        <v>10420</v>
      </c>
      <c r="E4629" s="88"/>
    </row>
    <row r="4630" spans="1:5">
      <c r="A4630" s="87">
        <v>36380</v>
      </c>
      <c r="B4630" s="78" t="s">
        <v>15035</v>
      </c>
      <c r="C4630" s="87" t="s">
        <v>97</v>
      </c>
      <c r="D4630" s="87" t="s">
        <v>10420</v>
      </c>
      <c r="E4630" s="88"/>
    </row>
    <row r="4631" spans="1:5">
      <c r="A4631" s="87">
        <v>36378</v>
      </c>
      <c r="B4631" s="78" t="s">
        <v>15036</v>
      </c>
      <c r="C4631" s="87" t="s">
        <v>97</v>
      </c>
      <c r="D4631" s="87" t="s">
        <v>10420</v>
      </c>
      <c r="E4631" s="88"/>
    </row>
    <row r="4632" spans="1:5">
      <c r="A4632" s="87">
        <v>36379</v>
      </c>
      <c r="B4632" s="78" t="s">
        <v>15037</v>
      </c>
      <c r="C4632" s="87" t="s">
        <v>97</v>
      </c>
      <c r="D4632" s="87" t="s">
        <v>10420</v>
      </c>
      <c r="E4632" s="88"/>
    </row>
    <row r="4633" spans="1:5">
      <c r="A4633" s="87">
        <v>9859</v>
      </c>
      <c r="B4633" s="78" t="s">
        <v>15038</v>
      </c>
      <c r="C4633" s="87" t="s">
        <v>97</v>
      </c>
      <c r="D4633" s="87" t="s">
        <v>10420</v>
      </c>
      <c r="E4633" s="88">
        <v>9.77</v>
      </c>
    </row>
    <row r="4634" spans="1:5">
      <c r="A4634" s="87">
        <v>9836</v>
      </c>
      <c r="B4634" s="78" t="s">
        <v>15039</v>
      </c>
      <c r="C4634" s="87" t="s">
        <v>97</v>
      </c>
      <c r="D4634" s="87" t="s">
        <v>10426</v>
      </c>
      <c r="E4634" s="88">
        <v>12.42</v>
      </c>
    </row>
    <row r="4635" spans="1:5">
      <c r="A4635" s="87">
        <v>20065</v>
      </c>
      <c r="B4635" s="78" t="s">
        <v>15040</v>
      </c>
      <c r="C4635" s="87" t="s">
        <v>97</v>
      </c>
      <c r="D4635" s="87" t="s">
        <v>10420</v>
      </c>
      <c r="E4635" s="88">
        <v>32.46</v>
      </c>
    </row>
    <row r="4636" spans="1:5">
      <c r="A4636" s="87">
        <v>9835</v>
      </c>
      <c r="B4636" s="78" t="s">
        <v>15041</v>
      </c>
      <c r="C4636" s="87" t="s">
        <v>97</v>
      </c>
      <c r="D4636" s="87" t="s">
        <v>10420</v>
      </c>
      <c r="E4636" s="88">
        <v>5.42</v>
      </c>
    </row>
    <row r="4637" spans="1:5">
      <c r="A4637" s="87">
        <v>9838</v>
      </c>
      <c r="B4637" s="78" t="s">
        <v>15042</v>
      </c>
      <c r="C4637" s="87" t="s">
        <v>97</v>
      </c>
      <c r="D4637" s="87" t="s">
        <v>10420</v>
      </c>
      <c r="E4637" s="88">
        <v>8.9600000000000009</v>
      </c>
    </row>
    <row r="4638" spans="1:5">
      <c r="A4638" s="87">
        <v>9837</v>
      </c>
      <c r="B4638" s="78" t="s">
        <v>15043</v>
      </c>
      <c r="C4638" s="87" t="s">
        <v>97</v>
      </c>
      <c r="D4638" s="87" t="s">
        <v>10420</v>
      </c>
      <c r="E4638" s="88">
        <v>11.76</v>
      </c>
    </row>
    <row r="4639" spans="1:5">
      <c r="A4639" s="87">
        <v>44315</v>
      </c>
      <c r="B4639" s="78" t="s">
        <v>15044</v>
      </c>
      <c r="C4639" s="87" t="s">
        <v>97</v>
      </c>
      <c r="D4639" s="87" t="s">
        <v>10420</v>
      </c>
      <c r="E4639" s="88">
        <v>48.62</v>
      </c>
    </row>
    <row r="4640" spans="1:5">
      <c r="A4640" s="87">
        <v>9862</v>
      </c>
      <c r="B4640" s="78" t="s">
        <v>15045</v>
      </c>
      <c r="C4640" s="87" t="s">
        <v>97</v>
      </c>
      <c r="D4640" s="87" t="s">
        <v>10420</v>
      </c>
      <c r="E4640" s="88">
        <v>30.1</v>
      </c>
    </row>
    <row r="4641" spans="1:5">
      <c r="A4641" s="87">
        <v>9861</v>
      </c>
      <c r="B4641" s="78" t="s">
        <v>15046</v>
      </c>
      <c r="C4641" s="87" t="s">
        <v>97</v>
      </c>
      <c r="D4641" s="87" t="s">
        <v>10420</v>
      </c>
      <c r="E4641" s="88">
        <v>23.64</v>
      </c>
    </row>
    <row r="4642" spans="1:5">
      <c r="A4642" s="87">
        <v>9866</v>
      </c>
      <c r="B4642" s="78" t="s">
        <v>15047</v>
      </c>
      <c r="C4642" s="87" t="s">
        <v>97</v>
      </c>
      <c r="D4642" s="87" t="s">
        <v>10420</v>
      </c>
      <c r="E4642" s="88">
        <v>20.399999999999999</v>
      </c>
    </row>
    <row r="4643" spans="1:5">
      <c r="A4643" s="87">
        <v>9856</v>
      </c>
      <c r="B4643" s="78" t="s">
        <v>15048</v>
      </c>
      <c r="C4643" s="87" t="s">
        <v>97</v>
      </c>
      <c r="D4643" s="87" t="s">
        <v>10420</v>
      </c>
      <c r="E4643" s="88">
        <v>7.62</v>
      </c>
    </row>
    <row r="4644" spans="1:5">
      <c r="A4644" s="87">
        <v>9863</v>
      </c>
      <c r="B4644" s="78" t="s">
        <v>15049</v>
      </c>
      <c r="C4644" s="87" t="s">
        <v>97</v>
      </c>
      <c r="D4644" s="87" t="s">
        <v>10420</v>
      </c>
      <c r="E4644" s="88">
        <v>59.02</v>
      </c>
    </row>
    <row r="4645" spans="1:5">
      <c r="A4645" s="87">
        <v>9860</v>
      </c>
      <c r="B4645" s="78" t="s">
        <v>15050</v>
      </c>
      <c r="C4645" s="87" t="s">
        <v>97</v>
      </c>
      <c r="D4645" s="87" t="s">
        <v>10420</v>
      </c>
      <c r="E4645" s="88">
        <v>43.08</v>
      </c>
    </row>
    <row r="4646" spans="1:5">
      <c r="A4646" s="87">
        <v>9841</v>
      </c>
      <c r="B4646" s="78" t="s">
        <v>15051</v>
      </c>
      <c r="C4646" s="87" t="s">
        <v>97</v>
      </c>
      <c r="D4646" s="87" t="s">
        <v>10420</v>
      </c>
      <c r="E4646" s="88">
        <v>23.39</v>
      </c>
    </row>
    <row r="4647" spans="1:5">
      <c r="A4647" s="87">
        <v>9840</v>
      </c>
      <c r="B4647" s="78" t="s">
        <v>15052</v>
      </c>
      <c r="C4647" s="87" t="s">
        <v>97</v>
      </c>
      <c r="D4647" s="87" t="s">
        <v>10420</v>
      </c>
      <c r="E4647" s="88">
        <v>49.4</v>
      </c>
    </row>
    <row r="4648" spans="1:5">
      <c r="A4648" s="87">
        <v>20067</v>
      </c>
      <c r="B4648" s="78" t="s">
        <v>15053</v>
      </c>
      <c r="C4648" s="87" t="s">
        <v>97</v>
      </c>
      <c r="D4648" s="87" t="s">
        <v>10420</v>
      </c>
      <c r="E4648" s="88">
        <v>7.58</v>
      </c>
    </row>
    <row r="4649" spans="1:5">
      <c r="A4649" s="87">
        <v>20068</v>
      </c>
      <c r="B4649" s="78" t="s">
        <v>15054</v>
      </c>
      <c r="C4649" s="87" t="s">
        <v>97</v>
      </c>
      <c r="D4649" s="87" t="s">
        <v>10420</v>
      </c>
      <c r="E4649" s="88">
        <v>10.68</v>
      </c>
    </row>
    <row r="4650" spans="1:5">
      <c r="A4650" s="87">
        <v>9839</v>
      </c>
      <c r="B4650" s="78" t="s">
        <v>15055</v>
      </c>
      <c r="C4650" s="87" t="s">
        <v>97</v>
      </c>
      <c r="D4650" s="87" t="s">
        <v>10420</v>
      </c>
      <c r="E4650" s="88">
        <v>19.37</v>
      </c>
    </row>
    <row r="4651" spans="1:5">
      <c r="A4651" s="87">
        <v>9870</v>
      </c>
      <c r="B4651" s="78" t="s">
        <v>15056</v>
      </c>
      <c r="C4651" s="87" t="s">
        <v>97</v>
      </c>
      <c r="D4651" s="87" t="s">
        <v>10420</v>
      </c>
      <c r="E4651" s="88">
        <v>88.02</v>
      </c>
    </row>
    <row r="4652" spans="1:5">
      <c r="A4652" s="87">
        <v>9867</v>
      </c>
      <c r="B4652" s="78" t="s">
        <v>15057</v>
      </c>
      <c r="C4652" s="87" t="s">
        <v>97</v>
      </c>
      <c r="D4652" s="87" t="s">
        <v>10420</v>
      </c>
      <c r="E4652" s="88">
        <v>3.53</v>
      </c>
    </row>
    <row r="4653" spans="1:5">
      <c r="A4653" s="87">
        <v>9868</v>
      </c>
      <c r="B4653" s="78" t="s">
        <v>15058</v>
      </c>
      <c r="C4653" s="87" t="s">
        <v>97</v>
      </c>
      <c r="D4653" s="87" t="s">
        <v>10426</v>
      </c>
      <c r="E4653" s="88">
        <v>3.99</v>
      </c>
    </row>
    <row r="4654" spans="1:5">
      <c r="A4654" s="87">
        <v>9869</v>
      </c>
      <c r="B4654" s="78" t="s">
        <v>15059</v>
      </c>
      <c r="C4654" s="87" t="s">
        <v>97</v>
      </c>
      <c r="D4654" s="87" t="s">
        <v>10420</v>
      </c>
      <c r="E4654" s="88">
        <v>8.61</v>
      </c>
    </row>
    <row r="4655" spans="1:5">
      <c r="A4655" s="87">
        <v>9874</v>
      </c>
      <c r="B4655" s="78" t="s">
        <v>15060</v>
      </c>
      <c r="C4655" s="87" t="s">
        <v>97</v>
      </c>
      <c r="D4655" s="87" t="s">
        <v>10420</v>
      </c>
      <c r="E4655" s="88">
        <v>13.52</v>
      </c>
    </row>
    <row r="4656" spans="1:5">
      <c r="A4656" s="87">
        <v>9875</v>
      </c>
      <c r="B4656" s="78" t="s">
        <v>15061</v>
      </c>
      <c r="C4656" s="87" t="s">
        <v>97</v>
      </c>
      <c r="D4656" s="87" t="s">
        <v>10420</v>
      </c>
      <c r="E4656" s="88">
        <v>14.83</v>
      </c>
    </row>
    <row r="4657" spans="1:5">
      <c r="A4657" s="87">
        <v>9873</v>
      </c>
      <c r="B4657" s="78" t="s">
        <v>15062</v>
      </c>
      <c r="C4657" s="87" t="s">
        <v>97</v>
      </c>
      <c r="D4657" s="87" t="s">
        <v>10420</v>
      </c>
      <c r="E4657" s="88">
        <v>24.4</v>
      </c>
    </row>
    <row r="4658" spans="1:5">
      <c r="A4658" s="87">
        <v>9871</v>
      </c>
      <c r="B4658" s="78" t="s">
        <v>15063</v>
      </c>
      <c r="C4658" s="87" t="s">
        <v>97</v>
      </c>
      <c r="D4658" s="87" t="s">
        <v>10420</v>
      </c>
      <c r="E4658" s="88">
        <v>40.43</v>
      </c>
    </row>
    <row r="4659" spans="1:5">
      <c r="A4659" s="87">
        <v>9872</v>
      </c>
      <c r="B4659" s="78" t="s">
        <v>15064</v>
      </c>
      <c r="C4659" s="87" t="s">
        <v>97</v>
      </c>
      <c r="D4659" s="87" t="s">
        <v>10420</v>
      </c>
      <c r="E4659" s="88">
        <v>56.25</v>
      </c>
    </row>
    <row r="4660" spans="1:5">
      <c r="A4660" s="87">
        <v>12425</v>
      </c>
      <c r="B4660" s="78" t="s">
        <v>15065</v>
      </c>
      <c r="C4660" s="87" t="s">
        <v>119</v>
      </c>
      <c r="D4660" s="87" t="s">
        <v>10420</v>
      </c>
      <c r="E4660" s="88"/>
    </row>
    <row r="4661" spans="1:5">
      <c r="A4661" s="87">
        <v>12426</v>
      </c>
      <c r="B4661" s="78" t="s">
        <v>15066</v>
      </c>
      <c r="C4661" s="87" t="s">
        <v>119</v>
      </c>
      <c r="D4661" s="87" t="s">
        <v>10420</v>
      </c>
      <c r="E4661" s="88"/>
    </row>
    <row r="4662" spans="1:5">
      <c r="A4662" s="87">
        <v>12427</v>
      </c>
      <c r="B4662" s="78" t="s">
        <v>15067</v>
      </c>
      <c r="C4662" s="87" t="s">
        <v>119</v>
      </c>
      <c r="D4662" s="87" t="s">
        <v>10420</v>
      </c>
      <c r="E4662" s="88"/>
    </row>
    <row r="4663" spans="1:5">
      <c r="A4663" s="87">
        <v>12428</v>
      </c>
      <c r="B4663" s="78" t="s">
        <v>15068</v>
      </c>
      <c r="C4663" s="87" t="s">
        <v>119</v>
      </c>
      <c r="D4663" s="87" t="s">
        <v>10420</v>
      </c>
      <c r="E4663" s="88"/>
    </row>
    <row r="4664" spans="1:5">
      <c r="A4664" s="87">
        <v>12429</v>
      </c>
      <c r="B4664" s="78" t="s">
        <v>15069</v>
      </c>
      <c r="C4664" s="87" t="s">
        <v>119</v>
      </c>
      <c r="D4664" s="87" t="s">
        <v>10420</v>
      </c>
      <c r="E4664" s="88"/>
    </row>
    <row r="4665" spans="1:5">
      <c r="A4665" s="87">
        <v>12430</v>
      </c>
      <c r="B4665" s="78" t="s">
        <v>15070</v>
      </c>
      <c r="C4665" s="87" t="s">
        <v>119</v>
      </c>
      <c r="D4665" s="87" t="s">
        <v>10420</v>
      </c>
      <c r="E4665" s="88"/>
    </row>
    <row r="4666" spans="1:5">
      <c r="A4666" s="87">
        <v>12431</v>
      </c>
      <c r="B4666" s="78" t="s">
        <v>15071</v>
      </c>
      <c r="C4666" s="87" t="s">
        <v>119</v>
      </c>
      <c r="D4666" s="87" t="s">
        <v>10420</v>
      </c>
      <c r="E4666" s="88"/>
    </row>
    <row r="4667" spans="1:5">
      <c r="A4667" s="87">
        <v>12432</v>
      </c>
      <c r="B4667" s="78" t="s">
        <v>15072</v>
      </c>
      <c r="C4667" s="87" t="s">
        <v>119</v>
      </c>
      <c r="D4667" s="87" t="s">
        <v>10420</v>
      </c>
      <c r="E4667" s="88"/>
    </row>
    <row r="4668" spans="1:5">
      <c r="A4668" s="87">
        <v>12433</v>
      </c>
      <c r="B4668" s="78" t="s">
        <v>15073</v>
      </c>
      <c r="C4668" s="87" t="s">
        <v>119</v>
      </c>
      <c r="D4668" s="87" t="s">
        <v>10420</v>
      </c>
      <c r="E4668" s="88"/>
    </row>
    <row r="4669" spans="1:5">
      <c r="A4669" s="87">
        <v>12434</v>
      </c>
      <c r="B4669" s="78" t="s">
        <v>15074</v>
      </c>
      <c r="C4669" s="87" t="s">
        <v>119</v>
      </c>
      <c r="D4669" s="87" t="s">
        <v>10420</v>
      </c>
      <c r="E4669" s="88"/>
    </row>
    <row r="4670" spans="1:5">
      <c r="A4670" s="87">
        <v>12435</v>
      </c>
      <c r="B4670" s="78" t="s">
        <v>15075</v>
      </c>
      <c r="C4670" s="87" t="s">
        <v>119</v>
      </c>
      <c r="D4670" s="87" t="s">
        <v>10420</v>
      </c>
      <c r="E4670" s="88"/>
    </row>
    <row r="4671" spans="1:5">
      <c r="A4671" s="87">
        <v>12437</v>
      </c>
      <c r="B4671" s="78" t="s">
        <v>15076</v>
      </c>
      <c r="C4671" s="87" t="s">
        <v>119</v>
      </c>
      <c r="D4671" s="87" t="s">
        <v>10420</v>
      </c>
      <c r="E4671" s="88"/>
    </row>
    <row r="4672" spans="1:5">
      <c r="A4672" s="87">
        <v>12438</v>
      </c>
      <c r="B4672" s="78" t="s">
        <v>15077</v>
      </c>
      <c r="C4672" s="87" t="s">
        <v>119</v>
      </c>
      <c r="D4672" s="87" t="s">
        <v>10420</v>
      </c>
      <c r="E4672" s="88"/>
    </row>
    <row r="4673" spans="1:5">
      <c r="A4673" s="87">
        <v>12439</v>
      </c>
      <c r="B4673" s="78" t="s">
        <v>15078</v>
      </c>
      <c r="C4673" s="87" t="s">
        <v>119</v>
      </c>
      <c r="D4673" s="87" t="s">
        <v>10420</v>
      </c>
      <c r="E4673" s="88"/>
    </row>
    <row r="4674" spans="1:5">
      <c r="A4674" s="87">
        <v>12436</v>
      </c>
      <c r="B4674" s="78" t="s">
        <v>15079</v>
      </c>
      <c r="C4674" s="87" t="s">
        <v>119</v>
      </c>
      <c r="D4674" s="87" t="s">
        <v>10420</v>
      </c>
      <c r="E4674" s="88"/>
    </row>
    <row r="4675" spans="1:5">
      <c r="A4675" s="87">
        <v>36357</v>
      </c>
      <c r="B4675" s="78" t="s">
        <v>15080</v>
      </c>
      <c r="C4675" s="87" t="s">
        <v>119</v>
      </c>
      <c r="D4675" s="87" t="s">
        <v>10420</v>
      </c>
      <c r="E4675" s="88"/>
    </row>
    <row r="4676" spans="1:5">
      <c r="A4676" s="87">
        <v>12424</v>
      </c>
      <c r="B4676" s="78" t="s">
        <v>15081</v>
      </c>
      <c r="C4676" s="87" t="s">
        <v>119</v>
      </c>
      <c r="D4676" s="87" t="s">
        <v>10420</v>
      </c>
      <c r="E4676" s="88"/>
    </row>
    <row r="4677" spans="1:5">
      <c r="A4677" s="87">
        <v>12440</v>
      </c>
      <c r="B4677" s="78" t="s">
        <v>15082</v>
      </c>
      <c r="C4677" s="87" t="s">
        <v>119</v>
      </c>
      <c r="D4677" s="87" t="s">
        <v>10420</v>
      </c>
      <c r="E4677" s="88"/>
    </row>
    <row r="4678" spans="1:5">
      <c r="A4678" s="87">
        <v>9884</v>
      </c>
      <c r="B4678" s="78" t="s">
        <v>15083</v>
      </c>
      <c r="C4678" s="87" t="s">
        <v>119</v>
      </c>
      <c r="D4678" s="87" t="s">
        <v>10420</v>
      </c>
      <c r="E4678" s="88"/>
    </row>
    <row r="4679" spans="1:5">
      <c r="A4679" s="87">
        <v>9888</v>
      </c>
      <c r="B4679" s="78" t="s">
        <v>15084</v>
      </c>
      <c r="C4679" s="87" t="s">
        <v>119</v>
      </c>
      <c r="D4679" s="87" t="s">
        <v>10420</v>
      </c>
      <c r="E4679" s="88"/>
    </row>
    <row r="4680" spans="1:5">
      <c r="A4680" s="87">
        <v>9886</v>
      </c>
      <c r="B4680" s="78" t="s">
        <v>15085</v>
      </c>
      <c r="C4680" s="87" t="s">
        <v>119</v>
      </c>
      <c r="D4680" s="87" t="s">
        <v>10420</v>
      </c>
      <c r="E4680" s="88"/>
    </row>
    <row r="4681" spans="1:5">
      <c r="A4681" s="87">
        <v>9883</v>
      </c>
      <c r="B4681" s="78" t="s">
        <v>15086</v>
      </c>
      <c r="C4681" s="87" t="s">
        <v>119</v>
      </c>
      <c r="D4681" s="87" t="s">
        <v>10420</v>
      </c>
      <c r="E4681" s="88"/>
    </row>
    <row r="4682" spans="1:5">
      <c r="A4682" s="87">
        <v>9889</v>
      </c>
      <c r="B4682" s="78" t="s">
        <v>15087</v>
      </c>
      <c r="C4682" s="87" t="s">
        <v>119</v>
      </c>
      <c r="D4682" s="87" t="s">
        <v>10420</v>
      </c>
      <c r="E4682" s="88"/>
    </row>
    <row r="4683" spans="1:5">
      <c r="A4683" s="87">
        <v>9887</v>
      </c>
      <c r="B4683" s="78" t="s">
        <v>15088</v>
      </c>
      <c r="C4683" s="87" t="s">
        <v>119</v>
      </c>
      <c r="D4683" s="87" t="s">
        <v>10420</v>
      </c>
      <c r="E4683" s="88"/>
    </row>
    <row r="4684" spans="1:5">
      <c r="A4684" s="87">
        <v>9890</v>
      </c>
      <c r="B4684" s="78" t="s">
        <v>15089</v>
      </c>
      <c r="C4684" s="87" t="s">
        <v>119</v>
      </c>
      <c r="D4684" s="87" t="s">
        <v>10420</v>
      </c>
      <c r="E4684" s="88"/>
    </row>
    <row r="4685" spans="1:5">
      <c r="A4685" s="87">
        <v>9885</v>
      </c>
      <c r="B4685" s="78" t="s">
        <v>15090</v>
      </c>
      <c r="C4685" s="87" t="s">
        <v>119</v>
      </c>
      <c r="D4685" s="87" t="s">
        <v>10420</v>
      </c>
      <c r="E4685" s="88"/>
    </row>
    <row r="4686" spans="1:5">
      <c r="A4686" s="87">
        <v>9891</v>
      </c>
      <c r="B4686" s="78" t="s">
        <v>15091</v>
      </c>
      <c r="C4686" s="87" t="s">
        <v>119</v>
      </c>
      <c r="D4686" s="87" t="s">
        <v>10420</v>
      </c>
      <c r="E4686" s="88"/>
    </row>
    <row r="4687" spans="1:5">
      <c r="A4687" s="87">
        <v>36316</v>
      </c>
      <c r="B4687" s="78" t="s">
        <v>15092</v>
      </c>
      <c r="C4687" s="87" t="s">
        <v>119</v>
      </c>
      <c r="D4687" s="87" t="s">
        <v>10420</v>
      </c>
      <c r="E4687" s="88"/>
    </row>
    <row r="4688" spans="1:5">
      <c r="A4688" s="87">
        <v>36313</v>
      </c>
      <c r="B4688" s="78" t="s">
        <v>15093</v>
      </c>
      <c r="C4688" s="87" t="s">
        <v>119</v>
      </c>
      <c r="D4688" s="87" t="s">
        <v>10420</v>
      </c>
      <c r="E4688" s="88"/>
    </row>
    <row r="4689" spans="1:5">
      <c r="A4689" s="87">
        <v>64</v>
      </c>
      <c r="B4689" s="78" t="s">
        <v>15094</v>
      </c>
      <c r="C4689" s="87" t="s">
        <v>119</v>
      </c>
      <c r="D4689" s="87" t="s">
        <v>10420</v>
      </c>
      <c r="E4689" s="88"/>
    </row>
    <row r="4690" spans="1:5">
      <c r="A4690" s="87">
        <v>37423</v>
      </c>
      <c r="B4690" s="78" t="s">
        <v>15095</v>
      </c>
      <c r="C4690" s="87" t="s">
        <v>119</v>
      </c>
      <c r="D4690" s="87" t="s">
        <v>10420</v>
      </c>
      <c r="E4690" s="88"/>
    </row>
    <row r="4691" spans="1:5">
      <c r="A4691" s="87">
        <v>9892</v>
      </c>
      <c r="B4691" s="78" t="s">
        <v>15096</v>
      </c>
      <c r="C4691" s="87" t="s">
        <v>119</v>
      </c>
      <c r="D4691" s="87" t="s">
        <v>10420</v>
      </c>
      <c r="E4691" s="88">
        <v>6.47</v>
      </c>
    </row>
    <row r="4692" spans="1:5">
      <c r="A4692" s="87">
        <v>9901</v>
      </c>
      <c r="B4692" s="78" t="s">
        <v>15097</v>
      </c>
      <c r="C4692" s="87" t="s">
        <v>119</v>
      </c>
      <c r="D4692" s="87" t="s">
        <v>10420</v>
      </c>
      <c r="E4692" s="88">
        <v>31.33</v>
      </c>
    </row>
    <row r="4693" spans="1:5">
      <c r="A4693" s="87">
        <v>9900</v>
      </c>
      <c r="B4693" s="78" t="s">
        <v>15098</v>
      </c>
      <c r="C4693" s="87" t="s">
        <v>119</v>
      </c>
      <c r="D4693" s="87" t="s">
        <v>10420</v>
      </c>
      <c r="E4693" s="88">
        <v>18.149999999999999</v>
      </c>
    </row>
    <row r="4694" spans="1:5">
      <c r="A4694" s="87">
        <v>9899</v>
      </c>
      <c r="B4694" s="78" t="s">
        <v>15099</v>
      </c>
      <c r="C4694" s="87" t="s">
        <v>119</v>
      </c>
      <c r="D4694" s="87" t="s">
        <v>10420</v>
      </c>
      <c r="E4694" s="88">
        <v>8.14</v>
      </c>
    </row>
    <row r="4695" spans="1:5">
      <c r="A4695" s="87">
        <v>9908</v>
      </c>
      <c r="B4695" s="78" t="s">
        <v>15100</v>
      </c>
      <c r="C4695" s="87" t="s">
        <v>119</v>
      </c>
      <c r="D4695" s="87" t="s">
        <v>10420</v>
      </c>
      <c r="E4695" s="88">
        <v>365.94</v>
      </c>
    </row>
    <row r="4696" spans="1:5">
      <c r="A4696" s="87">
        <v>9905</v>
      </c>
      <c r="B4696" s="78" t="s">
        <v>15101</v>
      </c>
      <c r="C4696" s="87" t="s">
        <v>119</v>
      </c>
      <c r="D4696" s="87" t="s">
        <v>10420</v>
      </c>
      <c r="E4696" s="88">
        <v>6.37</v>
      </c>
    </row>
    <row r="4697" spans="1:5">
      <c r="A4697" s="87">
        <v>9906</v>
      </c>
      <c r="B4697" s="78" t="s">
        <v>15102</v>
      </c>
      <c r="C4697" s="87" t="s">
        <v>119</v>
      </c>
      <c r="D4697" s="87" t="s">
        <v>10420</v>
      </c>
      <c r="E4697" s="88">
        <v>7.67</v>
      </c>
    </row>
    <row r="4698" spans="1:5">
      <c r="A4698" s="87">
        <v>9895</v>
      </c>
      <c r="B4698" s="78" t="s">
        <v>15103</v>
      </c>
      <c r="C4698" s="87" t="s">
        <v>119</v>
      </c>
      <c r="D4698" s="87" t="s">
        <v>10420</v>
      </c>
      <c r="E4698" s="88">
        <v>12.93</v>
      </c>
    </row>
    <row r="4699" spans="1:5">
      <c r="A4699" s="87">
        <v>9894</v>
      </c>
      <c r="B4699" s="78" t="s">
        <v>15104</v>
      </c>
      <c r="C4699" s="87" t="s">
        <v>119</v>
      </c>
      <c r="D4699" s="87" t="s">
        <v>10420</v>
      </c>
      <c r="E4699" s="88">
        <v>24.86</v>
      </c>
    </row>
    <row r="4700" spans="1:5">
      <c r="A4700" s="87">
        <v>9897</v>
      </c>
      <c r="B4700" s="78" t="s">
        <v>15105</v>
      </c>
      <c r="C4700" s="87" t="s">
        <v>119</v>
      </c>
      <c r="D4700" s="87" t="s">
        <v>10420</v>
      </c>
      <c r="E4700" s="88">
        <v>26.55</v>
      </c>
    </row>
    <row r="4701" spans="1:5">
      <c r="A4701" s="87">
        <v>9910</v>
      </c>
      <c r="B4701" s="78" t="s">
        <v>15106</v>
      </c>
      <c r="C4701" s="87" t="s">
        <v>119</v>
      </c>
      <c r="D4701" s="87" t="s">
        <v>10420</v>
      </c>
      <c r="E4701" s="88">
        <v>69.069999999999993</v>
      </c>
    </row>
    <row r="4702" spans="1:5">
      <c r="A4702" s="87">
        <v>9909</v>
      </c>
      <c r="B4702" s="78" t="s">
        <v>15107</v>
      </c>
      <c r="C4702" s="87" t="s">
        <v>119</v>
      </c>
      <c r="D4702" s="87" t="s">
        <v>10420</v>
      </c>
      <c r="E4702" s="88">
        <v>140.66999999999999</v>
      </c>
    </row>
    <row r="4703" spans="1:5">
      <c r="A4703" s="87">
        <v>9907</v>
      </c>
      <c r="B4703" s="78" t="s">
        <v>15108</v>
      </c>
      <c r="C4703" s="87" t="s">
        <v>119</v>
      </c>
      <c r="D4703" s="87" t="s">
        <v>10420</v>
      </c>
      <c r="E4703" s="88">
        <v>166.09</v>
      </c>
    </row>
    <row r="4704" spans="1:5">
      <c r="A4704" s="87">
        <v>20973</v>
      </c>
      <c r="B4704" s="78" t="s">
        <v>15109</v>
      </c>
      <c r="C4704" s="87" t="s">
        <v>119</v>
      </c>
      <c r="D4704" s="87" t="s">
        <v>10420</v>
      </c>
      <c r="E4704" s="88">
        <v>140.85</v>
      </c>
    </row>
    <row r="4705" spans="1:5">
      <c r="A4705" s="87">
        <v>20974</v>
      </c>
      <c r="B4705" s="78" t="s">
        <v>15110</v>
      </c>
      <c r="C4705" s="87" t="s">
        <v>119</v>
      </c>
      <c r="D4705" s="87" t="s">
        <v>10420</v>
      </c>
      <c r="E4705" s="88">
        <v>201.52</v>
      </c>
    </row>
    <row r="4706" spans="1:5">
      <c r="A4706" s="87">
        <v>37989</v>
      </c>
      <c r="B4706" s="78" t="s">
        <v>15111</v>
      </c>
      <c r="C4706" s="87" t="s">
        <v>119</v>
      </c>
      <c r="D4706" s="87" t="s">
        <v>10420</v>
      </c>
      <c r="E4706" s="88"/>
    </row>
    <row r="4707" spans="1:5">
      <c r="A4707" s="87">
        <v>37990</v>
      </c>
      <c r="B4707" s="78" t="s">
        <v>15112</v>
      </c>
      <c r="C4707" s="87" t="s">
        <v>119</v>
      </c>
      <c r="D4707" s="87" t="s">
        <v>10420</v>
      </c>
      <c r="E4707" s="88"/>
    </row>
    <row r="4708" spans="1:5">
      <c r="A4708" s="87">
        <v>37991</v>
      </c>
      <c r="B4708" s="78" t="s">
        <v>15113</v>
      </c>
      <c r="C4708" s="87" t="s">
        <v>119</v>
      </c>
      <c r="D4708" s="87" t="s">
        <v>10420</v>
      </c>
      <c r="E4708" s="88"/>
    </row>
    <row r="4709" spans="1:5">
      <c r="A4709" s="87">
        <v>37992</v>
      </c>
      <c r="B4709" s="78" t="s">
        <v>15114</v>
      </c>
      <c r="C4709" s="87" t="s">
        <v>119</v>
      </c>
      <c r="D4709" s="87" t="s">
        <v>10420</v>
      </c>
      <c r="E4709" s="88"/>
    </row>
    <row r="4710" spans="1:5">
      <c r="A4710" s="87">
        <v>37993</v>
      </c>
      <c r="B4710" s="78" t="s">
        <v>15115</v>
      </c>
      <c r="C4710" s="87" t="s">
        <v>119</v>
      </c>
      <c r="D4710" s="87" t="s">
        <v>10420</v>
      </c>
      <c r="E4710" s="88"/>
    </row>
    <row r="4711" spans="1:5">
      <c r="A4711" s="87">
        <v>37994</v>
      </c>
      <c r="B4711" s="78" t="s">
        <v>15116</v>
      </c>
      <c r="C4711" s="87" t="s">
        <v>119</v>
      </c>
      <c r="D4711" s="87" t="s">
        <v>10420</v>
      </c>
      <c r="E4711" s="88"/>
    </row>
    <row r="4712" spans="1:5">
      <c r="A4712" s="87">
        <v>37995</v>
      </c>
      <c r="B4712" s="78" t="s">
        <v>15117</v>
      </c>
      <c r="C4712" s="87" t="s">
        <v>119</v>
      </c>
      <c r="D4712" s="87" t="s">
        <v>10420</v>
      </c>
      <c r="E4712" s="88"/>
    </row>
    <row r="4713" spans="1:5">
      <c r="A4713" s="87">
        <v>37996</v>
      </c>
      <c r="B4713" s="78" t="s">
        <v>15118</v>
      </c>
      <c r="C4713" s="87" t="s">
        <v>119</v>
      </c>
      <c r="D4713" s="87" t="s">
        <v>10420</v>
      </c>
      <c r="E4713" s="88"/>
    </row>
    <row r="4714" spans="1:5">
      <c r="A4714" s="87">
        <v>45267</v>
      </c>
      <c r="B4714" s="78" t="s">
        <v>15119</v>
      </c>
      <c r="C4714" s="87" t="s">
        <v>119</v>
      </c>
      <c r="D4714" s="87" t="s">
        <v>10420</v>
      </c>
      <c r="E4714" s="88">
        <v>195.86</v>
      </c>
    </row>
    <row r="4715" spans="1:5">
      <c r="A4715" s="87">
        <v>38604</v>
      </c>
      <c r="B4715" s="78" t="s">
        <v>15120</v>
      </c>
      <c r="C4715" s="87" t="s">
        <v>119</v>
      </c>
      <c r="D4715" s="87" t="s">
        <v>10420</v>
      </c>
      <c r="E4715" s="88"/>
    </row>
    <row r="4716" spans="1:5">
      <c r="A4716" s="87">
        <v>10601</v>
      </c>
      <c r="B4716" s="78" t="s">
        <v>15121</v>
      </c>
      <c r="C4716" s="87" t="s">
        <v>119</v>
      </c>
      <c r="D4716" s="87" t="s">
        <v>10420</v>
      </c>
      <c r="E4716" s="88"/>
    </row>
    <row r="4717" spans="1:5">
      <c r="A4717" s="87">
        <v>44469</v>
      </c>
      <c r="B4717" s="78" t="s">
        <v>15122</v>
      </c>
      <c r="C4717" s="87" t="s">
        <v>119</v>
      </c>
      <c r="D4717" s="87" t="s">
        <v>10420</v>
      </c>
      <c r="E4717" s="88"/>
    </row>
    <row r="4718" spans="1:5">
      <c r="A4718" s="87">
        <v>9914</v>
      </c>
      <c r="B4718" s="78" t="s">
        <v>15123</v>
      </c>
      <c r="C4718" s="87" t="s">
        <v>119</v>
      </c>
      <c r="D4718" s="87" t="s">
        <v>10426</v>
      </c>
      <c r="E4718" s="88"/>
    </row>
    <row r="4719" spans="1:5">
      <c r="A4719" s="87">
        <v>36485</v>
      </c>
      <c r="B4719" s="78" t="s">
        <v>15124</v>
      </c>
      <c r="C4719" s="87" t="s">
        <v>119</v>
      </c>
      <c r="D4719" s="87" t="s">
        <v>10420</v>
      </c>
      <c r="E4719" s="88"/>
    </row>
    <row r="4720" spans="1:5">
      <c r="A4720" s="87">
        <v>9912</v>
      </c>
      <c r="B4720" s="78" t="s">
        <v>15125</v>
      </c>
      <c r="C4720" s="87" t="s">
        <v>119</v>
      </c>
      <c r="D4720" s="87" t="s">
        <v>10426</v>
      </c>
      <c r="E4720" s="88"/>
    </row>
    <row r="4721" spans="1:5">
      <c r="A4721" s="87">
        <v>9921</v>
      </c>
      <c r="B4721" s="78" t="s">
        <v>15126</v>
      </c>
      <c r="C4721" s="87" t="s">
        <v>119</v>
      </c>
      <c r="D4721" s="87" t="s">
        <v>10420</v>
      </c>
      <c r="E4721" s="88"/>
    </row>
    <row r="4722" spans="1:5">
      <c r="A4722" s="87">
        <v>21112</v>
      </c>
      <c r="B4722" s="78" t="s">
        <v>15127</v>
      </c>
      <c r="C4722" s="87" t="s">
        <v>119</v>
      </c>
      <c r="D4722" s="87" t="s">
        <v>10420</v>
      </c>
      <c r="E4722" s="88">
        <v>343.42</v>
      </c>
    </row>
    <row r="4723" spans="1:5">
      <c r="A4723" s="87">
        <v>10228</v>
      </c>
      <c r="B4723" s="78" t="s">
        <v>15128</v>
      </c>
      <c r="C4723" s="87" t="s">
        <v>119</v>
      </c>
      <c r="D4723" s="87" t="s">
        <v>10426</v>
      </c>
      <c r="E4723" s="88">
        <v>398.95</v>
      </c>
    </row>
    <row r="4724" spans="1:5">
      <c r="A4724" s="87">
        <v>11781</v>
      </c>
      <c r="B4724" s="78" t="s">
        <v>15129</v>
      </c>
      <c r="C4724" s="87" t="s">
        <v>119</v>
      </c>
      <c r="D4724" s="87" t="s">
        <v>10420</v>
      </c>
      <c r="E4724" s="88">
        <v>323.2</v>
      </c>
    </row>
    <row r="4725" spans="1:5">
      <c r="A4725" s="87">
        <v>37588</v>
      </c>
      <c r="B4725" s="78" t="s">
        <v>15130</v>
      </c>
      <c r="C4725" s="87" t="s">
        <v>119</v>
      </c>
      <c r="D4725" s="87" t="s">
        <v>10420</v>
      </c>
      <c r="E4725" s="88">
        <v>77.86</v>
      </c>
    </row>
    <row r="4726" spans="1:5">
      <c r="A4726" s="87">
        <v>11751</v>
      </c>
      <c r="B4726" s="78" t="s">
        <v>15131</v>
      </c>
      <c r="C4726" s="87" t="s">
        <v>119</v>
      </c>
      <c r="D4726" s="87" t="s">
        <v>10420</v>
      </c>
      <c r="E4726" s="88">
        <v>161.41</v>
      </c>
    </row>
    <row r="4727" spans="1:5">
      <c r="A4727" s="87">
        <v>11750</v>
      </c>
      <c r="B4727" s="78" t="s">
        <v>15132</v>
      </c>
      <c r="C4727" s="87" t="s">
        <v>119</v>
      </c>
      <c r="D4727" s="87" t="s">
        <v>10420</v>
      </c>
      <c r="E4727" s="88">
        <v>133.94999999999999</v>
      </c>
    </row>
    <row r="4728" spans="1:5">
      <c r="A4728" s="87">
        <v>11746</v>
      </c>
      <c r="B4728" s="78" t="s">
        <v>15133</v>
      </c>
      <c r="C4728" s="87" t="s">
        <v>119</v>
      </c>
      <c r="D4728" s="87" t="s">
        <v>10420</v>
      </c>
      <c r="E4728" s="88">
        <v>89.87</v>
      </c>
    </row>
    <row r="4729" spans="1:5">
      <c r="A4729" s="87">
        <v>11748</v>
      </c>
      <c r="B4729" s="78" t="s">
        <v>15134</v>
      </c>
      <c r="C4729" s="87" t="s">
        <v>119</v>
      </c>
      <c r="D4729" s="87" t="s">
        <v>10420</v>
      </c>
      <c r="E4729" s="88">
        <v>57.67</v>
      </c>
    </row>
    <row r="4730" spans="1:5">
      <c r="A4730" s="87">
        <v>11747</v>
      </c>
      <c r="B4730" s="78" t="s">
        <v>15135</v>
      </c>
      <c r="C4730" s="87" t="s">
        <v>119</v>
      </c>
      <c r="D4730" s="87" t="s">
        <v>10420</v>
      </c>
      <c r="E4730" s="88">
        <v>248.89</v>
      </c>
    </row>
    <row r="4731" spans="1:5">
      <c r="A4731" s="87">
        <v>11749</v>
      </c>
      <c r="B4731" s="78" t="s">
        <v>15136</v>
      </c>
      <c r="C4731" s="87" t="s">
        <v>119</v>
      </c>
      <c r="D4731" s="87" t="s">
        <v>10420</v>
      </c>
      <c r="E4731" s="88">
        <v>66.569999999999993</v>
      </c>
    </row>
    <row r="4732" spans="1:5">
      <c r="A4732" s="87">
        <v>10236</v>
      </c>
      <c r="B4732" s="78" t="s">
        <v>15137</v>
      </c>
      <c r="C4732" s="87" t="s">
        <v>119</v>
      </c>
      <c r="D4732" s="87" t="s">
        <v>10420</v>
      </c>
      <c r="E4732" s="88">
        <v>159.22</v>
      </c>
    </row>
    <row r="4733" spans="1:5">
      <c r="A4733" s="87">
        <v>10233</v>
      </c>
      <c r="B4733" s="78" t="s">
        <v>15138</v>
      </c>
      <c r="C4733" s="87" t="s">
        <v>119</v>
      </c>
      <c r="D4733" s="87" t="s">
        <v>10420</v>
      </c>
      <c r="E4733" s="88">
        <v>149.19999999999999</v>
      </c>
    </row>
    <row r="4734" spans="1:5">
      <c r="A4734" s="87">
        <v>10234</v>
      </c>
      <c r="B4734" s="78" t="s">
        <v>15139</v>
      </c>
      <c r="C4734" s="87" t="s">
        <v>119</v>
      </c>
      <c r="D4734" s="87" t="s">
        <v>10420</v>
      </c>
      <c r="E4734" s="88">
        <v>93.99</v>
      </c>
    </row>
    <row r="4735" spans="1:5">
      <c r="A4735" s="87">
        <v>10231</v>
      </c>
      <c r="B4735" s="78" t="s">
        <v>15140</v>
      </c>
      <c r="C4735" s="87" t="s">
        <v>119</v>
      </c>
      <c r="D4735" s="87" t="s">
        <v>10420</v>
      </c>
      <c r="E4735" s="88">
        <v>431</v>
      </c>
    </row>
    <row r="4736" spans="1:5">
      <c r="A4736" s="87">
        <v>10232</v>
      </c>
      <c r="B4736" s="78" t="s">
        <v>15141</v>
      </c>
      <c r="C4736" s="87" t="s">
        <v>119</v>
      </c>
      <c r="D4736" s="87" t="s">
        <v>10420</v>
      </c>
      <c r="E4736" s="88">
        <v>241.18</v>
      </c>
    </row>
    <row r="4737" spans="1:5">
      <c r="A4737" s="87">
        <v>10235</v>
      </c>
      <c r="B4737" s="78" t="s">
        <v>15142</v>
      </c>
      <c r="C4737" s="87" t="s">
        <v>119</v>
      </c>
      <c r="D4737" s="87" t="s">
        <v>10420</v>
      </c>
      <c r="E4737" s="88">
        <v>590.85</v>
      </c>
    </row>
    <row r="4738" spans="1:5">
      <c r="A4738" s="87">
        <v>10229</v>
      </c>
      <c r="B4738" s="78" t="s">
        <v>15143</v>
      </c>
      <c r="C4738" s="87" t="s">
        <v>119</v>
      </c>
      <c r="D4738" s="87" t="s">
        <v>10426</v>
      </c>
      <c r="E4738" s="88">
        <v>85</v>
      </c>
    </row>
    <row r="4739" spans="1:5">
      <c r="A4739" s="87">
        <v>10230</v>
      </c>
      <c r="B4739" s="78" t="s">
        <v>15144</v>
      </c>
      <c r="C4739" s="87" t="s">
        <v>119</v>
      </c>
      <c r="D4739" s="87" t="s">
        <v>10420</v>
      </c>
      <c r="E4739" s="88">
        <v>1039.8399999999999</v>
      </c>
    </row>
    <row r="4740" spans="1:5">
      <c r="A4740" s="87">
        <v>10409</v>
      </c>
      <c r="B4740" s="78" t="s">
        <v>15145</v>
      </c>
      <c r="C4740" s="87" t="s">
        <v>119</v>
      </c>
      <c r="D4740" s="87" t="s">
        <v>10420</v>
      </c>
      <c r="E4740" s="88">
        <v>308.93</v>
      </c>
    </row>
    <row r="4741" spans="1:5">
      <c r="A4741" s="87">
        <v>10411</v>
      </c>
      <c r="B4741" s="78" t="s">
        <v>15146</v>
      </c>
      <c r="C4741" s="87" t="s">
        <v>119</v>
      </c>
      <c r="D4741" s="87" t="s">
        <v>10420</v>
      </c>
      <c r="E4741" s="88">
        <v>276.43</v>
      </c>
    </row>
    <row r="4742" spans="1:5">
      <c r="A4742" s="87">
        <v>10410</v>
      </c>
      <c r="B4742" s="78" t="s">
        <v>15147</v>
      </c>
      <c r="C4742" s="87" t="s">
        <v>119</v>
      </c>
      <c r="D4742" s="87" t="s">
        <v>10420</v>
      </c>
      <c r="E4742" s="88">
        <v>184.65</v>
      </c>
    </row>
    <row r="4743" spans="1:5">
      <c r="A4743" s="87">
        <v>10404</v>
      </c>
      <c r="B4743" s="78" t="s">
        <v>15148</v>
      </c>
      <c r="C4743" s="87" t="s">
        <v>119</v>
      </c>
      <c r="D4743" s="87" t="s">
        <v>10420</v>
      </c>
      <c r="E4743" s="88">
        <v>112.1</v>
      </c>
    </row>
    <row r="4744" spans="1:5">
      <c r="A4744" s="87">
        <v>10405</v>
      </c>
      <c r="B4744" s="78" t="s">
        <v>15149</v>
      </c>
      <c r="C4744" s="87" t="s">
        <v>119</v>
      </c>
      <c r="D4744" s="87" t="s">
        <v>10420</v>
      </c>
      <c r="E4744" s="88">
        <v>618.92999999999995</v>
      </c>
    </row>
    <row r="4745" spans="1:5">
      <c r="A4745" s="87">
        <v>10408</v>
      </c>
      <c r="B4745" s="78" t="s">
        <v>15150</v>
      </c>
      <c r="C4745" s="87" t="s">
        <v>119</v>
      </c>
      <c r="D4745" s="87" t="s">
        <v>10420</v>
      </c>
      <c r="E4745" s="88">
        <v>432.81</v>
      </c>
    </row>
    <row r="4746" spans="1:5">
      <c r="A4746" s="87">
        <v>10406</v>
      </c>
      <c r="B4746" s="78" t="s">
        <v>15151</v>
      </c>
      <c r="C4746" s="87" t="s">
        <v>119</v>
      </c>
      <c r="D4746" s="87" t="s">
        <v>10420</v>
      </c>
      <c r="E4746" s="88">
        <v>854.87</v>
      </c>
    </row>
    <row r="4747" spans="1:5">
      <c r="A4747" s="87">
        <v>10412</v>
      </c>
      <c r="B4747" s="78" t="s">
        <v>15152</v>
      </c>
      <c r="C4747" s="87" t="s">
        <v>119</v>
      </c>
      <c r="D4747" s="87" t="s">
        <v>10420</v>
      </c>
      <c r="E4747" s="88">
        <v>135.86000000000001</v>
      </c>
    </row>
    <row r="4748" spans="1:5">
      <c r="A4748" s="87">
        <v>10407</v>
      </c>
      <c r="B4748" s="78" t="s">
        <v>15153</v>
      </c>
      <c r="C4748" s="87" t="s">
        <v>119</v>
      </c>
      <c r="D4748" s="87" t="s">
        <v>10420</v>
      </c>
      <c r="E4748" s="88">
        <v>1325.91</v>
      </c>
    </row>
    <row r="4749" spans="1:5">
      <c r="A4749" s="87">
        <v>10416</v>
      </c>
      <c r="B4749" s="78" t="s">
        <v>15154</v>
      </c>
      <c r="C4749" s="87" t="s">
        <v>119</v>
      </c>
      <c r="D4749" s="87" t="s">
        <v>10420</v>
      </c>
      <c r="E4749" s="88">
        <v>164.46</v>
      </c>
    </row>
    <row r="4750" spans="1:5">
      <c r="A4750" s="87">
        <v>10419</v>
      </c>
      <c r="B4750" s="78" t="s">
        <v>15155</v>
      </c>
      <c r="C4750" s="87" t="s">
        <v>119</v>
      </c>
      <c r="D4750" s="87" t="s">
        <v>10420</v>
      </c>
      <c r="E4750" s="88">
        <v>142.75</v>
      </c>
    </row>
    <row r="4751" spans="1:5">
      <c r="A4751" s="87">
        <v>10418</v>
      </c>
      <c r="B4751" s="78" t="s">
        <v>15156</v>
      </c>
      <c r="C4751" s="87" t="s">
        <v>119</v>
      </c>
      <c r="D4751" s="87" t="s">
        <v>10420</v>
      </c>
      <c r="E4751" s="88">
        <v>95.15</v>
      </c>
    </row>
    <row r="4752" spans="1:5">
      <c r="A4752" s="87">
        <v>21092</v>
      </c>
      <c r="B4752" s="78" t="s">
        <v>15157</v>
      </c>
      <c r="C4752" s="87" t="s">
        <v>119</v>
      </c>
      <c r="D4752" s="87" t="s">
        <v>10420</v>
      </c>
      <c r="E4752" s="88">
        <v>81.61</v>
      </c>
    </row>
    <row r="4753" spans="1:5">
      <c r="A4753" s="87">
        <v>12657</v>
      </c>
      <c r="B4753" s="78" t="s">
        <v>15158</v>
      </c>
      <c r="C4753" s="87" t="s">
        <v>119</v>
      </c>
      <c r="D4753" s="87" t="s">
        <v>10420</v>
      </c>
      <c r="E4753" s="88">
        <v>383.99</v>
      </c>
    </row>
    <row r="4754" spans="1:5">
      <c r="A4754" s="87">
        <v>10417</v>
      </c>
      <c r="B4754" s="78" t="s">
        <v>15159</v>
      </c>
      <c r="C4754" s="87" t="s">
        <v>119</v>
      </c>
      <c r="D4754" s="87" t="s">
        <v>10420</v>
      </c>
      <c r="E4754" s="88">
        <v>239.63</v>
      </c>
    </row>
    <row r="4755" spans="1:5">
      <c r="A4755" s="87">
        <v>10414</v>
      </c>
      <c r="B4755" s="78" t="s">
        <v>15160</v>
      </c>
      <c r="C4755" s="87" t="s">
        <v>119</v>
      </c>
      <c r="D4755" s="87" t="s">
        <v>10420</v>
      </c>
      <c r="E4755" s="88">
        <v>524.36</v>
      </c>
    </row>
    <row r="4756" spans="1:5">
      <c r="A4756" s="87">
        <v>10413</v>
      </c>
      <c r="B4756" s="78" t="s">
        <v>15161</v>
      </c>
      <c r="C4756" s="87" t="s">
        <v>119</v>
      </c>
      <c r="D4756" s="87" t="s">
        <v>10420</v>
      </c>
      <c r="E4756" s="88">
        <v>87.09</v>
      </c>
    </row>
    <row r="4757" spans="1:5">
      <c r="A4757" s="87">
        <v>10415</v>
      </c>
      <c r="B4757" s="78" t="s">
        <v>15162</v>
      </c>
      <c r="C4757" s="87" t="s">
        <v>119</v>
      </c>
      <c r="D4757" s="87" t="s">
        <v>10420</v>
      </c>
      <c r="E4757" s="88">
        <v>910.06</v>
      </c>
    </row>
    <row r="4758" spans="1:5">
      <c r="A4758" s="87">
        <v>38643</v>
      </c>
      <c r="B4758" s="78" t="s">
        <v>15163</v>
      </c>
      <c r="C4758" s="87" t="s">
        <v>119</v>
      </c>
      <c r="D4758" s="87" t="s">
        <v>10420</v>
      </c>
      <c r="E4758" s="88">
        <v>61.87</v>
      </c>
    </row>
    <row r="4759" spans="1:5">
      <c r="A4759" s="87">
        <v>6157</v>
      </c>
      <c r="B4759" s="78" t="s">
        <v>15164</v>
      </c>
      <c r="C4759" s="87" t="s">
        <v>119</v>
      </c>
      <c r="D4759" s="87" t="s">
        <v>10420</v>
      </c>
      <c r="E4759" s="88">
        <v>84.52</v>
      </c>
    </row>
    <row r="4760" spans="1:5">
      <c r="A4760" s="87">
        <v>6158</v>
      </c>
      <c r="B4760" s="78" t="s">
        <v>15165</v>
      </c>
      <c r="C4760" s="87" t="s">
        <v>119</v>
      </c>
      <c r="D4760" s="87" t="s">
        <v>10420</v>
      </c>
      <c r="E4760" s="88">
        <v>7.09</v>
      </c>
    </row>
    <row r="4761" spans="1:5">
      <c r="A4761" s="87">
        <v>6156</v>
      </c>
      <c r="B4761" s="78" t="s">
        <v>15166</v>
      </c>
      <c r="C4761" s="87" t="s">
        <v>119</v>
      </c>
      <c r="D4761" s="87" t="s">
        <v>10420</v>
      </c>
      <c r="E4761" s="88">
        <v>6.08</v>
      </c>
    </row>
    <row r="4762" spans="1:5">
      <c r="A4762" s="87">
        <v>6153</v>
      </c>
      <c r="B4762" s="78" t="s">
        <v>15167</v>
      </c>
      <c r="C4762" s="87" t="s">
        <v>119</v>
      </c>
      <c r="D4762" s="87" t="s">
        <v>10420</v>
      </c>
      <c r="E4762" s="88">
        <v>4.88</v>
      </c>
    </row>
    <row r="4763" spans="1:5">
      <c r="A4763" s="87">
        <v>6154</v>
      </c>
      <c r="B4763" s="78" t="s">
        <v>15168</v>
      </c>
      <c r="C4763" s="87" t="s">
        <v>119</v>
      </c>
      <c r="D4763" s="87" t="s">
        <v>10420</v>
      </c>
      <c r="E4763" s="88">
        <v>8.67</v>
      </c>
    </row>
    <row r="4764" spans="1:5">
      <c r="A4764" s="87">
        <v>6155</v>
      </c>
      <c r="B4764" s="78" t="s">
        <v>15169</v>
      </c>
      <c r="C4764" s="87" t="s">
        <v>119</v>
      </c>
      <c r="D4764" s="87" t="s">
        <v>10420</v>
      </c>
      <c r="E4764" s="88">
        <v>19.96</v>
      </c>
    </row>
    <row r="4765" spans="1:5">
      <c r="A4765" s="87">
        <v>43595</v>
      </c>
      <c r="B4765" s="78" t="s">
        <v>15170</v>
      </c>
      <c r="C4765" s="87" t="s">
        <v>119</v>
      </c>
      <c r="D4765" s="87" t="s">
        <v>10420</v>
      </c>
      <c r="E4765" s="88">
        <v>21.31</v>
      </c>
    </row>
    <row r="4766" spans="1:5">
      <c r="A4766" s="87">
        <v>43596</v>
      </c>
      <c r="B4766" s="78" t="s">
        <v>15171</v>
      </c>
      <c r="C4766" s="87" t="s">
        <v>119</v>
      </c>
      <c r="D4766" s="87" t="s">
        <v>10420</v>
      </c>
      <c r="E4766" s="88">
        <v>24.63</v>
      </c>
    </row>
    <row r="4767" spans="1:5">
      <c r="A4767" s="87">
        <v>38108</v>
      </c>
      <c r="B4767" s="78" t="s">
        <v>15172</v>
      </c>
      <c r="C4767" s="87" t="s">
        <v>119</v>
      </c>
      <c r="D4767" s="87" t="s">
        <v>10420</v>
      </c>
      <c r="E4767" s="88">
        <v>42.7</v>
      </c>
    </row>
    <row r="4768" spans="1:5">
      <c r="A4768" s="87">
        <v>38087</v>
      </c>
      <c r="B4768" s="78" t="s">
        <v>15173</v>
      </c>
      <c r="C4768" s="87" t="s">
        <v>119</v>
      </c>
      <c r="D4768" s="87" t="s">
        <v>10420</v>
      </c>
      <c r="E4768" s="88">
        <v>54.93</v>
      </c>
    </row>
    <row r="4769" spans="1:5">
      <c r="A4769" s="87">
        <v>38109</v>
      </c>
      <c r="B4769" s="78" t="s">
        <v>15174</v>
      </c>
      <c r="C4769" s="87" t="s">
        <v>119</v>
      </c>
      <c r="D4769" s="87" t="s">
        <v>10420</v>
      </c>
      <c r="E4769" s="88">
        <v>68.25</v>
      </c>
    </row>
    <row r="4770" spans="1:5">
      <c r="A4770" s="87">
        <v>38088</v>
      </c>
      <c r="B4770" s="78" t="s">
        <v>15175</v>
      </c>
      <c r="C4770" s="87" t="s">
        <v>119</v>
      </c>
      <c r="D4770" s="87" t="s">
        <v>10420</v>
      </c>
      <c r="E4770" s="88">
        <v>71.760000000000005</v>
      </c>
    </row>
    <row r="4771" spans="1:5">
      <c r="A4771" s="87">
        <v>38110</v>
      </c>
      <c r="B4771" s="78" t="s">
        <v>15176</v>
      </c>
      <c r="C4771" s="87" t="s">
        <v>119</v>
      </c>
      <c r="D4771" s="87" t="s">
        <v>10420</v>
      </c>
      <c r="E4771" s="88">
        <v>26.25</v>
      </c>
    </row>
    <row r="4772" spans="1:5">
      <c r="A4772" s="87">
        <v>38089</v>
      </c>
      <c r="B4772" s="78" t="s">
        <v>15177</v>
      </c>
      <c r="C4772" s="87" t="s">
        <v>119</v>
      </c>
      <c r="D4772" s="87" t="s">
        <v>10420</v>
      </c>
      <c r="E4772" s="88">
        <v>45.75</v>
      </c>
    </row>
    <row r="4773" spans="1:5">
      <c r="A4773" s="87">
        <v>38111</v>
      </c>
      <c r="B4773" s="78" t="s">
        <v>15178</v>
      </c>
      <c r="C4773" s="87" t="s">
        <v>119</v>
      </c>
      <c r="D4773" s="87" t="s">
        <v>10420</v>
      </c>
      <c r="E4773" s="88">
        <v>29.36</v>
      </c>
    </row>
    <row r="4774" spans="1:5">
      <c r="A4774" s="87">
        <v>38090</v>
      </c>
      <c r="B4774" s="78" t="s">
        <v>15179</v>
      </c>
      <c r="C4774" s="87" t="s">
        <v>119</v>
      </c>
      <c r="D4774" s="87" t="s">
        <v>10420</v>
      </c>
      <c r="E4774" s="88">
        <v>47.28</v>
      </c>
    </row>
    <row r="4775" spans="1:5">
      <c r="A4775" s="87">
        <v>38400</v>
      </c>
      <c r="B4775" s="78" t="s">
        <v>15180</v>
      </c>
      <c r="C4775" s="87" t="s">
        <v>119</v>
      </c>
      <c r="D4775" s="87" t="s">
        <v>10420</v>
      </c>
      <c r="E4775" s="88">
        <v>40.07</v>
      </c>
    </row>
    <row r="4776" spans="1:5">
      <c r="A4776" s="87">
        <v>13726</v>
      </c>
      <c r="B4776" s="78" t="s">
        <v>15181</v>
      </c>
      <c r="C4776" s="87" t="s">
        <v>119</v>
      </c>
      <c r="D4776" s="87" t="s">
        <v>10420</v>
      </c>
      <c r="E4776" s="88"/>
    </row>
    <row r="4777" spans="1:5">
      <c r="A4777" s="87">
        <v>12627</v>
      </c>
      <c r="B4777" s="78" t="s">
        <v>15182</v>
      </c>
      <c r="C4777" s="87" t="s">
        <v>119</v>
      </c>
      <c r="D4777" s="87" t="s">
        <v>10420</v>
      </c>
      <c r="E4777" s="88">
        <v>1.07</v>
      </c>
    </row>
    <row r="4778" spans="1:5">
      <c r="A4778" s="87">
        <v>39996</v>
      </c>
      <c r="B4778" s="78" t="s">
        <v>262</v>
      </c>
      <c r="C4778" s="87" t="s">
        <v>97</v>
      </c>
      <c r="D4778" s="87" t="s">
        <v>10420</v>
      </c>
      <c r="E4778" s="88">
        <v>4.07</v>
      </c>
    </row>
    <row r="4779" spans="1:5">
      <c r="A4779" s="87">
        <v>10478</v>
      </c>
      <c r="B4779" s="78" t="s">
        <v>15183</v>
      </c>
      <c r="C4779" s="87" t="s">
        <v>300</v>
      </c>
      <c r="D4779" s="87" t="s">
        <v>10426</v>
      </c>
      <c r="E4779" s="88">
        <v>43.4</v>
      </c>
    </row>
    <row r="4780" spans="1:5">
      <c r="A4780" s="87">
        <v>10481</v>
      </c>
      <c r="B4780" s="78" t="s">
        <v>15184</v>
      </c>
      <c r="C4780" s="87" t="s">
        <v>300</v>
      </c>
      <c r="D4780" s="87" t="s">
        <v>10420</v>
      </c>
      <c r="E4780" s="88">
        <v>38.590000000000003</v>
      </c>
    </row>
    <row r="4781" spans="1:5">
      <c r="A4781" s="87">
        <v>10475</v>
      </c>
      <c r="B4781" s="78" t="s">
        <v>15185</v>
      </c>
      <c r="C4781" s="87" t="s">
        <v>300</v>
      </c>
      <c r="D4781" s="87" t="s">
        <v>10420</v>
      </c>
      <c r="E4781" s="88">
        <v>37.35</v>
      </c>
    </row>
    <row r="4782" spans="1:5">
      <c r="A4782" s="87">
        <v>4030</v>
      </c>
      <c r="B4782" s="78" t="s">
        <v>15186</v>
      </c>
      <c r="C4782" s="87" t="s">
        <v>359</v>
      </c>
      <c r="D4782" s="87" t="s">
        <v>10420</v>
      </c>
      <c r="E4782" s="88">
        <v>7.25</v>
      </c>
    </row>
    <row r="4783" spans="1:5">
      <c r="A4783" s="87">
        <v>4031</v>
      </c>
      <c r="B4783" s="78" t="s">
        <v>15187</v>
      </c>
      <c r="C4783" s="87" t="s">
        <v>359</v>
      </c>
      <c r="D4783" s="87" t="s">
        <v>10420</v>
      </c>
      <c r="E4783" s="88">
        <v>34.090000000000003</v>
      </c>
    </row>
    <row r="4784" spans="1:5">
      <c r="A4784" s="87">
        <v>11652</v>
      </c>
      <c r="B4784" s="78" t="s">
        <v>15188</v>
      </c>
      <c r="C4784" s="87" t="s">
        <v>119</v>
      </c>
      <c r="D4784" s="87" t="s">
        <v>10426</v>
      </c>
      <c r="E4784" s="88"/>
    </row>
    <row r="4785" spans="1:5">
      <c r="A4785" s="87">
        <v>13896</v>
      </c>
      <c r="B4785" s="78" t="s">
        <v>15189</v>
      </c>
      <c r="C4785" s="87" t="s">
        <v>119</v>
      </c>
      <c r="D4785" s="87" t="s">
        <v>10420</v>
      </c>
      <c r="E4785" s="88"/>
    </row>
    <row r="4786" spans="1:5">
      <c r="A4786" s="87">
        <v>44470</v>
      </c>
      <c r="B4786" s="78" t="s">
        <v>15190</v>
      </c>
      <c r="C4786" s="87" t="s">
        <v>119</v>
      </c>
      <c r="D4786" s="87" t="s">
        <v>10420</v>
      </c>
      <c r="E4786" s="88"/>
    </row>
    <row r="4787" spans="1:5">
      <c r="A4787" s="87">
        <v>13476</v>
      </c>
      <c r="B4787" s="78" t="s">
        <v>15191</v>
      </c>
      <c r="C4787" s="87" t="s">
        <v>119</v>
      </c>
      <c r="D4787" s="87" t="s">
        <v>10420</v>
      </c>
      <c r="E4787" s="88"/>
    </row>
    <row r="4788" spans="1:5">
      <c r="A4788" s="87">
        <v>44491</v>
      </c>
      <c r="B4788" s="78" t="s">
        <v>15192</v>
      </c>
      <c r="C4788" s="87" t="s">
        <v>119</v>
      </c>
      <c r="D4788" s="87" t="s">
        <v>10420</v>
      </c>
      <c r="E4788" s="88"/>
    </row>
    <row r="4789" spans="1:5">
      <c r="A4789" s="87">
        <v>10488</v>
      </c>
      <c r="B4789" s="78" t="s">
        <v>15193</v>
      </c>
      <c r="C4789" s="87" t="s">
        <v>119</v>
      </c>
      <c r="D4789" s="87" t="s">
        <v>10426</v>
      </c>
      <c r="E4789" s="88"/>
    </row>
    <row r="4790" spans="1:5">
      <c r="A4790" s="87">
        <v>13606</v>
      </c>
      <c r="B4790" s="78" t="s">
        <v>15194</v>
      </c>
      <c r="C4790" s="87" t="s">
        <v>119</v>
      </c>
      <c r="D4790" s="87" t="s">
        <v>10420</v>
      </c>
      <c r="E4790" s="88"/>
    </row>
    <row r="4791" spans="1:5">
      <c r="A4791" s="87">
        <v>10489</v>
      </c>
      <c r="B4791" s="78" t="s">
        <v>15195</v>
      </c>
      <c r="C4791" s="87" t="s">
        <v>24</v>
      </c>
      <c r="D4791" s="87" t="s">
        <v>10420</v>
      </c>
      <c r="E4791" s="88">
        <v>17.059999999999999</v>
      </c>
    </row>
    <row r="4792" spans="1:5">
      <c r="A4792" s="87">
        <v>41073</v>
      </c>
      <c r="B4792" s="78" t="s">
        <v>15196</v>
      </c>
      <c r="C4792" s="87" t="s">
        <v>269</v>
      </c>
      <c r="D4792" s="87" t="s">
        <v>10420</v>
      </c>
      <c r="E4792" s="88">
        <v>2989.85</v>
      </c>
    </row>
    <row r="4793" spans="1:5">
      <c r="A4793" s="87">
        <v>34391</v>
      </c>
      <c r="B4793" s="78" t="s">
        <v>15197</v>
      </c>
      <c r="C4793" s="87" t="s">
        <v>359</v>
      </c>
      <c r="D4793" s="87" t="s">
        <v>10420</v>
      </c>
      <c r="E4793" s="88">
        <v>718.12</v>
      </c>
    </row>
    <row r="4794" spans="1:5">
      <c r="A4794" s="87">
        <v>10496</v>
      </c>
      <c r="B4794" s="78" t="s">
        <v>15198</v>
      </c>
      <c r="C4794" s="87" t="s">
        <v>359</v>
      </c>
      <c r="D4794" s="87" t="s">
        <v>10420</v>
      </c>
      <c r="E4794" s="88">
        <v>625</v>
      </c>
    </row>
    <row r="4795" spans="1:5">
      <c r="A4795" s="87">
        <v>10497</v>
      </c>
      <c r="B4795" s="78" t="s">
        <v>15199</v>
      </c>
      <c r="C4795" s="87" t="s">
        <v>359</v>
      </c>
      <c r="D4795" s="87" t="s">
        <v>10420</v>
      </c>
      <c r="E4795" s="88">
        <v>1624.99</v>
      </c>
    </row>
    <row r="4796" spans="1:5">
      <c r="A4796" s="87">
        <v>10504</v>
      </c>
      <c r="B4796" s="78" t="s">
        <v>15200</v>
      </c>
      <c r="C4796" s="87" t="s">
        <v>359</v>
      </c>
      <c r="D4796" s="87" t="s">
        <v>10420</v>
      </c>
      <c r="E4796" s="88">
        <v>1900</v>
      </c>
    </row>
    <row r="4797" spans="1:5">
      <c r="A4797" s="87">
        <v>34390</v>
      </c>
      <c r="B4797" s="78" t="s">
        <v>15201</v>
      </c>
      <c r="C4797" s="87" t="s">
        <v>359</v>
      </c>
      <c r="D4797" s="87" t="s">
        <v>10420</v>
      </c>
      <c r="E4797" s="88">
        <v>559.99</v>
      </c>
    </row>
    <row r="4798" spans="1:5">
      <c r="A4798" s="87">
        <v>34389</v>
      </c>
      <c r="B4798" s="78" t="s">
        <v>15202</v>
      </c>
      <c r="C4798" s="87" t="s">
        <v>359</v>
      </c>
      <c r="D4798" s="87" t="s">
        <v>10420</v>
      </c>
      <c r="E4798" s="88">
        <v>175</v>
      </c>
    </row>
    <row r="4799" spans="1:5">
      <c r="A4799" s="87">
        <v>34388</v>
      </c>
      <c r="B4799" s="78" t="s">
        <v>15203</v>
      </c>
      <c r="C4799" s="87" t="s">
        <v>359</v>
      </c>
      <c r="D4799" s="87" t="s">
        <v>10420</v>
      </c>
      <c r="E4799" s="88">
        <v>248.72</v>
      </c>
    </row>
    <row r="4800" spans="1:5">
      <c r="A4800" s="87">
        <v>34387</v>
      </c>
      <c r="B4800" s="78" t="s">
        <v>15204</v>
      </c>
      <c r="C4800" s="87" t="s">
        <v>359</v>
      </c>
      <c r="D4800" s="87" t="s">
        <v>10420</v>
      </c>
      <c r="E4800" s="88">
        <v>403.75</v>
      </c>
    </row>
    <row r="4801" spans="1:5">
      <c r="A4801" s="87">
        <v>11188</v>
      </c>
      <c r="B4801" s="78" t="s">
        <v>15205</v>
      </c>
      <c r="C4801" s="87" t="s">
        <v>359</v>
      </c>
      <c r="D4801" s="87" t="s">
        <v>10420</v>
      </c>
      <c r="E4801" s="88">
        <v>199.99</v>
      </c>
    </row>
    <row r="4802" spans="1:5">
      <c r="A4802" s="87">
        <v>11189</v>
      </c>
      <c r="B4802" s="78" t="s">
        <v>15206</v>
      </c>
      <c r="C4802" s="87" t="s">
        <v>359</v>
      </c>
      <c r="D4802" s="87" t="s">
        <v>10420</v>
      </c>
      <c r="E4802" s="88">
        <v>300</v>
      </c>
    </row>
    <row r="4803" spans="1:5">
      <c r="A4803" s="87">
        <v>21107</v>
      </c>
      <c r="B4803" s="78" t="s">
        <v>15207</v>
      </c>
      <c r="C4803" s="87" t="s">
        <v>359</v>
      </c>
      <c r="D4803" s="87" t="s">
        <v>10420</v>
      </c>
      <c r="E4803" s="88">
        <v>215.89</v>
      </c>
    </row>
    <row r="4804" spans="1:5">
      <c r="A4804" s="87">
        <v>34386</v>
      </c>
      <c r="B4804" s="78" t="s">
        <v>15208</v>
      </c>
      <c r="C4804" s="87" t="s">
        <v>359</v>
      </c>
      <c r="D4804" s="87" t="s">
        <v>10420</v>
      </c>
      <c r="E4804" s="88">
        <v>375</v>
      </c>
    </row>
    <row r="4805" spans="1:5">
      <c r="A4805" s="87">
        <v>10490</v>
      </c>
      <c r="B4805" s="78" t="s">
        <v>15209</v>
      </c>
      <c r="C4805" s="87" t="s">
        <v>359</v>
      </c>
      <c r="D4805" s="87" t="s">
        <v>10420</v>
      </c>
      <c r="E4805" s="88">
        <v>131.25</v>
      </c>
    </row>
    <row r="4806" spans="1:5">
      <c r="A4806" s="87">
        <v>10492</v>
      </c>
      <c r="B4806" s="78" t="s">
        <v>15210</v>
      </c>
      <c r="C4806" s="87" t="s">
        <v>359</v>
      </c>
      <c r="D4806" s="87" t="s">
        <v>10426</v>
      </c>
      <c r="E4806" s="88">
        <v>150</v>
      </c>
    </row>
    <row r="4807" spans="1:5">
      <c r="A4807" s="87">
        <v>10493</v>
      </c>
      <c r="B4807" s="78" t="s">
        <v>15211</v>
      </c>
      <c r="C4807" s="87" t="s">
        <v>359</v>
      </c>
      <c r="D4807" s="87" t="s">
        <v>10420</v>
      </c>
      <c r="E4807" s="88">
        <v>175</v>
      </c>
    </row>
    <row r="4808" spans="1:5">
      <c r="A4808" s="87">
        <v>10491</v>
      </c>
      <c r="B4808" s="78" t="s">
        <v>15212</v>
      </c>
      <c r="C4808" s="87" t="s">
        <v>359</v>
      </c>
      <c r="D4808" s="87" t="s">
        <v>10420</v>
      </c>
      <c r="E4808" s="88">
        <v>212.5</v>
      </c>
    </row>
    <row r="4809" spans="1:5">
      <c r="A4809" s="87">
        <v>34385</v>
      </c>
      <c r="B4809" s="78" t="s">
        <v>15213</v>
      </c>
      <c r="C4809" s="87" t="s">
        <v>359</v>
      </c>
      <c r="D4809" s="87" t="s">
        <v>10420</v>
      </c>
      <c r="E4809" s="88">
        <v>310</v>
      </c>
    </row>
    <row r="4810" spans="1:5">
      <c r="A4810" s="87">
        <v>10499</v>
      </c>
      <c r="B4810" s="78" t="s">
        <v>15214</v>
      </c>
      <c r="C4810" s="87" t="s">
        <v>359</v>
      </c>
      <c r="D4810" s="87" t="s">
        <v>10420</v>
      </c>
      <c r="E4810" s="88">
        <v>124.99</v>
      </c>
    </row>
    <row r="4811" spans="1:5">
      <c r="A4811" s="87">
        <v>34384</v>
      </c>
      <c r="B4811" s="78" t="s">
        <v>15215</v>
      </c>
      <c r="C4811" s="87" t="s">
        <v>359</v>
      </c>
      <c r="D4811" s="87" t="s">
        <v>10420</v>
      </c>
      <c r="E4811" s="88">
        <v>375</v>
      </c>
    </row>
    <row r="4812" spans="1:5">
      <c r="A4812" s="87">
        <v>11185</v>
      </c>
      <c r="B4812" s="78" t="s">
        <v>15216</v>
      </c>
      <c r="C4812" s="87" t="s">
        <v>359</v>
      </c>
      <c r="D4812" s="87" t="s">
        <v>10420</v>
      </c>
      <c r="E4812" s="88">
        <v>387.49</v>
      </c>
    </row>
    <row r="4813" spans="1:5">
      <c r="A4813" s="87">
        <v>10507</v>
      </c>
      <c r="B4813" s="78" t="s">
        <v>15217</v>
      </c>
      <c r="C4813" s="87" t="s">
        <v>359</v>
      </c>
      <c r="D4813" s="87" t="s">
        <v>10420</v>
      </c>
      <c r="E4813" s="88">
        <v>392.93</v>
      </c>
    </row>
    <row r="4814" spans="1:5">
      <c r="A4814" s="87">
        <v>10505</v>
      </c>
      <c r="B4814" s="78" t="s">
        <v>15218</v>
      </c>
      <c r="C4814" s="87" t="s">
        <v>359</v>
      </c>
      <c r="D4814" s="87" t="s">
        <v>10420</v>
      </c>
      <c r="E4814" s="88">
        <v>231.86</v>
      </c>
    </row>
    <row r="4815" spans="1:5">
      <c r="A4815" s="87">
        <v>10506</v>
      </c>
      <c r="B4815" s="78" t="s">
        <v>15219</v>
      </c>
      <c r="C4815" s="87" t="s">
        <v>359</v>
      </c>
      <c r="D4815" s="87" t="s">
        <v>10420</v>
      </c>
      <c r="E4815" s="88">
        <v>302.67</v>
      </c>
    </row>
    <row r="4816" spans="1:5">
      <c r="A4816" s="87">
        <v>5031</v>
      </c>
      <c r="B4816" s="78" t="s">
        <v>15220</v>
      </c>
      <c r="C4816" s="87" t="s">
        <v>359</v>
      </c>
      <c r="D4816" s="87" t="s">
        <v>10426</v>
      </c>
      <c r="E4816" s="88">
        <v>425</v>
      </c>
    </row>
    <row r="4817" spans="1:5">
      <c r="A4817" s="87">
        <v>10502</v>
      </c>
      <c r="B4817" s="78" t="s">
        <v>15221</v>
      </c>
      <c r="C4817" s="87" t="s">
        <v>359</v>
      </c>
      <c r="D4817" s="87" t="s">
        <v>10420</v>
      </c>
      <c r="E4817" s="88">
        <v>495.22</v>
      </c>
    </row>
    <row r="4818" spans="1:5">
      <c r="A4818" s="87">
        <v>10501</v>
      </c>
      <c r="B4818" s="78" t="s">
        <v>15222</v>
      </c>
      <c r="C4818" s="87" t="s">
        <v>359</v>
      </c>
      <c r="D4818" s="87" t="s">
        <v>10420</v>
      </c>
      <c r="E4818" s="88">
        <v>279.77999999999997</v>
      </c>
    </row>
    <row r="4819" spans="1:5">
      <c r="A4819" s="87">
        <v>10503</v>
      </c>
      <c r="B4819" s="78" t="s">
        <v>15223</v>
      </c>
      <c r="C4819" s="87" t="s">
        <v>359</v>
      </c>
      <c r="D4819" s="87" t="s">
        <v>10420</v>
      </c>
      <c r="E4819" s="88">
        <v>377.99</v>
      </c>
    </row>
    <row r="4820" spans="1:5">
      <c r="A4820" s="87">
        <v>4500</v>
      </c>
      <c r="B4820" s="78" t="s">
        <v>15224</v>
      </c>
      <c r="C4820" s="87" t="s">
        <v>97</v>
      </c>
      <c r="D4820" s="87" t="s">
        <v>10420</v>
      </c>
      <c r="E4820" s="88">
        <v>20.93</v>
      </c>
    </row>
    <row r="4821" spans="1:5">
      <c r="A4821" s="87">
        <v>4448</v>
      </c>
      <c r="B4821" s="78" t="s">
        <v>15225</v>
      </c>
      <c r="C4821" s="87" t="s">
        <v>97</v>
      </c>
      <c r="D4821" s="87" t="s">
        <v>10420</v>
      </c>
      <c r="E4821" s="88">
        <v>28.75</v>
      </c>
    </row>
    <row r="4822" spans="1:5">
      <c r="A4822" s="87">
        <v>20213</v>
      </c>
      <c r="B4822" s="78" t="s">
        <v>15226</v>
      </c>
      <c r="C4822" s="87" t="s">
        <v>97</v>
      </c>
      <c r="D4822" s="87" t="s">
        <v>10420</v>
      </c>
      <c r="E4822" s="88">
        <v>28.12</v>
      </c>
    </row>
    <row r="4823" spans="1:5">
      <c r="A4823" s="87">
        <v>20211</v>
      </c>
      <c r="B4823" s="78" t="s">
        <v>15227</v>
      </c>
      <c r="C4823" s="87" t="s">
        <v>97</v>
      </c>
      <c r="D4823" s="87" t="s">
        <v>10420</v>
      </c>
      <c r="E4823" s="88">
        <v>37.229999999999997</v>
      </c>
    </row>
    <row r="4824" spans="1:5">
      <c r="A4824" s="87">
        <v>40270</v>
      </c>
      <c r="B4824" s="78" t="s">
        <v>15228</v>
      </c>
      <c r="C4824" s="87" t="s">
        <v>97</v>
      </c>
      <c r="D4824" s="87" t="s">
        <v>10426</v>
      </c>
      <c r="E4824" s="88"/>
    </row>
    <row r="4825" spans="1:5">
      <c r="A4825" s="87">
        <v>4425</v>
      </c>
      <c r="B4825" s="78" t="s">
        <v>15229</v>
      </c>
      <c r="C4825" s="87" t="s">
        <v>97</v>
      </c>
      <c r="D4825" s="87" t="s">
        <v>10420</v>
      </c>
      <c r="E4825" s="88">
        <v>30.77</v>
      </c>
    </row>
    <row r="4826" spans="1:5">
      <c r="A4826" s="87">
        <v>4472</v>
      </c>
      <c r="B4826" s="78" t="s">
        <v>15230</v>
      </c>
      <c r="C4826" s="87" t="s">
        <v>97</v>
      </c>
      <c r="D4826" s="87" t="s">
        <v>10420</v>
      </c>
      <c r="E4826" s="88">
        <v>38.44</v>
      </c>
    </row>
    <row r="4827" spans="1:5">
      <c r="A4827" s="87">
        <v>35272</v>
      </c>
      <c r="B4827" s="78" t="s">
        <v>15231</v>
      </c>
      <c r="C4827" s="87" t="s">
        <v>97</v>
      </c>
      <c r="D4827" s="87" t="s">
        <v>10420</v>
      </c>
      <c r="E4827" s="88">
        <v>55.57</v>
      </c>
    </row>
    <row r="4828" spans="1:5">
      <c r="A4828" s="87">
        <v>4481</v>
      </c>
      <c r="B4828" s="78" t="s">
        <v>15232</v>
      </c>
      <c r="C4828" s="87" t="s">
        <v>97</v>
      </c>
      <c r="D4828" s="87" t="s">
        <v>10420</v>
      </c>
      <c r="E4828" s="88">
        <v>59.48</v>
      </c>
    </row>
    <row r="4829" spans="1:5">
      <c r="A4829" s="87">
        <v>34345</v>
      </c>
      <c r="B4829" s="78" t="s">
        <v>15233</v>
      </c>
      <c r="C4829" s="87" t="s">
        <v>24</v>
      </c>
      <c r="D4829" s="87" t="s">
        <v>10420</v>
      </c>
      <c r="E4829" s="88">
        <v>17.38</v>
      </c>
    </row>
    <row r="4830" spans="1:5">
      <c r="A4830" s="87">
        <v>41096</v>
      </c>
      <c r="B4830" s="78" t="s">
        <v>15234</v>
      </c>
      <c r="C4830" s="87" t="s">
        <v>269</v>
      </c>
      <c r="D4830" s="87" t="s">
        <v>10420</v>
      </c>
      <c r="E4830" s="88">
        <v>3043.76</v>
      </c>
    </row>
  </sheetData>
  <autoFilter ref="A10:E130150" xr:uid="{00000000-0009-0000-0000-000002000000}"/>
  <hyperlinks>
    <hyperlink ref="A9"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151"/>
  <sheetViews>
    <sheetView workbookViewId="0">
      <pane xSplit="3" ySplit="10" topLeftCell="D9229" activePane="bottomRight" state="frozen"/>
      <selection pane="topRight" activeCell="E1" sqref="E1"/>
      <selection pane="bottomLeft" activeCell="A11" sqref="A11"/>
      <selection pane="bottomRight" activeCell="B9238" sqref="B9238:D9238"/>
    </sheetView>
  </sheetViews>
  <sheetFormatPr defaultColWidth="8.75" defaultRowHeight="15"/>
  <cols>
    <col min="1" max="1" width="13.25" style="63" customWidth="1"/>
    <col min="2" max="2" width="63.625" style="63" customWidth="1"/>
    <col min="3" max="4" width="10.5" style="63" customWidth="1"/>
    <col min="5" max="5" width="5.125" style="63" customWidth="1"/>
    <col min="6" max="16384" width="8.75" style="63"/>
  </cols>
  <sheetData>
    <row r="1" spans="1:6">
      <c r="A1" s="62" t="s">
        <v>336</v>
      </c>
    </row>
    <row r="2" spans="1:6">
      <c r="A2" s="64" t="s">
        <v>337</v>
      </c>
    </row>
    <row r="3" spans="1:6">
      <c r="A3" s="64" t="s">
        <v>338</v>
      </c>
      <c r="B3" s="65" t="s">
        <v>339</v>
      </c>
      <c r="D3" s="66" t="s">
        <v>340</v>
      </c>
    </row>
    <row r="4" spans="1:6">
      <c r="A4" s="64" t="s">
        <v>341</v>
      </c>
      <c r="B4" s="65" t="s">
        <v>342</v>
      </c>
      <c r="D4" s="67" t="s">
        <v>343</v>
      </c>
      <c r="E4" s="68" t="s">
        <v>344</v>
      </c>
      <c r="F4" s="68"/>
    </row>
    <row r="5" spans="1:6">
      <c r="D5" s="68" t="s">
        <v>345</v>
      </c>
      <c r="E5" s="69" t="s">
        <v>346</v>
      </c>
      <c r="F5" s="69"/>
    </row>
    <row r="6" spans="1:6">
      <c r="A6" s="62" t="s">
        <v>347</v>
      </c>
      <c r="B6" s="64" t="s">
        <v>348</v>
      </c>
      <c r="D6" s="68" t="s">
        <v>349</v>
      </c>
      <c r="E6" s="70">
        <v>1.1384000000000001</v>
      </c>
      <c r="F6" s="70"/>
    </row>
    <row r="7" spans="1:6">
      <c r="B7" s="64" t="s">
        <v>350</v>
      </c>
      <c r="D7" s="68" t="s">
        <v>351</v>
      </c>
      <c r="E7" s="70">
        <v>0.70109999999999995</v>
      </c>
      <c r="F7" s="70"/>
    </row>
    <row r="8" spans="1:6">
      <c r="B8" s="64" t="s">
        <v>352</v>
      </c>
    </row>
    <row r="9" spans="1:6">
      <c r="B9" s="64" t="s">
        <v>353</v>
      </c>
      <c r="E9" s="68" t="s">
        <v>344</v>
      </c>
      <c r="F9" s="68"/>
    </row>
    <row r="10" spans="1:6" ht="25.5">
      <c r="A10" s="68" t="s">
        <v>354</v>
      </c>
      <c r="B10" s="68" t="s">
        <v>10</v>
      </c>
      <c r="C10" s="68" t="s">
        <v>355</v>
      </c>
      <c r="D10" s="68" t="s">
        <v>356</v>
      </c>
      <c r="E10" s="68" t="s">
        <v>357</v>
      </c>
    </row>
    <row r="11" spans="1:6">
      <c r="A11" s="71">
        <v>104658</v>
      </c>
      <c r="B11" s="64" t="s">
        <v>358</v>
      </c>
      <c r="C11" s="71" t="s">
        <v>359</v>
      </c>
      <c r="D11" s="72">
        <v>158.88999999999999</v>
      </c>
      <c r="E11" s="73">
        <v>0</v>
      </c>
    </row>
    <row r="12" spans="1:6">
      <c r="A12" s="71">
        <v>105002</v>
      </c>
      <c r="B12" s="64" t="s">
        <v>360</v>
      </c>
      <c r="C12" s="71" t="s">
        <v>119</v>
      </c>
      <c r="D12" s="72">
        <v>774.13</v>
      </c>
      <c r="E12" s="73">
        <v>0</v>
      </c>
    </row>
    <row r="13" spans="1:6">
      <c r="A13" s="71">
        <v>105004</v>
      </c>
      <c r="B13" s="64" t="s">
        <v>361</v>
      </c>
      <c r="C13" s="71" t="s">
        <v>359</v>
      </c>
      <c r="D13" s="72">
        <v>131.88</v>
      </c>
      <c r="E13" s="73">
        <v>0</v>
      </c>
    </row>
    <row r="14" spans="1:6">
      <c r="A14" s="71">
        <v>105003</v>
      </c>
      <c r="B14" s="64" t="s">
        <v>362</v>
      </c>
      <c r="C14" s="71" t="s">
        <v>119</v>
      </c>
      <c r="D14" s="72">
        <v>1210.32</v>
      </c>
      <c r="E14" s="73">
        <v>5.5199999999999999E-2</v>
      </c>
    </row>
    <row r="15" spans="1:6">
      <c r="A15" s="71">
        <v>105005</v>
      </c>
      <c r="B15" s="64" t="s">
        <v>363</v>
      </c>
      <c r="C15" s="71" t="s">
        <v>359</v>
      </c>
      <c r="D15" s="72">
        <v>212.65</v>
      </c>
      <c r="E15" s="73">
        <v>5.8099999999999999E-2</v>
      </c>
    </row>
    <row r="16" spans="1:6">
      <c r="A16" s="71">
        <v>105006</v>
      </c>
      <c r="B16" s="64" t="s">
        <v>364</v>
      </c>
      <c r="C16" s="71" t="s">
        <v>119</v>
      </c>
      <c r="D16" s="72">
        <v>0</v>
      </c>
      <c r="E16" s="73"/>
    </row>
    <row r="17" spans="1:5">
      <c r="A17" s="71">
        <v>104999</v>
      </c>
      <c r="B17" s="64" t="s">
        <v>365</v>
      </c>
      <c r="C17" s="71" t="s">
        <v>119</v>
      </c>
      <c r="D17" s="72">
        <v>0</v>
      </c>
      <c r="E17" s="73"/>
    </row>
    <row r="18" spans="1:5">
      <c r="A18" s="71">
        <v>105000</v>
      </c>
      <c r="B18" s="64" t="s">
        <v>366</v>
      </c>
      <c r="C18" s="71" t="s">
        <v>97</v>
      </c>
      <c r="D18" s="72">
        <v>1146.45</v>
      </c>
      <c r="E18" s="73">
        <v>0</v>
      </c>
    </row>
    <row r="19" spans="1:5">
      <c r="A19" s="71">
        <v>105001</v>
      </c>
      <c r="B19" s="64" t="s">
        <v>367</v>
      </c>
      <c r="C19" s="71" t="s">
        <v>97</v>
      </c>
      <c r="D19" s="72">
        <v>1178.72</v>
      </c>
      <c r="E19" s="73">
        <v>0</v>
      </c>
    </row>
    <row r="20" spans="1:5">
      <c r="A20" s="71">
        <v>89306</v>
      </c>
      <c r="B20" s="64" t="s">
        <v>368</v>
      </c>
      <c r="C20" s="71" t="s">
        <v>359</v>
      </c>
      <c r="D20" s="72">
        <v>92.67</v>
      </c>
      <c r="E20" s="73">
        <v>0</v>
      </c>
    </row>
    <row r="21" spans="1:5">
      <c r="A21" s="71">
        <v>89307</v>
      </c>
      <c r="B21" s="64" t="s">
        <v>369</v>
      </c>
      <c r="C21" s="71" t="s">
        <v>359</v>
      </c>
      <c r="D21" s="72">
        <v>95.46</v>
      </c>
      <c r="E21" s="73">
        <v>0</v>
      </c>
    </row>
    <row r="22" spans="1:5">
      <c r="A22" s="71">
        <v>89290</v>
      </c>
      <c r="B22" s="64" t="s">
        <v>370</v>
      </c>
      <c r="C22" s="71" t="s">
        <v>359</v>
      </c>
      <c r="D22" s="72">
        <v>74.92</v>
      </c>
      <c r="E22" s="73">
        <v>0</v>
      </c>
    </row>
    <row r="23" spans="1:5">
      <c r="A23" s="71">
        <v>89291</v>
      </c>
      <c r="B23" s="64" t="s">
        <v>371</v>
      </c>
      <c r="C23" s="71" t="s">
        <v>359</v>
      </c>
      <c r="D23" s="72">
        <v>77</v>
      </c>
      <c r="E23" s="73">
        <v>0</v>
      </c>
    </row>
    <row r="24" spans="1:5">
      <c r="A24" s="71">
        <v>89298</v>
      </c>
      <c r="B24" s="64" t="s">
        <v>372</v>
      </c>
      <c r="C24" s="71" t="s">
        <v>359</v>
      </c>
      <c r="D24" s="72">
        <v>78.58</v>
      </c>
      <c r="E24" s="73">
        <v>0</v>
      </c>
    </row>
    <row r="25" spans="1:5">
      <c r="A25" s="71">
        <v>89299</v>
      </c>
      <c r="B25" s="64" t="s">
        <v>373</v>
      </c>
      <c r="C25" s="71" t="s">
        <v>359</v>
      </c>
      <c r="D25" s="72">
        <v>81.08</v>
      </c>
      <c r="E25" s="73">
        <v>0</v>
      </c>
    </row>
    <row r="26" spans="1:5">
      <c r="A26" s="71">
        <v>89282</v>
      </c>
      <c r="B26" s="64" t="s">
        <v>374</v>
      </c>
      <c r="C26" s="71" t="s">
        <v>359</v>
      </c>
      <c r="D26" s="72">
        <v>65.98</v>
      </c>
      <c r="E26" s="73">
        <v>0</v>
      </c>
    </row>
    <row r="27" spans="1:5">
      <c r="A27" s="71">
        <v>89283</v>
      </c>
      <c r="B27" s="64" t="s">
        <v>375</v>
      </c>
      <c r="C27" s="71" t="s">
        <v>359</v>
      </c>
      <c r="D27" s="72">
        <v>67.86</v>
      </c>
      <c r="E27" s="73">
        <v>0</v>
      </c>
    </row>
    <row r="28" spans="1:5">
      <c r="A28" s="71">
        <v>89480</v>
      </c>
      <c r="B28" s="64" t="s">
        <v>376</v>
      </c>
      <c r="C28" s="71" t="s">
        <v>359</v>
      </c>
      <c r="D28" s="72">
        <v>163.4</v>
      </c>
      <c r="E28" s="73">
        <v>0</v>
      </c>
    </row>
    <row r="29" spans="1:5">
      <c r="A29" s="71">
        <v>89464</v>
      </c>
      <c r="B29" s="64" t="s">
        <v>377</v>
      </c>
      <c r="C29" s="71" t="s">
        <v>359</v>
      </c>
      <c r="D29" s="72">
        <v>141.43</v>
      </c>
      <c r="E29" s="73">
        <v>0</v>
      </c>
    </row>
    <row r="30" spans="1:5">
      <c r="A30" s="71">
        <v>89478</v>
      </c>
      <c r="B30" s="64" t="s">
        <v>378</v>
      </c>
      <c r="C30" s="71" t="s">
        <v>359</v>
      </c>
      <c r="D30" s="72">
        <v>141.86000000000001</v>
      </c>
      <c r="E30" s="73">
        <v>0</v>
      </c>
    </row>
    <row r="31" spans="1:5">
      <c r="A31" s="71">
        <v>89462</v>
      </c>
      <c r="B31" s="64" t="s">
        <v>379</v>
      </c>
      <c r="C31" s="71" t="s">
        <v>359</v>
      </c>
      <c r="D31" s="72">
        <v>120.79</v>
      </c>
      <c r="E31" s="73">
        <v>0</v>
      </c>
    </row>
    <row r="32" spans="1:5">
      <c r="A32" s="71">
        <v>104444</v>
      </c>
      <c r="B32" s="64" t="s">
        <v>380</v>
      </c>
      <c r="C32" s="71" t="s">
        <v>359</v>
      </c>
      <c r="D32" s="72">
        <v>0</v>
      </c>
      <c r="E32" s="73"/>
    </row>
    <row r="33" spans="1:5">
      <c r="A33" s="71">
        <v>104442</v>
      </c>
      <c r="B33" s="64" t="s">
        <v>381</v>
      </c>
      <c r="C33" s="71" t="s">
        <v>359</v>
      </c>
      <c r="D33" s="72">
        <v>0</v>
      </c>
      <c r="E33" s="73"/>
    </row>
    <row r="34" spans="1:5">
      <c r="A34" s="71">
        <v>89472</v>
      </c>
      <c r="B34" s="64" t="s">
        <v>382</v>
      </c>
      <c r="C34" s="71" t="s">
        <v>359</v>
      </c>
      <c r="D34" s="72">
        <v>124.4</v>
      </c>
      <c r="E34" s="73">
        <v>0</v>
      </c>
    </row>
    <row r="35" spans="1:5">
      <c r="A35" s="71">
        <v>89455</v>
      </c>
      <c r="B35" s="64" t="s">
        <v>383</v>
      </c>
      <c r="C35" s="71" t="s">
        <v>359</v>
      </c>
      <c r="D35" s="72">
        <v>110.46</v>
      </c>
      <c r="E35" s="73">
        <v>0</v>
      </c>
    </row>
    <row r="36" spans="1:5">
      <c r="A36" s="71">
        <v>89470</v>
      </c>
      <c r="B36" s="64" t="s">
        <v>384</v>
      </c>
      <c r="C36" s="71" t="s">
        <v>359</v>
      </c>
      <c r="D36" s="72">
        <v>104.69</v>
      </c>
      <c r="E36" s="73">
        <v>0</v>
      </c>
    </row>
    <row r="37" spans="1:5">
      <c r="A37" s="71">
        <v>89453</v>
      </c>
      <c r="B37" s="64" t="s">
        <v>385</v>
      </c>
      <c r="C37" s="71" t="s">
        <v>359</v>
      </c>
      <c r="D37" s="72">
        <v>91.68</v>
      </c>
      <c r="E37" s="73">
        <v>0</v>
      </c>
    </row>
    <row r="38" spans="1:5">
      <c r="A38" s="71">
        <v>104443</v>
      </c>
      <c r="B38" s="64" t="s">
        <v>386</v>
      </c>
      <c r="C38" s="71" t="s">
        <v>359</v>
      </c>
      <c r="D38" s="72">
        <v>0</v>
      </c>
      <c r="E38" s="73"/>
    </row>
    <row r="39" spans="1:5">
      <c r="A39" s="71">
        <v>104441</v>
      </c>
      <c r="B39" s="64" t="s">
        <v>387</v>
      </c>
      <c r="C39" s="71" t="s">
        <v>359</v>
      </c>
      <c r="D39" s="72">
        <v>0</v>
      </c>
      <c r="E39" s="73"/>
    </row>
    <row r="40" spans="1:5">
      <c r="A40" s="71">
        <v>103354</v>
      </c>
      <c r="B40" s="64" t="s">
        <v>388</v>
      </c>
      <c r="C40" s="71" t="s">
        <v>359</v>
      </c>
      <c r="D40" s="72">
        <v>87.21</v>
      </c>
      <c r="E40" s="73">
        <v>2.3699999999999999E-2</v>
      </c>
    </row>
    <row r="41" spans="1:5">
      <c r="A41" s="71">
        <v>103355</v>
      </c>
      <c r="B41" s="64" t="s">
        <v>389</v>
      </c>
      <c r="C41" s="71" t="s">
        <v>359</v>
      </c>
      <c r="D41" s="72">
        <v>88.78</v>
      </c>
      <c r="E41" s="73">
        <v>2.3300000000000001E-2</v>
      </c>
    </row>
    <row r="42" spans="1:5">
      <c r="A42" s="71">
        <v>103330</v>
      </c>
      <c r="B42" s="64" t="s">
        <v>390</v>
      </c>
      <c r="C42" s="71" t="s">
        <v>359</v>
      </c>
      <c r="D42" s="72">
        <v>79.97</v>
      </c>
      <c r="E42" s="73">
        <v>1.8800000000000001E-2</v>
      </c>
    </row>
    <row r="43" spans="1:5">
      <c r="A43" s="71">
        <v>103331</v>
      </c>
      <c r="B43" s="64" t="s">
        <v>391</v>
      </c>
      <c r="C43" s="71" t="s">
        <v>359</v>
      </c>
      <c r="D43" s="72">
        <v>81.45</v>
      </c>
      <c r="E43" s="73">
        <v>1.84E-2</v>
      </c>
    </row>
    <row r="44" spans="1:5">
      <c r="A44" s="71">
        <v>103358</v>
      </c>
      <c r="B44" s="64" t="s">
        <v>392</v>
      </c>
      <c r="C44" s="71" t="s">
        <v>359</v>
      </c>
      <c r="D44" s="72">
        <v>67.099999999999994</v>
      </c>
      <c r="E44" s="73">
        <v>2.24E-2</v>
      </c>
    </row>
    <row r="45" spans="1:5">
      <c r="A45" s="71">
        <v>103359</v>
      </c>
      <c r="B45" s="64" t="s">
        <v>393</v>
      </c>
      <c r="C45" s="71" t="s">
        <v>359</v>
      </c>
      <c r="D45" s="72">
        <v>68.349999999999994</v>
      </c>
      <c r="E45" s="73">
        <v>2.1899999999999999E-2</v>
      </c>
    </row>
    <row r="46" spans="1:5">
      <c r="A46" s="71">
        <v>103366</v>
      </c>
      <c r="B46" s="64" t="s">
        <v>394</v>
      </c>
      <c r="C46" s="71" t="s">
        <v>359</v>
      </c>
      <c r="D46" s="72">
        <v>57.7</v>
      </c>
      <c r="E46" s="73">
        <v>2.5999999999999999E-2</v>
      </c>
    </row>
    <row r="47" spans="1:5">
      <c r="A47" s="71">
        <v>103367</v>
      </c>
      <c r="B47" s="64" t="s">
        <v>395</v>
      </c>
      <c r="C47" s="71" t="s">
        <v>359</v>
      </c>
      <c r="D47" s="72">
        <v>58.84</v>
      </c>
      <c r="E47" s="73">
        <v>2.5499999999999998E-2</v>
      </c>
    </row>
    <row r="48" spans="1:5">
      <c r="A48" s="71">
        <v>103360</v>
      </c>
      <c r="B48" s="64" t="s">
        <v>396</v>
      </c>
      <c r="C48" s="71" t="s">
        <v>359</v>
      </c>
      <c r="D48" s="72">
        <v>78.739999999999995</v>
      </c>
      <c r="E48" s="73">
        <v>2.2100000000000002E-2</v>
      </c>
    </row>
    <row r="49" spans="1:5">
      <c r="A49" s="71">
        <v>103361</v>
      </c>
      <c r="B49" s="64" t="s">
        <v>397</v>
      </c>
      <c r="C49" s="71" t="s">
        <v>359</v>
      </c>
      <c r="D49" s="72">
        <v>80.33</v>
      </c>
      <c r="E49" s="73">
        <v>2.1700000000000001E-2</v>
      </c>
    </row>
    <row r="50" spans="1:5">
      <c r="A50" s="71">
        <v>103368</v>
      </c>
      <c r="B50" s="64" t="s">
        <v>398</v>
      </c>
      <c r="C50" s="71" t="s">
        <v>359</v>
      </c>
      <c r="D50" s="72">
        <v>65.89</v>
      </c>
      <c r="E50" s="73">
        <v>2.64E-2</v>
      </c>
    </row>
    <row r="51" spans="1:5">
      <c r="A51" s="71">
        <v>103369</v>
      </c>
      <c r="B51" s="64" t="s">
        <v>399</v>
      </c>
      <c r="C51" s="71" t="s">
        <v>359</v>
      </c>
      <c r="D51" s="72">
        <v>67.33</v>
      </c>
      <c r="E51" s="73">
        <v>2.58E-2</v>
      </c>
    </row>
    <row r="52" spans="1:5">
      <c r="A52" s="71">
        <v>103334</v>
      </c>
      <c r="B52" s="64" t="s">
        <v>400</v>
      </c>
      <c r="C52" s="71" t="s">
        <v>359</v>
      </c>
      <c r="D52" s="72">
        <v>142.97</v>
      </c>
      <c r="E52" s="73">
        <v>2.3400000000000001E-2</v>
      </c>
    </row>
    <row r="53" spans="1:5">
      <c r="A53" s="71">
        <v>103335</v>
      </c>
      <c r="B53" s="64" t="s">
        <v>401</v>
      </c>
      <c r="C53" s="71" t="s">
        <v>359</v>
      </c>
      <c r="D53" s="72">
        <v>145.74</v>
      </c>
      <c r="E53" s="73">
        <v>2.29E-2</v>
      </c>
    </row>
    <row r="54" spans="1:5">
      <c r="A54" s="71">
        <v>103362</v>
      </c>
      <c r="B54" s="64" t="s">
        <v>402</v>
      </c>
      <c r="C54" s="71" t="s">
        <v>359</v>
      </c>
      <c r="D54" s="72">
        <v>94.41</v>
      </c>
      <c r="E54" s="73">
        <v>2.7199999999999998E-2</v>
      </c>
    </row>
    <row r="55" spans="1:5">
      <c r="A55" s="71">
        <v>103363</v>
      </c>
      <c r="B55" s="64" t="s">
        <v>403</v>
      </c>
      <c r="C55" s="71" t="s">
        <v>359</v>
      </c>
      <c r="D55" s="72">
        <v>96.19</v>
      </c>
      <c r="E55" s="73">
        <v>2.6700000000000002E-2</v>
      </c>
    </row>
    <row r="56" spans="1:5">
      <c r="A56" s="71">
        <v>103370</v>
      </c>
      <c r="B56" s="64" t="s">
        <v>404</v>
      </c>
      <c r="C56" s="71" t="s">
        <v>359</v>
      </c>
      <c r="D56" s="72">
        <v>81.96</v>
      </c>
      <c r="E56" s="73">
        <v>3.1399999999999997E-2</v>
      </c>
    </row>
    <row r="57" spans="1:5">
      <c r="A57" s="71">
        <v>103371</v>
      </c>
      <c r="B57" s="64" t="s">
        <v>405</v>
      </c>
      <c r="C57" s="71" t="s">
        <v>359</v>
      </c>
      <c r="D57" s="72">
        <v>83.58</v>
      </c>
      <c r="E57" s="73">
        <v>3.0700000000000002E-2</v>
      </c>
    </row>
    <row r="58" spans="1:5">
      <c r="A58" s="71">
        <v>103332</v>
      </c>
      <c r="B58" s="64" t="s">
        <v>406</v>
      </c>
      <c r="C58" s="71" t="s">
        <v>359</v>
      </c>
      <c r="D58" s="72">
        <v>120.62</v>
      </c>
      <c r="E58" s="73">
        <v>1.1900000000000001E-2</v>
      </c>
    </row>
    <row r="59" spans="1:5">
      <c r="A59" s="71">
        <v>103333</v>
      </c>
      <c r="B59" s="64" t="s">
        <v>407</v>
      </c>
      <c r="C59" s="71" t="s">
        <v>359</v>
      </c>
      <c r="D59" s="72">
        <v>122.21</v>
      </c>
      <c r="E59" s="73">
        <v>1.18E-2</v>
      </c>
    </row>
    <row r="60" spans="1:5">
      <c r="A60" s="71">
        <v>103352</v>
      </c>
      <c r="B60" s="64" t="s">
        <v>408</v>
      </c>
      <c r="C60" s="71" t="s">
        <v>359</v>
      </c>
      <c r="D60" s="72">
        <v>102.75</v>
      </c>
      <c r="E60" s="73">
        <v>1.4E-2</v>
      </c>
    </row>
    <row r="61" spans="1:5">
      <c r="A61" s="71">
        <v>103353</v>
      </c>
      <c r="B61" s="64" t="s">
        <v>409</v>
      </c>
      <c r="C61" s="71" t="s">
        <v>359</v>
      </c>
      <c r="D61" s="72">
        <v>104.21</v>
      </c>
      <c r="E61" s="73">
        <v>1.38E-2</v>
      </c>
    </row>
    <row r="62" spans="1:5">
      <c r="A62" s="71">
        <v>103328</v>
      </c>
      <c r="B62" s="64" t="s">
        <v>410</v>
      </c>
      <c r="C62" s="71" t="s">
        <v>359</v>
      </c>
      <c r="D62" s="72">
        <v>93.61</v>
      </c>
      <c r="E62" s="73">
        <v>1.0999999999999999E-2</v>
      </c>
    </row>
    <row r="63" spans="1:5">
      <c r="A63" s="71">
        <v>103329</v>
      </c>
      <c r="B63" s="64" t="s">
        <v>411</v>
      </c>
      <c r="C63" s="71" t="s">
        <v>359</v>
      </c>
      <c r="D63" s="72">
        <v>94.99</v>
      </c>
      <c r="E63" s="73">
        <v>1.0800000000000001E-2</v>
      </c>
    </row>
    <row r="64" spans="1:5">
      <c r="A64" s="71">
        <v>103356</v>
      </c>
      <c r="B64" s="64" t="s">
        <v>412</v>
      </c>
      <c r="C64" s="71" t="s">
        <v>359</v>
      </c>
      <c r="D64" s="72">
        <v>58.04</v>
      </c>
      <c r="E64" s="73">
        <v>1.77E-2</v>
      </c>
    </row>
    <row r="65" spans="1:5">
      <c r="A65" s="71">
        <v>103357</v>
      </c>
      <c r="B65" s="64" t="s">
        <v>413</v>
      </c>
      <c r="C65" s="71" t="s">
        <v>359</v>
      </c>
      <c r="D65" s="72">
        <v>59.21</v>
      </c>
      <c r="E65" s="73">
        <v>1.7399999999999999E-2</v>
      </c>
    </row>
    <row r="66" spans="1:5">
      <c r="A66" s="71">
        <v>103364</v>
      </c>
      <c r="B66" s="64" t="s">
        <v>414</v>
      </c>
      <c r="C66" s="71" t="s">
        <v>359</v>
      </c>
      <c r="D66" s="72">
        <v>48.07</v>
      </c>
      <c r="E66" s="73">
        <v>2.6200000000000001E-2</v>
      </c>
    </row>
    <row r="67" spans="1:5">
      <c r="A67" s="71">
        <v>103365</v>
      </c>
      <c r="B67" s="64" t="s">
        <v>415</v>
      </c>
      <c r="C67" s="71" t="s">
        <v>359</v>
      </c>
      <c r="D67" s="72">
        <v>48.88</v>
      </c>
      <c r="E67" s="73">
        <v>2.1100000000000001E-2</v>
      </c>
    </row>
    <row r="68" spans="1:5">
      <c r="A68" s="71">
        <v>103350</v>
      </c>
      <c r="B68" s="64" t="s">
        <v>416</v>
      </c>
      <c r="C68" s="71" t="s">
        <v>359</v>
      </c>
      <c r="D68" s="72">
        <v>172.83</v>
      </c>
      <c r="E68" s="73">
        <v>1.15E-2</v>
      </c>
    </row>
    <row r="69" spans="1:5">
      <c r="A69" s="71">
        <v>103351</v>
      </c>
      <c r="B69" s="64" t="s">
        <v>417</v>
      </c>
      <c r="C69" s="71" t="s">
        <v>359</v>
      </c>
      <c r="D69" s="72">
        <v>174.85</v>
      </c>
      <c r="E69" s="73">
        <v>1.14E-2</v>
      </c>
    </row>
    <row r="70" spans="1:5">
      <c r="A70" s="71">
        <v>103344</v>
      </c>
      <c r="B70" s="64" t="s">
        <v>418</v>
      </c>
      <c r="C70" s="71" t="s">
        <v>359</v>
      </c>
      <c r="D70" s="72">
        <v>78.14</v>
      </c>
      <c r="E70" s="73">
        <v>1.9199999999999998E-2</v>
      </c>
    </row>
    <row r="71" spans="1:5">
      <c r="A71" s="71">
        <v>103345</v>
      </c>
      <c r="B71" s="64" t="s">
        <v>419</v>
      </c>
      <c r="C71" s="71" t="s">
        <v>359</v>
      </c>
      <c r="D71" s="72">
        <v>79.989999999999995</v>
      </c>
      <c r="E71" s="73">
        <v>1.8800000000000001E-2</v>
      </c>
    </row>
    <row r="72" spans="1:5">
      <c r="A72" s="71">
        <v>103348</v>
      </c>
      <c r="B72" s="64" t="s">
        <v>420</v>
      </c>
      <c r="C72" s="71" t="s">
        <v>359</v>
      </c>
      <c r="D72" s="72">
        <v>65.33</v>
      </c>
      <c r="E72" s="73">
        <v>2.3E-2</v>
      </c>
    </row>
    <row r="73" spans="1:5">
      <c r="A73" s="71">
        <v>103349</v>
      </c>
      <c r="B73" s="64" t="s">
        <v>421</v>
      </c>
      <c r="C73" s="71" t="s">
        <v>359</v>
      </c>
      <c r="D73" s="72">
        <v>67.010000000000005</v>
      </c>
      <c r="E73" s="73">
        <v>2.24E-2</v>
      </c>
    </row>
    <row r="74" spans="1:5">
      <c r="A74" s="71">
        <v>103346</v>
      </c>
      <c r="B74" s="64" t="s">
        <v>422</v>
      </c>
      <c r="C74" s="71" t="s">
        <v>359</v>
      </c>
      <c r="D74" s="72">
        <v>87.19</v>
      </c>
      <c r="E74" s="73">
        <v>0.02</v>
      </c>
    </row>
    <row r="75" spans="1:5">
      <c r="A75" s="71">
        <v>103347</v>
      </c>
      <c r="B75" s="64" t="s">
        <v>423</v>
      </c>
      <c r="C75" s="71" t="s">
        <v>359</v>
      </c>
      <c r="D75" s="72">
        <v>89.15</v>
      </c>
      <c r="E75" s="73">
        <v>1.95E-2</v>
      </c>
    </row>
    <row r="76" spans="1:5">
      <c r="A76" s="71">
        <v>103324</v>
      </c>
      <c r="B76" s="64" t="s">
        <v>424</v>
      </c>
      <c r="C76" s="71" t="s">
        <v>359</v>
      </c>
      <c r="D76" s="72">
        <v>74.12</v>
      </c>
      <c r="E76" s="73">
        <v>2.35E-2</v>
      </c>
    </row>
    <row r="77" spans="1:5">
      <c r="A77" s="71">
        <v>103325</v>
      </c>
      <c r="B77" s="64" t="s">
        <v>425</v>
      </c>
      <c r="C77" s="71" t="s">
        <v>359</v>
      </c>
      <c r="D77" s="72">
        <v>75.900000000000006</v>
      </c>
      <c r="E77" s="73">
        <v>2.29E-2</v>
      </c>
    </row>
    <row r="78" spans="1:5">
      <c r="A78" s="71">
        <v>103326</v>
      </c>
      <c r="B78" s="64" t="s">
        <v>426</v>
      </c>
      <c r="C78" s="71" t="s">
        <v>359</v>
      </c>
      <c r="D78" s="72">
        <v>87.04</v>
      </c>
      <c r="E78" s="73">
        <v>2.9499999999999998E-2</v>
      </c>
    </row>
    <row r="79" spans="1:5">
      <c r="A79" s="71">
        <v>103327</v>
      </c>
      <c r="B79" s="64" t="s">
        <v>427</v>
      </c>
      <c r="C79" s="71" t="s">
        <v>359</v>
      </c>
      <c r="D79" s="72">
        <v>89.13</v>
      </c>
      <c r="E79" s="73">
        <v>2.8799999999999999E-2</v>
      </c>
    </row>
    <row r="80" spans="1:5">
      <c r="A80" s="71">
        <v>103322</v>
      </c>
      <c r="B80" s="64" t="s">
        <v>428</v>
      </c>
      <c r="C80" s="71" t="s">
        <v>359</v>
      </c>
      <c r="D80" s="72">
        <v>55.22</v>
      </c>
      <c r="E80" s="73">
        <v>1.8700000000000001E-2</v>
      </c>
    </row>
    <row r="81" spans="1:5">
      <c r="A81" s="71">
        <v>103323</v>
      </c>
      <c r="B81" s="64" t="s">
        <v>429</v>
      </c>
      <c r="C81" s="71" t="s">
        <v>359</v>
      </c>
      <c r="D81" s="72">
        <v>56.79</v>
      </c>
      <c r="E81" s="73">
        <v>1.8100000000000002E-2</v>
      </c>
    </row>
    <row r="82" spans="1:5">
      <c r="A82" s="71">
        <v>103338</v>
      </c>
      <c r="B82" s="64" t="s">
        <v>430</v>
      </c>
      <c r="C82" s="71" t="s">
        <v>359</v>
      </c>
      <c r="D82" s="72">
        <v>118.43</v>
      </c>
      <c r="E82" s="73">
        <v>1.47E-2</v>
      </c>
    </row>
    <row r="83" spans="1:5">
      <c r="A83" s="71">
        <v>103339</v>
      </c>
      <c r="B83" s="64" t="s">
        <v>431</v>
      </c>
      <c r="C83" s="71" t="s">
        <v>359</v>
      </c>
      <c r="D83" s="72">
        <v>119.97</v>
      </c>
      <c r="E83" s="73">
        <v>1.4500000000000001E-2</v>
      </c>
    </row>
    <row r="84" spans="1:5">
      <c r="A84" s="71">
        <v>103340</v>
      </c>
      <c r="B84" s="64" t="s">
        <v>432</v>
      </c>
      <c r="C84" s="71" t="s">
        <v>359</v>
      </c>
      <c r="D84" s="72">
        <v>143.12</v>
      </c>
      <c r="E84" s="73">
        <v>1.7999999999999999E-2</v>
      </c>
    </row>
    <row r="85" spans="1:5">
      <c r="A85" s="71">
        <v>103341</v>
      </c>
      <c r="B85" s="64" t="s">
        <v>433</v>
      </c>
      <c r="C85" s="71" t="s">
        <v>359</v>
      </c>
      <c r="D85" s="72">
        <v>145.06</v>
      </c>
      <c r="E85" s="73">
        <v>1.77E-2</v>
      </c>
    </row>
    <row r="86" spans="1:5">
      <c r="A86" s="71">
        <v>103336</v>
      </c>
      <c r="B86" s="64" t="s">
        <v>434</v>
      </c>
      <c r="C86" s="71" t="s">
        <v>359</v>
      </c>
      <c r="D86" s="72">
        <v>90.24</v>
      </c>
      <c r="E86" s="73">
        <v>1.14E-2</v>
      </c>
    </row>
    <row r="87" spans="1:5">
      <c r="A87" s="71">
        <v>103337</v>
      </c>
      <c r="B87" s="64" t="s">
        <v>435</v>
      </c>
      <c r="C87" s="71" t="s">
        <v>359</v>
      </c>
      <c r="D87" s="72">
        <v>91.55</v>
      </c>
      <c r="E87" s="73">
        <v>1.1299999999999999E-2</v>
      </c>
    </row>
    <row r="88" spans="1:5">
      <c r="A88" s="71">
        <v>103342</v>
      </c>
      <c r="B88" s="64" t="s">
        <v>436</v>
      </c>
      <c r="C88" s="71" t="s">
        <v>359</v>
      </c>
      <c r="D88" s="72">
        <v>121.31</v>
      </c>
      <c r="E88" s="73">
        <v>1.43E-2</v>
      </c>
    </row>
    <row r="89" spans="1:5">
      <c r="A89" s="71">
        <v>103343</v>
      </c>
      <c r="B89" s="64" t="s">
        <v>437</v>
      </c>
      <c r="C89" s="71" t="s">
        <v>359</v>
      </c>
      <c r="D89" s="72">
        <v>123.01</v>
      </c>
      <c r="E89" s="73">
        <v>1.41E-2</v>
      </c>
    </row>
    <row r="90" spans="1:5">
      <c r="A90" s="71">
        <v>103318</v>
      </c>
      <c r="B90" s="64" t="s">
        <v>438</v>
      </c>
      <c r="C90" s="71" t="s">
        <v>359</v>
      </c>
      <c r="D90" s="72">
        <v>103.96</v>
      </c>
      <c r="E90" s="73">
        <v>1.67E-2</v>
      </c>
    </row>
    <row r="91" spans="1:5">
      <c r="A91" s="71">
        <v>103319</v>
      </c>
      <c r="B91" s="64" t="s">
        <v>439</v>
      </c>
      <c r="C91" s="71" t="s">
        <v>359</v>
      </c>
      <c r="D91" s="72">
        <v>105.5</v>
      </c>
      <c r="E91" s="73">
        <v>1.6500000000000001E-2</v>
      </c>
    </row>
    <row r="92" spans="1:5">
      <c r="A92" s="71">
        <v>103320</v>
      </c>
      <c r="B92" s="64" t="s">
        <v>440</v>
      </c>
      <c r="C92" s="71" t="s">
        <v>359</v>
      </c>
      <c r="D92" s="72">
        <v>124.68</v>
      </c>
      <c r="E92" s="73">
        <v>2.06E-2</v>
      </c>
    </row>
    <row r="93" spans="1:5">
      <c r="A93" s="71">
        <v>103321</v>
      </c>
      <c r="B93" s="64" t="s">
        <v>441</v>
      </c>
      <c r="C93" s="71" t="s">
        <v>359</v>
      </c>
      <c r="D93" s="72">
        <v>126.62</v>
      </c>
      <c r="E93" s="73">
        <v>2.0299999999999999E-2</v>
      </c>
    </row>
    <row r="94" spans="1:5">
      <c r="A94" s="71">
        <v>103316</v>
      </c>
      <c r="B94" s="64" t="s">
        <v>442</v>
      </c>
      <c r="C94" s="71" t="s">
        <v>359</v>
      </c>
      <c r="D94" s="72">
        <v>80.22</v>
      </c>
      <c r="E94" s="73">
        <v>1.2800000000000001E-2</v>
      </c>
    </row>
    <row r="95" spans="1:5">
      <c r="A95" s="71">
        <v>103317</v>
      </c>
      <c r="B95" s="64" t="s">
        <v>443</v>
      </c>
      <c r="C95" s="71" t="s">
        <v>359</v>
      </c>
      <c r="D95" s="72">
        <v>81.53</v>
      </c>
      <c r="E95" s="73">
        <v>1.26E-2</v>
      </c>
    </row>
    <row r="96" spans="1:5">
      <c r="A96" s="71">
        <v>101166</v>
      </c>
      <c r="B96" s="64" t="s">
        <v>444</v>
      </c>
      <c r="C96" s="71" t="s">
        <v>445</v>
      </c>
      <c r="D96" s="72">
        <v>641.67999999999995</v>
      </c>
      <c r="E96" s="73">
        <v>0</v>
      </c>
    </row>
    <row r="97" spans="1:5">
      <c r="A97" s="71">
        <v>101165</v>
      </c>
      <c r="B97" s="64" t="s">
        <v>446</v>
      </c>
      <c r="C97" s="71" t="s">
        <v>445</v>
      </c>
      <c r="D97" s="72">
        <v>1039.98</v>
      </c>
      <c r="E97" s="73">
        <v>0</v>
      </c>
    </row>
    <row r="98" spans="1:5">
      <c r="A98" s="71">
        <v>101163</v>
      </c>
      <c r="B98" s="64" t="s">
        <v>447</v>
      </c>
      <c r="C98" s="71" t="s">
        <v>359</v>
      </c>
      <c r="D98" s="72">
        <v>668.41</v>
      </c>
      <c r="E98" s="73">
        <v>0.72</v>
      </c>
    </row>
    <row r="99" spans="1:5">
      <c r="A99" s="71">
        <v>101164</v>
      </c>
      <c r="B99" s="64" t="s">
        <v>448</v>
      </c>
      <c r="C99" s="71" t="s">
        <v>359</v>
      </c>
      <c r="D99" s="72">
        <v>679.51</v>
      </c>
      <c r="E99" s="73">
        <v>0.71689999999999998</v>
      </c>
    </row>
    <row r="100" spans="1:5">
      <c r="A100" s="71">
        <v>101162</v>
      </c>
      <c r="B100" s="64" t="s">
        <v>449</v>
      </c>
      <c r="C100" s="71" t="s">
        <v>359</v>
      </c>
      <c r="D100" s="72">
        <v>149.63999999999999</v>
      </c>
      <c r="E100" s="73">
        <v>0</v>
      </c>
    </row>
    <row r="101" spans="1:5">
      <c r="A101" s="71">
        <v>101161</v>
      </c>
      <c r="B101" s="64" t="s">
        <v>450</v>
      </c>
      <c r="C101" s="71" t="s">
        <v>359</v>
      </c>
      <c r="D101" s="72">
        <v>236.16</v>
      </c>
      <c r="E101" s="73">
        <v>0</v>
      </c>
    </row>
    <row r="102" spans="1:5">
      <c r="A102" s="71">
        <v>101160</v>
      </c>
      <c r="B102" s="64" t="s">
        <v>451</v>
      </c>
      <c r="C102" s="71" t="s">
        <v>359</v>
      </c>
      <c r="D102" s="72">
        <v>0</v>
      </c>
      <c r="E102" s="73"/>
    </row>
    <row r="103" spans="1:5">
      <c r="A103" s="71">
        <v>101159</v>
      </c>
      <c r="B103" s="64" t="s">
        <v>452</v>
      </c>
      <c r="C103" s="71" t="s">
        <v>359</v>
      </c>
      <c r="D103" s="72">
        <v>134.34</v>
      </c>
      <c r="E103" s="73">
        <v>0</v>
      </c>
    </row>
    <row r="104" spans="1:5">
      <c r="A104" s="71">
        <v>101154</v>
      </c>
      <c r="B104" s="64" t="s">
        <v>453</v>
      </c>
      <c r="C104" s="71" t="s">
        <v>359</v>
      </c>
      <c r="D104" s="72">
        <v>152.93</v>
      </c>
      <c r="E104" s="73">
        <v>0.70230000000000004</v>
      </c>
    </row>
    <row r="105" spans="1:5">
      <c r="A105" s="71">
        <v>101155</v>
      </c>
      <c r="B105" s="64" t="s">
        <v>454</v>
      </c>
      <c r="C105" s="71" t="s">
        <v>359</v>
      </c>
      <c r="D105" s="72">
        <v>214.78</v>
      </c>
      <c r="E105" s="73">
        <v>0.73499999999999999</v>
      </c>
    </row>
    <row r="106" spans="1:5">
      <c r="A106" s="71">
        <v>101156</v>
      </c>
      <c r="B106" s="64" t="s">
        <v>455</v>
      </c>
      <c r="C106" s="71" t="s">
        <v>359</v>
      </c>
      <c r="D106" s="72">
        <v>315.39</v>
      </c>
      <c r="E106" s="73">
        <v>0.76729999999999998</v>
      </c>
    </row>
    <row r="107" spans="1:5">
      <c r="A107" s="71">
        <v>101158</v>
      </c>
      <c r="B107" s="64" t="s">
        <v>456</v>
      </c>
      <c r="C107" s="71" t="s">
        <v>359</v>
      </c>
      <c r="D107" s="72">
        <v>79.19</v>
      </c>
      <c r="E107" s="73">
        <v>0</v>
      </c>
    </row>
    <row r="108" spans="1:5">
      <c r="A108" s="71">
        <v>101157</v>
      </c>
      <c r="B108" s="64" t="s">
        <v>457</v>
      </c>
      <c r="C108" s="71" t="s">
        <v>359</v>
      </c>
      <c r="D108" s="72">
        <v>60.92</v>
      </c>
      <c r="E108" s="73">
        <v>0</v>
      </c>
    </row>
    <row r="109" spans="1:5">
      <c r="A109" s="71">
        <v>87382</v>
      </c>
      <c r="B109" s="64" t="s">
        <v>458</v>
      </c>
      <c r="C109" s="71" t="s">
        <v>445</v>
      </c>
      <c r="D109" s="72">
        <v>2113.63</v>
      </c>
      <c r="E109" s="73">
        <v>0</v>
      </c>
    </row>
    <row r="110" spans="1:5">
      <c r="A110" s="71">
        <v>87383</v>
      </c>
      <c r="B110" s="64" t="s">
        <v>459</v>
      </c>
      <c r="C110" s="71" t="s">
        <v>445</v>
      </c>
      <c r="D110" s="72">
        <v>2111.9499999999998</v>
      </c>
      <c r="E110" s="73">
        <v>0</v>
      </c>
    </row>
    <row r="111" spans="1:5">
      <c r="A111" s="71">
        <v>87384</v>
      </c>
      <c r="B111" s="64" t="s">
        <v>460</v>
      </c>
      <c r="C111" s="71" t="s">
        <v>445</v>
      </c>
      <c r="D111" s="72">
        <v>2106.39</v>
      </c>
      <c r="E111" s="73">
        <v>0</v>
      </c>
    </row>
    <row r="112" spans="1:5">
      <c r="A112" s="71">
        <v>87398</v>
      </c>
      <c r="B112" s="64" t="s">
        <v>461</v>
      </c>
      <c r="C112" s="71" t="s">
        <v>445</v>
      </c>
      <c r="D112" s="72">
        <v>2363.2600000000002</v>
      </c>
      <c r="E112" s="73">
        <v>0</v>
      </c>
    </row>
    <row r="113" spans="1:5">
      <c r="A113" s="71">
        <v>87395</v>
      </c>
      <c r="B113" s="64" t="s">
        <v>462</v>
      </c>
      <c r="C113" s="71" t="s">
        <v>445</v>
      </c>
      <c r="D113" s="72">
        <v>4129.63</v>
      </c>
      <c r="E113" s="73">
        <v>0</v>
      </c>
    </row>
    <row r="114" spans="1:5">
      <c r="A114" s="71">
        <v>87396</v>
      </c>
      <c r="B114" s="64" t="s">
        <v>463</v>
      </c>
      <c r="C114" s="71" t="s">
        <v>445</v>
      </c>
      <c r="D114" s="72">
        <v>4158.21</v>
      </c>
      <c r="E114" s="73">
        <v>0</v>
      </c>
    </row>
    <row r="115" spans="1:5">
      <c r="A115" s="71">
        <v>87397</v>
      </c>
      <c r="B115" s="64" t="s">
        <v>464</v>
      </c>
      <c r="C115" s="71" t="s">
        <v>445</v>
      </c>
      <c r="D115" s="72">
        <v>4189.26</v>
      </c>
      <c r="E115" s="73">
        <v>0</v>
      </c>
    </row>
    <row r="116" spans="1:5">
      <c r="A116" s="71">
        <v>87402</v>
      </c>
      <c r="B116" s="64" t="s">
        <v>465</v>
      </c>
      <c r="C116" s="71" t="s">
        <v>445</v>
      </c>
      <c r="D116" s="72">
        <v>4449.78</v>
      </c>
      <c r="E116" s="73">
        <v>0</v>
      </c>
    </row>
    <row r="117" spans="1:5">
      <c r="A117" s="71">
        <v>87391</v>
      </c>
      <c r="B117" s="64" t="s">
        <v>466</v>
      </c>
      <c r="C117" s="71" t="s">
        <v>445</v>
      </c>
      <c r="D117" s="72">
        <v>6553.8</v>
      </c>
      <c r="E117" s="73">
        <v>0</v>
      </c>
    </row>
    <row r="118" spans="1:5">
      <c r="A118" s="71">
        <v>87393</v>
      </c>
      <c r="B118" s="64" t="s">
        <v>467</v>
      </c>
      <c r="C118" s="71" t="s">
        <v>445</v>
      </c>
      <c r="D118" s="72">
        <v>6614.94</v>
      </c>
      <c r="E118" s="73">
        <v>0</v>
      </c>
    </row>
    <row r="119" spans="1:5">
      <c r="A119" s="71">
        <v>87394</v>
      </c>
      <c r="B119" s="64" t="s">
        <v>468</v>
      </c>
      <c r="C119" s="71" t="s">
        <v>445</v>
      </c>
      <c r="D119" s="72">
        <v>6677.08</v>
      </c>
      <c r="E119" s="73">
        <v>0</v>
      </c>
    </row>
    <row r="120" spans="1:5">
      <c r="A120" s="71">
        <v>87401</v>
      </c>
      <c r="B120" s="64" t="s">
        <v>469</v>
      </c>
      <c r="C120" s="71" t="s">
        <v>445</v>
      </c>
      <c r="D120" s="72">
        <v>6923.58</v>
      </c>
      <c r="E120" s="73">
        <v>0</v>
      </c>
    </row>
    <row r="121" spans="1:5">
      <c r="A121" s="71">
        <v>87407</v>
      </c>
      <c r="B121" s="64" t="s">
        <v>470</v>
      </c>
      <c r="C121" s="71" t="s">
        <v>445</v>
      </c>
      <c r="D121" s="72">
        <v>2154.79</v>
      </c>
      <c r="E121" s="73">
        <v>0</v>
      </c>
    </row>
    <row r="122" spans="1:5">
      <c r="A122" s="71">
        <v>87408</v>
      </c>
      <c r="B122" s="64" t="s">
        <v>471</v>
      </c>
      <c r="C122" s="71" t="s">
        <v>445</v>
      </c>
      <c r="D122" s="72">
        <v>2143.12</v>
      </c>
      <c r="E122" s="73">
        <v>0</v>
      </c>
    </row>
    <row r="123" spans="1:5">
      <c r="A123" s="71">
        <v>87404</v>
      </c>
      <c r="B123" s="64" t="s">
        <v>472</v>
      </c>
      <c r="C123" s="71" t="s">
        <v>445</v>
      </c>
      <c r="D123" s="72">
        <v>6118.07</v>
      </c>
      <c r="E123" s="73">
        <v>0</v>
      </c>
    </row>
    <row r="124" spans="1:5">
      <c r="A124" s="71">
        <v>87405</v>
      </c>
      <c r="B124" s="64" t="s">
        <v>473</v>
      </c>
      <c r="C124" s="71" t="s">
        <v>445</v>
      </c>
      <c r="D124" s="72">
        <v>6136.43</v>
      </c>
      <c r="E124" s="73">
        <v>0</v>
      </c>
    </row>
    <row r="125" spans="1:5">
      <c r="A125" s="71">
        <v>87388</v>
      </c>
      <c r="B125" s="64" t="s">
        <v>474</v>
      </c>
      <c r="C125" s="71" t="s">
        <v>445</v>
      </c>
      <c r="D125" s="72">
        <v>5894.83</v>
      </c>
      <c r="E125" s="73">
        <v>0</v>
      </c>
    </row>
    <row r="126" spans="1:5">
      <c r="A126" s="71">
        <v>87389</v>
      </c>
      <c r="B126" s="64" t="s">
        <v>475</v>
      </c>
      <c r="C126" s="71" t="s">
        <v>445</v>
      </c>
      <c r="D126" s="72">
        <v>5920.2</v>
      </c>
      <c r="E126" s="73">
        <v>0</v>
      </c>
    </row>
    <row r="127" spans="1:5">
      <c r="A127" s="71">
        <v>87390</v>
      </c>
      <c r="B127" s="64" t="s">
        <v>476</v>
      </c>
      <c r="C127" s="71" t="s">
        <v>445</v>
      </c>
      <c r="D127" s="72">
        <v>5953.63</v>
      </c>
      <c r="E127" s="73">
        <v>0</v>
      </c>
    </row>
    <row r="128" spans="1:5">
      <c r="A128" s="71">
        <v>87385</v>
      </c>
      <c r="B128" s="64" t="s">
        <v>477</v>
      </c>
      <c r="C128" s="71" t="s">
        <v>445</v>
      </c>
      <c r="D128" s="72">
        <v>2450.12</v>
      </c>
      <c r="E128" s="73">
        <v>0</v>
      </c>
    </row>
    <row r="129" spans="1:5">
      <c r="A129" s="71">
        <v>87386</v>
      </c>
      <c r="B129" s="64" t="s">
        <v>478</v>
      </c>
      <c r="C129" s="71" t="s">
        <v>445</v>
      </c>
      <c r="D129" s="72">
        <v>2443.52</v>
      </c>
      <c r="E129" s="73">
        <v>0</v>
      </c>
    </row>
    <row r="130" spans="1:5">
      <c r="A130" s="71">
        <v>87387</v>
      </c>
      <c r="B130" s="64" t="s">
        <v>479</v>
      </c>
      <c r="C130" s="71" t="s">
        <v>445</v>
      </c>
      <c r="D130" s="72">
        <v>2440.91</v>
      </c>
      <c r="E130" s="73">
        <v>0</v>
      </c>
    </row>
    <row r="131" spans="1:5">
      <c r="A131" s="71">
        <v>87399</v>
      </c>
      <c r="B131" s="64" t="s">
        <v>480</v>
      </c>
      <c r="C131" s="71" t="s">
        <v>445</v>
      </c>
      <c r="D131" s="72">
        <v>2705.1</v>
      </c>
      <c r="E131" s="73">
        <v>0</v>
      </c>
    </row>
    <row r="132" spans="1:5">
      <c r="A132" s="71">
        <v>88627</v>
      </c>
      <c r="B132" s="64" t="s">
        <v>481</v>
      </c>
      <c r="C132" s="71" t="s">
        <v>445</v>
      </c>
      <c r="D132" s="72">
        <v>792.62</v>
      </c>
      <c r="E132" s="73">
        <v>0</v>
      </c>
    </row>
    <row r="133" spans="1:5">
      <c r="A133" s="71">
        <v>100463</v>
      </c>
      <c r="B133" s="64" t="s">
        <v>482</v>
      </c>
      <c r="C133" s="71" t="s">
        <v>445</v>
      </c>
      <c r="D133" s="72">
        <v>0</v>
      </c>
      <c r="E133" s="73"/>
    </row>
    <row r="134" spans="1:5">
      <c r="A134" s="71">
        <v>88626</v>
      </c>
      <c r="B134" s="64" t="s">
        <v>483</v>
      </c>
      <c r="C134" s="71" t="s">
        <v>445</v>
      </c>
      <c r="D134" s="72">
        <v>671.88</v>
      </c>
      <c r="E134" s="73">
        <v>0</v>
      </c>
    </row>
    <row r="135" spans="1:5">
      <c r="A135" s="71">
        <v>100488</v>
      </c>
      <c r="B135" s="64" t="s">
        <v>484</v>
      </c>
      <c r="C135" s="71" t="s">
        <v>445</v>
      </c>
      <c r="D135" s="72">
        <v>665.38</v>
      </c>
      <c r="E135" s="73">
        <v>0</v>
      </c>
    </row>
    <row r="136" spans="1:5">
      <c r="A136" s="71">
        <v>100464</v>
      </c>
      <c r="B136" s="64" t="s">
        <v>485</v>
      </c>
      <c r="C136" s="71" t="s">
        <v>445</v>
      </c>
      <c r="D136" s="72">
        <v>695.38</v>
      </c>
      <c r="E136" s="73">
        <v>0</v>
      </c>
    </row>
    <row r="137" spans="1:5">
      <c r="A137" s="71">
        <v>100465</v>
      </c>
      <c r="B137" s="64" t="s">
        <v>486</v>
      </c>
      <c r="C137" s="71" t="s">
        <v>445</v>
      </c>
      <c r="D137" s="72">
        <v>657.04</v>
      </c>
      <c r="E137" s="73">
        <v>0</v>
      </c>
    </row>
    <row r="138" spans="1:5">
      <c r="A138" s="71">
        <v>100466</v>
      </c>
      <c r="B138" s="64" t="s">
        <v>487</v>
      </c>
      <c r="C138" s="71" t="s">
        <v>445</v>
      </c>
      <c r="D138" s="72">
        <v>639.39</v>
      </c>
      <c r="E138" s="73">
        <v>0</v>
      </c>
    </row>
    <row r="139" spans="1:5">
      <c r="A139" s="71">
        <v>87368</v>
      </c>
      <c r="B139" s="64" t="s">
        <v>488</v>
      </c>
      <c r="C139" s="71" t="s">
        <v>445</v>
      </c>
      <c r="D139" s="72">
        <v>858.17</v>
      </c>
      <c r="E139" s="73">
        <v>0</v>
      </c>
    </row>
    <row r="140" spans="1:5">
      <c r="A140" s="71">
        <v>100450</v>
      </c>
      <c r="B140" s="64" t="s">
        <v>489</v>
      </c>
      <c r="C140" s="71" t="s">
        <v>445</v>
      </c>
      <c r="D140" s="72">
        <v>0</v>
      </c>
      <c r="E140" s="73"/>
    </row>
    <row r="141" spans="1:5">
      <c r="A141" s="71">
        <v>87289</v>
      </c>
      <c r="B141" s="64" t="s">
        <v>490</v>
      </c>
      <c r="C141" s="71" t="s">
        <v>445</v>
      </c>
      <c r="D141" s="72">
        <v>709.57</v>
      </c>
      <c r="E141" s="73">
        <v>0</v>
      </c>
    </row>
    <row r="142" spans="1:5">
      <c r="A142" s="71">
        <v>87290</v>
      </c>
      <c r="B142" s="64" t="s">
        <v>491</v>
      </c>
      <c r="C142" s="71" t="s">
        <v>445</v>
      </c>
      <c r="D142" s="72">
        <v>701.7</v>
      </c>
      <c r="E142" s="73">
        <v>0</v>
      </c>
    </row>
    <row r="143" spans="1:5">
      <c r="A143" s="71">
        <v>87333</v>
      </c>
      <c r="B143" s="64" t="s">
        <v>492</v>
      </c>
      <c r="C143" s="71" t="s">
        <v>445</v>
      </c>
      <c r="D143" s="72">
        <v>710.06</v>
      </c>
      <c r="E143" s="73">
        <v>0</v>
      </c>
    </row>
    <row r="144" spans="1:5">
      <c r="A144" s="71">
        <v>87334</v>
      </c>
      <c r="B144" s="64" t="s">
        <v>493</v>
      </c>
      <c r="C144" s="71" t="s">
        <v>445</v>
      </c>
      <c r="D144" s="72">
        <v>673.9</v>
      </c>
      <c r="E144" s="73">
        <v>0</v>
      </c>
    </row>
    <row r="145" spans="1:5">
      <c r="A145" s="71">
        <v>105515</v>
      </c>
      <c r="B145" s="64" t="s">
        <v>494</v>
      </c>
      <c r="C145" s="71" t="s">
        <v>445</v>
      </c>
      <c r="D145" s="72">
        <v>929.54</v>
      </c>
      <c r="E145" s="73">
        <v>0</v>
      </c>
    </row>
    <row r="146" spans="1:5">
      <c r="A146" s="71">
        <v>87367</v>
      </c>
      <c r="B146" s="64" t="s">
        <v>495</v>
      </c>
      <c r="C146" s="71" t="s">
        <v>445</v>
      </c>
      <c r="D146" s="72">
        <v>862.29</v>
      </c>
      <c r="E146" s="73">
        <v>0</v>
      </c>
    </row>
    <row r="147" spans="1:5">
      <c r="A147" s="71">
        <v>100449</v>
      </c>
      <c r="B147" s="64" t="s">
        <v>496</v>
      </c>
      <c r="C147" s="71" t="s">
        <v>445</v>
      </c>
      <c r="D147" s="72">
        <v>0</v>
      </c>
      <c r="E147" s="73"/>
    </row>
    <row r="148" spans="1:5">
      <c r="A148" s="71">
        <v>87286</v>
      </c>
      <c r="B148" s="64" t="s">
        <v>497</v>
      </c>
      <c r="C148" s="71" t="s">
        <v>445</v>
      </c>
      <c r="D148" s="72">
        <v>716.96</v>
      </c>
      <c r="E148" s="73">
        <v>0</v>
      </c>
    </row>
    <row r="149" spans="1:5">
      <c r="A149" s="71">
        <v>87287</v>
      </c>
      <c r="B149" s="64" t="s">
        <v>498</v>
      </c>
      <c r="C149" s="71" t="s">
        <v>445</v>
      </c>
      <c r="D149" s="72">
        <v>701.85</v>
      </c>
      <c r="E149" s="73">
        <v>0</v>
      </c>
    </row>
    <row r="150" spans="1:5">
      <c r="A150" s="71">
        <v>87331</v>
      </c>
      <c r="B150" s="64" t="s">
        <v>499</v>
      </c>
      <c r="C150" s="71" t="s">
        <v>445</v>
      </c>
      <c r="D150" s="72">
        <v>737.25</v>
      </c>
      <c r="E150" s="73">
        <v>0</v>
      </c>
    </row>
    <row r="151" spans="1:5">
      <c r="A151" s="71">
        <v>87332</v>
      </c>
      <c r="B151" s="64" t="s">
        <v>500</v>
      </c>
      <c r="C151" s="71" t="s">
        <v>445</v>
      </c>
      <c r="D151" s="72">
        <v>676.94</v>
      </c>
      <c r="E151" s="73">
        <v>0</v>
      </c>
    </row>
    <row r="152" spans="1:5">
      <c r="A152" s="71">
        <v>87369</v>
      </c>
      <c r="B152" s="64" t="s">
        <v>501</v>
      </c>
      <c r="C152" s="71" t="s">
        <v>445</v>
      </c>
      <c r="D152" s="72">
        <v>893.76</v>
      </c>
      <c r="E152" s="73">
        <v>0</v>
      </c>
    </row>
    <row r="153" spans="1:5">
      <c r="A153" s="71">
        <v>100451</v>
      </c>
      <c r="B153" s="64" t="s">
        <v>502</v>
      </c>
      <c r="C153" s="71" t="s">
        <v>445</v>
      </c>
      <c r="D153" s="72">
        <v>0</v>
      </c>
      <c r="E153" s="73"/>
    </row>
    <row r="154" spans="1:5">
      <c r="A154" s="71">
        <v>87292</v>
      </c>
      <c r="B154" s="64" t="s">
        <v>226</v>
      </c>
      <c r="C154" s="71" t="s">
        <v>445</v>
      </c>
      <c r="D154" s="72">
        <v>742.6</v>
      </c>
      <c r="E154" s="73">
        <v>0</v>
      </c>
    </row>
    <row r="155" spans="1:5">
      <c r="A155" s="71">
        <v>87335</v>
      </c>
      <c r="B155" s="64" t="s">
        <v>503</v>
      </c>
      <c r="C155" s="71" t="s">
        <v>445</v>
      </c>
      <c r="D155" s="72">
        <v>703.39</v>
      </c>
      <c r="E155" s="73">
        <v>0</v>
      </c>
    </row>
    <row r="156" spans="1:5">
      <c r="A156" s="71">
        <v>87336</v>
      </c>
      <c r="B156" s="64" t="s">
        <v>504</v>
      </c>
      <c r="C156" s="71" t="s">
        <v>445</v>
      </c>
      <c r="D156" s="72">
        <v>711.28</v>
      </c>
      <c r="E156" s="73">
        <v>0</v>
      </c>
    </row>
    <row r="157" spans="1:5">
      <c r="A157" s="71">
        <v>87370</v>
      </c>
      <c r="B157" s="64" t="s">
        <v>505</v>
      </c>
      <c r="C157" s="71" t="s">
        <v>445</v>
      </c>
      <c r="D157" s="72">
        <v>858.65</v>
      </c>
      <c r="E157" s="73">
        <v>0</v>
      </c>
    </row>
    <row r="158" spans="1:5">
      <c r="A158" s="71">
        <v>100452</v>
      </c>
      <c r="B158" s="64" t="s">
        <v>506</v>
      </c>
      <c r="C158" s="71" t="s">
        <v>445</v>
      </c>
      <c r="D158" s="72">
        <v>0</v>
      </c>
      <c r="E158" s="73"/>
    </row>
    <row r="159" spans="1:5">
      <c r="A159" s="71">
        <v>88715</v>
      </c>
      <c r="B159" s="64" t="s">
        <v>507</v>
      </c>
      <c r="C159" s="71" t="s">
        <v>445</v>
      </c>
      <c r="D159" s="72">
        <v>700.5</v>
      </c>
      <c r="E159" s="73">
        <v>0</v>
      </c>
    </row>
    <row r="160" spans="1:5">
      <c r="A160" s="71">
        <v>87294</v>
      </c>
      <c r="B160" s="64" t="s">
        <v>508</v>
      </c>
      <c r="C160" s="71" t="s">
        <v>445</v>
      </c>
      <c r="D160" s="72">
        <v>706.61</v>
      </c>
      <c r="E160" s="73">
        <v>0</v>
      </c>
    </row>
    <row r="161" spans="1:5">
      <c r="A161" s="71">
        <v>87337</v>
      </c>
      <c r="B161" s="64" t="s">
        <v>509</v>
      </c>
      <c r="C161" s="71" t="s">
        <v>445</v>
      </c>
      <c r="D161" s="72">
        <v>704.92</v>
      </c>
      <c r="E161" s="73">
        <v>0</v>
      </c>
    </row>
    <row r="162" spans="1:5">
      <c r="A162" s="71">
        <v>100487</v>
      </c>
      <c r="B162" s="64" t="s">
        <v>510</v>
      </c>
      <c r="C162" s="71" t="s">
        <v>445</v>
      </c>
      <c r="D162" s="72">
        <v>672.3</v>
      </c>
      <c r="E162" s="73">
        <v>0</v>
      </c>
    </row>
    <row r="163" spans="1:5">
      <c r="A163" s="71">
        <v>87380</v>
      </c>
      <c r="B163" s="64" t="s">
        <v>511</v>
      </c>
      <c r="C163" s="71" t="s">
        <v>445</v>
      </c>
      <c r="D163" s="72">
        <v>3884.48</v>
      </c>
      <c r="E163" s="73">
        <v>0</v>
      </c>
    </row>
    <row r="164" spans="1:5">
      <c r="A164" s="71">
        <v>100461</v>
      </c>
      <c r="B164" s="64" t="s">
        <v>512</v>
      </c>
      <c r="C164" s="71" t="s">
        <v>445</v>
      </c>
      <c r="D164" s="72">
        <v>0</v>
      </c>
      <c r="E164" s="73"/>
    </row>
    <row r="165" spans="1:5">
      <c r="A165" s="71">
        <v>87322</v>
      </c>
      <c r="B165" s="64" t="s">
        <v>513</v>
      </c>
      <c r="C165" s="71" t="s">
        <v>445</v>
      </c>
      <c r="D165" s="72">
        <v>3767.33</v>
      </c>
      <c r="E165" s="73">
        <v>0</v>
      </c>
    </row>
    <row r="166" spans="1:5">
      <c r="A166" s="71">
        <v>87323</v>
      </c>
      <c r="B166" s="64" t="s">
        <v>514</v>
      </c>
      <c r="C166" s="71" t="s">
        <v>445</v>
      </c>
      <c r="D166" s="72">
        <v>3767.36</v>
      </c>
      <c r="E166" s="73">
        <v>0</v>
      </c>
    </row>
    <row r="167" spans="1:5">
      <c r="A167" s="71">
        <v>87360</v>
      </c>
      <c r="B167" s="64" t="s">
        <v>515</v>
      </c>
      <c r="C167" s="71" t="s">
        <v>445</v>
      </c>
      <c r="D167" s="72">
        <v>3722.65</v>
      </c>
      <c r="E167" s="73">
        <v>0</v>
      </c>
    </row>
    <row r="168" spans="1:5">
      <c r="A168" s="71">
        <v>87361</v>
      </c>
      <c r="B168" s="64" t="s">
        <v>516</v>
      </c>
      <c r="C168" s="71" t="s">
        <v>445</v>
      </c>
      <c r="D168" s="72">
        <v>3678.49</v>
      </c>
      <c r="E168" s="73">
        <v>0</v>
      </c>
    </row>
    <row r="169" spans="1:5">
      <c r="A169" s="71">
        <v>87362</v>
      </c>
      <c r="B169" s="64" t="s">
        <v>517</v>
      </c>
      <c r="C169" s="71" t="s">
        <v>445</v>
      </c>
      <c r="D169" s="72">
        <v>3678.77</v>
      </c>
      <c r="E169" s="73">
        <v>0</v>
      </c>
    </row>
    <row r="170" spans="1:5">
      <c r="A170" s="71">
        <v>87377</v>
      </c>
      <c r="B170" s="64" t="s">
        <v>518</v>
      </c>
      <c r="C170" s="71" t="s">
        <v>445</v>
      </c>
      <c r="D170" s="72">
        <v>758.43</v>
      </c>
      <c r="E170" s="73">
        <v>0</v>
      </c>
    </row>
    <row r="171" spans="1:5">
      <c r="A171" s="71">
        <v>100458</v>
      </c>
      <c r="B171" s="64" t="s">
        <v>519</v>
      </c>
      <c r="C171" s="71" t="s">
        <v>445</v>
      </c>
      <c r="D171" s="72">
        <v>0</v>
      </c>
      <c r="E171" s="73"/>
    </row>
    <row r="172" spans="1:5">
      <c r="A172" s="71">
        <v>87313</v>
      </c>
      <c r="B172" s="64" t="s">
        <v>520</v>
      </c>
      <c r="C172" s="71" t="s">
        <v>445</v>
      </c>
      <c r="D172" s="72">
        <v>598.79</v>
      </c>
      <c r="E172" s="73">
        <v>0</v>
      </c>
    </row>
    <row r="173" spans="1:5">
      <c r="A173" s="71">
        <v>87314</v>
      </c>
      <c r="B173" s="64" t="s">
        <v>521</v>
      </c>
      <c r="C173" s="71" t="s">
        <v>445</v>
      </c>
      <c r="D173" s="72">
        <v>591.78</v>
      </c>
      <c r="E173" s="73">
        <v>0</v>
      </c>
    </row>
    <row r="174" spans="1:5">
      <c r="A174" s="71">
        <v>87352</v>
      </c>
      <c r="B174" s="64" t="s">
        <v>522</v>
      </c>
      <c r="C174" s="71" t="s">
        <v>445</v>
      </c>
      <c r="D174" s="72">
        <v>680.39</v>
      </c>
      <c r="E174" s="73">
        <v>0</v>
      </c>
    </row>
    <row r="175" spans="1:5">
      <c r="A175" s="71">
        <v>87353</v>
      </c>
      <c r="B175" s="64" t="s">
        <v>523</v>
      </c>
      <c r="C175" s="71" t="s">
        <v>445</v>
      </c>
      <c r="D175" s="72">
        <v>601.80999999999995</v>
      </c>
      <c r="E175" s="73">
        <v>0</v>
      </c>
    </row>
    <row r="176" spans="1:5">
      <c r="A176" s="71">
        <v>87354</v>
      </c>
      <c r="B176" s="64" t="s">
        <v>524</v>
      </c>
      <c r="C176" s="71" t="s">
        <v>445</v>
      </c>
      <c r="D176" s="72">
        <v>568.27</v>
      </c>
      <c r="E176" s="73">
        <v>0</v>
      </c>
    </row>
    <row r="177" spans="1:5">
      <c r="A177" s="71">
        <v>100480</v>
      </c>
      <c r="B177" s="64" t="s">
        <v>525</v>
      </c>
      <c r="C177" s="71" t="s">
        <v>445</v>
      </c>
      <c r="D177" s="72">
        <v>931.21</v>
      </c>
      <c r="E177" s="73">
        <v>0</v>
      </c>
    </row>
    <row r="178" spans="1:5">
      <c r="A178" s="71">
        <v>100476</v>
      </c>
      <c r="B178" s="64" t="s">
        <v>526</v>
      </c>
      <c r="C178" s="71" t="s">
        <v>445</v>
      </c>
      <c r="D178" s="72">
        <v>0</v>
      </c>
      <c r="E178" s="73"/>
    </row>
    <row r="179" spans="1:5">
      <c r="A179" s="71">
        <v>100475</v>
      </c>
      <c r="B179" s="64" t="s">
        <v>527</v>
      </c>
      <c r="C179" s="71" t="s">
        <v>445</v>
      </c>
      <c r="D179" s="72">
        <v>806.08</v>
      </c>
      <c r="E179" s="73">
        <v>0</v>
      </c>
    </row>
    <row r="180" spans="1:5">
      <c r="A180" s="71">
        <v>100491</v>
      </c>
      <c r="B180" s="64" t="s">
        <v>528</v>
      </c>
      <c r="C180" s="71" t="s">
        <v>445</v>
      </c>
      <c r="D180" s="72">
        <v>807.27</v>
      </c>
      <c r="E180" s="73">
        <v>0</v>
      </c>
    </row>
    <row r="181" spans="1:5">
      <c r="A181" s="71">
        <v>100477</v>
      </c>
      <c r="B181" s="64" t="s">
        <v>529</v>
      </c>
      <c r="C181" s="71" t="s">
        <v>445</v>
      </c>
      <c r="D181" s="72">
        <v>867.02</v>
      </c>
      <c r="E181" s="73">
        <v>0</v>
      </c>
    </row>
    <row r="182" spans="1:5">
      <c r="A182" s="71">
        <v>100478</v>
      </c>
      <c r="B182" s="64" t="s">
        <v>530</v>
      </c>
      <c r="C182" s="71" t="s">
        <v>445</v>
      </c>
      <c r="D182" s="72">
        <v>790.96</v>
      </c>
      <c r="E182" s="73">
        <v>0</v>
      </c>
    </row>
    <row r="183" spans="1:5">
      <c r="A183" s="71">
        <v>100479</v>
      </c>
      <c r="B183" s="64" t="s">
        <v>531</v>
      </c>
      <c r="C183" s="71" t="s">
        <v>445</v>
      </c>
      <c r="D183" s="72">
        <v>776.08</v>
      </c>
      <c r="E183" s="73">
        <v>0</v>
      </c>
    </row>
    <row r="184" spans="1:5">
      <c r="A184" s="71">
        <v>87372</v>
      </c>
      <c r="B184" s="64" t="s">
        <v>532</v>
      </c>
      <c r="C184" s="71" t="s">
        <v>445</v>
      </c>
      <c r="D184" s="72">
        <v>935.19</v>
      </c>
      <c r="E184" s="73">
        <v>0</v>
      </c>
    </row>
    <row r="185" spans="1:5">
      <c r="A185" s="71">
        <v>100453</v>
      </c>
      <c r="B185" s="64" t="s">
        <v>533</v>
      </c>
      <c r="C185" s="71" t="s">
        <v>445</v>
      </c>
      <c r="D185" s="72">
        <v>0</v>
      </c>
      <c r="E185" s="73"/>
    </row>
    <row r="186" spans="1:5">
      <c r="A186" s="71">
        <v>87298</v>
      </c>
      <c r="B186" s="64" t="s">
        <v>534</v>
      </c>
      <c r="C186" s="71" t="s">
        <v>445</v>
      </c>
      <c r="D186" s="72">
        <v>769.31</v>
      </c>
      <c r="E186" s="73">
        <v>0</v>
      </c>
    </row>
    <row r="187" spans="1:5">
      <c r="A187" s="71">
        <v>87299</v>
      </c>
      <c r="B187" s="64" t="s">
        <v>535</v>
      </c>
      <c r="C187" s="71" t="s">
        <v>445</v>
      </c>
      <c r="D187" s="72">
        <v>516.20000000000005</v>
      </c>
      <c r="E187" s="73">
        <v>0</v>
      </c>
    </row>
    <row r="188" spans="1:5">
      <c r="A188" s="71">
        <v>87339</v>
      </c>
      <c r="B188" s="64" t="s">
        <v>536</v>
      </c>
      <c r="C188" s="71" t="s">
        <v>445</v>
      </c>
      <c r="D188" s="72">
        <v>891.47</v>
      </c>
      <c r="E188" s="73">
        <v>0</v>
      </c>
    </row>
    <row r="189" spans="1:5">
      <c r="A189" s="71">
        <v>87340</v>
      </c>
      <c r="B189" s="64" t="s">
        <v>537</v>
      </c>
      <c r="C189" s="71" t="s">
        <v>445</v>
      </c>
      <c r="D189" s="72">
        <v>765.42</v>
      </c>
      <c r="E189" s="73">
        <v>0</v>
      </c>
    </row>
    <row r="190" spans="1:5">
      <c r="A190" s="71">
        <v>87341</v>
      </c>
      <c r="B190" s="64" t="s">
        <v>538</v>
      </c>
      <c r="C190" s="71" t="s">
        <v>445</v>
      </c>
      <c r="D190" s="72">
        <v>734.73</v>
      </c>
      <c r="E190" s="73">
        <v>0</v>
      </c>
    </row>
    <row r="191" spans="1:5">
      <c r="A191" s="71">
        <v>88629</v>
      </c>
      <c r="B191" s="64" t="s">
        <v>539</v>
      </c>
      <c r="C191" s="71" t="s">
        <v>445</v>
      </c>
      <c r="D191" s="72">
        <v>767.19</v>
      </c>
      <c r="E191" s="73">
        <v>0</v>
      </c>
    </row>
    <row r="192" spans="1:5">
      <c r="A192" s="71">
        <v>100467</v>
      </c>
      <c r="B192" s="64" t="s">
        <v>540</v>
      </c>
      <c r="C192" s="71" t="s">
        <v>445</v>
      </c>
      <c r="D192" s="72">
        <v>0</v>
      </c>
      <c r="E192" s="73"/>
    </row>
    <row r="193" spans="1:5">
      <c r="A193" s="71">
        <v>88628</v>
      </c>
      <c r="B193" s="64" t="s">
        <v>541</v>
      </c>
      <c r="C193" s="71" t="s">
        <v>445</v>
      </c>
      <c r="D193" s="72">
        <v>641.41</v>
      </c>
      <c r="E193" s="73">
        <v>0</v>
      </c>
    </row>
    <row r="194" spans="1:5">
      <c r="A194" s="71">
        <v>100489</v>
      </c>
      <c r="B194" s="64" t="s">
        <v>542</v>
      </c>
      <c r="C194" s="71" t="s">
        <v>445</v>
      </c>
      <c r="D194" s="72">
        <v>641.15</v>
      </c>
      <c r="E194" s="73">
        <v>0</v>
      </c>
    </row>
    <row r="195" spans="1:5">
      <c r="A195" s="71">
        <v>100468</v>
      </c>
      <c r="B195" s="64" t="s">
        <v>543</v>
      </c>
      <c r="C195" s="71" t="s">
        <v>445</v>
      </c>
      <c r="D195" s="72">
        <v>759.85</v>
      </c>
      <c r="E195" s="73">
        <v>0</v>
      </c>
    </row>
    <row r="196" spans="1:5">
      <c r="A196" s="71">
        <v>100469</v>
      </c>
      <c r="B196" s="64" t="s">
        <v>544</v>
      </c>
      <c r="C196" s="71" t="s">
        <v>445</v>
      </c>
      <c r="D196" s="72">
        <v>630.21</v>
      </c>
      <c r="E196" s="73">
        <v>0</v>
      </c>
    </row>
    <row r="197" spans="1:5">
      <c r="A197" s="71">
        <v>100470</v>
      </c>
      <c r="B197" s="64" t="s">
        <v>545</v>
      </c>
      <c r="C197" s="71" t="s">
        <v>445</v>
      </c>
      <c r="D197" s="72">
        <v>575.79</v>
      </c>
      <c r="E197" s="73">
        <v>0</v>
      </c>
    </row>
    <row r="198" spans="1:5">
      <c r="A198" s="71">
        <v>87371</v>
      </c>
      <c r="B198" s="64" t="s">
        <v>546</v>
      </c>
      <c r="C198" s="71" t="s">
        <v>445</v>
      </c>
      <c r="D198" s="72">
        <v>857.98</v>
      </c>
      <c r="E198" s="73">
        <v>0</v>
      </c>
    </row>
    <row r="199" spans="1:5">
      <c r="A199" s="71">
        <v>87295</v>
      </c>
      <c r="B199" s="64" t="s">
        <v>547</v>
      </c>
      <c r="C199" s="71" t="s">
        <v>445</v>
      </c>
      <c r="D199" s="72">
        <v>730.94</v>
      </c>
      <c r="E199" s="73">
        <v>0</v>
      </c>
    </row>
    <row r="200" spans="1:5">
      <c r="A200" s="71">
        <v>87296</v>
      </c>
      <c r="B200" s="64" t="s">
        <v>548</v>
      </c>
      <c r="C200" s="71" t="s">
        <v>445</v>
      </c>
      <c r="D200" s="72">
        <v>705.04</v>
      </c>
      <c r="E200" s="73">
        <v>0</v>
      </c>
    </row>
    <row r="201" spans="1:5">
      <c r="A201" s="71">
        <v>87338</v>
      </c>
      <c r="B201" s="64" t="s">
        <v>549</v>
      </c>
      <c r="C201" s="71" t="s">
        <v>445</v>
      </c>
      <c r="D201" s="72">
        <v>698.22</v>
      </c>
      <c r="E201" s="73">
        <v>0</v>
      </c>
    </row>
    <row r="202" spans="1:5">
      <c r="A202" s="71">
        <v>88630</v>
      </c>
      <c r="B202" s="64" t="s">
        <v>550</v>
      </c>
      <c r="C202" s="71" t="s">
        <v>445</v>
      </c>
      <c r="D202" s="72">
        <v>555.12</v>
      </c>
      <c r="E202" s="73">
        <v>0</v>
      </c>
    </row>
    <row r="203" spans="1:5">
      <c r="A203" s="71">
        <v>87381</v>
      </c>
      <c r="B203" s="64" t="s">
        <v>551</v>
      </c>
      <c r="C203" s="71" t="s">
        <v>445</v>
      </c>
      <c r="D203" s="72">
        <v>3818.69</v>
      </c>
      <c r="E203" s="73">
        <v>0</v>
      </c>
    </row>
    <row r="204" spans="1:5">
      <c r="A204" s="71">
        <v>100462</v>
      </c>
      <c r="B204" s="64" t="s">
        <v>552</v>
      </c>
      <c r="C204" s="71" t="s">
        <v>445</v>
      </c>
      <c r="D204" s="72">
        <v>0</v>
      </c>
      <c r="E204" s="73"/>
    </row>
    <row r="205" spans="1:5">
      <c r="A205" s="71">
        <v>87325</v>
      </c>
      <c r="B205" s="64" t="s">
        <v>553</v>
      </c>
      <c r="C205" s="71" t="s">
        <v>445</v>
      </c>
      <c r="D205" s="72">
        <v>3681.27</v>
      </c>
      <c r="E205" s="73">
        <v>0</v>
      </c>
    </row>
    <row r="206" spans="1:5">
      <c r="A206" s="71">
        <v>87326</v>
      </c>
      <c r="B206" s="64" t="s">
        <v>554</v>
      </c>
      <c r="C206" s="71" t="s">
        <v>445</v>
      </c>
      <c r="D206" s="72">
        <v>3691.76</v>
      </c>
      <c r="E206" s="73">
        <v>0</v>
      </c>
    </row>
    <row r="207" spans="1:5">
      <c r="A207" s="71">
        <v>87363</v>
      </c>
      <c r="B207" s="64" t="s">
        <v>555</v>
      </c>
      <c r="C207" s="71" t="s">
        <v>445</v>
      </c>
      <c r="D207" s="72">
        <v>3650.94</v>
      </c>
      <c r="E207" s="73">
        <v>0</v>
      </c>
    </row>
    <row r="208" spans="1:5">
      <c r="A208" s="71">
        <v>87364</v>
      </c>
      <c r="B208" s="64" t="s">
        <v>556</v>
      </c>
      <c r="C208" s="71" t="s">
        <v>445</v>
      </c>
      <c r="D208" s="72">
        <v>3624.22</v>
      </c>
      <c r="E208" s="73">
        <v>0</v>
      </c>
    </row>
    <row r="209" spans="1:5">
      <c r="A209" s="71">
        <v>87378</v>
      </c>
      <c r="B209" s="64" t="s">
        <v>557</v>
      </c>
      <c r="C209" s="71" t="s">
        <v>445</v>
      </c>
      <c r="D209" s="72">
        <v>690.98</v>
      </c>
      <c r="E209" s="73">
        <v>0</v>
      </c>
    </row>
    <row r="210" spans="1:5">
      <c r="A210" s="71">
        <v>100459</v>
      </c>
      <c r="B210" s="64" t="s">
        <v>558</v>
      </c>
      <c r="C210" s="71" t="s">
        <v>445</v>
      </c>
      <c r="D210" s="72">
        <v>0</v>
      </c>
      <c r="E210" s="73"/>
    </row>
    <row r="211" spans="1:5">
      <c r="A211" s="71">
        <v>87316</v>
      </c>
      <c r="B211" s="64" t="s">
        <v>559</v>
      </c>
      <c r="C211" s="71" t="s">
        <v>445</v>
      </c>
      <c r="D211" s="72">
        <v>546.84</v>
      </c>
      <c r="E211" s="73">
        <v>0</v>
      </c>
    </row>
    <row r="212" spans="1:5">
      <c r="A212" s="71">
        <v>87317</v>
      </c>
      <c r="B212" s="64" t="s">
        <v>560</v>
      </c>
      <c r="C212" s="71" t="s">
        <v>445</v>
      </c>
      <c r="D212" s="72">
        <v>532.63</v>
      </c>
      <c r="E212" s="73">
        <v>0</v>
      </c>
    </row>
    <row r="213" spans="1:5">
      <c r="A213" s="71">
        <v>87355</v>
      </c>
      <c r="B213" s="64" t="s">
        <v>561</v>
      </c>
      <c r="C213" s="71" t="s">
        <v>445</v>
      </c>
      <c r="D213" s="72">
        <v>584.65</v>
      </c>
      <c r="E213" s="73">
        <v>0</v>
      </c>
    </row>
    <row r="214" spans="1:5">
      <c r="A214" s="71">
        <v>87356</v>
      </c>
      <c r="B214" s="64" t="s">
        <v>562</v>
      </c>
      <c r="C214" s="71" t="s">
        <v>445</v>
      </c>
      <c r="D214" s="72">
        <v>532.16999999999996</v>
      </c>
      <c r="E214" s="73">
        <v>0</v>
      </c>
    </row>
    <row r="215" spans="1:5">
      <c r="A215" s="71">
        <v>87357</v>
      </c>
      <c r="B215" s="64" t="s">
        <v>563</v>
      </c>
      <c r="C215" s="71" t="s">
        <v>445</v>
      </c>
      <c r="D215" s="72">
        <v>507.53</v>
      </c>
      <c r="E215" s="73">
        <v>0</v>
      </c>
    </row>
    <row r="216" spans="1:5">
      <c r="A216" s="71">
        <v>100486</v>
      </c>
      <c r="B216" s="64" t="s">
        <v>564</v>
      </c>
      <c r="C216" s="71" t="s">
        <v>445</v>
      </c>
      <c r="D216" s="72">
        <v>831.86</v>
      </c>
      <c r="E216" s="73">
        <v>0</v>
      </c>
    </row>
    <row r="217" spans="1:5">
      <c r="A217" s="71">
        <v>100482</v>
      </c>
      <c r="B217" s="64" t="s">
        <v>565</v>
      </c>
      <c r="C217" s="71" t="s">
        <v>445</v>
      </c>
      <c r="D217" s="72">
        <v>0</v>
      </c>
      <c r="E217" s="73"/>
    </row>
    <row r="218" spans="1:5">
      <c r="A218" s="71">
        <v>100481</v>
      </c>
      <c r="B218" s="64" t="s">
        <v>566</v>
      </c>
      <c r="C218" s="71" t="s">
        <v>445</v>
      </c>
      <c r="D218" s="72">
        <v>701.68</v>
      </c>
      <c r="E218" s="73">
        <v>0</v>
      </c>
    </row>
    <row r="219" spans="1:5">
      <c r="A219" s="71">
        <v>100492</v>
      </c>
      <c r="B219" s="64" t="s">
        <v>567</v>
      </c>
      <c r="C219" s="71" t="s">
        <v>445</v>
      </c>
      <c r="D219" s="72">
        <v>703.34</v>
      </c>
      <c r="E219" s="73">
        <v>0</v>
      </c>
    </row>
    <row r="220" spans="1:5">
      <c r="A220" s="71">
        <v>100483</v>
      </c>
      <c r="B220" s="64" t="s">
        <v>568</v>
      </c>
      <c r="C220" s="71" t="s">
        <v>445</v>
      </c>
      <c r="D220" s="72">
        <v>746.99</v>
      </c>
      <c r="E220" s="73">
        <v>0</v>
      </c>
    </row>
    <row r="221" spans="1:5">
      <c r="A221" s="71">
        <v>100484</v>
      </c>
      <c r="B221" s="64" t="s">
        <v>569</v>
      </c>
      <c r="C221" s="71" t="s">
        <v>445</v>
      </c>
      <c r="D221" s="72">
        <v>698.71</v>
      </c>
      <c r="E221" s="73">
        <v>0</v>
      </c>
    </row>
    <row r="222" spans="1:5">
      <c r="A222" s="71">
        <v>100485</v>
      </c>
      <c r="B222" s="64" t="s">
        <v>570</v>
      </c>
      <c r="C222" s="71" t="s">
        <v>445</v>
      </c>
      <c r="D222" s="72">
        <v>681.03</v>
      </c>
      <c r="E222" s="73">
        <v>0</v>
      </c>
    </row>
    <row r="223" spans="1:5">
      <c r="A223" s="71">
        <v>87373</v>
      </c>
      <c r="B223" s="64" t="s">
        <v>571</v>
      </c>
      <c r="C223" s="71" t="s">
        <v>445</v>
      </c>
      <c r="D223" s="72">
        <v>842.95</v>
      </c>
      <c r="E223" s="73">
        <v>0</v>
      </c>
    </row>
    <row r="224" spans="1:5">
      <c r="A224" s="71">
        <v>100454</v>
      </c>
      <c r="B224" s="64" t="s">
        <v>572</v>
      </c>
      <c r="C224" s="71" t="s">
        <v>445</v>
      </c>
      <c r="D224" s="72">
        <v>0</v>
      </c>
      <c r="E224" s="73"/>
    </row>
    <row r="225" spans="1:5">
      <c r="A225" s="71">
        <v>87301</v>
      </c>
      <c r="B225" s="64" t="s">
        <v>573</v>
      </c>
      <c r="C225" s="71" t="s">
        <v>445</v>
      </c>
      <c r="D225" s="72">
        <v>696.86</v>
      </c>
      <c r="E225" s="73">
        <v>0</v>
      </c>
    </row>
    <row r="226" spans="1:5">
      <c r="A226" s="71">
        <v>87302</v>
      </c>
      <c r="B226" s="64" t="s">
        <v>574</v>
      </c>
      <c r="C226" s="71" t="s">
        <v>445</v>
      </c>
      <c r="D226" s="72">
        <v>689.21</v>
      </c>
      <c r="E226" s="73">
        <v>0</v>
      </c>
    </row>
    <row r="227" spans="1:5">
      <c r="A227" s="71">
        <v>87342</v>
      </c>
      <c r="B227" s="64" t="s">
        <v>575</v>
      </c>
      <c r="C227" s="71" t="s">
        <v>445</v>
      </c>
      <c r="D227" s="72">
        <v>767.81</v>
      </c>
      <c r="E227" s="73">
        <v>0</v>
      </c>
    </row>
    <row r="228" spans="1:5">
      <c r="A228" s="71">
        <v>87343</v>
      </c>
      <c r="B228" s="64" t="s">
        <v>576</v>
      </c>
      <c r="C228" s="71" t="s">
        <v>445</v>
      </c>
      <c r="D228" s="72">
        <v>696.47</v>
      </c>
      <c r="E228" s="73">
        <v>0</v>
      </c>
    </row>
    <row r="229" spans="1:5">
      <c r="A229" s="71">
        <v>87344</v>
      </c>
      <c r="B229" s="64" t="s">
        <v>577</v>
      </c>
      <c r="C229" s="71" t="s">
        <v>445</v>
      </c>
      <c r="D229" s="72">
        <v>658.45</v>
      </c>
      <c r="E229" s="73">
        <v>0</v>
      </c>
    </row>
    <row r="230" spans="1:5">
      <c r="A230" s="71">
        <v>88631</v>
      </c>
      <c r="B230" s="64" t="s">
        <v>578</v>
      </c>
      <c r="C230" s="71" t="s">
        <v>445</v>
      </c>
      <c r="D230" s="72">
        <v>693.58</v>
      </c>
      <c r="E230" s="73">
        <v>0</v>
      </c>
    </row>
    <row r="231" spans="1:5">
      <c r="A231" s="71">
        <v>100471</v>
      </c>
      <c r="B231" s="64" t="s">
        <v>579</v>
      </c>
      <c r="C231" s="71" t="s">
        <v>445</v>
      </c>
      <c r="D231" s="72">
        <v>0</v>
      </c>
      <c r="E231" s="73"/>
    </row>
    <row r="232" spans="1:5">
      <c r="A232" s="71">
        <v>100490</v>
      </c>
      <c r="B232" s="64" t="s">
        <v>580</v>
      </c>
      <c r="C232" s="71" t="s">
        <v>445</v>
      </c>
      <c r="D232" s="72">
        <v>571.12</v>
      </c>
      <c r="E232" s="73">
        <v>0</v>
      </c>
    </row>
    <row r="233" spans="1:5">
      <c r="A233" s="71">
        <v>100472</v>
      </c>
      <c r="B233" s="64" t="s">
        <v>581</v>
      </c>
      <c r="C233" s="71" t="s">
        <v>445</v>
      </c>
      <c r="D233" s="72">
        <v>620.28</v>
      </c>
      <c r="E233" s="73">
        <v>0</v>
      </c>
    </row>
    <row r="234" spans="1:5">
      <c r="A234" s="71">
        <v>100473</v>
      </c>
      <c r="B234" s="64" t="s">
        <v>582</v>
      </c>
      <c r="C234" s="71" t="s">
        <v>445</v>
      </c>
      <c r="D234" s="72">
        <v>570.85</v>
      </c>
      <c r="E234" s="73">
        <v>0</v>
      </c>
    </row>
    <row r="235" spans="1:5">
      <c r="A235" s="71">
        <v>100474</v>
      </c>
      <c r="B235" s="64" t="s">
        <v>583</v>
      </c>
      <c r="C235" s="71" t="s">
        <v>445</v>
      </c>
      <c r="D235" s="72">
        <v>550.76</v>
      </c>
      <c r="E235" s="73">
        <v>0</v>
      </c>
    </row>
    <row r="236" spans="1:5">
      <c r="A236" s="71">
        <v>87379</v>
      </c>
      <c r="B236" s="64" t="s">
        <v>584</v>
      </c>
      <c r="C236" s="71" t="s">
        <v>445</v>
      </c>
      <c r="D236" s="72">
        <v>3784.48</v>
      </c>
      <c r="E236" s="73">
        <v>0</v>
      </c>
    </row>
    <row r="237" spans="1:5">
      <c r="A237" s="71">
        <v>100460</v>
      </c>
      <c r="B237" s="64" t="s">
        <v>585</v>
      </c>
      <c r="C237" s="71" t="s">
        <v>445</v>
      </c>
      <c r="D237" s="72">
        <v>0</v>
      </c>
      <c r="E237" s="73"/>
    </row>
    <row r="238" spans="1:5">
      <c r="A238" s="71">
        <v>87319</v>
      </c>
      <c r="B238" s="64" t="s">
        <v>586</v>
      </c>
      <c r="C238" s="71" t="s">
        <v>445</v>
      </c>
      <c r="D238" s="72">
        <v>3651.78</v>
      </c>
      <c r="E238" s="73">
        <v>0</v>
      </c>
    </row>
    <row r="239" spans="1:5">
      <c r="A239" s="71">
        <v>87320</v>
      </c>
      <c r="B239" s="64" t="s">
        <v>587</v>
      </c>
      <c r="C239" s="71" t="s">
        <v>445</v>
      </c>
      <c r="D239" s="72">
        <v>3659.03</v>
      </c>
      <c r="E239" s="73">
        <v>0</v>
      </c>
    </row>
    <row r="240" spans="1:5">
      <c r="A240" s="71">
        <v>87358</v>
      </c>
      <c r="B240" s="64" t="s">
        <v>588</v>
      </c>
      <c r="C240" s="71" t="s">
        <v>445</v>
      </c>
      <c r="D240" s="72">
        <v>3611.78</v>
      </c>
      <c r="E240" s="73">
        <v>0</v>
      </c>
    </row>
    <row r="241" spans="1:5">
      <c r="A241" s="71">
        <v>87359</v>
      </c>
      <c r="B241" s="64" t="s">
        <v>589</v>
      </c>
      <c r="C241" s="71" t="s">
        <v>445</v>
      </c>
      <c r="D241" s="72">
        <v>3584.05</v>
      </c>
      <c r="E241" s="73">
        <v>0</v>
      </c>
    </row>
    <row r="242" spans="1:5">
      <c r="A242" s="71">
        <v>87376</v>
      </c>
      <c r="B242" s="64" t="s">
        <v>590</v>
      </c>
      <c r="C242" s="71" t="s">
        <v>445</v>
      </c>
      <c r="D242" s="72">
        <v>655.13</v>
      </c>
      <c r="E242" s="73">
        <v>0</v>
      </c>
    </row>
    <row r="243" spans="1:5">
      <c r="A243" s="71">
        <v>100457</v>
      </c>
      <c r="B243" s="64" t="s">
        <v>591</v>
      </c>
      <c r="C243" s="71" t="s">
        <v>445</v>
      </c>
      <c r="D243" s="72">
        <v>0</v>
      </c>
      <c r="E243" s="73"/>
    </row>
    <row r="244" spans="1:5">
      <c r="A244" s="71">
        <v>87310</v>
      </c>
      <c r="B244" s="64" t="s">
        <v>592</v>
      </c>
      <c r="C244" s="71" t="s">
        <v>445</v>
      </c>
      <c r="D244" s="72">
        <v>500.73</v>
      </c>
      <c r="E244" s="73">
        <v>0</v>
      </c>
    </row>
    <row r="245" spans="1:5">
      <c r="A245" s="71">
        <v>87311</v>
      </c>
      <c r="B245" s="64" t="s">
        <v>593</v>
      </c>
      <c r="C245" s="71" t="s">
        <v>445</v>
      </c>
      <c r="D245" s="72">
        <v>491.67</v>
      </c>
      <c r="E245" s="73">
        <v>0</v>
      </c>
    </row>
    <row r="246" spans="1:5">
      <c r="A246" s="71">
        <v>87350</v>
      </c>
      <c r="B246" s="64" t="s">
        <v>594</v>
      </c>
      <c r="C246" s="71" t="s">
        <v>445</v>
      </c>
      <c r="D246" s="72">
        <v>546.47</v>
      </c>
      <c r="E246" s="73">
        <v>0</v>
      </c>
    </row>
    <row r="247" spans="1:5">
      <c r="A247" s="71">
        <v>87351</v>
      </c>
      <c r="B247" s="64" t="s">
        <v>595</v>
      </c>
      <c r="C247" s="71" t="s">
        <v>445</v>
      </c>
      <c r="D247" s="72">
        <v>474.15</v>
      </c>
      <c r="E247" s="73">
        <v>0</v>
      </c>
    </row>
    <row r="248" spans="1:5">
      <c r="A248" s="71">
        <v>87374</v>
      </c>
      <c r="B248" s="64" t="s">
        <v>596</v>
      </c>
      <c r="C248" s="71" t="s">
        <v>445</v>
      </c>
      <c r="D248" s="72">
        <v>791.68</v>
      </c>
      <c r="E248" s="73">
        <v>0</v>
      </c>
    </row>
    <row r="249" spans="1:5">
      <c r="A249" s="71">
        <v>100455</v>
      </c>
      <c r="B249" s="64" t="s">
        <v>597</v>
      </c>
      <c r="C249" s="71" t="s">
        <v>445</v>
      </c>
      <c r="D249" s="72">
        <v>0</v>
      </c>
      <c r="E249" s="73"/>
    </row>
    <row r="250" spans="1:5">
      <c r="A250" s="71">
        <v>87304</v>
      </c>
      <c r="B250" s="64" t="s">
        <v>598</v>
      </c>
      <c r="C250" s="71" t="s">
        <v>445</v>
      </c>
      <c r="D250" s="72">
        <v>635.47</v>
      </c>
      <c r="E250" s="73">
        <v>0</v>
      </c>
    </row>
    <row r="251" spans="1:5">
      <c r="A251" s="71">
        <v>87305</v>
      </c>
      <c r="B251" s="64" t="s">
        <v>599</v>
      </c>
      <c r="C251" s="71" t="s">
        <v>445</v>
      </c>
      <c r="D251" s="72">
        <v>639.47</v>
      </c>
      <c r="E251" s="73">
        <v>0</v>
      </c>
    </row>
    <row r="252" spans="1:5">
      <c r="A252" s="71">
        <v>87345</v>
      </c>
      <c r="B252" s="64" t="s">
        <v>600</v>
      </c>
      <c r="C252" s="71" t="s">
        <v>445</v>
      </c>
      <c r="D252" s="72">
        <v>694.4</v>
      </c>
      <c r="E252" s="73">
        <v>0</v>
      </c>
    </row>
    <row r="253" spans="1:5">
      <c r="A253" s="71">
        <v>87346</v>
      </c>
      <c r="B253" s="64" t="s">
        <v>601</v>
      </c>
      <c r="C253" s="71" t="s">
        <v>445</v>
      </c>
      <c r="D253" s="72">
        <v>635.70000000000005</v>
      </c>
      <c r="E253" s="73">
        <v>0</v>
      </c>
    </row>
    <row r="254" spans="1:5">
      <c r="A254" s="71">
        <v>87347</v>
      </c>
      <c r="B254" s="64" t="s">
        <v>602</v>
      </c>
      <c r="C254" s="71" t="s">
        <v>445</v>
      </c>
      <c r="D254" s="72">
        <v>605.6</v>
      </c>
      <c r="E254" s="73">
        <v>0</v>
      </c>
    </row>
    <row r="255" spans="1:5">
      <c r="A255" s="71">
        <v>87366</v>
      </c>
      <c r="B255" s="64" t="s">
        <v>603</v>
      </c>
      <c r="C255" s="71" t="s">
        <v>445</v>
      </c>
      <c r="D255" s="72">
        <v>685.97</v>
      </c>
      <c r="E255" s="73">
        <v>0</v>
      </c>
    </row>
    <row r="256" spans="1:5">
      <c r="A256" s="71">
        <v>100448</v>
      </c>
      <c r="B256" s="64" t="s">
        <v>604</v>
      </c>
      <c r="C256" s="71" t="s">
        <v>445</v>
      </c>
      <c r="D256" s="72">
        <v>0</v>
      </c>
      <c r="E256" s="73"/>
    </row>
    <row r="257" spans="1:5">
      <c r="A257" s="71">
        <v>87283</v>
      </c>
      <c r="B257" s="64" t="s">
        <v>605</v>
      </c>
      <c r="C257" s="71" t="s">
        <v>445</v>
      </c>
      <c r="D257" s="72">
        <v>526.23</v>
      </c>
      <c r="E257" s="73">
        <v>0</v>
      </c>
    </row>
    <row r="258" spans="1:5">
      <c r="A258" s="71">
        <v>87284</v>
      </c>
      <c r="B258" s="64" t="s">
        <v>606</v>
      </c>
      <c r="C258" s="71" t="s">
        <v>445</v>
      </c>
      <c r="D258" s="72">
        <v>519.59</v>
      </c>
      <c r="E258" s="73">
        <v>0</v>
      </c>
    </row>
    <row r="259" spans="1:5">
      <c r="A259" s="71">
        <v>87329</v>
      </c>
      <c r="B259" s="64" t="s">
        <v>607</v>
      </c>
      <c r="C259" s="71" t="s">
        <v>445</v>
      </c>
      <c r="D259" s="72">
        <v>566.95000000000005</v>
      </c>
      <c r="E259" s="73">
        <v>0</v>
      </c>
    </row>
    <row r="260" spans="1:5">
      <c r="A260" s="71">
        <v>87330</v>
      </c>
      <c r="B260" s="64" t="s">
        <v>608</v>
      </c>
      <c r="C260" s="71" t="s">
        <v>445</v>
      </c>
      <c r="D260" s="72">
        <v>499.87</v>
      </c>
      <c r="E260" s="73">
        <v>0</v>
      </c>
    </row>
    <row r="261" spans="1:5">
      <c r="A261" s="71">
        <v>87375</v>
      </c>
      <c r="B261" s="64" t="s">
        <v>609</v>
      </c>
      <c r="C261" s="71" t="s">
        <v>445</v>
      </c>
      <c r="D261" s="72">
        <v>759.37</v>
      </c>
      <c r="E261" s="73">
        <v>0</v>
      </c>
    </row>
    <row r="262" spans="1:5">
      <c r="A262" s="71">
        <v>100456</v>
      </c>
      <c r="B262" s="64" t="s">
        <v>610</v>
      </c>
      <c r="C262" s="71" t="s">
        <v>445</v>
      </c>
      <c r="D262" s="72">
        <v>0</v>
      </c>
      <c r="E262" s="73"/>
    </row>
    <row r="263" spans="1:5">
      <c r="A263" s="71">
        <v>87307</v>
      </c>
      <c r="B263" s="64" t="s">
        <v>611</v>
      </c>
      <c r="C263" s="71" t="s">
        <v>445</v>
      </c>
      <c r="D263" s="72">
        <v>607.19000000000005</v>
      </c>
      <c r="E263" s="73">
        <v>0</v>
      </c>
    </row>
    <row r="264" spans="1:5">
      <c r="A264" s="71">
        <v>87308</v>
      </c>
      <c r="B264" s="64" t="s">
        <v>612</v>
      </c>
      <c r="C264" s="71" t="s">
        <v>445</v>
      </c>
      <c r="D264" s="72">
        <v>598.03</v>
      </c>
      <c r="E264" s="73">
        <v>0</v>
      </c>
    </row>
    <row r="265" spans="1:5">
      <c r="A265" s="71">
        <v>87348</v>
      </c>
      <c r="B265" s="64" t="s">
        <v>613</v>
      </c>
      <c r="C265" s="71" t="s">
        <v>445</v>
      </c>
      <c r="D265" s="72">
        <v>639.91999999999996</v>
      </c>
      <c r="E265" s="73">
        <v>0</v>
      </c>
    </row>
    <row r="266" spans="1:5">
      <c r="A266" s="71">
        <v>87349</v>
      </c>
      <c r="B266" s="64" t="s">
        <v>614</v>
      </c>
      <c r="C266" s="71" t="s">
        <v>445</v>
      </c>
      <c r="D266" s="72">
        <v>564.39</v>
      </c>
      <c r="E266" s="73">
        <v>0</v>
      </c>
    </row>
    <row r="267" spans="1:5">
      <c r="A267" s="71">
        <v>87365</v>
      </c>
      <c r="B267" s="64" t="s">
        <v>615</v>
      </c>
      <c r="C267" s="71" t="s">
        <v>445</v>
      </c>
      <c r="D267" s="72">
        <v>653.20000000000005</v>
      </c>
      <c r="E267" s="73">
        <v>0</v>
      </c>
    </row>
    <row r="268" spans="1:5">
      <c r="A268" s="71">
        <v>100447</v>
      </c>
      <c r="B268" s="64" t="s">
        <v>616</v>
      </c>
      <c r="C268" s="71" t="s">
        <v>445</v>
      </c>
      <c r="D268" s="72">
        <v>0</v>
      </c>
      <c r="E268" s="73"/>
    </row>
    <row r="269" spans="1:5">
      <c r="A269" s="71">
        <v>87280</v>
      </c>
      <c r="B269" s="64" t="s">
        <v>617</v>
      </c>
      <c r="C269" s="71" t="s">
        <v>445</v>
      </c>
      <c r="D269" s="72">
        <v>508.65</v>
      </c>
      <c r="E269" s="73">
        <v>0</v>
      </c>
    </row>
    <row r="270" spans="1:5">
      <c r="A270" s="71">
        <v>87281</v>
      </c>
      <c r="B270" s="64" t="s">
        <v>618</v>
      </c>
      <c r="C270" s="71" t="s">
        <v>445</v>
      </c>
      <c r="D270" s="72">
        <v>503.59</v>
      </c>
      <c r="E270" s="73">
        <v>0</v>
      </c>
    </row>
    <row r="271" spans="1:5">
      <c r="A271" s="71">
        <v>87327</v>
      </c>
      <c r="B271" s="64" t="s">
        <v>619</v>
      </c>
      <c r="C271" s="71" t="s">
        <v>445</v>
      </c>
      <c r="D271" s="72">
        <v>531.33000000000004</v>
      </c>
      <c r="E271" s="73">
        <v>0</v>
      </c>
    </row>
    <row r="272" spans="1:5">
      <c r="A272" s="71">
        <v>87328</v>
      </c>
      <c r="B272" s="64" t="s">
        <v>620</v>
      </c>
      <c r="C272" s="71" t="s">
        <v>445</v>
      </c>
      <c r="D272" s="72">
        <v>472.36</v>
      </c>
      <c r="E272" s="73">
        <v>0</v>
      </c>
    </row>
    <row r="273" spans="1:5">
      <c r="A273" s="71">
        <v>87410</v>
      </c>
      <c r="B273" s="64" t="s">
        <v>621</v>
      </c>
      <c r="C273" s="71" t="s">
        <v>445</v>
      </c>
      <c r="D273" s="72">
        <v>814.72</v>
      </c>
      <c r="E273" s="73">
        <v>0</v>
      </c>
    </row>
    <row r="274" spans="1:5">
      <c r="A274" s="71">
        <v>95577</v>
      </c>
      <c r="B274" s="64" t="s">
        <v>622</v>
      </c>
      <c r="C274" s="71" t="s">
        <v>59</v>
      </c>
      <c r="D274" s="72">
        <v>10.07</v>
      </c>
      <c r="E274" s="73">
        <v>1.09E-2</v>
      </c>
    </row>
    <row r="275" spans="1:5">
      <c r="A275" s="71">
        <v>95578</v>
      </c>
      <c r="B275" s="64" t="s">
        <v>623</v>
      </c>
      <c r="C275" s="71" t="s">
        <v>59</v>
      </c>
      <c r="D275" s="72">
        <v>8.32</v>
      </c>
      <c r="E275" s="73">
        <v>9.5999999999999992E-3</v>
      </c>
    </row>
    <row r="276" spans="1:5">
      <c r="A276" s="71">
        <v>95579</v>
      </c>
      <c r="B276" s="64" t="s">
        <v>624</v>
      </c>
      <c r="C276" s="71" t="s">
        <v>59</v>
      </c>
      <c r="D276" s="72">
        <v>7.98</v>
      </c>
      <c r="E276" s="73">
        <v>5.0000000000000001E-3</v>
      </c>
    </row>
    <row r="277" spans="1:5">
      <c r="A277" s="71">
        <v>95580</v>
      </c>
      <c r="B277" s="64" t="s">
        <v>625</v>
      </c>
      <c r="C277" s="71" t="s">
        <v>59</v>
      </c>
      <c r="D277" s="72">
        <v>9.17</v>
      </c>
      <c r="E277" s="73">
        <v>2.2000000000000001E-3</v>
      </c>
    </row>
    <row r="278" spans="1:5">
      <c r="A278" s="71">
        <v>95581</v>
      </c>
      <c r="B278" s="64" t="s">
        <v>626</v>
      </c>
      <c r="C278" s="71" t="s">
        <v>59</v>
      </c>
      <c r="D278" s="72">
        <v>9.1199999999999992</v>
      </c>
      <c r="E278" s="73">
        <v>1.1000000000000001E-3</v>
      </c>
    </row>
    <row r="279" spans="1:5">
      <c r="A279" s="71">
        <v>95582</v>
      </c>
      <c r="B279" s="64" t="s">
        <v>627</v>
      </c>
      <c r="C279" s="71" t="s">
        <v>59</v>
      </c>
      <c r="D279" s="72">
        <v>9.92</v>
      </c>
      <c r="E279" s="73">
        <v>0</v>
      </c>
    </row>
    <row r="280" spans="1:5">
      <c r="A280" s="71">
        <v>95576</v>
      </c>
      <c r="B280" s="64" t="s">
        <v>628</v>
      </c>
      <c r="C280" s="71" t="s">
        <v>59</v>
      </c>
      <c r="D280" s="72">
        <v>12.05</v>
      </c>
      <c r="E280" s="73">
        <v>1.3299999999999999E-2</v>
      </c>
    </row>
    <row r="281" spans="1:5">
      <c r="A281" s="71">
        <v>95583</v>
      </c>
      <c r="B281" s="64" t="s">
        <v>629</v>
      </c>
      <c r="C281" s="71" t="s">
        <v>59</v>
      </c>
      <c r="D281" s="72">
        <v>15.81</v>
      </c>
      <c r="E281" s="73">
        <v>1.6400000000000001E-2</v>
      </c>
    </row>
    <row r="282" spans="1:5">
      <c r="A282" s="71">
        <v>95584</v>
      </c>
      <c r="B282" s="64" t="s">
        <v>630</v>
      </c>
      <c r="C282" s="71" t="s">
        <v>59</v>
      </c>
      <c r="D282" s="72">
        <v>13.6</v>
      </c>
      <c r="E282" s="73">
        <v>1.54E-2</v>
      </c>
    </row>
    <row r="283" spans="1:5">
      <c r="A283" s="71">
        <v>95593</v>
      </c>
      <c r="B283" s="64" t="s">
        <v>631</v>
      </c>
      <c r="C283" s="71" t="s">
        <v>59</v>
      </c>
      <c r="D283" s="72">
        <v>13.6</v>
      </c>
      <c r="E283" s="73">
        <v>1.54E-2</v>
      </c>
    </row>
    <row r="284" spans="1:5">
      <c r="A284" s="71">
        <v>95592</v>
      </c>
      <c r="B284" s="64" t="s">
        <v>632</v>
      </c>
      <c r="C284" s="71" t="s">
        <v>59</v>
      </c>
      <c r="D284" s="72">
        <v>15.81</v>
      </c>
      <c r="E284" s="73">
        <v>1.6400000000000001E-2</v>
      </c>
    </row>
    <row r="285" spans="1:5">
      <c r="A285" s="71">
        <v>92919</v>
      </c>
      <c r="B285" s="64" t="s">
        <v>633</v>
      </c>
      <c r="C285" s="71" t="s">
        <v>59</v>
      </c>
      <c r="D285" s="72">
        <v>11.49</v>
      </c>
      <c r="E285" s="73">
        <v>9.5999999999999992E-3</v>
      </c>
    </row>
    <row r="286" spans="1:5">
      <c r="A286" s="71">
        <v>92921</v>
      </c>
      <c r="B286" s="64" t="s">
        <v>634</v>
      </c>
      <c r="C286" s="71" t="s">
        <v>59</v>
      </c>
      <c r="D286" s="72">
        <v>9.39</v>
      </c>
      <c r="E286" s="73">
        <v>8.5000000000000006E-3</v>
      </c>
    </row>
    <row r="287" spans="1:5">
      <c r="A287" s="71">
        <v>92922</v>
      </c>
      <c r="B287" s="64" t="s">
        <v>635</v>
      </c>
      <c r="C287" s="71" t="s">
        <v>59</v>
      </c>
      <c r="D287" s="72">
        <v>8.8800000000000008</v>
      </c>
      <c r="E287" s="73">
        <v>4.4999999999999997E-3</v>
      </c>
    </row>
    <row r="288" spans="1:5">
      <c r="A288" s="71">
        <v>92923</v>
      </c>
      <c r="B288" s="64" t="s">
        <v>636</v>
      </c>
      <c r="C288" s="71" t="s">
        <v>59</v>
      </c>
      <c r="D288" s="72">
        <v>9.8800000000000008</v>
      </c>
      <c r="E288" s="73">
        <v>2E-3</v>
      </c>
    </row>
    <row r="289" spans="1:5">
      <c r="A289" s="71">
        <v>92924</v>
      </c>
      <c r="B289" s="64" t="s">
        <v>637</v>
      </c>
      <c r="C289" s="71" t="s">
        <v>59</v>
      </c>
      <c r="D289" s="72">
        <v>9.67</v>
      </c>
      <c r="E289" s="73">
        <v>1E-3</v>
      </c>
    </row>
    <row r="290" spans="1:5">
      <c r="A290" s="71">
        <v>104104</v>
      </c>
      <c r="B290" s="64" t="s">
        <v>638</v>
      </c>
      <c r="C290" s="71" t="s">
        <v>59</v>
      </c>
      <c r="D290" s="72">
        <v>10.050000000000001</v>
      </c>
      <c r="E290" s="73">
        <v>0</v>
      </c>
    </row>
    <row r="291" spans="1:5">
      <c r="A291" s="71">
        <v>92916</v>
      </c>
      <c r="B291" s="64" t="s">
        <v>639</v>
      </c>
      <c r="C291" s="71" t="s">
        <v>59</v>
      </c>
      <c r="D291" s="72">
        <v>14.89</v>
      </c>
      <c r="E291" s="73">
        <v>1.41E-2</v>
      </c>
    </row>
    <row r="292" spans="1:5">
      <c r="A292" s="71">
        <v>92917</v>
      </c>
      <c r="B292" s="64" t="s">
        <v>640</v>
      </c>
      <c r="C292" s="71" t="s">
        <v>59</v>
      </c>
      <c r="D292" s="72">
        <v>13.31</v>
      </c>
      <c r="E292" s="73">
        <v>1.2E-2</v>
      </c>
    </row>
    <row r="293" spans="1:5">
      <c r="A293" s="71">
        <v>92915</v>
      </c>
      <c r="B293" s="64" t="s">
        <v>77</v>
      </c>
      <c r="C293" s="71" t="s">
        <v>59</v>
      </c>
      <c r="D293" s="72">
        <v>16.690000000000001</v>
      </c>
      <c r="E293" s="73">
        <v>1.5599999999999999E-2</v>
      </c>
    </row>
    <row r="294" spans="1:5">
      <c r="A294" s="71">
        <v>92771</v>
      </c>
      <c r="B294" s="64" t="s">
        <v>641</v>
      </c>
      <c r="C294" s="71" t="s">
        <v>59</v>
      </c>
      <c r="D294" s="72">
        <v>9.92</v>
      </c>
      <c r="E294" s="73">
        <v>7.1000000000000004E-3</v>
      </c>
    </row>
    <row r="295" spans="1:5">
      <c r="A295" s="71">
        <v>92772</v>
      </c>
      <c r="B295" s="64" t="s">
        <v>642</v>
      </c>
      <c r="C295" s="71" t="s">
        <v>59</v>
      </c>
      <c r="D295" s="72">
        <v>8.25</v>
      </c>
      <c r="E295" s="73">
        <v>3.5999999999999999E-3</v>
      </c>
    </row>
    <row r="296" spans="1:5">
      <c r="A296" s="71">
        <v>92773</v>
      </c>
      <c r="B296" s="64" t="s">
        <v>643</v>
      </c>
      <c r="C296" s="71" t="s">
        <v>59</v>
      </c>
      <c r="D296" s="72">
        <v>8.06</v>
      </c>
      <c r="E296" s="73">
        <v>0</v>
      </c>
    </row>
    <row r="297" spans="1:5">
      <c r="A297" s="71">
        <v>92774</v>
      </c>
      <c r="B297" s="64" t="s">
        <v>644</v>
      </c>
      <c r="C297" s="71" t="s">
        <v>59</v>
      </c>
      <c r="D297" s="72">
        <v>9.3000000000000007</v>
      </c>
      <c r="E297" s="73">
        <v>0</v>
      </c>
    </row>
    <row r="298" spans="1:5">
      <c r="A298" s="71">
        <v>92769</v>
      </c>
      <c r="B298" s="64" t="s">
        <v>645</v>
      </c>
      <c r="C298" s="71" t="s">
        <v>59</v>
      </c>
      <c r="D298" s="72">
        <v>12.16</v>
      </c>
      <c r="E298" s="73">
        <v>2.3800000000000002E-2</v>
      </c>
    </row>
    <row r="299" spans="1:5">
      <c r="A299" s="71">
        <v>92770</v>
      </c>
      <c r="B299" s="64" t="s">
        <v>646</v>
      </c>
      <c r="C299" s="71" t="s">
        <v>59</v>
      </c>
      <c r="D299" s="72">
        <v>11.25</v>
      </c>
      <c r="E299" s="73">
        <v>1.4200000000000001E-2</v>
      </c>
    </row>
    <row r="300" spans="1:5">
      <c r="A300" s="71">
        <v>92767</v>
      </c>
      <c r="B300" s="64" t="s">
        <v>647</v>
      </c>
      <c r="C300" s="71" t="s">
        <v>59</v>
      </c>
      <c r="D300" s="72">
        <v>15.27</v>
      </c>
      <c r="E300" s="73">
        <v>3.9899999999999998E-2</v>
      </c>
    </row>
    <row r="301" spans="1:5">
      <c r="A301" s="71">
        <v>92768</v>
      </c>
      <c r="B301" s="64" t="s">
        <v>648</v>
      </c>
      <c r="C301" s="71" t="s">
        <v>59</v>
      </c>
      <c r="D301" s="72">
        <v>13.19</v>
      </c>
      <c r="E301" s="73">
        <v>3.49E-2</v>
      </c>
    </row>
    <row r="302" spans="1:5">
      <c r="A302" s="71">
        <v>92762</v>
      </c>
      <c r="B302" s="64" t="s">
        <v>58</v>
      </c>
      <c r="C302" s="71" t="s">
        <v>59</v>
      </c>
      <c r="D302" s="72">
        <v>10.42</v>
      </c>
      <c r="E302" s="73">
        <v>1.06E-2</v>
      </c>
    </row>
    <row r="303" spans="1:5">
      <c r="A303" s="71">
        <v>92763</v>
      </c>
      <c r="B303" s="64" t="s">
        <v>649</v>
      </c>
      <c r="C303" s="71" t="s">
        <v>59</v>
      </c>
      <c r="D303" s="72">
        <v>8.69</v>
      </c>
      <c r="E303" s="73">
        <v>9.1999999999999998E-3</v>
      </c>
    </row>
    <row r="304" spans="1:5">
      <c r="A304" s="71">
        <v>92764</v>
      </c>
      <c r="B304" s="64" t="s">
        <v>650</v>
      </c>
      <c r="C304" s="71" t="s">
        <v>59</v>
      </c>
      <c r="D304" s="72">
        <v>8.35</v>
      </c>
      <c r="E304" s="73">
        <v>4.7999999999999996E-3</v>
      </c>
    </row>
    <row r="305" spans="1:5">
      <c r="A305" s="71">
        <v>92765</v>
      </c>
      <c r="B305" s="64" t="s">
        <v>651</v>
      </c>
      <c r="C305" s="71" t="s">
        <v>59</v>
      </c>
      <c r="D305" s="72">
        <v>9.4700000000000006</v>
      </c>
      <c r="E305" s="73">
        <v>2.0999999999999999E-3</v>
      </c>
    </row>
    <row r="306" spans="1:5">
      <c r="A306" s="71">
        <v>92766</v>
      </c>
      <c r="B306" s="64" t="s">
        <v>652</v>
      </c>
      <c r="C306" s="71" t="s">
        <v>59</v>
      </c>
      <c r="D306" s="72">
        <v>9.35</v>
      </c>
      <c r="E306" s="73">
        <v>1.1000000000000001E-3</v>
      </c>
    </row>
    <row r="307" spans="1:5">
      <c r="A307" s="71">
        <v>104105</v>
      </c>
      <c r="B307" s="64" t="s">
        <v>653</v>
      </c>
      <c r="C307" s="71" t="s">
        <v>59</v>
      </c>
      <c r="D307" s="72">
        <v>10.06</v>
      </c>
      <c r="E307" s="73">
        <v>0</v>
      </c>
    </row>
    <row r="308" spans="1:5">
      <c r="A308" s="71">
        <v>92760</v>
      </c>
      <c r="B308" s="64" t="s">
        <v>654</v>
      </c>
      <c r="C308" s="71" t="s">
        <v>59</v>
      </c>
      <c r="D308" s="72">
        <v>12.74</v>
      </c>
      <c r="E308" s="73">
        <v>1.6500000000000001E-2</v>
      </c>
    </row>
    <row r="309" spans="1:5">
      <c r="A309" s="71">
        <v>92761</v>
      </c>
      <c r="B309" s="64" t="s">
        <v>61</v>
      </c>
      <c r="C309" s="71" t="s">
        <v>59</v>
      </c>
      <c r="D309" s="72">
        <v>11.79</v>
      </c>
      <c r="E309" s="73">
        <v>1.3599999999999999E-2</v>
      </c>
    </row>
    <row r="310" spans="1:5">
      <c r="A310" s="71">
        <v>92759</v>
      </c>
      <c r="B310" s="64" t="s">
        <v>655</v>
      </c>
      <c r="C310" s="71" t="s">
        <v>59</v>
      </c>
      <c r="D310" s="72">
        <v>13.77</v>
      </c>
      <c r="E310" s="73">
        <v>1.89E-2</v>
      </c>
    </row>
    <row r="311" spans="1:5">
      <c r="A311" s="71">
        <v>104108</v>
      </c>
      <c r="B311" s="64" t="s">
        <v>656</v>
      </c>
      <c r="C311" s="71" t="s">
        <v>59</v>
      </c>
      <c r="D311" s="72">
        <v>12.32</v>
      </c>
      <c r="E311" s="73">
        <v>8.8999999999999999E-3</v>
      </c>
    </row>
    <row r="312" spans="1:5">
      <c r="A312" s="71">
        <v>104107</v>
      </c>
      <c r="B312" s="64" t="s">
        <v>657</v>
      </c>
      <c r="C312" s="71" t="s">
        <v>59</v>
      </c>
      <c r="D312" s="72">
        <v>10.33</v>
      </c>
      <c r="E312" s="73">
        <v>7.7000000000000002E-3</v>
      </c>
    </row>
    <row r="313" spans="1:5">
      <c r="A313" s="71">
        <v>104106</v>
      </c>
      <c r="B313" s="64" t="s">
        <v>658</v>
      </c>
      <c r="C313" s="71" t="s">
        <v>59</v>
      </c>
      <c r="D313" s="72">
        <v>9.59</v>
      </c>
      <c r="E313" s="73">
        <v>4.1999999999999997E-3</v>
      </c>
    </row>
    <row r="314" spans="1:5">
      <c r="A314" s="71">
        <v>104110</v>
      </c>
      <c r="B314" s="64" t="s">
        <v>659</v>
      </c>
      <c r="C314" s="71" t="s">
        <v>59</v>
      </c>
      <c r="D314" s="72">
        <v>17.78</v>
      </c>
      <c r="E314" s="73">
        <v>1.18E-2</v>
      </c>
    </row>
    <row r="315" spans="1:5">
      <c r="A315" s="71">
        <v>104109</v>
      </c>
      <c r="B315" s="64" t="s">
        <v>660</v>
      </c>
      <c r="C315" s="71" t="s">
        <v>59</v>
      </c>
      <c r="D315" s="72">
        <v>15.37</v>
      </c>
      <c r="E315" s="73">
        <v>1.04E-2</v>
      </c>
    </row>
    <row r="316" spans="1:5">
      <c r="A316" s="71">
        <v>104111</v>
      </c>
      <c r="B316" s="64" t="s">
        <v>63</v>
      </c>
      <c r="C316" s="71" t="s">
        <v>59</v>
      </c>
      <c r="D316" s="72">
        <v>20.6</v>
      </c>
      <c r="E316" s="73">
        <v>1.26E-2</v>
      </c>
    </row>
    <row r="317" spans="1:5">
      <c r="A317" s="71">
        <v>92884</v>
      </c>
      <c r="B317" s="64" t="s">
        <v>661</v>
      </c>
      <c r="C317" s="71" t="s">
        <v>59</v>
      </c>
      <c r="D317" s="72">
        <v>11.6</v>
      </c>
      <c r="E317" s="73">
        <v>9.4999999999999998E-3</v>
      </c>
    </row>
    <row r="318" spans="1:5">
      <c r="A318" s="71">
        <v>92885</v>
      </c>
      <c r="B318" s="64" t="s">
        <v>662</v>
      </c>
      <c r="C318" s="71" t="s">
        <v>59</v>
      </c>
      <c r="D318" s="72">
        <v>10.9</v>
      </c>
      <c r="E318" s="73">
        <v>7.3000000000000001E-3</v>
      </c>
    </row>
    <row r="319" spans="1:5">
      <c r="A319" s="71">
        <v>92886</v>
      </c>
      <c r="B319" s="64" t="s">
        <v>663</v>
      </c>
      <c r="C319" s="71" t="s">
        <v>59</v>
      </c>
      <c r="D319" s="72">
        <v>10.32</v>
      </c>
      <c r="E319" s="73">
        <v>3.8999999999999998E-3</v>
      </c>
    </row>
    <row r="320" spans="1:5">
      <c r="A320" s="71">
        <v>92887</v>
      </c>
      <c r="B320" s="64" t="s">
        <v>664</v>
      </c>
      <c r="C320" s="71" t="s">
        <v>59</v>
      </c>
      <c r="D320" s="72">
        <v>10.19</v>
      </c>
      <c r="E320" s="73">
        <v>2E-3</v>
      </c>
    </row>
    <row r="321" spans="1:5">
      <c r="A321" s="71">
        <v>92888</v>
      </c>
      <c r="B321" s="64" t="s">
        <v>665</v>
      </c>
      <c r="C321" s="71" t="s">
        <v>59</v>
      </c>
      <c r="D321" s="72">
        <v>9.91</v>
      </c>
      <c r="E321" s="73">
        <v>0</v>
      </c>
    </row>
    <row r="322" spans="1:5">
      <c r="A322" s="71">
        <v>92882</v>
      </c>
      <c r="B322" s="64" t="s">
        <v>666</v>
      </c>
      <c r="C322" s="71" t="s">
        <v>59</v>
      </c>
      <c r="D322" s="72">
        <v>12.85</v>
      </c>
      <c r="E322" s="73">
        <v>1.6299999999999999E-2</v>
      </c>
    </row>
    <row r="323" spans="1:5">
      <c r="A323" s="71">
        <v>92883</v>
      </c>
      <c r="B323" s="64" t="s">
        <v>667</v>
      </c>
      <c r="C323" s="71" t="s">
        <v>59</v>
      </c>
      <c r="D323" s="72">
        <v>11.63</v>
      </c>
      <c r="E323" s="73">
        <v>1.38E-2</v>
      </c>
    </row>
    <row r="324" spans="1:5">
      <c r="A324" s="71">
        <v>92877</v>
      </c>
      <c r="B324" s="64" t="s">
        <v>668</v>
      </c>
      <c r="C324" s="71" t="s">
        <v>59</v>
      </c>
      <c r="D324" s="72">
        <v>9.31</v>
      </c>
      <c r="E324" s="73">
        <v>0</v>
      </c>
    </row>
    <row r="325" spans="1:5">
      <c r="A325" s="71">
        <v>92878</v>
      </c>
      <c r="B325" s="64" t="s">
        <v>669</v>
      </c>
      <c r="C325" s="71" t="s">
        <v>59</v>
      </c>
      <c r="D325" s="72">
        <v>9.1199999999999992</v>
      </c>
      <c r="E325" s="73">
        <v>0</v>
      </c>
    </row>
    <row r="326" spans="1:5">
      <c r="A326" s="71">
        <v>92879</v>
      </c>
      <c r="B326" s="64" t="s">
        <v>670</v>
      </c>
      <c r="C326" s="71" t="s">
        <v>59</v>
      </c>
      <c r="D326" s="72">
        <v>9</v>
      </c>
      <c r="E326" s="73">
        <v>0</v>
      </c>
    </row>
    <row r="327" spans="1:5">
      <c r="A327" s="71">
        <v>92880</v>
      </c>
      <c r="B327" s="64" t="s">
        <v>671</v>
      </c>
      <c r="C327" s="71" t="s">
        <v>59</v>
      </c>
      <c r="D327" s="72">
        <v>9.19</v>
      </c>
      <c r="E327" s="73">
        <v>0</v>
      </c>
    </row>
    <row r="328" spans="1:5">
      <c r="A328" s="71">
        <v>92881</v>
      </c>
      <c r="B328" s="64" t="s">
        <v>672</v>
      </c>
      <c r="C328" s="71" t="s">
        <v>59</v>
      </c>
      <c r="D328" s="72">
        <v>9.17</v>
      </c>
      <c r="E328" s="73">
        <v>0</v>
      </c>
    </row>
    <row r="329" spans="1:5">
      <c r="A329" s="71">
        <v>92875</v>
      </c>
      <c r="B329" s="64" t="s">
        <v>673</v>
      </c>
      <c r="C329" s="71" t="s">
        <v>59</v>
      </c>
      <c r="D329" s="72">
        <v>9.0500000000000007</v>
      </c>
      <c r="E329" s="73">
        <v>0</v>
      </c>
    </row>
    <row r="330" spans="1:5">
      <c r="A330" s="71">
        <v>92876</v>
      </c>
      <c r="B330" s="64" t="s">
        <v>674</v>
      </c>
      <c r="C330" s="71" t="s">
        <v>59</v>
      </c>
      <c r="D330" s="72">
        <v>8.69</v>
      </c>
      <c r="E330" s="73">
        <v>0</v>
      </c>
    </row>
    <row r="331" spans="1:5">
      <c r="A331" s="71">
        <v>92803</v>
      </c>
      <c r="B331" s="64" t="s">
        <v>220</v>
      </c>
      <c r="C331" s="71" t="s">
        <v>59</v>
      </c>
      <c r="D331" s="72">
        <v>8.58</v>
      </c>
      <c r="E331" s="73">
        <v>0</v>
      </c>
    </row>
    <row r="332" spans="1:5">
      <c r="A332" s="71">
        <v>92804</v>
      </c>
      <c r="B332" s="64" t="s">
        <v>675</v>
      </c>
      <c r="C332" s="71" t="s">
        <v>59</v>
      </c>
      <c r="D332" s="72">
        <v>7.34</v>
      </c>
      <c r="E332" s="73">
        <v>0</v>
      </c>
    </row>
    <row r="333" spans="1:5">
      <c r="A333" s="71">
        <v>92805</v>
      </c>
      <c r="B333" s="64" t="s">
        <v>676</v>
      </c>
      <c r="C333" s="71" t="s">
        <v>59</v>
      </c>
      <c r="D333" s="72">
        <v>7.25</v>
      </c>
      <c r="E333" s="73">
        <v>0</v>
      </c>
    </row>
    <row r="334" spans="1:5">
      <c r="A334" s="71">
        <v>92806</v>
      </c>
      <c r="B334" s="64" t="s">
        <v>677</v>
      </c>
      <c r="C334" s="71" t="s">
        <v>59</v>
      </c>
      <c r="D334" s="72">
        <v>8.5299999999999994</v>
      </c>
      <c r="E334" s="73">
        <v>0</v>
      </c>
    </row>
    <row r="335" spans="1:5">
      <c r="A335" s="71">
        <v>92798</v>
      </c>
      <c r="B335" s="64" t="s">
        <v>678</v>
      </c>
      <c r="C335" s="71" t="s">
        <v>59</v>
      </c>
      <c r="D335" s="72">
        <v>8.5299999999999994</v>
      </c>
      <c r="E335" s="73">
        <v>0</v>
      </c>
    </row>
    <row r="336" spans="1:5">
      <c r="A336" s="71">
        <v>95448</v>
      </c>
      <c r="B336" s="64" t="s">
        <v>679</v>
      </c>
      <c r="C336" s="71" t="s">
        <v>59</v>
      </c>
      <c r="D336" s="72">
        <v>9.35</v>
      </c>
      <c r="E336" s="73">
        <v>0</v>
      </c>
    </row>
    <row r="337" spans="1:5">
      <c r="A337" s="71">
        <v>92801</v>
      </c>
      <c r="B337" s="64" t="s">
        <v>680</v>
      </c>
      <c r="C337" s="71" t="s">
        <v>59</v>
      </c>
      <c r="D337" s="72">
        <v>9.4600000000000009</v>
      </c>
      <c r="E337" s="73">
        <v>0</v>
      </c>
    </row>
    <row r="338" spans="1:5">
      <c r="A338" s="71">
        <v>92802</v>
      </c>
      <c r="B338" s="64" t="s">
        <v>681</v>
      </c>
      <c r="C338" s="71" t="s">
        <v>59</v>
      </c>
      <c r="D338" s="72">
        <v>9.33</v>
      </c>
      <c r="E338" s="73">
        <v>0</v>
      </c>
    </row>
    <row r="339" spans="1:5">
      <c r="A339" s="71">
        <v>92799</v>
      </c>
      <c r="B339" s="64" t="s">
        <v>682</v>
      </c>
      <c r="C339" s="71" t="s">
        <v>59</v>
      </c>
      <c r="D339" s="72">
        <v>10.7</v>
      </c>
      <c r="E339" s="73">
        <v>0</v>
      </c>
    </row>
    <row r="340" spans="1:5">
      <c r="A340" s="71">
        <v>92800</v>
      </c>
      <c r="B340" s="64" t="s">
        <v>683</v>
      </c>
      <c r="C340" s="71" t="s">
        <v>59</v>
      </c>
      <c r="D340" s="72">
        <v>9.51</v>
      </c>
      <c r="E340" s="73">
        <v>0</v>
      </c>
    </row>
    <row r="341" spans="1:5">
      <c r="A341" s="71">
        <v>95605</v>
      </c>
      <c r="B341" s="64" t="s">
        <v>684</v>
      </c>
      <c r="C341" s="71" t="s">
        <v>119</v>
      </c>
      <c r="D341" s="72">
        <v>137.25</v>
      </c>
      <c r="E341" s="73">
        <v>2.4299999999999999E-2</v>
      </c>
    </row>
    <row r="342" spans="1:5">
      <c r="A342" s="71">
        <v>95602</v>
      </c>
      <c r="B342" s="64" t="s">
        <v>685</v>
      </c>
      <c r="C342" s="71" t="s">
        <v>119</v>
      </c>
      <c r="D342" s="72">
        <v>28.22</v>
      </c>
      <c r="E342" s="73">
        <v>2.3699999999999999E-2</v>
      </c>
    </row>
    <row r="343" spans="1:5">
      <c r="A343" s="71">
        <v>95603</v>
      </c>
      <c r="B343" s="64" t="s">
        <v>686</v>
      </c>
      <c r="C343" s="71" t="s">
        <v>119</v>
      </c>
      <c r="D343" s="72">
        <v>48.16</v>
      </c>
      <c r="E343" s="73">
        <v>2.41E-2</v>
      </c>
    </row>
    <row r="344" spans="1:5">
      <c r="A344" s="71">
        <v>95604</v>
      </c>
      <c r="B344" s="64" t="s">
        <v>687</v>
      </c>
      <c r="C344" s="71" t="s">
        <v>119</v>
      </c>
      <c r="D344" s="72">
        <v>74.75</v>
      </c>
      <c r="E344" s="73">
        <v>2.41E-2</v>
      </c>
    </row>
    <row r="345" spans="1:5">
      <c r="A345" s="71">
        <v>95601</v>
      </c>
      <c r="B345" s="64" t="s">
        <v>688</v>
      </c>
      <c r="C345" s="71" t="s">
        <v>119</v>
      </c>
      <c r="D345" s="72">
        <v>17.64</v>
      </c>
      <c r="E345" s="73">
        <v>2.3800000000000002E-2</v>
      </c>
    </row>
    <row r="346" spans="1:5">
      <c r="A346" s="71">
        <v>102521</v>
      </c>
      <c r="B346" s="64" t="s">
        <v>689</v>
      </c>
      <c r="C346" s="71" t="s">
        <v>119</v>
      </c>
      <c r="D346" s="72">
        <v>113.23</v>
      </c>
      <c r="E346" s="73">
        <v>2.4299999999999999E-2</v>
      </c>
    </row>
    <row r="347" spans="1:5">
      <c r="A347" s="71">
        <v>102522</v>
      </c>
      <c r="B347" s="64" t="s">
        <v>690</v>
      </c>
      <c r="C347" s="71" t="s">
        <v>119</v>
      </c>
      <c r="D347" s="72">
        <v>166.11</v>
      </c>
      <c r="E347" s="73">
        <v>2.4299999999999999E-2</v>
      </c>
    </row>
    <row r="348" spans="1:5">
      <c r="A348" s="71">
        <v>102523</v>
      </c>
      <c r="B348" s="64" t="s">
        <v>691</v>
      </c>
      <c r="C348" s="71" t="s">
        <v>119</v>
      </c>
      <c r="D348" s="72">
        <v>218.98</v>
      </c>
      <c r="E348" s="73">
        <v>2.4299999999999999E-2</v>
      </c>
    </row>
    <row r="349" spans="1:5">
      <c r="A349" s="71">
        <v>95608</v>
      </c>
      <c r="B349" s="64" t="s">
        <v>692</v>
      </c>
      <c r="C349" s="71" t="s">
        <v>119</v>
      </c>
      <c r="D349" s="72">
        <v>37.46</v>
      </c>
      <c r="E349" s="73">
        <v>0.48670000000000002</v>
      </c>
    </row>
    <row r="350" spans="1:5">
      <c r="A350" s="71">
        <v>95609</v>
      </c>
      <c r="B350" s="64" t="s">
        <v>693</v>
      </c>
      <c r="C350" s="71" t="s">
        <v>119</v>
      </c>
      <c r="D350" s="72">
        <v>47.51</v>
      </c>
      <c r="E350" s="73">
        <v>0.48659999999999998</v>
      </c>
    </row>
    <row r="351" spans="1:5">
      <c r="A351" s="71">
        <v>95607</v>
      </c>
      <c r="B351" s="64" t="s">
        <v>694</v>
      </c>
      <c r="C351" s="71" t="s">
        <v>119</v>
      </c>
      <c r="D351" s="72">
        <v>25.83</v>
      </c>
      <c r="E351" s="73">
        <v>0.48659999999999998</v>
      </c>
    </row>
    <row r="352" spans="1:5">
      <c r="A352" s="71">
        <v>106132</v>
      </c>
      <c r="B352" s="64" t="s">
        <v>695</v>
      </c>
      <c r="C352" s="71" t="s">
        <v>445</v>
      </c>
      <c r="D352" s="72">
        <v>0</v>
      </c>
      <c r="E352" s="73"/>
    </row>
    <row r="353" spans="1:5">
      <c r="A353" s="71">
        <v>106133</v>
      </c>
      <c r="B353" s="64" t="s">
        <v>696</v>
      </c>
      <c r="C353" s="71" t="s">
        <v>445</v>
      </c>
      <c r="D353" s="72">
        <v>0</v>
      </c>
      <c r="E353" s="73"/>
    </row>
    <row r="354" spans="1:5">
      <c r="A354" s="71">
        <v>95996</v>
      </c>
      <c r="B354" s="64" t="s">
        <v>697</v>
      </c>
      <c r="C354" s="71" t="s">
        <v>445</v>
      </c>
      <c r="D354" s="72">
        <v>2011.88</v>
      </c>
      <c r="E354" s="73">
        <v>2.0500000000000001E-2</v>
      </c>
    </row>
    <row r="355" spans="1:5">
      <c r="A355" s="71">
        <v>95995</v>
      </c>
      <c r="B355" s="64" t="s">
        <v>698</v>
      </c>
      <c r="C355" s="71" t="s">
        <v>445</v>
      </c>
      <c r="D355" s="72">
        <v>2319.23</v>
      </c>
      <c r="E355" s="73">
        <v>2.4799999999999999E-2</v>
      </c>
    </row>
    <row r="356" spans="1:5">
      <c r="A356" s="71">
        <v>104372</v>
      </c>
      <c r="B356" s="64" t="s">
        <v>699</v>
      </c>
      <c r="C356" s="71" t="s">
        <v>445</v>
      </c>
      <c r="D356" s="72">
        <v>0</v>
      </c>
      <c r="E356" s="73"/>
    </row>
    <row r="357" spans="1:5">
      <c r="A357" s="71">
        <v>104371</v>
      </c>
      <c r="B357" s="64" t="s">
        <v>700</v>
      </c>
      <c r="C357" s="71" t="s">
        <v>445</v>
      </c>
      <c r="D357" s="72">
        <v>0</v>
      </c>
      <c r="E357" s="73"/>
    </row>
    <row r="358" spans="1:5">
      <c r="A358" s="71">
        <v>106138</v>
      </c>
      <c r="B358" s="64" t="s">
        <v>701</v>
      </c>
      <c r="C358" s="71" t="s">
        <v>359</v>
      </c>
      <c r="D358" s="72">
        <v>7.86</v>
      </c>
      <c r="E358" s="73">
        <v>0.58399999999999996</v>
      </c>
    </row>
    <row r="359" spans="1:5">
      <c r="A359" s="71">
        <v>106135</v>
      </c>
      <c r="B359" s="64" t="s">
        <v>702</v>
      </c>
      <c r="C359" s="71" t="s">
        <v>359</v>
      </c>
      <c r="D359" s="72">
        <v>6.71</v>
      </c>
      <c r="E359" s="73">
        <v>0.60060000000000002</v>
      </c>
    </row>
    <row r="360" spans="1:5">
      <c r="A360" s="71">
        <v>106137</v>
      </c>
      <c r="B360" s="64" t="s">
        <v>703</v>
      </c>
      <c r="C360" s="71" t="s">
        <v>359</v>
      </c>
      <c r="D360" s="72">
        <v>9.09</v>
      </c>
      <c r="E360" s="73">
        <v>0.56769999999999998</v>
      </c>
    </row>
    <row r="361" spans="1:5">
      <c r="A361" s="71">
        <v>96001</v>
      </c>
      <c r="B361" s="64" t="s">
        <v>704</v>
      </c>
      <c r="C361" s="71" t="s">
        <v>359</v>
      </c>
      <c r="D361" s="72">
        <v>7.72</v>
      </c>
      <c r="E361" s="73">
        <v>0.58160000000000001</v>
      </c>
    </row>
    <row r="362" spans="1:5">
      <c r="A362" s="71">
        <v>106136</v>
      </c>
      <c r="B362" s="64" t="s">
        <v>705</v>
      </c>
      <c r="C362" s="71" t="s">
        <v>359</v>
      </c>
      <c r="D362" s="72">
        <v>10.65</v>
      </c>
      <c r="E362" s="73">
        <v>0.55310000000000004</v>
      </c>
    </row>
    <row r="363" spans="1:5">
      <c r="A363" s="71">
        <v>106134</v>
      </c>
      <c r="B363" s="64" t="s">
        <v>706</v>
      </c>
      <c r="C363" s="71" t="s">
        <v>359</v>
      </c>
      <c r="D363" s="72">
        <v>8.9600000000000009</v>
      </c>
      <c r="E363" s="73">
        <v>0.56469999999999998</v>
      </c>
    </row>
    <row r="364" spans="1:5">
      <c r="A364" s="71">
        <v>94880</v>
      </c>
      <c r="B364" s="64" t="s">
        <v>707</v>
      </c>
      <c r="C364" s="71" t="s">
        <v>97</v>
      </c>
      <c r="D364" s="72">
        <v>42.2</v>
      </c>
      <c r="E364" s="73">
        <v>0.3377</v>
      </c>
    </row>
    <row r="365" spans="1:5">
      <c r="A365" s="71">
        <v>94882</v>
      </c>
      <c r="B365" s="64" t="s">
        <v>708</v>
      </c>
      <c r="C365" s="71" t="s">
        <v>97</v>
      </c>
      <c r="D365" s="72">
        <v>49.02</v>
      </c>
      <c r="E365" s="73">
        <v>0.34499999999999997</v>
      </c>
    </row>
    <row r="366" spans="1:5">
      <c r="A366" s="71">
        <v>94884</v>
      </c>
      <c r="B366" s="64" t="s">
        <v>709</v>
      </c>
      <c r="C366" s="71" t="s">
        <v>97</v>
      </c>
      <c r="D366" s="72">
        <v>62.83</v>
      </c>
      <c r="E366" s="73">
        <v>0.3548</v>
      </c>
    </row>
    <row r="367" spans="1:5">
      <c r="A367" s="71">
        <v>94870</v>
      </c>
      <c r="B367" s="64" t="s">
        <v>710</v>
      </c>
      <c r="C367" s="71" t="s">
        <v>97</v>
      </c>
      <c r="D367" s="72">
        <v>1.87</v>
      </c>
      <c r="E367" s="73">
        <v>0</v>
      </c>
    </row>
    <row r="368" spans="1:5">
      <c r="A368" s="71">
        <v>94872</v>
      </c>
      <c r="B368" s="64" t="s">
        <v>711</v>
      </c>
      <c r="C368" s="71" t="s">
        <v>97</v>
      </c>
      <c r="D368" s="72">
        <v>2.62</v>
      </c>
      <c r="E368" s="73">
        <v>0</v>
      </c>
    </row>
    <row r="369" spans="1:5">
      <c r="A369" s="71">
        <v>90746</v>
      </c>
      <c r="B369" s="64" t="s">
        <v>712</v>
      </c>
      <c r="C369" s="71" t="s">
        <v>97</v>
      </c>
      <c r="D369" s="72">
        <v>3.48</v>
      </c>
      <c r="E369" s="73">
        <v>0</v>
      </c>
    </row>
    <row r="370" spans="1:5">
      <c r="A370" s="71">
        <v>90747</v>
      </c>
      <c r="B370" s="64" t="s">
        <v>713</v>
      </c>
      <c r="C370" s="71" t="s">
        <v>97</v>
      </c>
      <c r="D370" s="72">
        <v>16.8</v>
      </c>
      <c r="E370" s="73">
        <v>0.39050000000000001</v>
      </c>
    </row>
    <row r="371" spans="1:5">
      <c r="A371" s="71">
        <v>94876</v>
      </c>
      <c r="B371" s="64" t="s">
        <v>714</v>
      </c>
      <c r="C371" s="71" t="s">
        <v>97</v>
      </c>
      <c r="D371" s="72">
        <v>28.26</v>
      </c>
      <c r="E371" s="73">
        <v>0.35070000000000001</v>
      </c>
    </row>
    <row r="372" spans="1:5">
      <c r="A372" s="71">
        <v>94878</v>
      </c>
      <c r="B372" s="64" t="s">
        <v>715</v>
      </c>
      <c r="C372" s="71" t="s">
        <v>97</v>
      </c>
      <c r="D372" s="72">
        <v>32.68</v>
      </c>
      <c r="E372" s="73">
        <v>0.35620000000000002</v>
      </c>
    </row>
    <row r="373" spans="1:5">
      <c r="A373" s="71">
        <v>90740</v>
      </c>
      <c r="B373" s="64" t="s">
        <v>716</v>
      </c>
      <c r="C373" s="71" t="s">
        <v>97</v>
      </c>
      <c r="D373" s="72">
        <v>4.24</v>
      </c>
      <c r="E373" s="73">
        <v>0</v>
      </c>
    </row>
    <row r="374" spans="1:5">
      <c r="A374" s="71">
        <v>90741</v>
      </c>
      <c r="B374" s="64" t="s">
        <v>717</v>
      </c>
      <c r="C374" s="71" t="s">
        <v>97</v>
      </c>
      <c r="D374" s="72">
        <v>4.83</v>
      </c>
      <c r="E374" s="73">
        <v>0</v>
      </c>
    </row>
    <row r="375" spans="1:5">
      <c r="A375" s="71">
        <v>90742</v>
      </c>
      <c r="B375" s="64" t="s">
        <v>718</v>
      </c>
      <c r="C375" s="71" t="s">
        <v>97</v>
      </c>
      <c r="D375" s="72">
        <v>5.43</v>
      </c>
      <c r="E375" s="73">
        <v>0</v>
      </c>
    </row>
    <row r="376" spans="1:5">
      <c r="A376" s="71">
        <v>90743</v>
      </c>
      <c r="B376" s="64" t="s">
        <v>719</v>
      </c>
      <c r="C376" s="71" t="s">
        <v>97</v>
      </c>
      <c r="D376" s="72">
        <v>6.02</v>
      </c>
      <c r="E376" s="73">
        <v>0</v>
      </c>
    </row>
    <row r="377" spans="1:5">
      <c r="A377" s="71">
        <v>90744</v>
      </c>
      <c r="B377" s="64" t="s">
        <v>720</v>
      </c>
      <c r="C377" s="71" t="s">
        <v>97</v>
      </c>
      <c r="D377" s="72">
        <v>6.61</v>
      </c>
      <c r="E377" s="73">
        <v>0</v>
      </c>
    </row>
    <row r="378" spans="1:5">
      <c r="A378" s="71">
        <v>90745</v>
      </c>
      <c r="B378" s="64" t="s">
        <v>721</v>
      </c>
      <c r="C378" s="71" t="s">
        <v>97</v>
      </c>
      <c r="D378" s="72">
        <v>9.9600000000000009</v>
      </c>
      <c r="E378" s="73">
        <v>0.27210000000000001</v>
      </c>
    </row>
    <row r="379" spans="1:5">
      <c r="A379" s="71">
        <v>90733</v>
      </c>
      <c r="B379" s="64" t="s">
        <v>722</v>
      </c>
      <c r="C379" s="71" t="s">
        <v>97</v>
      </c>
      <c r="D379" s="72">
        <v>3.21</v>
      </c>
      <c r="E379" s="73">
        <v>0</v>
      </c>
    </row>
    <row r="380" spans="1:5">
      <c r="A380" s="71">
        <v>90734</v>
      </c>
      <c r="B380" s="64" t="s">
        <v>723</v>
      </c>
      <c r="C380" s="71" t="s">
        <v>97</v>
      </c>
      <c r="D380" s="72">
        <v>3.8</v>
      </c>
      <c r="E380" s="73">
        <v>0</v>
      </c>
    </row>
    <row r="381" spans="1:5">
      <c r="A381" s="71">
        <v>90735</v>
      </c>
      <c r="B381" s="64" t="s">
        <v>724</v>
      </c>
      <c r="C381" s="71" t="s">
        <v>97</v>
      </c>
      <c r="D381" s="72">
        <v>4.4000000000000004</v>
      </c>
      <c r="E381" s="73">
        <v>0</v>
      </c>
    </row>
    <row r="382" spans="1:5">
      <c r="A382" s="71">
        <v>90736</v>
      </c>
      <c r="B382" s="64" t="s">
        <v>725</v>
      </c>
      <c r="C382" s="71" t="s">
        <v>97</v>
      </c>
      <c r="D382" s="72">
        <v>4.99</v>
      </c>
      <c r="E382" s="73">
        <v>0</v>
      </c>
    </row>
    <row r="383" spans="1:5">
      <c r="A383" s="71">
        <v>90737</v>
      </c>
      <c r="B383" s="64" t="s">
        <v>726</v>
      </c>
      <c r="C383" s="71" t="s">
        <v>97</v>
      </c>
      <c r="D383" s="72">
        <v>5.58</v>
      </c>
      <c r="E383" s="73">
        <v>0</v>
      </c>
    </row>
    <row r="384" spans="1:5">
      <c r="A384" s="71">
        <v>90738</v>
      </c>
      <c r="B384" s="64" t="s">
        <v>727</v>
      </c>
      <c r="C384" s="71" t="s">
        <v>97</v>
      </c>
      <c r="D384" s="72">
        <v>6.18</v>
      </c>
      <c r="E384" s="73">
        <v>0</v>
      </c>
    </row>
    <row r="385" spans="1:5">
      <c r="A385" s="71">
        <v>90739</v>
      </c>
      <c r="B385" s="64" t="s">
        <v>728</v>
      </c>
      <c r="C385" s="71" t="s">
        <v>97</v>
      </c>
      <c r="D385" s="72">
        <v>8.93</v>
      </c>
      <c r="E385" s="73">
        <v>0.27210000000000001</v>
      </c>
    </row>
    <row r="386" spans="1:5">
      <c r="A386" s="71">
        <v>90724</v>
      </c>
      <c r="B386" s="64" t="s">
        <v>729</v>
      </c>
      <c r="C386" s="71" t="s">
        <v>119</v>
      </c>
      <c r="D386" s="72">
        <v>23.14</v>
      </c>
      <c r="E386" s="73">
        <v>0</v>
      </c>
    </row>
    <row r="387" spans="1:5">
      <c r="A387" s="71">
        <v>102267</v>
      </c>
      <c r="B387" s="64" t="s">
        <v>730</v>
      </c>
      <c r="C387" s="71" t="s">
        <v>119</v>
      </c>
      <c r="D387" s="72">
        <v>125.46</v>
      </c>
      <c r="E387" s="73">
        <v>0</v>
      </c>
    </row>
    <row r="388" spans="1:5">
      <c r="A388" s="71">
        <v>102268</v>
      </c>
      <c r="B388" s="64" t="s">
        <v>731</v>
      </c>
      <c r="C388" s="71" t="s">
        <v>119</v>
      </c>
      <c r="D388" s="72">
        <v>141.6</v>
      </c>
      <c r="E388" s="73">
        <v>0</v>
      </c>
    </row>
    <row r="389" spans="1:5">
      <c r="A389" s="71">
        <v>90725</v>
      </c>
      <c r="B389" s="64" t="s">
        <v>732</v>
      </c>
      <c r="C389" s="71" t="s">
        <v>119</v>
      </c>
      <c r="D389" s="72">
        <v>28.51</v>
      </c>
      <c r="E389" s="73">
        <v>0</v>
      </c>
    </row>
    <row r="390" spans="1:5">
      <c r="A390" s="71">
        <v>102269</v>
      </c>
      <c r="B390" s="64" t="s">
        <v>733</v>
      </c>
      <c r="C390" s="71" t="s">
        <v>119</v>
      </c>
      <c r="D390" s="72">
        <v>173.87</v>
      </c>
      <c r="E390" s="73">
        <v>0</v>
      </c>
    </row>
    <row r="391" spans="1:5">
      <c r="A391" s="71">
        <v>90726</v>
      </c>
      <c r="B391" s="64" t="s">
        <v>734</v>
      </c>
      <c r="C391" s="71" t="s">
        <v>119</v>
      </c>
      <c r="D391" s="72">
        <v>33.97</v>
      </c>
      <c r="E391" s="73">
        <v>0</v>
      </c>
    </row>
    <row r="392" spans="1:5">
      <c r="A392" s="71">
        <v>90727</v>
      </c>
      <c r="B392" s="64" t="s">
        <v>735</v>
      </c>
      <c r="C392" s="71" t="s">
        <v>119</v>
      </c>
      <c r="D392" s="72">
        <v>39.340000000000003</v>
      </c>
      <c r="E392" s="73">
        <v>0</v>
      </c>
    </row>
    <row r="393" spans="1:5">
      <c r="A393" s="71">
        <v>90728</v>
      </c>
      <c r="B393" s="64" t="s">
        <v>736</v>
      </c>
      <c r="C393" s="71" t="s">
        <v>119</v>
      </c>
      <c r="D393" s="72">
        <v>44.72</v>
      </c>
      <c r="E393" s="73">
        <v>0</v>
      </c>
    </row>
    <row r="394" spans="1:5">
      <c r="A394" s="71">
        <v>90729</v>
      </c>
      <c r="B394" s="64" t="s">
        <v>737</v>
      </c>
      <c r="C394" s="71" t="s">
        <v>119</v>
      </c>
      <c r="D394" s="72">
        <v>50.1</v>
      </c>
      <c r="E394" s="73">
        <v>0</v>
      </c>
    </row>
    <row r="395" spans="1:5">
      <c r="A395" s="71">
        <v>90730</v>
      </c>
      <c r="B395" s="64" t="s">
        <v>738</v>
      </c>
      <c r="C395" s="71" t="s">
        <v>119</v>
      </c>
      <c r="D395" s="72">
        <v>55.47</v>
      </c>
      <c r="E395" s="73">
        <v>0</v>
      </c>
    </row>
    <row r="396" spans="1:5">
      <c r="A396" s="71">
        <v>90731</v>
      </c>
      <c r="B396" s="64" t="s">
        <v>739</v>
      </c>
      <c r="C396" s="71" t="s">
        <v>119</v>
      </c>
      <c r="D396" s="72">
        <v>60.86</v>
      </c>
      <c r="E396" s="73">
        <v>0</v>
      </c>
    </row>
    <row r="397" spans="1:5">
      <c r="A397" s="71">
        <v>90732</v>
      </c>
      <c r="B397" s="64" t="s">
        <v>740</v>
      </c>
      <c r="C397" s="71" t="s">
        <v>119</v>
      </c>
      <c r="D397" s="72">
        <v>76.989999999999995</v>
      </c>
      <c r="E397" s="73">
        <v>0</v>
      </c>
    </row>
    <row r="398" spans="1:5">
      <c r="A398" s="71">
        <v>102265</v>
      </c>
      <c r="B398" s="64" t="s">
        <v>741</v>
      </c>
      <c r="C398" s="71" t="s">
        <v>119</v>
      </c>
      <c r="D398" s="72">
        <v>98.5</v>
      </c>
      <c r="E398" s="73">
        <v>0</v>
      </c>
    </row>
    <row r="399" spans="1:5">
      <c r="A399" s="71">
        <v>102266</v>
      </c>
      <c r="B399" s="64" t="s">
        <v>742</v>
      </c>
      <c r="C399" s="71" t="s">
        <v>119</v>
      </c>
      <c r="D399" s="72">
        <v>109.26</v>
      </c>
      <c r="E399" s="73">
        <v>0</v>
      </c>
    </row>
    <row r="400" spans="1:5">
      <c r="A400" s="71">
        <v>94879</v>
      </c>
      <c r="B400" s="64" t="s">
        <v>743</v>
      </c>
      <c r="C400" s="71" t="s">
        <v>97</v>
      </c>
      <c r="D400" s="72">
        <v>1805.69</v>
      </c>
      <c r="E400" s="73">
        <v>0.98450000000000004</v>
      </c>
    </row>
    <row r="401" spans="1:5">
      <c r="A401" s="71">
        <v>94881</v>
      </c>
      <c r="B401" s="64" t="s">
        <v>744</v>
      </c>
      <c r="C401" s="71" t="s">
        <v>97</v>
      </c>
      <c r="D401" s="72">
        <v>2486.2800000000002</v>
      </c>
      <c r="E401" s="73">
        <v>0.98709999999999998</v>
      </c>
    </row>
    <row r="402" spans="1:5">
      <c r="A402" s="71">
        <v>94869</v>
      </c>
      <c r="B402" s="64" t="s">
        <v>745</v>
      </c>
      <c r="C402" s="71" t="s">
        <v>97</v>
      </c>
      <c r="D402" s="72">
        <v>127.27</v>
      </c>
      <c r="E402" s="73">
        <v>0.98529999999999995</v>
      </c>
    </row>
    <row r="403" spans="1:5">
      <c r="A403" s="71">
        <v>94871</v>
      </c>
      <c r="B403" s="64" t="s">
        <v>746</v>
      </c>
      <c r="C403" s="71" t="s">
        <v>97</v>
      </c>
      <c r="D403" s="72">
        <v>199.09</v>
      </c>
      <c r="E403" s="73">
        <v>0.98680000000000001</v>
      </c>
    </row>
    <row r="404" spans="1:5">
      <c r="A404" s="71">
        <v>90708</v>
      </c>
      <c r="B404" s="64" t="s">
        <v>747</v>
      </c>
      <c r="C404" s="71" t="s">
        <v>97</v>
      </c>
      <c r="D404" s="72">
        <v>722.49</v>
      </c>
      <c r="E404" s="73">
        <v>0.98319999999999996</v>
      </c>
    </row>
    <row r="405" spans="1:5">
      <c r="A405" s="71">
        <v>94875</v>
      </c>
      <c r="B405" s="64" t="s">
        <v>748</v>
      </c>
      <c r="C405" s="71" t="s">
        <v>97</v>
      </c>
      <c r="D405" s="72">
        <v>1173.03</v>
      </c>
      <c r="E405" s="73">
        <v>0.98440000000000005</v>
      </c>
    </row>
    <row r="406" spans="1:5">
      <c r="A406" s="71">
        <v>102264</v>
      </c>
      <c r="B406" s="64" t="s">
        <v>749</v>
      </c>
      <c r="C406" s="71" t="s">
        <v>97</v>
      </c>
      <c r="D406" s="72">
        <v>17.309999999999999</v>
      </c>
      <c r="E406" s="73">
        <v>0</v>
      </c>
    </row>
    <row r="407" spans="1:5">
      <c r="A407" s="71">
        <v>90701</v>
      </c>
      <c r="B407" s="64" t="s">
        <v>750</v>
      </c>
      <c r="C407" s="71" t="s">
        <v>97</v>
      </c>
      <c r="D407" s="72">
        <v>58.61</v>
      </c>
      <c r="E407" s="73">
        <v>0</v>
      </c>
    </row>
    <row r="408" spans="1:5">
      <c r="A408" s="71">
        <v>90702</v>
      </c>
      <c r="B408" s="64" t="s">
        <v>751</v>
      </c>
      <c r="C408" s="71" t="s">
        <v>97</v>
      </c>
      <c r="D408" s="72">
        <v>96.61</v>
      </c>
      <c r="E408" s="73">
        <v>0</v>
      </c>
    </row>
    <row r="409" spans="1:5">
      <c r="A409" s="71">
        <v>90703</v>
      </c>
      <c r="B409" s="64" t="s">
        <v>752</v>
      </c>
      <c r="C409" s="71" t="s">
        <v>97</v>
      </c>
      <c r="D409" s="72">
        <v>152.61000000000001</v>
      </c>
      <c r="E409" s="73">
        <v>0</v>
      </c>
    </row>
    <row r="410" spans="1:5">
      <c r="A410" s="71">
        <v>90704</v>
      </c>
      <c r="B410" s="64" t="s">
        <v>753</v>
      </c>
      <c r="C410" s="71" t="s">
        <v>97</v>
      </c>
      <c r="D410" s="72">
        <v>229.55</v>
      </c>
      <c r="E410" s="73">
        <v>0</v>
      </c>
    </row>
    <row r="411" spans="1:5">
      <c r="A411" s="71">
        <v>90705</v>
      </c>
      <c r="B411" s="64" t="s">
        <v>754</v>
      </c>
      <c r="C411" s="71" t="s">
        <v>97</v>
      </c>
      <c r="D411" s="72">
        <v>294.64999999999998</v>
      </c>
      <c r="E411" s="73">
        <v>0</v>
      </c>
    </row>
    <row r="412" spans="1:5">
      <c r="A412" s="71">
        <v>90706</v>
      </c>
      <c r="B412" s="64" t="s">
        <v>755</v>
      </c>
      <c r="C412" s="71" t="s">
        <v>97</v>
      </c>
      <c r="D412" s="72">
        <v>391.29</v>
      </c>
      <c r="E412" s="73">
        <v>6.8999999999999999E-3</v>
      </c>
    </row>
    <row r="413" spans="1:5">
      <c r="A413" s="71">
        <v>90694</v>
      </c>
      <c r="B413" s="64" t="s">
        <v>756</v>
      </c>
      <c r="C413" s="71" t="s">
        <v>97</v>
      </c>
      <c r="D413" s="72">
        <v>38.61</v>
      </c>
      <c r="E413" s="73">
        <v>0</v>
      </c>
    </row>
    <row r="414" spans="1:5">
      <c r="A414" s="71">
        <v>90695</v>
      </c>
      <c r="B414" s="64" t="s">
        <v>757</v>
      </c>
      <c r="C414" s="71" t="s">
        <v>97</v>
      </c>
      <c r="D414" s="72">
        <v>73.069999999999993</v>
      </c>
      <c r="E414" s="73">
        <v>0</v>
      </c>
    </row>
    <row r="415" spans="1:5">
      <c r="A415" s="71">
        <v>90696</v>
      </c>
      <c r="B415" s="64" t="s">
        <v>758</v>
      </c>
      <c r="C415" s="71" t="s">
        <v>97</v>
      </c>
      <c r="D415" s="72">
        <v>121.83</v>
      </c>
      <c r="E415" s="73">
        <v>0</v>
      </c>
    </row>
    <row r="416" spans="1:5">
      <c r="A416" s="71">
        <v>90697</v>
      </c>
      <c r="B416" s="64" t="s">
        <v>759</v>
      </c>
      <c r="C416" s="71" t="s">
        <v>97</v>
      </c>
      <c r="D416" s="72">
        <v>188.76</v>
      </c>
      <c r="E416" s="73">
        <v>0</v>
      </c>
    </row>
    <row r="417" spans="1:5">
      <c r="A417" s="71">
        <v>90698</v>
      </c>
      <c r="B417" s="64" t="s">
        <v>760</v>
      </c>
      <c r="C417" s="71" t="s">
        <v>97</v>
      </c>
      <c r="D417" s="72">
        <v>288.25</v>
      </c>
      <c r="E417" s="73">
        <v>0</v>
      </c>
    </row>
    <row r="418" spans="1:5">
      <c r="A418" s="71">
        <v>90699</v>
      </c>
      <c r="B418" s="64" t="s">
        <v>761</v>
      </c>
      <c r="C418" s="71" t="s">
        <v>97</v>
      </c>
      <c r="D418" s="72">
        <v>405.5</v>
      </c>
      <c r="E418" s="73">
        <v>0</v>
      </c>
    </row>
    <row r="419" spans="1:5">
      <c r="A419" s="71">
        <v>90700</v>
      </c>
      <c r="B419" s="64" t="s">
        <v>762</v>
      </c>
      <c r="C419" s="71" t="s">
        <v>97</v>
      </c>
      <c r="D419" s="72">
        <v>473.97</v>
      </c>
      <c r="E419" s="73">
        <v>5.1000000000000004E-3</v>
      </c>
    </row>
    <row r="420" spans="1:5">
      <c r="A420" s="71">
        <v>105378</v>
      </c>
      <c r="B420" s="64" t="s">
        <v>763</v>
      </c>
      <c r="C420" s="71" t="s">
        <v>119</v>
      </c>
      <c r="D420" s="72">
        <v>11.38</v>
      </c>
      <c r="E420" s="73">
        <v>0.27589999999999998</v>
      </c>
    </row>
    <row r="421" spans="1:5">
      <c r="A421" s="71">
        <v>105373</v>
      </c>
      <c r="B421" s="64" t="s">
        <v>764</v>
      </c>
      <c r="C421" s="71" t="s">
        <v>119</v>
      </c>
      <c r="D421" s="72">
        <v>8.91</v>
      </c>
      <c r="E421" s="73">
        <v>0.22900000000000001</v>
      </c>
    </row>
    <row r="422" spans="1:5">
      <c r="A422" s="71">
        <v>105380</v>
      </c>
      <c r="B422" s="64" t="s">
        <v>765</v>
      </c>
      <c r="C422" s="71" t="s">
        <v>119</v>
      </c>
      <c r="D422" s="72">
        <v>91.74</v>
      </c>
      <c r="E422" s="73">
        <v>0.27350000000000002</v>
      </c>
    </row>
    <row r="423" spans="1:5">
      <c r="A423" s="71">
        <v>105267</v>
      </c>
      <c r="B423" s="64" t="s">
        <v>766</v>
      </c>
      <c r="C423" s="71" t="s">
        <v>119</v>
      </c>
      <c r="D423" s="72">
        <v>74.44</v>
      </c>
      <c r="E423" s="73">
        <v>0.21879999999999999</v>
      </c>
    </row>
    <row r="424" spans="1:5">
      <c r="A424" s="71">
        <v>105249</v>
      </c>
      <c r="B424" s="64" t="s">
        <v>767</v>
      </c>
      <c r="C424" s="71" t="s">
        <v>119</v>
      </c>
      <c r="D424" s="72">
        <v>112.12</v>
      </c>
      <c r="E424" s="73">
        <v>0.26229999999999998</v>
      </c>
    </row>
    <row r="425" spans="1:5">
      <c r="A425" s="71">
        <v>105268</v>
      </c>
      <c r="B425" s="64" t="s">
        <v>768</v>
      </c>
      <c r="C425" s="71" t="s">
        <v>119</v>
      </c>
      <c r="D425" s="72">
        <v>91.72</v>
      </c>
      <c r="E425" s="73">
        <v>0.2082</v>
      </c>
    </row>
    <row r="426" spans="1:5">
      <c r="A426" s="71">
        <v>105379</v>
      </c>
      <c r="B426" s="64" t="s">
        <v>769</v>
      </c>
      <c r="C426" s="71" t="s">
        <v>119</v>
      </c>
      <c r="D426" s="72">
        <v>15.07</v>
      </c>
      <c r="E426" s="73">
        <v>0.2482</v>
      </c>
    </row>
    <row r="427" spans="1:5">
      <c r="A427" s="71">
        <v>105388</v>
      </c>
      <c r="B427" s="64" t="s">
        <v>770</v>
      </c>
      <c r="C427" s="71" t="s">
        <v>119</v>
      </c>
      <c r="D427" s="72">
        <v>11.98</v>
      </c>
      <c r="E427" s="73">
        <v>0.20200000000000001</v>
      </c>
    </row>
    <row r="428" spans="1:5">
      <c r="A428" s="71">
        <v>105392</v>
      </c>
      <c r="B428" s="64" t="s">
        <v>771</v>
      </c>
      <c r="C428" s="71" t="s">
        <v>119</v>
      </c>
      <c r="D428" s="72">
        <v>18.760000000000002</v>
      </c>
      <c r="E428" s="73">
        <v>0.23130000000000001</v>
      </c>
    </row>
    <row r="429" spans="1:5">
      <c r="A429" s="71">
        <v>105389</v>
      </c>
      <c r="B429" s="64" t="s">
        <v>772</v>
      </c>
      <c r="C429" s="71" t="s">
        <v>119</v>
      </c>
      <c r="D429" s="72">
        <v>15.07</v>
      </c>
      <c r="E429" s="73">
        <v>0.1865</v>
      </c>
    </row>
    <row r="430" spans="1:5">
      <c r="A430" s="71">
        <v>105393</v>
      </c>
      <c r="B430" s="64" t="s">
        <v>773</v>
      </c>
      <c r="C430" s="71" t="s">
        <v>119</v>
      </c>
      <c r="D430" s="72">
        <v>22.61</v>
      </c>
      <c r="E430" s="73">
        <v>0.2185</v>
      </c>
    </row>
    <row r="431" spans="1:5">
      <c r="A431" s="71">
        <v>105316</v>
      </c>
      <c r="B431" s="64" t="s">
        <v>774</v>
      </c>
      <c r="C431" s="71" t="s">
        <v>119</v>
      </c>
      <c r="D431" s="72">
        <v>18.32</v>
      </c>
      <c r="E431" s="73">
        <v>0.17519999999999999</v>
      </c>
    </row>
    <row r="432" spans="1:5">
      <c r="A432" s="71">
        <v>105394</v>
      </c>
      <c r="B432" s="64" t="s">
        <v>775</v>
      </c>
      <c r="C432" s="71" t="s">
        <v>119</v>
      </c>
      <c r="D432" s="72">
        <v>26.43</v>
      </c>
      <c r="E432" s="73">
        <v>0.2092</v>
      </c>
    </row>
    <row r="433" spans="1:5">
      <c r="A433" s="71">
        <v>105317</v>
      </c>
      <c r="B433" s="64" t="s">
        <v>776</v>
      </c>
      <c r="C433" s="71" t="s">
        <v>119</v>
      </c>
      <c r="D433" s="72">
        <v>21.52</v>
      </c>
      <c r="E433" s="73">
        <v>0.1668</v>
      </c>
    </row>
    <row r="434" spans="1:5">
      <c r="A434" s="71">
        <v>105395</v>
      </c>
      <c r="B434" s="64" t="s">
        <v>777</v>
      </c>
      <c r="C434" s="71" t="s">
        <v>119</v>
      </c>
      <c r="D434" s="72">
        <v>30.25</v>
      </c>
      <c r="E434" s="73">
        <v>0.2026</v>
      </c>
    </row>
    <row r="435" spans="1:5">
      <c r="A435" s="71">
        <v>105318</v>
      </c>
      <c r="B435" s="64" t="s">
        <v>778</v>
      </c>
      <c r="C435" s="71" t="s">
        <v>119</v>
      </c>
      <c r="D435" s="72">
        <v>24.75</v>
      </c>
      <c r="E435" s="73">
        <v>0.16039999999999999</v>
      </c>
    </row>
    <row r="436" spans="1:5">
      <c r="A436" s="71">
        <v>105396</v>
      </c>
      <c r="B436" s="64" t="s">
        <v>779</v>
      </c>
      <c r="C436" s="71" t="s">
        <v>119</v>
      </c>
      <c r="D436" s="72">
        <v>34.07</v>
      </c>
      <c r="E436" s="73">
        <v>0.19750000000000001</v>
      </c>
    </row>
    <row r="437" spans="1:5">
      <c r="A437" s="71">
        <v>105258</v>
      </c>
      <c r="B437" s="64" t="s">
        <v>780</v>
      </c>
      <c r="C437" s="71" t="s">
        <v>119</v>
      </c>
      <c r="D437" s="72">
        <v>27.97</v>
      </c>
      <c r="E437" s="73">
        <v>0.15620000000000001</v>
      </c>
    </row>
    <row r="438" spans="1:5">
      <c r="A438" s="71">
        <v>105397</v>
      </c>
      <c r="B438" s="64" t="s">
        <v>781</v>
      </c>
      <c r="C438" s="71" t="s">
        <v>119</v>
      </c>
      <c r="D438" s="72">
        <v>38.020000000000003</v>
      </c>
      <c r="E438" s="73">
        <v>0.1925</v>
      </c>
    </row>
    <row r="439" spans="1:5">
      <c r="A439" s="71">
        <v>105261</v>
      </c>
      <c r="B439" s="64" t="s">
        <v>782</v>
      </c>
      <c r="C439" s="71" t="s">
        <v>119</v>
      </c>
      <c r="D439" s="72">
        <v>31.3</v>
      </c>
      <c r="E439" s="73">
        <v>0.15179999999999999</v>
      </c>
    </row>
    <row r="440" spans="1:5">
      <c r="A440" s="71">
        <v>105398</v>
      </c>
      <c r="B440" s="64" t="s">
        <v>783</v>
      </c>
      <c r="C440" s="71" t="s">
        <v>119</v>
      </c>
      <c r="D440" s="72">
        <v>48.75</v>
      </c>
      <c r="E440" s="73">
        <v>0.29349999999999998</v>
      </c>
    </row>
    <row r="441" spans="1:5">
      <c r="A441" s="71">
        <v>105262</v>
      </c>
      <c r="B441" s="64" t="s">
        <v>784</v>
      </c>
      <c r="C441" s="71" t="s">
        <v>119</v>
      </c>
      <c r="D441" s="72">
        <v>39.19</v>
      </c>
      <c r="E441" s="73">
        <v>0.23710000000000001</v>
      </c>
    </row>
    <row r="442" spans="1:5">
      <c r="A442" s="71">
        <v>105399</v>
      </c>
      <c r="B442" s="64" t="s">
        <v>785</v>
      </c>
      <c r="C442" s="71" t="s">
        <v>119</v>
      </c>
      <c r="D442" s="72">
        <v>57.68</v>
      </c>
      <c r="E442" s="73">
        <v>0.28539999999999999</v>
      </c>
    </row>
    <row r="443" spans="1:5">
      <c r="A443" s="71">
        <v>105263</v>
      </c>
      <c r="B443" s="64" t="s">
        <v>786</v>
      </c>
      <c r="C443" s="71" t="s">
        <v>119</v>
      </c>
      <c r="D443" s="72">
        <v>46.56</v>
      </c>
      <c r="E443" s="73">
        <v>0.2296</v>
      </c>
    </row>
    <row r="444" spans="1:5">
      <c r="A444" s="71">
        <v>105400</v>
      </c>
      <c r="B444" s="64" t="s">
        <v>787</v>
      </c>
      <c r="C444" s="71" t="s">
        <v>119</v>
      </c>
      <c r="D444" s="72">
        <v>65.86</v>
      </c>
      <c r="E444" s="73">
        <v>0.28289999999999998</v>
      </c>
    </row>
    <row r="445" spans="1:5">
      <c r="A445" s="71">
        <v>105264</v>
      </c>
      <c r="B445" s="64" t="s">
        <v>788</v>
      </c>
      <c r="C445" s="71" t="s">
        <v>119</v>
      </c>
      <c r="D445" s="72">
        <v>53.19</v>
      </c>
      <c r="E445" s="73">
        <v>0.22750000000000001</v>
      </c>
    </row>
    <row r="446" spans="1:5">
      <c r="A446" s="71">
        <v>105297</v>
      </c>
      <c r="B446" s="64" t="s">
        <v>789</v>
      </c>
      <c r="C446" s="71" t="s">
        <v>119</v>
      </c>
      <c r="D446" s="72">
        <v>9.8800000000000008</v>
      </c>
      <c r="E446" s="73">
        <v>0.29449999999999998</v>
      </c>
    </row>
    <row r="447" spans="1:5">
      <c r="A447" s="71">
        <v>105372</v>
      </c>
      <c r="B447" s="64" t="s">
        <v>790</v>
      </c>
      <c r="C447" s="71" t="s">
        <v>119</v>
      </c>
      <c r="D447" s="72">
        <v>7.64</v>
      </c>
      <c r="E447" s="73">
        <v>0.24740000000000001</v>
      </c>
    </row>
    <row r="448" spans="1:5">
      <c r="A448" s="71">
        <v>105401</v>
      </c>
      <c r="B448" s="64" t="s">
        <v>791</v>
      </c>
      <c r="C448" s="71" t="s">
        <v>119</v>
      </c>
      <c r="D448" s="72">
        <v>74.319999999999993</v>
      </c>
      <c r="E448" s="73">
        <v>0.27960000000000002</v>
      </c>
    </row>
    <row r="449" spans="1:5">
      <c r="A449" s="71">
        <v>105265</v>
      </c>
      <c r="B449" s="64" t="s">
        <v>792</v>
      </c>
      <c r="C449" s="71" t="s">
        <v>119</v>
      </c>
      <c r="D449" s="72">
        <v>60.1</v>
      </c>
      <c r="E449" s="73">
        <v>0.22459999999999999</v>
      </c>
    </row>
    <row r="450" spans="1:5">
      <c r="A450" s="71">
        <v>105402</v>
      </c>
      <c r="B450" s="64" t="s">
        <v>793</v>
      </c>
      <c r="C450" s="71" t="s">
        <v>119</v>
      </c>
      <c r="D450" s="72">
        <v>82.98</v>
      </c>
      <c r="E450" s="73">
        <v>0.27660000000000001</v>
      </c>
    </row>
    <row r="451" spans="1:5">
      <c r="A451" s="71">
        <v>105266</v>
      </c>
      <c r="B451" s="64" t="s">
        <v>794</v>
      </c>
      <c r="C451" s="71" t="s">
        <v>119</v>
      </c>
      <c r="D451" s="72">
        <v>67.22</v>
      </c>
      <c r="E451" s="73">
        <v>0.2218</v>
      </c>
    </row>
    <row r="452" spans="1:5">
      <c r="A452" s="71">
        <v>105361</v>
      </c>
      <c r="B452" s="64" t="s">
        <v>795</v>
      </c>
      <c r="C452" s="71" t="s">
        <v>119</v>
      </c>
      <c r="D452" s="72">
        <v>16.59</v>
      </c>
      <c r="E452" s="73">
        <v>0</v>
      </c>
    </row>
    <row r="453" spans="1:5">
      <c r="A453" s="71">
        <v>105382</v>
      </c>
      <c r="B453" s="64" t="s">
        <v>796</v>
      </c>
      <c r="C453" s="71" t="s">
        <v>119</v>
      </c>
      <c r="D453" s="72">
        <v>13.75</v>
      </c>
      <c r="E453" s="73">
        <v>0</v>
      </c>
    </row>
    <row r="454" spans="1:5">
      <c r="A454" s="71">
        <v>105359</v>
      </c>
      <c r="B454" s="64" t="s">
        <v>797</v>
      </c>
      <c r="C454" s="71" t="s">
        <v>119</v>
      </c>
      <c r="D454" s="72">
        <v>11.72</v>
      </c>
      <c r="E454" s="73">
        <v>0</v>
      </c>
    </row>
    <row r="455" spans="1:5">
      <c r="A455" s="71">
        <v>105315</v>
      </c>
      <c r="B455" s="64" t="s">
        <v>798</v>
      </c>
      <c r="C455" s="71" t="s">
        <v>119</v>
      </c>
      <c r="D455" s="72">
        <v>9.6300000000000008</v>
      </c>
      <c r="E455" s="73">
        <v>0</v>
      </c>
    </row>
    <row r="456" spans="1:5">
      <c r="A456" s="71">
        <v>105360</v>
      </c>
      <c r="B456" s="64" t="s">
        <v>799</v>
      </c>
      <c r="C456" s="71" t="s">
        <v>119</v>
      </c>
      <c r="D456" s="72">
        <v>14.24</v>
      </c>
      <c r="E456" s="73">
        <v>0</v>
      </c>
    </row>
    <row r="457" spans="1:5">
      <c r="A457" s="71">
        <v>105381</v>
      </c>
      <c r="B457" s="64" t="s">
        <v>800</v>
      </c>
      <c r="C457" s="71" t="s">
        <v>119</v>
      </c>
      <c r="D457" s="72">
        <v>11.77</v>
      </c>
      <c r="E457" s="73">
        <v>0</v>
      </c>
    </row>
    <row r="458" spans="1:5">
      <c r="A458" s="71">
        <v>105251</v>
      </c>
      <c r="B458" s="64" t="s">
        <v>801</v>
      </c>
      <c r="C458" s="71" t="s">
        <v>119</v>
      </c>
      <c r="D458" s="72">
        <v>16.649999999999999</v>
      </c>
      <c r="E458" s="73">
        <v>0.28349999999999997</v>
      </c>
    </row>
    <row r="459" spans="1:5">
      <c r="A459" s="71">
        <v>105282</v>
      </c>
      <c r="B459" s="64" t="s">
        <v>802</v>
      </c>
      <c r="C459" s="71" t="s">
        <v>119</v>
      </c>
      <c r="D459" s="72">
        <v>12.94</v>
      </c>
      <c r="E459" s="73">
        <v>0.23649999999999999</v>
      </c>
    </row>
    <row r="460" spans="1:5">
      <c r="A460" s="71">
        <v>105276</v>
      </c>
      <c r="B460" s="64" t="s">
        <v>803</v>
      </c>
      <c r="C460" s="71" t="s">
        <v>119</v>
      </c>
      <c r="D460" s="72">
        <v>133.79</v>
      </c>
      <c r="E460" s="73">
        <v>0.28139999999999998</v>
      </c>
    </row>
    <row r="461" spans="1:5">
      <c r="A461" s="71">
        <v>105341</v>
      </c>
      <c r="B461" s="64" t="s">
        <v>804</v>
      </c>
      <c r="C461" s="71" t="s">
        <v>119</v>
      </c>
      <c r="D461" s="72">
        <v>107.83</v>
      </c>
      <c r="E461" s="73">
        <v>0.22670000000000001</v>
      </c>
    </row>
    <row r="462" spans="1:5">
      <c r="A462" s="71">
        <v>105277</v>
      </c>
      <c r="B462" s="64" t="s">
        <v>805</v>
      </c>
      <c r="C462" s="71" t="s">
        <v>119</v>
      </c>
      <c r="D462" s="72">
        <v>162.04</v>
      </c>
      <c r="E462" s="73">
        <v>0.2722</v>
      </c>
    </row>
    <row r="463" spans="1:5">
      <c r="A463" s="71">
        <v>105342</v>
      </c>
      <c r="B463" s="64" t="s">
        <v>806</v>
      </c>
      <c r="C463" s="71" t="s">
        <v>119</v>
      </c>
      <c r="D463" s="72">
        <v>131.41999999999999</v>
      </c>
      <c r="E463" s="73">
        <v>0.21790000000000001</v>
      </c>
    </row>
    <row r="464" spans="1:5">
      <c r="A464" s="71">
        <v>105252</v>
      </c>
      <c r="B464" s="64" t="s">
        <v>807</v>
      </c>
      <c r="C464" s="71" t="s">
        <v>119</v>
      </c>
      <c r="D464" s="72">
        <v>22.04</v>
      </c>
      <c r="E464" s="73">
        <v>0.2545</v>
      </c>
    </row>
    <row r="465" spans="1:5">
      <c r="A465" s="71">
        <v>105298</v>
      </c>
      <c r="B465" s="64" t="s">
        <v>808</v>
      </c>
      <c r="C465" s="71" t="s">
        <v>119</v>
      </c>
      <c r="D465" s="72">
        <v>17.420000000000002</v>
      </c>
      <c r="E465" s="73">
        <v>0.20899999999999999</v>
      </c>
    </row>
    <row r="466" spans="1:5">
      <c r="A466" s="71">
        <v>105253</v>
      </c>
      <c r="B466" s="64" t="s">
        <v>809</v>
      </c>
      <c r="C466" s="71" t="s">
        <v>119</v>
      </c>
      <c r="D466" s="72">
        <v>27.45</v>
      </c>
      <c r="E466" s="73">
        <v>0.23749999999999999</v>
      </c>
    </row>
    <row r="467" spans="1:5">
      <c r="A467" s="71">
        <v>105299</v>
      </c>
      <c r="B467" s="64" t="s">
        <v>810</v>
      </c>
      <c r="C467" s="71" t="s">
        <v>119</v>
      </c>
      <c r="D467" s="72">
        <v>21.91</v>
      </c>
      <c r="E467" s="73">
        <v>0.19309999999999999</v>
      </c>
    </row>
    <row r="468" spans="1:5">
      <c r="A468" s="71">
        <v>105254</v>
      </c>
      <c r="B468" s="64" t="s">
        <v>811</v>
      </c>
      <c r="C468" s="71" t="s">
        <v>119</v>
      </c>
      <c r="D468" s="72">
        <v>32.99</v>
      </c>
      <c r="E468" s="73">
        <v>0.22459999999999999</v>
      </c>
    </row>
    <row r="469" spans="1:5">
      <c r="A469" s="71">
        <v>105300</v>
      </c>
      <c r="B469" s="64" t="s">
        <v>812</v>
      </c>
      <c r="C469" s="71" t="s">
        <v>119</v>
      </c>
      <c r="D469" s="72">
        <v>26.55</v>
      </c>
      <c r="E469" s="73">
        <v>0.1812</v>
      </c>
    </row>
    <row r="470" spans="1:5">
      <c r="A470" s="71">
        <v>105255</v>
      </c>
      <c r="B470" s="64" t="s">
        <v>813</v>
      </c>
      <c r="C470" s="71" t="s">
        <v>119</v>
      </c>
      <c r="D470" s="72">
        <v>38.54</v>
      </c>
      <c r="E470" s="73">
        <v>0.21560000000000001</v>
      </c>
    </row>
    <row r="471" spans="1:5">
      <c r="A471" s="71">
        <v>105301</v>
      </c>
      <c r="B471" s="64" t="s">
        <v>814</v>
      </c>
      <c r="C471" s="71" t="s">
        <v>119</v>
      </c>
      <c r="D471" s="72">
        <v>31.18</v>
      </c>
      <c r="E471" s="73">
        <v>0.1729</v>
      </c>
    </row>
    <row r="472" spans="1:5">
      <c r="A472" s="71">
        <v>105256</v>
      </c>
      <c r="B472" s="64" t="s">
        <v>815</v>
      </c>
      <c r="C472" s="71" t="s">
        <v>119</v>
      </c>
      <c r="D472" s="72">
        <v>44.06</v>
      </c>
      <c r="E472" s="73">
        <v>0.20880000000000001</v>
      </c>
    </row>
    <row r="473" spans="1:5">
      <c r="A473" s="71">
        <v>105302</v>
      </c>
      <c r="B473" s="64" t="s">
        <v>816</v>
      </c>
      <c r="C473" s="71" t="s">
        <v>119</v>
      </c>
      <c r="D473" s="72">
        <v>35.799999999999997</v>
      </c>
      <c r="E473" s="73">
        <v>0.1668</v>
      </c>
    </row>
    <row r="474" spans="1:5">
      <c r="A474" s="71">
        <v>105257</v>
      </c>
      <c r="B474" s="64" t="s">
        <v>817</v>
      </c>
      <c r="C474" s="71" t="s">
        <v>119</v>
      </c>
      <c r="D474" s="72">
        <v>49.58</v>
      </c>
      <c r="E474" s="73">
        <v>0.20369999999999999</v>
      </c>
    </row>
    <row r="475" spans="1:5">
      <c r="A475" s="71">
        <v>105303</v>
      </c>
      <c r="B475" s="64" t="s">
        <v>818</v>
      </c>
      <c r="C475" s="71" t="s">
        <v>119</v>
      </c>
      <c r="D475" s="72">
        <v>40.42</v>
      </c>
      <c r="E475" s="73">
        <v>0.1623</v>
      </c>
    </row>
    <row r="476" spans="1:5">
      <c r="A476" s="71">
        <v>105270</v>
      </c>
      <c r="B476" s="64" t="s">
        <v>819</v>
      </c>
      <c r="C476" s="71" t="s">
        <v>119</v>
      </c>
      <c r="D476" s="72">
        <v>55.25</v>
      </c>
      <c r="E476" s="73">
        <v>0.19889999999999999</v>
      </c>
    </row>
    <row r="477" spans="1:5">
      <c r="A477" s="71">
        <v>105304</v>
      </c>
      <c r="B477" s="64" t="s">
        <v>820</v>
      </c>
      <c r="C477" s="71" t="s">
        <v>119</v>
      </c>
      <c r="D477" s="72">
        <v>45.18</v>
      </c>
      <c r="E477" s="73">
        <v>0.158</v>
      </c>
    </row>
    <row r="478" spans="1:5">
      <c r="A478" s="71">
        <v>105271</v>
      </c>
      <c r="B478" s="64" t="s">
        <v>821</v>
      </c>
      <c r="C478" s="71" t="s">
        <v>119</v>
      </c>
      <c r="D478" s="72">
        <v>71.12</v>
      </c>
      <c r="E478" s="73">
        <v>0.3019</v>
      </c>
    </row>
    <row r="479" spans="1:5">
      <c r="A479" s="71">
        <v>105305</v>
      </c>
      <c r="B479" s="64" t="s">
        <v>822</v>
      </c>
      <c r="C479" s="71" t="s">
        <v>119</v>
      </c>
      <c r="D479" s="72">
        <v>56.78</v>
      </c>
      <c r="E479" s="73">
        <v>0.2455</v>
      </c>
    </row>
    <row r="480" spans="1:5">
      <c r="A480" s="71">
        <v>105272</v>
      </c>
      <c r="B480" s="64" t="s">
        <v>823</v>
      </c>
      <c r="C480" s="71" t="s">
        <v>119</v>
      </c>
      <c r="D480" s="72">
        <v>83.98</v>
      </c>
      <c r="E480" s="73">
        <v>0.29399999999999998</v>
      </c>
    </row>
    <row r="481" spans="1:5">
      <c r="A481" s="71">
        <v>105306</v>
      </c>
      <c r="B481" s="64" t="s">
        <v>824</v>
      </c>
      <c r="C481" s="71" t="s">
        <v>119</v>
      </c>
      <c r="D481" s="72">
        <v>67.31</v>
      </c>
      <c r="E481" s="73">
        <v>0.2382</v>
      </c>
    </row>
    <row r="482" spans="1:5">
      <c r="A482" s="71">
        <v>105273</v>
      </c>
      <c r="B482" s="64" t="s">
        <v>825</v>
      </c>
      <c r="C482" s="71" t="s">
        <v>119</v>
      </c>
      <c r="D482" s="72">
        <v>96.09</v>
      </c>
      <c r="E482" s="73">
        <v>0.29070000000000001</v>
      </c>
    </row>
    <row r="483" spans="1:5">
      <c r="A483" s="71">
        <v>105307</v>
      </c>
      <c r="B483" s="64" t="s">
        <v>826</v>
      </c>
      <c r="C483" s="71" t="s">
        <v>119</v>
      </c>
      <c r="D483" s="72">
        <v>77.09</v>
      </c>
      <c r="E483" s="73">
        <v>0.23530000000000001</v>
      </c>
    </row>
    <row r="484" spans="1:5">
      <c r="A484" s="71">
        <v>105250</v>
      </c>
      <c r="B484" s="64" t="s">
        <v>827</v>
      </c>
      <c r="C484" s="71" t="s">
        <v>119</v>
      </c>
      <c r="D484" s="72">
        <v>14.46</v>
      </c>
      <c r="E484" s="73">
        <v>0.30220000000000002</v>
      </c>
    </row>
    <row r="485" spans="1:5">
      <c r="A485" s="71">
        <v>105269</v>
      </c>
      <c r="B485" s="64" t="s">
        <v>828</v>
      </c>
      <c r="C485" s="71" t="s">
        <v>119</v>
      </c>
      <c r="D485" s="72">
        <v>11.11</v>
      </c>
      <c r="E485" s="73">
        <v>0.25469999999999998</v>
      </c>
    </row>
    <row r="486" spans="1:5">
      <c r="A486" s="71">
        <v>105274</v>
      </c>
      <c r="B486" s="64" t="s">
        <v>829</v>
      </c>
      <c r="C486" s="71" t="s">
        <v>119</v>
      </c>
      <c r="D486" s="72">
        <v>108.49</v>
      </c>
      <c r="E486" s="73">
        <v>0.2873</v>
      </c>
    </row>
    <row r="487" spans="1:5">
      <c r="A487" s="71">
        <v>105340</v>
      </c>
      <c r="B487" s="64" t="s">
        <v>830</v>
      </c>
      <c r="C487" s="71" t="s">
        <v>119</v>
      </c>
      <c r="D487" s="72">
        <v>87.18</v>
      </c>
      <c r="E487" s="73">
        <v>0.23219999999999999</v>
      </c>
    </row>
    <row r="488" spans="1:5">
      <c r="A488" s="71">
        <v>105275</v>
      </c>
      <c r="B488" s="64" t="s">
        <v>831</v>
      </c>
      <c r="C488" s="71" t="s">
        <v>119</v>
      </c>
      <c r="D488" s="72">
        <v>121.08</v>
      </c>
      <c r="E488" s="73">
        <v>0.28420000000000001</v>
      </c>
    </row>
    <row r="489" spans="1:5">
      <c r="A489" s="71">
        <v>105390</v>
      </c>
      <c r="B489" s="64" t="s">
        <v>832</v>
      </c>
      <c r="C489" s="71" t="s">
        <v>119</v>
      </c>
      <c r="D489" s="72">
        <v>97.43</v>
      </c>
      <c r="E489" s="73">
        <v>0.2293</v>
      </c>
    </row>
    <row r="490" spans="1:5">
      <c r="A490" s="71">
        <v>105364</v>
      </c>
      <c r="B490" s="64" t="s">
        <v>833</v>
      </c>
      <c r="C490" s="71" t="s">
        <v>119</v>
      </c>
      <c r="D490" s="72">
        <v>24.13</v>
      </c>
      <c r="E490" s="73">
        <v>0</v>
      </c>
    </row>
    <row r="491" spans="1:5">
      <c r="A491" s="71">
        <v>105385</v>
      </c>
      <c r="B491" s="64" t="s">
        <v>834</v>
      </c>
      <c r="C491" s="71" t="s">
        <v>119</v>
      </c>
      <c r="D491" s="72">
        <v>19.86</v>
      </c>
      <c r="E491" s="73">
        <v>0</v>
      </c>
    </row>
    <row r="492" spans="1:5">
      <c r="A492" s="71">
        <v>105362</v>
      </c>
      <c r="B492" s="64" t="s">
        <v>835</v>
      </c>
      <c r="C492" s="71" t="s">
        <v>119</v>
      </c>
      <c r="D492" s="72">
        <v>17.25</v>
      </c>
      <c r="E492" s="73">
        <v>0</v>
      </c>
    </row>
    <row r="493" spans="1:5">
      <c r="A493" s="71">
        <v>105383</v>
      </c>
      <c r="B493" s="64" t="s">
        <v>836</v>
      </c>
      <c r="C493" s="71" t="s">
        <v>119</v>
      </c>
      <c r="D493" s="72">
        <v>14.12</v>
      </c>
      <c r="E493" s="73">
        <v>0</v>
      </c>
    </row>
    <row r="494" spans="1:5">
      <c r="A494" s="71">
        <v>105363</v>
      </c>
      <c r="B494" s="64" t="s">
        <v>837</v>
      </c>
      <c r="C494" s="71" t="s">
        <v>119</v>
      </c>
      <c r="D494" s="72">
        <v>20.77</v>
      </c>
      <c r="E494" s="73">
        <v>0</v>
      </c>
    </row>
    <row r="495" spans="1:5">
      <c r="A495" s="71">
        <v>105384</v>
      </c>
      <c r="B495" s="64" t="s">
        <v>838</v>
      </c>
      <c r="C495" s="71" t="s">
        <v>119</v>
      </c>
      <c r="D495" s="72">
        <v>17.07</v>
      </c>
      <c r="E495" s="73">
        <v>0</v>
      </c>
    </row>
    <row r="496" spans="1:5">
      <c r="A496" s="71">
        <v>105279</v>
      </c>
      <c r="B496" s="64" t="s">
        <v>839</v>
      </c>
      <c r="C496" s="71" t="s">
        <v>119</v>
      </c>
      <c r="D496" s="72">
        <v>22.79</v>
      </c>
      <c r="E496" s="73">
        <v>0.27639999999999998</v>
      </c>
    </row>
    <row r="497" spans="1:5">
      <c r="A497" s="71">
        <v>105259</v>
      </c>
      <c r="B497" s="64" t="s">
        <v>840</v>
      </c>
      <c r="C497" s="71" t="s">
        <v>119</v>
      </c>
      <c r="D497" s="72">
        <v>17.84</v>
      </c>
      <c r="E497" s="73">
        <v>0.2293</v>
      </c>
    </row>
    <row r="498" spans="1:5">
      <c r="A498" s="71">
        <v>105357</v>
      </c>
      <c r="B498" s="64" t="s">
        <v>841</v>
      </c>
      <c r="C498" s="71" t="s">
        <v>119</v>
      </c>
      <c r="D498" s="72">
        <v>183.51</v>
      </c>
      <c r="E498" s="73">
        <v>0.27360000000000001</v>
      </c>
    </row>
    <row r="499" spans="1:5">
      <c r="A499" s="71">
        <v>105346</v>
      </c>
      <c r="B499" s="64" t="s">
        <v>842</v>
      </c>
      <c r="C499" s="71" t="s">
        <v>119</v>
      </c>
      <c r="D499" s="72">
        <v>148.88999999999999</v>
      </c>
      <c r="E499" s="73">
        <v>0.219</v>
      </c>
    </row>
    <row r="500" spans="1:5">
      <c r="A500" s="71">
        <v>105358</v>
      </c>
      <c r="B500" s="64" t="s">
        <v>843</v>
      </c>
      <c r="C500" s="71" t="s">
        <v>119</v>
      </c>
      <c r="D500" s="72">
        <v>224.26</v>
      </c>
      <c r="E500" s="73">
        <v>0.26229999999999998</v>
      </c>
    </row>
    <row r="501" spans="1:5">
      <c r="A501" s="71">
        <v>105347</v>
      </c>
      <c r="B501" s="64" t="s">
        <v>844</v>
      </c>
      <c r="C501" s="71" t="s">
        <v>119</v>
      </c>
      <c r="D501" s="72">
        <v>183.44</v>
      </c>
      <c r="E501" s="73">
        <v>0.20830000000000001</v>
      </c>
    </row>
    <row r="502" spans="1:5">
      <c r="A502" s="71">
        <v>105280</v>
      </c>
      <c r="B502" s="64" t="s">
        <v>845</v>
      </c>
      <c r="C502" s="71" t="s">
        <v>119</v>
      </c>
      <c r="D502" s="72">
        <v>30.18</v>
      </c>
      <c r="E502" s="73">
        <v>0.2482</v>
      </c>
    </row>
    <row r="503" spans="1:5">
      <c r="A503" s="71">
        <v>105283</v>
      </c>
      <c r="B503" s="64" t="s">
        <v>846</v>
      </c>
      <c r="C503" s="71" t="s">
        <v>119</v>
      </c>
      <c r="D503" s="72">
        <v>24</v>
      </c>
      <c r="E503" s="73">
        <v>0.20250000000000001</v>
      </c>
    </row>
    <row r="504" spans="1:5">
      <c r="A504" s="71">
        <v>105281</v>
      </c>
      <c r="B504" s="64" t="s">
        <v>847</v>
      </c>
      <c r="C504" s="71" t="s">
        <v>119</v>
      </c>
      <c r="D504" s="72">
        <v>37.54</v>
      </c>
      <c r="E504" s="73">
        <v>0.23119999999999999</v>
      </c>
    </row>
    <row r="505" spans="1:5">
      <c r="A505" s="71">
        <v>105319</v>
      </c>
      <c r="B505" s="64" t="s">
        <v>848</v>
      </c>
      <c r="C505" s="71" t="s">
        <v>119</v>
      </c>
      <c r="D505" s="72">
        <v>30.18</v>
      </c>
      <c r="E505" s="73">
        <v>0.18690000000000001</v>
      </c>
    </row>
    <row r="506" spans="1:5">
      <c r="A506" s="71">
        <v>105284</v>
      </c>
      <c r="B506" s="64" t="s">
        <v>849</v>
      </c>
      <c r="C506" s="71" t="s">
        <v>119</v>
      </c>
      <c r="D506" s="72">
        <v>45.23</v>
      </c>
      <c r="E506" s="73">
        <v>0.21870000000000001</v>
      </c>
    </row>
    <row r="507" spans="1:5">
      <c r="A507" s="71">
        <v>105320</v>
      </c>
      <c r="B507" s="64" t="s">
        <v>850</v>
      </c>
      <c r="C507" s="71" t="s">
        <v>119</v>
      </c>
      <c r="D507" s="72">
        <v>36.65</v>
      </c>
      <c r="E507" s="73">
        <v>0.17519999999999999</v>
      </c>
    </row>
    <row r="508" spans="1:5">
      <c r="A508" s="71">
        <v>105348</v>
      </c>
      <c r="B508" s="64" t="s">
        <v>851</v>
      </c>
      <c r="C508" s="71" t="s">
        <v>119</v>
      </c>
      <c r="D508" s="72">
        <v>52.9</v>
      </c>
      <c r="E508" s="73">
        <v>0.20949999999999999</v>
      </c>
    </row>
    <row r="509" spans="1:5">
      <c r="A509" s="71">
        <v>105321</v>
      </c>
      <c r="B509" s="64" t="s">
        <v>852</v>
      </c>
      <c r="C509" s="71" t="s">
        <v>119</v>
      </c>
      <c r="D509" s="72">
        <v>43.08</v>
      </c>
      <c r="E509" s="73">
        <v>0.1671</v>
      </c>
    </row>
    <row r="510" spans="1:5">
      <c r="A510" s="71">
        <v>105349</v>
      </c>
      <c r="B510" s="64" t="s">
        <v>853</v>
      </c>
      <c r="C510" s="71" t="s">
        <v>119</v>
      </c>
      <c r="D510" s="72">
        <v>60.53</v>
      </c>
      <c r="E510" s="73">
        <v>0.20269999999999999</v>
      </c>
    </row>
    <row r="511" spans="1:5">
      <c r="A511" s="71">
        <v>105322</v>
      </c>
      <c r="B511" s="64" t="s">
        <v>854</v>
      </c>
      <c r="C511" s="71" t="s">
        <v>119</v>
      </c>
      <c r="D511" s="72">
        <v>49.51</v>
      </c>
      <c r="E511" s="73">
        <v>0.1608</v>
      </c>
    </row>
    <row r="512" spans="1:5">
      <c r="A512" s="71">
        <v>105350</v>
      </c>
      <c r="B512" s="64" t="s">
        <v>855</v>
      </c>
      <c r="C512" s="71" t="s">
        <v>119</v>
      </c>
      <c r="D512" s="72">
        <v>68.17</v>
      </c>
      <c r="E512" s="73">
        <v>0.1976</v>
      </c>
    </row>
    <row r="513" spans="1:5">
      <c r="A513" s="71">
        <v>105323</v>
      </c>
      <c r="B513" s="64" t="s">
        <v>856</v>
      </c>
      <c r="C513" s="71" t="s">
        <v>119</v>
      </c>
      <c r="D513" s="72">
        <v>55.95</v>
      </c>
      <c r="E513" s="73">
        <v>0.15640000000000001</v>
      </c>
    </row>
    <row r="514" spans="1:5">
      <c r="A514" s="71">
        <v>105351</v>
      </c>
      <c r="B514" s="64" t="s">
        <v>857</v>
      </c>
      <c r="C514" s="71" t="s">
        <v>119</v>
      </c>
      <c r="D514" s="72">
        <v>76.09</v>
      </c>
      <c r="E514" s="73">
        <v>0.1928</v>
      </c>
    </row>
    <row r="515" spans="1:5">
      <c r="A515" s="71">
        <v>105324</v>
      </c>
      <c r="B515" s="64" t="s">
        <v>858</v>
      </c>
      <c r="C515" s="71" t="s">
        <v>119</v>
      </c>
      <c r="D515" s="72">
        <v>62.64</v>
      </c>
      <c r="E515" s="73">
        <v>0.15210000000000001</v>
      </c>
    </row>
    <row r="516" spans="1:5">
      <c r="A516" s="71">
        <v>105352</v>
      </c>
      <c r="B516" s="64" t="s">
        <v>859</v>
      </c>
      <c r="C516" s="71" t="s">
        <v>119</v>
      </c>
      <c r="D516" s="72">
        <v>97.53</v>
      </c>
      <c r="E516" s="73">
        <v>0.29339999999999999</v>
      </c>
    </row>
    <row r="517" spans="1:5">
      <c r="A517" s="71">
        <v>105325</v>
      </c>
      <c r="B517" s="64" t="s">
        <v>860</v>
      </c>
      <c r="C517" s="71" t="s">
        <v>119</v>
      </c>
      <c r="D517" s="72">
        <v>78.400000000000006</v>
      </c>
      <c r="E517" s="73">
        <v>0.23699999999999999</v>
      </c>
    </row>
    <row r="518" spans="1:5">
      <c r="A518" s="71">
        <v>105353</v>
      </c>
      <c r="B518" s="64" t="s">
        <v>861</v>
      </c>
      <c r="C518" s="71" t="s">
        <v>119</v>
      </c>
      <c r="D518" s="72">
        <v>115.4</v>
      </c>
      <c r="E518" s="73">
        <v>0.28539999999999999</v>
      </c>
    </row>
    <row r="519" spans="1:5">
      <c r="A519" s="71">
        <v>105326</v>
      </c>
      <c r="B519" s="64" t="s">
        <v>862</v>
      </c>
      <c r="C519" s="71" t="s">
        <v>119</v>
      </c>
      <c r="D519" s="72">
        <v>93.16</v>
      </c>
      <c r="E519" s="73">
        <v>0.2296</v>
      </c>
    </row>
    <row r="520" spans="1:5">
      <c r="A520" s="71">
        <v>105354</v>
      </c>
      <c r="B520" s="64" t="s">
        <v>863</v>
      </c>
      <c r="C520" s="71" t="s">
        <v>119</v>
      </c>
      <c r="D520" s="72">
        <v>131.74</v>
      </c>
      <c r="E520" s="73">
        <v>0.2828</v>
      </c>
    </row>
    <row r="521" spans="1:5">
      <c r="A521" s="71">
        <v>105344</v>
      </c>
      <c r="B521" s="64" t="s">
        <v>864</v>
      </c>
      <c r="C521" s="71" t="s">
        <v>119</v>
      </c>
      <c r="D521" s="72">
        <v>106.4</v>
      </c>
      <c r="E521" s="73">
        <v>0.22739999999999999</v>
      </c>
    </row>
    <row r="522" spans="1:5">
      <c r="A522" s="71">
        <v>105278</v>
      </c>
      <c r="B522" s="64" t="s">
        <v>865</v>
      </c>
      <c r="C522" s="71" t="s">
        <v>119</v>
      </c>
      <c r="D522" s="72">
        <v>19.78</v>
      </c>
      <c r="E522" s="73">
        <v>0.29420000000000002</v>
      </c>
    </row>
    <row r="523" spans="1:5">
      <c r="A523" s="71">
        <v>105343</v>
      </c>
      <c r="B523" s="64" t="s">
        <v>866</v>
      </c>
      <c r="C523" s="71" t="s">
        <v>119</v>
      </c>
      <c r="D523" s="72">
        <v>15.31</v>
      </c>
      <c r="E523" s="73">
        <v>0.2462</v>
      </c>
    </row>
    <row r="524" spans="1:5">
      <c r="A524" s="71">
        <v>105355</v>
      </c>
      <c r="B524" s="64" t="s">
        <v>867</v>
      </c>
      <c r="C524" s="71" t="s">
        <v>119</v>
      </c>
      <c r="D524" s="72">
        <v>148.65</v>
      </c>
      <c r="E524" s="73">
        <v>0.2797</v>
      </c>
    </row>
    <row r="525" spans="1:5">
      <c r="A525" s="71">
        <v>105391</v>
      </c>
      <c r="B525" s="64" t="s">
        <v>868</v>
      </c>
      <c r="C525" s="71" t="s">
        <v>119</v>
      </c>
      <c r="D525" s="72">
        <v>120.22</v>
      </c>
      <c r="E525" s="73">
        <v>0.22450000000000001</v>
      </c>
    </row>
    <row r="526" spans="1:5">
      <c r="A526" s="71">
        <v>105356</v>
      </c>
      <c r="B526" s="64" t="s">
        <v>869</v>
      </c>
      <c r="C526" s="71" t="s">
        <v>119</v>
      </c>
      <c r="D526" s="72">
        <v>165.96</v>
      </c>
      <c r="E526" s="73">
        <v>0.27650000000000002</v>
      </c>
    </row>
    <row r="527" spans="1:5">
      <c r="A527" s="71">
        <v>105345</v>
      </c>
      <c r="B527" s="64" t="s">
        <v>870</v>
      </c>
      <c r="C527" s="71" t="s">
        <v>119</v>
      </c>
      <c r="D527" s="72">
        <v>134.44</v>
      </c>
      <c r="E527" s="73">
        <v>0.22170000000000001</v>
      </c>
    </row>
    <row r="528" spans="1:5">
      <c r="A528" s="71">
        <v>105367</v>
      </c>
      <c r="B528" s="64" t="s">
        <v>871</v>
      </c>
      <c r="C528" s="71" t="s">
        <v>119</v>
      </c>
      <c r="D528" s="72">
        <v>33.19</v>
      </c>
      <c r="E528" s="73">
        <v>0</v>
      </c>
    </row>
    <row r="529" spans="1:5">
      <c r="A529" s="71">
        <v>105371</v>
      </c>
      <c r="B529" s="64" t="s">
        <v>872</v>
      </c>
      <c r="C529" s="71" t="s">
        <v>119</v>
      </c>
      <c r="D529" s="72">
        <v>27.51</v>
      </c>
      <c r="E529" s="73">
        <v>0</v>
      </c>
    </row>
    <row r="530" spans="1:5">
      <c r="A530" s="71">
        <v>105365</v>
      </c>
      <c r="B530" s="64" t="s">
        <v>873</v>
      </c>
      <c r="C530" s="71" t="s">
        <v>119</v>
      </c>
      <c r="D530" s="72">
        <v>23.46</v>
      </c>
      <c r="E530" s="73">
        <v>0</v>
      </c>
    </row>
    <row r="531" spans="1:5">
      <c r="A531" s="71">
        <v>105386</v>
      </c>
      <c r="B531" s="64" t="s">
        <v>874</v>
      </c>
      <c r="C531" s="71" t="s">
        <v>119</v>
      </c>
      <c r="D531" s="72">
        <v>19.29</v>
      </c>
      <c r="E531" s="73">
        <v>0</v>
      </c>
    </row>
    <row r="532" spans="1:5">
      <c r="A532" s="71">
        <v>105366</v>
      </c>
      <c r="B532" s="64" t="s">
        <v>875</v>
      </c>
      <c r="C532" s="71" t="s">
        <v>119</v>
      </c>
      <c r="D532" s="72">
        <v>28.5</v>
      </c>
      <c r="E532" s="73">
        <v>0</v>
      </c>
    </row>
    <row r="533" spans="1:5">
      <c r="A533" s="71">
        <v>105387</v>
      </c>
      <c r="B533" s="64" t="s">
        <v>876</v>
      </c>
      <c r="C533" s="71" t="s">
        <v>119</v>
      </c>
      <c r="D533" s="72">
        <v>23.57</v>
      </c>
      <c r="E533" s="73">
        <v>0</v>
      </c>
    </row>
    <row r="534" spans="1:5">
      <c r="A534" s="71">
        <v>97177</v>
      </c>
      <c r="B534" s="64" t="s">
        <v>877</v>
      </c>
      <c r="C534" s="71" t="s">
        <v>97</v>
      </c>
      <c r="D534" s="72">
        <v>70.67</v>
      </c>
      <c r="E534" s="73">
        <v>0.1646</v>
      </c>
    </row>
    <row r="535" spans="1:5">
      <c r="A535" s="71">
        <v>97187</v>
      </c>
      <c r="B535" s="64" t="s">
        <v>878</v>
      </c>
      <c r="C535" s="71" t="s">
        <v>97</v>
      </c>
      <c r="D535" s="72">
        <v>63.25</v>
      </c>
      <c r="E535" s="73">
        <v>0.11940000000000001</v>
      </c>
    </row>
    <row r="536" spans="1:5">
      <c r="A536" s="71">
        <v>97178</v>
      </c>
      <c r="B536" s="64" t="s">
        <v>879</v>
      </c>
      <c r="C536" s="71" t="s">
        <v>97</v>
      </c>
      <c r="D536" s="72">
        <v>85.96</v>
      </c>
      <c r="E536" s="73">
        <v>0.15970000000000001</v>
      </c>
    </row>
    <row r="537" spans="1:5">
      <c r="A537" s="71">
        <v>97188</v>
      </c>
      <c r="B537" s="64" t="s">
        <v>880</v>
      </c>
      <c r="C537" s="71" t="s">
        <v>97</v>
      </c>
      <c r="D537" s="72">
        <v>77.05</v>
      </c>
      <c r="E537" s="73">
        <v>0.11559999999999999</v>
      </c>
    </row>
    <row r="538" spans="1:5">
      <c r="A538" s="71">
        <v>97179</v>
      </c>
      <c r="B538" s="64" t="s">
        <v>881</v>
      </c>
      <c r="C538" s="71" t="s">
        <v>97</v>
      </c>
      <c r="D538" s="72">
        <v>101.27</v>
      </c>
      <c r="E538" s="73">
        <v>0.15640000000000001</v>
      </c>
    </row>
    <row r="539" spans="1:5">
      <c r="A539" s="71">
        <v>97189</v>
      </c>
      <c r="B539" s="64" t="s">
        <v>882</v>
      </c>
      <c r="C539" s="71" t="s">
        <v>97</v>
      </c>
      <c r="D539" s="72">
        <v>90.84</v>
      </c>
      <c r="E539" s="73">
        <v>0.1132</v>
      </c>
    </row>
    <row r="540" spans="1:5">
      <c r="A540" s="71">
        <v>97180</v>
      </c>
      <c r="B540" s="64" t="s">
        <v>883</v>
      </c>
      <c r="C540" s="71" t="s">
        <v>97</v>
      </c>
      <c r="D540" s="72">
        <v>116.55</v>
      </c>
      <c r="E540" s="73">
        <v>0.15390000000000001</v>
      </c>
    </row>
    <row r="541" spans="1:5">
      <c r="A541" s="71">
        <v>97190</v>
      </c>
      <c r="B541" s="64" t="s">
        <v>884</v>
      </c>
      <c r="C541" s="71" t="s">
        <v>97</v>
      </c>
      <c r="D541" s="72">
        <v>104.61</v>
      </c>
      <c r="E541" s="73">
        <v>0.1114</v>
      </c>
    </row>
    <row r="542" spans="1:5">
      <c r="A542" s="71">
        <v>97181</v>
      </c>
      <c r="B542" s="64" t="s">
        <v>885</v>
      </c>
      <c r="C542" s="71" t="s">
        <v>97</v>
      </c>
      <c r="D542" s="72">
        <v>131.85</v>
      </c>
      <c r="E542" s="73">
        <v>0.15190000000000001</v>
      </c>
    </row>
    <row r="543" spans="1:5">
      <c r="A543" s="71">
        <v>97191</v>
      </c>
      <c r="B543" s="64" t="s">
        <v>886</v>
      </c>
      <c r="C543" s="71" t="s">
        <v>97</v>
      </c>
      <c r="D543" s="72">
        <v>118.4</v>
      </c>
      <c r="E543" s="73">
        <v>0.1099</v>
      </c>
    </row>
    <row r="544" spans="1:5">
      <c r="A544" s="71">
        <v>97182</v>
      </c>
      <c r="B544" s="64" t="s">
        <v>887</v>
      </c>
      <c r="C544" s="71" t="s">
        <v>97</v>
      </c>
      <c r="D544" s="72">
        <v>151.47</v>
      </c>
      <c r="E544" s="73">
        <v>0.16539999999999999</v>
      </c>
    </row>
    <row r="545" spans="1:5">
      <c r="A545" s="71">
        <v>97192</v>
      </c>
      <c r="B545" s="64" t="s">
        <v>888</v>
      </c>
      <c r="C545" s="71" t="s">
        <v>97</v>
      </c>
      <c r="D545" s="72">
        <v>135.49</v>
      </c>
      <c r="E545" s="73">
        <v>0.1201</v>
      </c>
    </row>
    <row r="546" spans="1:5">
      <c r="A546" s="71">
        <v>97173</v>
      </c>
      <c r="B546" s="64" t="s">
        <v>889</v>
      </c>
      <c r="C546" s="71" t="s">
        <v>97</v>
      </c>
      <c r="D546" s="72">
        <v>40.090000000000003</v>
      </c>
      <c r="E546" s="73">
        <v>0.18529999999999999</v>
      </c>
    </row>
    <row r="547" spans="1:5">
      <c r="A547" s="71">
        <v>97183</v>
      </c>
      <c r="B547" s="64" t="s">
        <v>890</v>
      </c>
      <c r="C547" s="71" t="s">
        <v>97</v>
      </c>
      <c r="D547" s="72">
        <v>35.700000000000003</v>
      </c>
      <c r="E547" s="73">
        <v>0.1353</v>
      </c>
    </row>
    <row r="548" spans="1:5">
      <c r="A548" s="71">
        <v>97174</v>
      </c>
      <c r="B548" s="64" t="s">
        <v>891</v>
      </c>
      <c r="C548" s="71" t="s">
        <v>97</v>
      </c>
      <c r="D548" s="72">
        <v>47.73</v>
      </c>
      <c r="E548" s="73">
        <v>0.17749999999999999</v>
      </c>
    </row>
    <row r="549" spans="1:5">
      <c r="A549" s="71">
        <v>97184</v>
      </c>
      <c r="B549" s="64" t="s">
        <v>892</v>
      </c>
      <c r="C549" s="71" t="s">
        <v>97</v>
      </c>
      <c r="D549" s="72">
        <v>42.58</v>
      </c>
      <c r="E549" s="73">
        <v>0.12920000000000001</v>
      </c>
    </row>
    <row r="550" spans="1:5">
      <c r="A550" s="71">
        <v>97175</v>
      </c>
      <c r="B550" s="64" t="s">
        <v>893</v>
      </c>
      <c r="C550" s="71" t="s">
        <v>97</v>
      </c>
      <c r="D550" s="72">
        <v>55.36</v>
      </c>
      <c r="E550" s="73">
        <v>0.17199999999999999</v>
      </c>
    </row>
    <row r="551" spans="1:5">
      <c r="A551" s="71">
        <v>97185</v>
      </c>
      <c r="B551" s="64" t="s">
        <v>894</v>
      </c>
      <c r="C551" s="71" t="s">
        <v>97</v>
      </c>
      <c r="D551" s="72">
        <v>49.47</v>
      </c>
      <c r="E551" s="73">
        <v>0.1249</v>
      </c>
    </row>
    <row r="552" spans="1:5">
      <c r="A552" s="71">
        <v>97176</v>
      </c>
      <c r="B552" s="64" t="s">
        <v>895</v>
      </c>
      <c r="C552" s="71" t="s">
        <v>97</v>
      </c>
      <c r="D552" s="72">
        <v>63.02</v>
      </c>
      <c r="E552" s="73">
        <v>0.16789999999999999</v>
      </c>
    </row>
    <row r="553" spans="1:5">
      <c r="A553" s="71">
        <v>97186</v>
      </c>
      <c r="B553" s="64" t="s">
        <v>896</v>
      </c>
      <c r="C553" s="71" t="s">
        <v>97</v>
      </c>
      <c r="D553" s="72">
        <v>56.37</v>
      </c>
      <c r="E553" s="73">
        <v>0.12189999999999999</v>
      </c>
    </row>
    <row r="554" spans="1:5">
      <c r="A554" s="71">
        <v>97142</v>
      </c>
      <c r="B554" s="64" t="s">
        <v>897</v>
      </c>
      <c r="C554" s="71" t="s">
        <v>97</v>
      </c>
      <c r="D554" s="72">
        <v>5.26</v>
      </c>
      <c r="E554" s="73">
        <v>0.29089999999999999</v>
      </c>
    </row>
    <row r="555" spans="1:5">
      <c r="A555" s="71">
        <v>97158</v>
      </c>
      <c r="B555" s="64" t="s">
        <v>898</v>
      </c>
      <c r="C555" s="71" t="s">
        <v>97</v>
      </c>
      <c r="D555" s="72">
        <v>4.05</v>
      </c>
      <c r="E555" s="73">
        <v>0.24440000000000001</v>
      </c>
    </row>
    <row r="556" spans="1:5">
      <c r="A556" s="71">
        <v>97155</v>
      </c>
      <c r="B556" s="64" t="s">
        <v>899</v>
      </c>
      <c r="C556" s="71" t="s">
        <v>97</v>
      </c>
      <c r="D556" s="72">
        <v>42.08</v>
      </c>
      <c r="E556" s="73">
        <v>0.29089999999999999</v>
      </c>
    </row>
    <row r="557" spans="1:5">
      <c r="A557" s="71">
        <v>97171</v>
      </c>
      <c r="B557" s="64" t="s">
        <v>900</v>
      </c>
      <c r="C557" s="71" t="s">
        <v>97</v>
      </c>
      <c r="D557" s="72">
        <v>33.64</v>
      </c>
      <c r="E557" s="73">
        <v>0.23630000000000001</v>
      </c>
    </row>
    <row r="558" spans="1:5">
      <c r="A558" s="71">
        <v>97156</v>
      </c>
      <c r="B558" s="64" t="s">
        <v>901</v>
      </c>
      <c r="C558" s="71" t="s">
        <v>97</v>
      </c>
      <c r="D558" s="72">
        <v>50.41</v>
      </c>
      <c r="E558" s="73">
        <v>0.2843</v>
      </c>
    </row>
    <row r="559" spans="1:5">
      <c r="A559" s="71">
        <v>97172</v>
      </c>
      <c r="B559" s="64" t="s">
        <v>902</v>
      </c>
      <c r="C559" s="71" t="s">
        <v>97</v>
      </c>
      <c r="D559" s="72">
        <v>40.46</v>
      </c>
      <c r="E559" s="73">
        <v>0.2301</v>
      </c>
    </row>
    <row r="560" spans="1:5">
      <c r="A560" s="71">
        <v>97143</v>
      </c>
      <c r="B560" s="64" t="s">
        <v>903</v>
      </c>
      <c r="C560" s="71" t="s">
        <v>97</v>
      </c>
      <c r="D560" s="72">
        <v>6.97</v>
      </c>
      <c r="E560" s="73">
        <v>0.2611</v>
      </c>
    </row>
    <row r="561" spans="1:5">
      <c r="A561" s="71">
        <v>97159</v>
      </c>
      <c r="B561" s="64" t="s">
        <v>904</v>
      </c>
      <c r="C561" s="71" t="s">
        <v>97</v>
      </c>
      <c r="D561" s="72">
        <v>5.47</v>
      </c>
      <c r="E561" s="73">
        <v>0.2157</v>
      </c>
    </row>
    <row r="562" spans="1:5">
      <c r="A562" s="71">
        <v>97144</v>
      </c>
      <c r="B562" s="64" t="s">
        <v>905</v>
      </c>
      <c r="C562" s="71" t="s">
        <v>97</v>
      </c>
      <c r="D562" s="72">
        <v>8.69</v>
      </c>
      <c r="E562" s="73">
        <v>0.24279999999999999</v>
      </c>
    </row>
    <row r="563" spans="1:5">
      <c r="A563" s="71">
        <v>97160</v>
      </c>
      <c r="B563" s="64" t="s">
        <v>906</v>
      </c>
      <c r="C563" s="71" t="s">
        <v>97</v>
      </c>
      <c r="D563" s="72">
        <v>6.88</v>
      </c>
      <c r="E563" s="73">
        <v>0.1991</v>
      </c>
    </row>
    <row r="564" spans="1:5">
      <c r="A564" s="71">
        <v>97145</v>
      </c>
      <c r="B564" s="64" t="s">
        <v>907</v>
      </c>
      <c r="C564" s="71" t="s">
        <v>97</v>
      </c>
      <c r="D564" s="72">
        <v>10.42</v>
      </c>
      <c r="E564" s="73">
        <v>0.2303</v>
      </c>
    </row>
    <row r="565" spans="1:5">
      <c r="A565" s="71">
        <v>97161</v>
      </c>
      <c r="B565" s="64" t="s">
        <v>908</v>
      </c>
      <c r="C565" s="71" t="s">
        <v>97</v>
      </c>
      <c r="D565" s="72">
        <v>8.32</v>
      </c>
      <c r="E565" s="73">
        <v>0.18629999999999999</v>
      </c>
    </row>
    <row r="566" spans="1:5">
      <c r="A566" s="71">
        <v>97146</v>
      </c>
      <c r="B566" s="64" t="s">
        <v>909</v>
      </c>
      <c r="C566" s="71" t="s">
        <v>97</v>
      </c>
      <c r="D566" s="72">
        <v>12.15</v>
      </c>
      <c r="E566" s="73">
        <v>0.22220000000000001</v>
      </c>
    </row>
    <row r="567" spans="1:5">
      <c r="A567" s="71">
        <v>97162</v>
      </c>
      <c r="B567" s="64" t="s">
        <v>910</v>
      </c>
      <c r="C567" s="71" t="s">
        <v>97</v>
      </c>
      <c r="D567" s="72">
        <v>9.77</v>
      </c>
      <c r="E567" s="73">
        <v>0.17910000000000001</v>
      </c>
    </row>
    <row r="568" spans="1:5">
      <c r="A568" s="71">
        <v>97147</v>
      </c>
      <c r="B568" s="64" t="s">
        <v>911</v>
      </c>
      <c r="C568" s="71" t="s">
        <v>97</v>
      </c>
      <c r="D568" s="72">
        <v>13.88</v>
      </c>
      <c r="E568" s="73">
        <v>0.2147</v>
      </c>
    </row>
    <row r="569" spans="1:5">
      <c r="A569" s="71">
        <v>97163</v>
      </c>
      <c r="B569" s="64" t="s">
        <v>912</v>
      </c>
      <c r="C569" s="71" t="s">
        <v>97</v>
      </c>
      <c r="D569" s="72">
        <v>11.2</v>
      </c>
      <c r="E569" s="73">
        <v>0.17230000000000001</v>
      </c>
    </row>
    <row r="570" spans="1:5">
      <c r="A570" s="71">
        <v>97148</v>
      </c>
      <c r="B570" s="64" t="s">
        <v>913</v>
      </c>
      <c r="C570" s="71" t="s">
        <v>97</v>
      </c>
      <c r="D570" s="72">
        <v>15.63</v>
      </c>
      <c r="E570" s="73">
        <v>0.2099</v>
      </c>
    </row>
    <row r="571" spans="1:5">
      <c r="A571" s="71">
        <v>97164</v>
      </c>
      <c r="B571" s="64" t="s">
        <v>914</v>
      </c>
      <c r="C571" s="71" t="s">
        <v>97</v>
      </c>
      <c r="D571" s="72">
        <v>12.65</v>
      </c>
      <c r="E571" s="73">
        <v>0.16839999999999999</v>
      </c>
    </row>
    <row r="572" spans="1:5">
      <c r="A572" s="71">
        <v>97149</v>
      </c>
      <c r="B572" s="64" t="s">
        <v>915</v>
      </c>
      <c r="C572" s="71" t="s">
        <v>97</v>
      </c>
      <c r="D572" s="72">
        <v>17.38</v>
      </c>
      <c r="E572" s="73">
        <v>0.2054</v>
      </c>
    </row>
    <row r="573" spans="1:5">
      <c r="A573" s="71">
        <v>97165</v>
      </c>
      <c r="B573" s="64" t="s">
        <v>916</v>
      </c>
      <c r="C573" s="71" t="s">
        <v>97</v>
      </c>
      <c r="D573" s="72">
        <v>14.11</v>
      </c>
      <c r="E573" s="73">
        <v>0.16439999999999999</v>
      </c>
    </row>
    <row r="574" spans="1:5">
      <c r="A574" s="71">
        <v>97150</v>
      </c>
      <c r="B574" s="64" t="s">
        <v>917</v>
      </c>
      <c r="C574" s="71" t="s">
        <v>97</v>
      </c>
      <c r="D574" s="72">
        <v>22.46</v>
      </c>
      <c r="E574" s="73">
        <v>0.31030000000000002</v>
      </c>
    </row>
    <row r="575" spans="1:5">
      <c r="A575" s="71">
        <v>97166</v>
      </c>
      <c r="B575" s="64" t="s">
        <v>918</v>
      </c>
      <c r="C575" s="71" t="s">
        <v>97</v>
      </c>
      <c r="D575" s="72">
        <v>17.8</v>
      </c>
      <c r="E575" s="73">
        <v>0.25390000000000001</v>
      </c>
    </row>
    <row r="576" spans="1:5">
      <c r="A576" s="71">
        <v>97151</v>
      </c>
      <c r="B576" s="64" t="s">
        <v>919</v>
      </c>
      <c r="C576" s="71" t="s">
        <v>97</v>
      </c>
      <c r="D576" s="72">
        <v>26.48</v>
      </c>
      <c r="E576" s="73">
        <v>0.3029</v>
      </c>
    </row>
    <row r="577" spans="1:5">
      <c r="A577" s="71">
        <v>97167</v>
      </c>
      <c r="B577" s="64" t="s">
        <v>920</v>
      </c>
      <c r="C577" s="71" t="s">
        <v>97</v>
      </c>
      <c r="D577" s="72">
        <v>21.06</v>
      </c>
      <c r="E577" s="73">
        <v>0.24690000000000001</v>
      </c>
    </row>
    <row r="578" spans="1:5">
      <c r="A578" s="71">
        <v>97152</v>
      </c>
      <c r="B578" s="64" t="s">
        <v>921</v>
      </c>
      <c r="C578" s="71" t="s">
        <v>97</v>
      </c>
      <c r="D578" s="72">
        <v>30.24</v>
      </c>
      <c r="E578" s="73">
        <v>0.2999</v>
      </c>
    </row>
    <row r="579" spans="1:5">
      <c r="A579" s="71">
        <v>97168</v>
      </c>
      <c r="B579" s="64" t="s">
        <v>922</v>
      </c>
      <c r="C579" s="71" t="s">
        <v>97</v>
      </c>
      <c r="D579" s="72">
        <v>24.06</v>
      </c>
      <c r="E579" s="73">
        <v>0.24479999999999999</v>
      </c>
    </row>
    <row r="580" spans="1:5">
      <c r="A580" s="71">
        <v>97141</v>
      </c>
      <c r="B580" s="64" t="s">
        <v>923</v>
      </c>
      <c r="C580" s="71" t="s">
        <v>97</v>
      </c>
      <c r="D580" s="72">
        <v>4.55</v>
      </c>
      <c r="E580" s="73">
        <v>0.30990000000000001</v>
      </c>
    </row>
    <row r="581" spans="1:5">
      <c r="A581" s="71">
        <v>97157</v>
      </c>
      <c r="B581" s="64" t="s">
        <v>924</v>
      </c>
      <c r="C581" s="71" t="s">
        <v>97</v>
      </c>
      <c r="D581" s="72">
        <v>3.47</v>
      </c>
      <c r="E581" s="73">
        <v>0.26219999999999999</v>
      </c>
    </row>
    <row r="582" spans="1:5">
      <c r="A582" s="71">
        <v>97153</v>
      </c>
      <c r="B582" s="64" t="s">
        <v>925</v>
      </c>
      <c r="C582" s="71" t="s">
        <v>97</v>
      </c>
      <c r="D582" s="72">
        <v>34.17</v>
      </c>
      <c r="E582" s="73">
        <v>0.29649999999999999</v>
      </c>
    </row>
    <row r="583" spans="1:5">
      <c r="A583" s="71">
        <v>97169</v>
      </c>
      <c r="B583" s="64" t="s">
        <v>926</v>
      </c>
      <c r="C583" s="71" t="s">
        <v>97</v>
      </c>
      <c r="D583" s="72">
        <v>27.23</v>
      </c>
      <c r="E583" s="73">
        <v>0.24160000000000001</v>
      </c>
    </row>
    <row r="584" spans="1:5">
      <c r="A584" s="71">
        <v>97154</v>
      </c>
      <c r="B584" s="64" t="s">
        <v>927</v>
      </c>
      <c r="C584" s="71" t="s">
        <v>97</v>
      </c>
      <c r="D584" s="72">
        <v>38.11</v>
      </c>
      <c r="E584" s="73">
        <v>0.29339999999999999</v>
      </c>
    </row>
    <row r="585" spans="1:5">
      <c r="A585" s="71">
        <v>97170</v>
      </c>
      <c r="B585" s="64" t="s">
        <v>928</v>
      </c>
      <c r="C585" s="71" t="s">
        <v>97</v>
      </c>
      <c r="D585" s="72">
        <v>30.41</v>
      </c>
      <c r="E585" s="73">
        <v>0.2387</v>
      </c>
    </row>
    <row r="586" spans="1:5">
      <c r="A586" s="71">
        <v>105311</v>
      </c>
      <c r="B586" s="64" t="s">
        <v>929</v>
      </c>
      <c r="C586" s="71" t="s">
        <v>97</v>
      </c>
      <c r="D586" s="72">
        <v>3.69</v>
      </c>
      <c r="E586" s="73">
        <v>0</v>
      </c>
    </row>
    <row r="587" spans="1:5">
      <c r="A587" s="71">
        <v>105339</v>
      </c>
      <c r="B587" s="64" t="s">
        <v>930</v>
      </c>
      <c r="C587" s="71" t="s">
        <v>97</v>
      </c>
      <c r="D587" s="72">
        <v>3.04</v>
      </c>
      <c r="E587" s="73">
        <v>0</v>
      </c>
    </row>
    <row r="588" spans="1:5">
      <c r="A588" s="71">
        <v>97127</v>
      </c>
      <c r="B588" s="64" t="s">
        <v>931</v>
      </c>
      <c r="C588" s="71" t="s">
        <v>97</v>
      </c>
      <c r="D588" s="72">
        <v>4.82</v>
      </c>
      <c r="E588" s="73">
        <v>0</v>
      </c>
    </row>
    <row r="589" spans="1:5">
      <c r="A589" s="71">
        <v>97134</v>
      </c>
      <c r="B589" s="64" t="s">
        <v>932</v>
      </c>
      <c r="C589" s="71" t="s">
        <v>97</v>
      </c>
      <c r="D589" s="72">
        <v>3.98</v>
      </c>
      <c r="E589" s="73">
        <v>0</v>
      </c>
    </row>
    <row r="590" spans="1:5">
      <c r="A590" s="71">
        <v>97128</v>
      </c>
      <c r="B590" s="64" t="s">
        <v>933</v>
      </c>
      <c r="C590" s="71" t="s">
        <v>97</v>
      </c>
      <c r="D590" s="72">
        <v>9.48</v>
      </c>
      <c r="E590" s="73">
        <v>0.18990000000000001</v>
      </c>
    </row>
    <row r="591" spans="1:5">
      <c r="A591" s="71">
        <v>97135</v>
      </c>
      <c r="B591" s="64" t="s">
        <v>934</v>
      </c>
      <c r="C591" s="71" t="s">
        <v>97</v>
      </c>
      <c r="D591" s="72">
        <v>7.28</v>
      </c>
      <c r="E591" s="73">
        <v>0.16070000000000001</v>
      </c>
    </row>
    <row r="592" spans="1:5">
      <c r="A592" s="71">
        <v>97129</v>
      </c>
      <c r="B592" s="64" t="s">
        <v>935</v>
      </c>
      <c r="C592" s="71" t="s">
        <v>97</v>
      </c>
      <c r="D592" s="72">
        <v>11.23</v>
      </c>
      <c r="E592" s="73">
        <v>0.18970000000000001</v>
      </c>
    </row>
    <row r="593" spans="1:5">
      <c r="A593" s="71">
        <v>97136</v>
      </c>
      <c r="B593" s="64" t="s">
        <v>936</v>
      </c>
      <c r="C593" s="71" t="s">
        <v>97</v>
      </c>
      <c r="D593" s="72">
        <v>8.6199999999999992</v>
      </c>
      <c r="E593" s="73">
        <v>0.16009999999999999</v>
      </c>
    </row>
    <row r="594" spans="1:5">
      <c r="A594" s="71">
        <v>97130</v>
      </c>
      <c r="B594" s="64" t="s">
        <v>937</v>
      </c>
      <c r="C594" s="71" t="s">
        <v>97</v>
      </c>
      <c r="D594" s="72">
        <v>12.99</v>
      </c>
      <c r="E594" s="73">
        <v>0.18940000000000001</v>
      </c>
    </row>
    <row r="595" spans="1:5">
      <c r="A595" s="71">
        <v>97137</v>
      </c>
      <c r="B595" s="64" t="s">
        <v>938</v>
      </c>
      <c r="C595" s="71" t="s">
        <v>97</v>
      </c>
      <c r="D595" s="72">
        <v>9.98</v>
      </c>
      <c r="E595" s="73">
        <v>0.1603</v>
      </c>
    </row>
    <row r="596" spans="1:5">
      <c r="A596" s="71">
        <v>97131</v>
      </c>
      <c r="B596" s="64" t="s">
        <v>939</v>
      </c>
      <c r="C596" s="71" t="s">
        <v>97</v>
      </c>
      <c r="D596" s="72">
        <v>14.75</v>
      </c>
      <c r="E596" s="73">
        <v>0.18920000000000001</v>
      </c>
    </row>
    <row r="597" spans="1:5">
      <c r="A597" s="71">
        <v>97138</v>
      </c>
      <c r="B597" s="64" t="s">
        <v>940</v>
      </c>
      <c r="C597" s="71" t="s">
        <v>97</v>
      </c>
      <c r="D597" s="72">
        <v>11.33</v>
      </c>
      <c r="E597" s="73">
        <v>0.1598</v>
      </c>
    </row>
    <row r="598" spans="1:5">
      <c r="A598" s="71">
        <v>97132</v>
      </c>
      <c r="B598" s="64" t="s">
        <v>941</v>
      </c>
      <c r="C598" s="71" t="s">
        <v>97</v>
      </c>
      <c r="D598" s="72">
        <v>16.5</v>
      </c>
      <c r="E598" s="73">
        <v>0.18909999999999999</v>
      </c>
    </row>
    <row r="599" spans="1:5">
      <c r="A599" s="71">
        <v>97139</v>
      </c>
      <c r="B599" s="64" t="s">
        <v>942</v>
      </c>
      <c r="C599" s="71" t="s">
        <v>97</v>
      </c>
      <c r="D599" s="72">
        <v>12.68</v>
      </c>
      <c r="E599" s="73">
        <v>0.1593</v>
      </c>
    </row>
    <row r="600" spans="1:5">
      <c r="A600" s="71">
        <v>97133</v>
      </c>
      <c r="B600" s="64" t="s">
        <v>943</v>
      </c>
      <c r="C600" s="71" t="s">
        <v>97</v>
      </c>
      <c r="D600" s="72">
        <v>20.02</v>
      </c>
      <c r="E600" s="73">
        <v>0.1888</v>
      </c>
    </row>
    <row r="601" spans="1:5">
      <c r="A601" s="71">
        <v>97140</v>
      </c>
      <c r="B601" s="64" t="s">
        <v>944</v>
      </c>
      <c r="C601" s="71" t="s">
        <v>97</v>
      </c>
      <c r="D601" s="72">
        <v>15.39</v>
      </c>
      <c r="E601" s="73">
        <v>0.15920000000000001</v>
      </c>
    </row>
    <row r="602" spans="1:5">
      <c r="A602" s="71">
        <v>97123</v>
      </c>
      <c r="B602" s="64" t="s">
        <v>945</v>
      </c>
      <c r="C602" s="71" t="s">
        <v>97</v>
      </c>
      <c r="D602" s="72">
        <v>3.97</v>
      </c>
      <c r="E602" s="73">
        <v>0</v>
      </c>
    </row>
    <row r="603" spans="1:5">
      <c r="A603" s="71">
        <v>97126</v>
      </c>
      <c r="B603" s="64" t="s">
        <v>946</v>
      </c>
      <c r="C603" s="71" t="s">
        <v>97</v>
      </c>
      <c r="D603" s="72">
        <v>3.27</v>
      </c>
      <c r="E603" s="73">
        <v>0</v>
      </c>
    </row>
    <row r="604" spans="1:5">
      <c r="A604" s="71">
        <v>105308</v>
      </c>
      <c r="B604" s="64" t="s">
        <v>947</v>
      </c>
      <c r="C604" s="71" t="s">
        <v>97</v>
      </c>
      <c r="D604" s="72">
        <v>4.57</v>
      </c>
      <c r="E604" s="73">
        <v>0</v>
      </c>
    </row>
    <row r="605" spans="1:5">
      <c r="A605" s="71">
        <v>105312</v>
      </c>
      <c r="B605" s="64" t="s">
        <v>948</v>
      </c>
      <c r="C605" s="71" t="s">
        <v>97</v>
      </c>
      <c r="D605" s="72">
        <v>3.79</v>
      </c>
      <c r="E605" s="73">
        <v>0</v>
      </c>
    </row>
    <row r="606" spans="1:5">
      <c r="A606" s="71">
        <v>105309</v>
      </c>
      <c r="B606" s="64" t="s">
        <v>949</v>
      </c>
      <c r="C606" s="71" t="s">
        <v>97</v>
      </c>
      <c r="D606" s="72">
        <v>4.9400000000000004</v>
      </c>
      <c r="E606" s="73">
        <v>0</v>
      </c>
    </row>
    <row r="607" spans="1:5">
      <c r="A607" s="71">
        <v>105313</v>
      </c>
      <c r="B607" s="64" t="s">
        <v>950</v>
      </c>
      <c r="C607" s="71" t="s">
        <v>97</v>
      </c>
      <c r="D607" s="72">
        <v>4.08</v>
      </c>
      <c r="E607" s="73">
        <v>0</v>
      </c>
    </row>
    <row r="608" spans="1:5">
      <c r="A608" s="71">
        <v>105310</v>
      </c>
      <c r="B608" s="64" t="s">
        <v>951</v>
      </c>
      <c r="C608" s="71" t="s">
        <v>97</v>
      </c>
      <c r="D608" s="72">
        <v>5.82</v>
      </c>
      <c r="E608" s="73">
        <v>0</v>
      </c>
    </row>
    <row r="609" spans="1:5">
      <c r="A609" s="71">
        <v>105314</v>
      </c>
      <c r="B609" s="64" t="s">
        <v>952</v>
      </c>
      <c r="C609" s="71" t="s">
        <v>97</v>
      </c>
      <c r="D609" s="72">
        <v>4.8099999999999996</v>
      </c>
      <c r="E609" s="73">
        <v>0</v>
      </c>
    </row>
    <row r="610" spans="1:5">
      <c r="A610" s="71">
        <v>97121</v>
      </c>
      <c r="B610" s="64" t="s">
        <v>953</v>
      </c>
      <c r="C610" s="71" t="s">
        <v>97</v>
      </c>
      <c r="D610" s="72">
        <v>2.84</v>
      </c>
      <c r="E610" s="73">
        <v>0</v>
      </c>
    </row>
    <row r="611" spans="1:5">
      <c r="A611" s="71">
        <v>97124</v>
      </c>
      <c r="B611" s="64" t="s">
        <v>954</v>
      </c>
      <c r="C611" s="71" t="s">
        <v>97</v>
      </c>
      <c r="D611" s="72">
        <v>2.3199999999999998</v>
      </c>
      <c r="E611" s="73">
        <v>0</v>
      </c>
    </row>
    <row r="612" spans="1:5">
      <c r="A612" s="71">
        <v>97122</v>
      </c>
      <c r="B612" s="64" t="s">
        <v>955</v>
      </c>
      <c r="C612" s="71" t="s">
        <v>97</v>
      </c>
      <c r="D612" s="72">
        <v>3.42</v>
      </c>
      <c r="E612" s="73">
        <v>0</v>
      </c>
    </row>
    <row r="613" spans="1:5">
      <c r="A613" s="71">
        <v>97125</v>
      </c>
      <c r="B613" s="64" t="s">
        <v>956</v>
      </c>
      <c r="C613" s="71" t="s">
        <v>97</v>
      </c>
      <c r="D613" s="72">
        <v>2.8</v>
      </c>
      <c r="E613" s="73">
        <v>0</v>
      </c>
    </row>
    <row r="614" spans="1:5">
      <c r="A614" s="71">
        <v>105296</v>
      </c>
      <c r="B614" s="64" t="s">
        <v>957</v>
      </c>
      <c r="C614" s="71" t="s">
        <v>119</v>
      </c>
      <c r="D614" s="72">
        <v>179.92</v>
      </c>
      <c r="E614" s="73">
        <v>0.8659</v>
      </c>
    </row>
    <row r="615" spans="1:5">
      <c r="A615" s="71">
        <v>105374</v>
      </c>
      <c r="B615" s="64" t="s">
        <v>958</v>
      </c>
      <c r="C615" s="71" t="s">
        <v>119</v>
      </c>
      <c r="D615" s="72">
        <v>175.65</v>
      </c>
      <c r="E615" s="73">
        <v>0.88690000000000002</v>
      </c>
    </row>
    <row r="616" spans="1:5">
      <c r="A616" s="71">
        <v>105292</v>
      </c>
      <c r="B616" s="64" t="s">
        <v>959</v>
      </c>
      <c r="C616" s="71" t="s">
        <v>119</v>
      </c>
      <c r="D616" s="72">
        <v>51.26</v>
      </c>
      <c r="E616" s="73">
        <v>0.66349999999999998</v>
      </c>
    </row>
    <row r="617" spans="1:5">
      <c r="A617" s="71">
        <v>105293</v>
      </c>
      <c r="B617" s="64" t="s">
        <v>960</v>
      </c>
      <c r="C617" s="71" t="s">
        <v>119</v>
      </c>
      <c r="D617" s="72">
        <v>48.13</v>
      </c>
      <c r="E617" s="73">
        <v>0.70660000000000001</v>
      </c>
    </row>
    <row r="618" spans="1:5">
      <c r="A618" s="71">
        <v>105294</v>
      </c>
      <c r="B618" s="64" t="s">
        <v>961</v>
      </c>
      <c r="C618" s="71" t="s">
        <v>119</v>
      </c>
      <c r="D618" s="72">
        <v>104.7</v>
      </c>
      <c r="E618" s="73">
        <v>0.80159999999999998</v>
      </c>
    </row>
    <row r="619" spans="1:5">
      <c r="A619" s="71">
        <v>105295</v>
      </c>
      <c r="B619" s="64" t="s">
        <v>962</v>
      </c>
      <c r="C619" s="71" t="s">
        <v>119</v>
      </c>
      <c r="D619" s="72">
        <v>101</v>
      </c>
      <c r="E619" s="73">
        <v>0.83099999999999996</v>
      </c>
    </row>
    <row r="620" spans="1:5">
      <c r="A620" s="71">
        <v>105290</v>
      </c>
      <c r="B620" s="64" t="s">
        <v>963</v>
      </c>
      <c r="C620" s="71" t="s">
        <v>119</v>
      </c>
      <c r="D620" s="72">
        <v>68.47</v>
      </c>
      <c r="E620" s="73">
        <v>0.75770000000000004</v>
      </c>
    </row>
    <row r="621" spans="1:5">
      <c r="A621" s="71">
        <v>105291</v>
      </c>
      <c r="B621" s="64" t="s">
        <v>964</v>
      </c>
      <c r="C621" s="71" t="s">
        <v>119</v>
      </c>
      <c r="D621" s="72">
        <v>65.63</v>
      </c>
      <c r="E621" s="73">
        <v>0.79049999999999998</v>
      </c>
    </row>
    <row r="622" spans="1:5">
      <c r="A622" s="71">
        <v>105286</v>
      </c>
      <c r="B622" s="64" t="s">
        <v>965</v>
      </c>
      <c r="C622" s="71" t="s">
        <v>119</v>
      </c>
      <c r="D622" s="72">
        <v>30.67</v>
      </c>
      <c r="E622" s="73">
        <v>0.6179</v>
      </c>
    </row>
    <row r="623" spans="1:5">
      <c r="A623" s="71">
        <v>105287</v>
      </c>
      <c r="B623" s="64" t="s">
        <v>966</v>
      </c>
      <c r="C623" s="71" t="s">
        <v>119</v>
      </c>
      <c r="D623" s="72">
        <v>28.58</v>
      </c>
      <c r="E623" s="73">
        <v>0.66310000000000002</v>
      </c>
    </row>
    <row r="624" spans="1:5">
      <c r="A624" s="71">
        <v>105288</v>
      </c>
      <c r="B624" s="64" t="s">
        <v>967</v>
      </c>
      <c r="C624" s="71" t="s">
        <v>119</v>
      </c>
      <c r="D624" s="72">
        <v>50.8</v>
      </c>
      <c r="E624" s="73">
        <v>0.71970000000000001</v>
      </c>
    </row>
    <row r="625" spans="1:5">
      <c r="A625" s="71">
        <v>105289</v>
      </c>
      <c r="B625" s="64" t="s">
        <v>968</v>
      </c>
      <c r="C625" s="71" t="s">
        <v>119</v>
      </c>
      <c r="D625" s="72">
        <v>48.33</v>
      </c>
      <c r="E625" s="73">
        <v>0.75649999999999995</v>
      </c>
    </row>
    <row r="626" spans="1:5">
      <c r="A626" s="71">
        <v>105375</v>
      </c>
      <c r="B626" s="64" t="s">
        <v>969</v>
      </c>
      <c r="C626" s="71" t="s">
        <v>119</v>
      </c>
      <c r="D626" s="72">
        <v>138.66999999999999</v>
      </c>
      <c r="E626" s="73">
        <v>0.76070000000000004</v>
      </c>
    </row>
    <row r="627" spans="1:5">
      <c r="A627" s="71">
        <v>105376</v>
      </c>
      <c r="B627" s="64" t="s">
        <v>970</v>
      </c>
      <c r="C627" s="71" t="s">
        <v>119</v>
      </c>
      <c r="D627" s="72">
        <v>132.99</v>
      </c>
      <c r="E627" s="73">
        <v>0.79310000000000003</v>
      </c>
    </row>
    <row r="628" spans="1:5">
      <c r="A628" s="71">
        <v>105331</v>
      </c>
      <c r="B628" s="64" t="s">
        <v>971</v>
      </c>
      <c r="C628" s="71" t="s">
        <v>97</v>
      </c>
      <c r="D628" s="72">
        <v>58.82</v>
      </c>
      <c r="E628" s="73">
        <v>0.93730000000000002</v>
      </c>
    </row>
    <row r="629" spans="1:5">
      <c r="A629" s="71">
        <v>105332</v>
      </c>
      <c r="B629" s="64" t="s">
        <v>972</v>
      </c>
      <c r="C629" s="71" t="s">
        <v>97</v>
      </c>
      <c r="D629" s="72">
        <v>58.17</v>
      </c>
      <c r="E629" s="73">
        <v>0.94769999999999999</v>
      </c>
    </row>
    <row r="630" spans="1:5">
      <c r="A630" s="71">
        <v>105333</v>
      </c>
      <c r="B630" s="64" t="s">
        <v>973</v>
      </c>
      <c r="C630" s="71" t="s">
        <v>97</v>
      </c>
      <c r="D630" s="72">
        <v>260.95</v>
      </c>
      <c r="E630" s="73">
        <v>0.97060000000000002</v>
      </c>
    </row>
    <row r="631" spans="1:5">
      <c r="A631" s="71">
        <v>105334</v>
      </c>
      <c r="B631" s="64" t="s">
        <v>974</v>
      </c>
      <c r="C631" s="71" t="s">
        <v>97</v>
      </c>
      <c r="D631" s="72">
        <v>258.75</v>
      </c>
      <c r="E631" s="73">
        <v>0.97640000000000005</v>
      </c>
    </row>
    <row r="632" spans="1:5">
      <c r="A632" s="71">
        <v>105335</v>
      </c>
      <c r="B632" s="64" t="s">
        <v>975</v>
      </c>
      <c r="C632" s="71" t="s">
        <v>97</v>
      </c>
      <c r="D632" s="72">
        <v>394.05</v>
      </c>
      <c r="E632" s="73">
        <v>0.97689999999999999</v>
      </c>
    </row>
    <row r="633" spans="1:5">
      <c r="A633" s="71">
        <v>105336</v>
      </c>
      <c r="B633" s="64" t="s">
        <v>976</v>
      </c>
      <c r="C633" s="71" t="s">
        <v>97</v>
      </c>
      <c r="D633" s="72">
        <v>391.44</v>
      </c>
      <c r="E633" s="73">
        <v>0.98150000000000004</v>
      </c>
    </row>
    <row r="634" spans="1:5">
      <c r="A634" s="71">
        <v>105337</v>
      </c>
      <c r="B634" s="64" t="s">
        <v>977</v>
      </c>
      <c r="C634" s="71" t="s">
        <v>97</v>
      </c>
      <c r="D634" s="72">
        <v>556.6</v>
      </c>
      <c r="E634" s="73">
        <v>0.98109999999999997</v>
      </c>
    </row>
    <row r="635" spans="1:5">
      <c r="A635" s="71">
        <v>105338</v>
      </c>
      <c r="B635" s="64" t="s">
        <v>978</v>
      </c>
      <c r="C635" s="71" t="s">
        <v>97</v>
      </c>
      <c r="D635" s="72">
        <v>553.59</v>
      </c>
      <c r="E635" s="73">
        <v>0.9849</v>
      </c>
    </row>
    <row r="636" spans="1:5">
      <c r="A636" s="71">
        <v>106108</v>
      </c>
      <c r="B636" s="64" t="s">
        <v>979</v>
      </c>
      <c r="C636" s="71" t="s">
        <v>97</v>
      </c>
      <c r="D636" s="72">
        <v>83.24</v>
      </c>
      <c r="E636" s="73">
        <v>0.95230000000000004</v>
      </c>
    </row>
    <row r="637" spans="1:5">
      <c r="A637" s="71">
        <v>106109</v>
      </c>
      <c r="B637" s="64" t="s">
        <v>980</v>
      </c>
      <c r="C637" s="71" t="s">
        <v>97</v>
      </c>
      <c r="D637" s="72">
        <v>82.54</v>
      </c>
      <c r="E637" s="73">
        <v>0.96040000000000003</v>
      </c>
    </row>
    <row r="638" spans="1:5">
      <c r="A638" s="71">
        <v>106104</v>
      </c>
      <c r="B638" s="64" t="s">
        <v>981</v>
      </c>
      <c r="C638" s="71" t="s">
        <v>97</v>
      </c>
      <c r="D638" s="72">
        <v>26.99</v>
      </c>
      <c r="E638" s="73">
        <v>0.89480000000000004</v>
      </c>
    </row>
    <row r="639" spans="1:5">
      <c r="A639" s="71">
        <v>106105</v>
      </c>
      <c r="B639" s="64" t="s">
        <v>982</v>
      </c>
      <c r="C639" s="71" t="s">
        <v>97</v>
      </c>
      <c r="D639" s="72">
        <v>26.47</v>
      </c>
      <c r="E639" s="73">
        <v>0.91239999999999999</v>
      </c>
    </row>
    <row r="640" spans="1:5">
      <c r="A640" s="71">
        <v>106106</v>
      </c>
      <c r="B640" s="64" t="s">
        <v>983</v>
      </c>
      <c r="C640" s="71" t="s">
        <v>97</v>
      </c>
      <c r="D640" s="72">
        <v>50.86</v>
      </c>
      <c r="E640" s="73">
        <v>0.93279999999999996</v>
      </c>
    </row>
    <row r="641" spans="1:5">
      <c r="A641" s="71">
        <v>106107</v>
      </c>
      <c r="B641" s="64" t="s">
        <v>984</v>
      </c>
      <c r="C641" s="71" t="s">
        <v>97</v>
      </c>
      <c r="D641" s="72">
        <v>50.24</v>
      </c>
      <c r="E641" s="73">
        <v>0.94430000000000003</v>
      </c>
    </row>
    <row r="642" spans="1:5">
      <c r="A642" s="71">
        <v>105377</v>
      </c>
      <c r="B642" s="64" t="s">
        <v>985</v>
      </c>
      <c r="C642" s="71" t="s">
        <v>119</v>
      </c>
      <c r="D642" s="72">
        <v>44.03</v>
      </c>
      <c r="E642" s="73">
        <v>0.77080000000000004</v>
      </c>
    </row>
    <row r="643" spans="1:5">
      <c r="A643" s="71">
        <v>105368</v>
      </c>
      <c r="B643" s="64" t="s">
        <v>986</v>
      </c>
      <c r="C643" s="71" t="s">
        <v>119</v>
      </c>
      <c r="D643" s="72">
        <v>40.68</v>
      </c>
      <c r="E643" s="73">
        <v>0.79649999999999999</v>
      </c>
    </row>
    <row r="644" spans="1:5">
      <c r="A644" s="71">
        <v>105369</v>
      </c>
      <c r="B644" s="64" t="s">
        <v>987</v>
      </c>
      <c r="C644" s="71" t="s">
        <v>119</v>
      </c>
      <c r="D644" s="72">
        <v>69.349999999999994</v>
      </c>
      <c r="E644" s="73">
        <v>0.79869999999999997</v>
      </c>
    </row>
    <row r="645" spans="1:5">
      <c r="A645" s="71">
        <v>105370</v>
      </c>
      <c r="B645" s="64" t="s">
        <v>988</v>
      </c>
      <c r="C645" s="71" t="s">
        <v>119</v>
      </c>
      <c r="D645" s="72">
        <v>64.88</v>
      </c>
      <c r="E645" s="73">
        <v>0.82210000000000005</v>
      </c>
    </row>
    <row r="646" spans="1:5">
      <c r="A646" s="71">
        <v>92864</v>
      </c>
      <c r="B646" s="64" t="s">
        <v>989</v>
      </c>
      <c r="C646" s="71" t="s">
        <v>97</v>
      </c>
      <c r="D646" s="72">
        <v>104.86</v>
      </c>
      <c r="E646" s="73">
        <v>0.1741</v>
      </c>
    </row>
    <row r="647" spans="1:5">
      <c r="A647" s="71">
        <v>92848</v>
      </c>
      <c r="B647" s="64" t="s">
        <v>990</v>
      </c>
      <c r="C647" s="71" t="s">
        <v>97</v>
      </c>
      <c r="D647" s="72">
        <v>95.16</v>
      </c>
      <c r="E647" s="73">
        <v>0.15679999999999999</v>
      </c>
    </row>
    <row r="648" spans="1:5">
      <c r="A648" s="71">
        <v>104937</v>
      </c>
      <c r="B648" s="64" t="s">
        <v>991</v>
      </c>
      <c r="C648" s="71" t="s">
        <v>97</v>
      </c>
      <c r="D648" s="72">
        <v>0</v>
      </c>
      <c r="E648" s="73"/>
    </row>
    <row r="649" spans="1:5">
      <c r="A649" s="71">
        <v>104933</v>
      </c>
      <c r="B649" s="64" t="s">
        <v>992</v>
      </c>
      <c r="C649" s="71" t="s">
        <v>97</v>
      </c>
      <c r="D649" s="72">
        <v>0</v>
      </c>
      <c r="E649" s="73"/>
    </row>
    <row r="650" spans="1:5">
      <c r="A650" s="71">
        <v>104939</v>
      </c>
      <c r="B650" s="64" t="s">
        <v>993</v>
      </c>
      <c r="C650" s="71" t="s">
        <v>97</v>
      </c>
      <c r="D650" s="72">
        <v>0</v>
      </c>
      <c r="E650" s="73"/>
    </row>
    <row r="651" spans="1:5">
      <c r="A651" s="71">
        <v>104935</v>
      </c>
      <c r="B651" s="64" t="s">
        <v>994</v>
      </c>
      <c r="C651" s="71" t="s">
        <v>97</v>
      </c>
      <c r="D651" s="72">
        <v>0</v>
      </c>
      <c r="E651" s="73"/>
    </row>
    <row r="652" spans="1:5">
      <c r="A652" s="71">
        <v>92850</v>
      </c>
      <c r="B652" s="64" t="s">
        <v>995</v>
      </c>
      <c r="C652" s="71" t="s">
        <v>97</v>
      </c>
      <c r="D652" s="72">
        <v>25.83</v>
      </c>
      <c r="E652" s="73">
        <v>0.17730000000000001</v>
      </c>
    </row>
    <row r="653" spans="1:5">
      <c r="A653" s="71">
        <v>92834</v>
      </c>
      <c r="B653" s="64" t="s">
        <v>996</v>
      </c>
      <c r="C653" s="71" t="s">
        <v>97</v>
      </c>
      <c r="D653" s="72">
        <v>23.39</v>
      </c>
      <c r="E653" s="73">
        <v>0.15989999999999999</v>
      </c>
    </row>
    <row r="654" spans="1:5">
      <c r="A654" s="71">
        <v>92852</v>
      </c>
      <c r="B654" s="64" t="s">
        <v>997</v>
      </c>
      <c r="C654" s="71" t="s">
        <v>97</v>
      </c>
      <c r="D654" s="72">
        <v>33.94</v>
      </c>
      <c r="E654" s="73">
        <v>0.19209999999999999</v>
      </c>
    </row>
    <row r="655" spans="1:5">
      <c r="A655" s="71">
        <v>92836</v>
      </c>
      <c r="B655" s="64" t="s">
        <v>998</v>
      </c>
      <c r="C655" s="71" t="s">
        <v>97</v>
      </c>
      <c r="D655" s="72">
        <v>30.46</v>
      </c>
      <c r="E655" s="73">
        <v>0.17499999999999999</v>
      </c>
    </row>
    <row r="656" spans="1:5">
      <c r="A656" s="71">
        <v>92854</v>
      </c>
      <c r="B656" s="64" t="s">
        <v>999</v>
      </c>
      <c r="C656" s="71" t="s">
        <v>97</v>
      </c>
      <c r="D656" s="72">
        <v>42.51</v>
      </c>
      <c r="E656" s="73">
        <v>0.19969999999999999</v>
      </c>
    </row>
    <row r="657" spans="1:5">
      <c r="A657" s="71">
        <v>92838</v>
      </c>
      <c r="B657" s="64" t="s">
        <v>1000</v>
      </c>
      <c r="C657" s="71" t="s">
        <v>97</v>
      </c>
      <c r="D657" s="72">
        <v>38.01</v>
      </c>
      <c r="E657" s="73">
        <v>0.18260000000000001</v>
      </c>
    </row>
    <row r="658" spans="1:5">
      <c r="A658" s="71">
        <v>92856</v>
      </c>
      <c r="B658" s="64" t="s">
        <v>1001</v>
      </c>
      <c r="C658" s="71" t="s">
        <v>97</v>
      </c>
      <c r="D658" s="72">
        <v>51.51</v>
      </c>
      <c r="E658" s="73">
        <v>0.20250000000000001</v>
      </c>
    </row>
    <row r="659" spans="1:5">
      <c r="A659" s="71">
        <v>92840</v>
      </c>
      <c r="B659" s="64" t="s">
        <v>1002</v>
      </c>
      <c r="C659" s="71" t="s">
        <v>97</v>
      </c>
      <c r="D659" s="72">
        <v>45.98</v>
      </c>
      <c r="E659" s="73">
        <v>0.1855</v>
      </c>
    </row>
    <row r="660" spans="1:5">
      <c r="A660" s="71">
        <v>92858</v>
      </c>
      <c r="B660" s="64" t="s">
        <v>1003</v>
      </c>
      <c r="C660" s="71" t="s">
        <v>97</v>
      </c>
      <c r="D660" s="72">
        <v>64.900000000000006</v>
      </c>
      <c r="E660" s="73">
        <v>0.19109999999999999</v>
      </c>
    </row>
    <row r="661" spans="1:5">
      <c r="A661" s="71">
        <v>92842</v>
      </c>
      <c r="B661" s="64" t="s">
        <v>1004</v>
      </c>
      <c r="C661" s="71" t="s">
        <v>97</v>
      </c>
      <c r="D661" s="72">
        <v>58.3</v>
      </c>
      <c r="E661" s="73">
        <v>0.1739</v>
      </c>
    </row>
    <row r="662" spans="1:5">
      <c r="A662" s="71">
        <v>92860</v>
      </c>
      <c r="B662" s="64" t="s">
        <v>1005</v>
      </c>
      <c r="C662" s="71" t="s">
        <v>97</v>
      </c>
      <c r="D662" s="72">
        <v>77.27</v>
      </c>
      <c r="E662" s="73">
        <v>0.1857</v>
      </c>
    </row>
    <row r="663" spans="1:5">
      <c r="A663" s="71">
        <v>92844</v>
      </c>
      <c r="B663" s="64" t="s">
        <v>1006</v>
      </c>
      <c r="C663" s="71" t="s">
        <v>97</v>
      </c>
      <c r="D663" s="72">
        <v>69.62</v>
      </c>
      <c r="E663" s="73">
        <v>0.16830000000000001</v>
      </c>
    </row>
    <row r="664" spans="1:5">
      <c r="A664" s="71">
        <v>92862</v>
      </c>
      <c r="B664" s="64" t="s">
        <v>1007</v>
      </c>
      <c r="C664" s="71" t="s">
        <v>97</v>
      </c>
      <c r="D664" s="72">
        <v>88.64</v>
      </c>
      <c r="E664" s="73">
        <v>0.184</v>
      </c>
    </row>
    <row r="665" spans="1:5">
      <c r="A665" s="71">
        <v>92846</v>
      </c>
      <c r="B665" s="64" t="s">
        <v>1008</v>
      </c>
      <c r="C665" s="71" t="s">
        <v>97</v>
      </c>
      <c r="D665" s="72">
        <v>79.97</v>
      </c>
      <c r="E665" s="73">
        <v>0.16669999999999999</v>
      </c>
    </row>
    <row r="666" spans="1:5">
      <c r="A666" s="71">
        <v>92828</v>
      </c>
      <c r="B666" s="64" t="s">
        <v>1009</v>
      </c>
      <c r="C666" s="71" t="s">
        <v>97</v>
      </c>
      <c r="D666" s="72">
        <v>107.84</v>
      </c>
      <c r="E666" s="73">
        <v>0.30570000000000003</v>
      </c>
    </row>
    <row r="667" spans="1:5">
      <c r="A667" s="71">
        <v>92815</v>
      </c>
      <c r="B667" s="64" t="s">
        <v>1010</v>
      </c>
      <c r="C667" s="71" t="s">
        <v>97</v>
      </c>
      <c r="D667" s="72">
        <v>98.12</v>
      </c>
      <c r="E667" s="73">
        <v>0.30209999999999998</v>
      </c>
    </row>
    <row r="668" spans="1:5">
      <c r="A668" s="71">
        <v>92830</v>
      </c>
      <c r="B668" s="64" t="s">
        <v>1011</v>
      </c>
      <c r="C668" s="71" t="s">
        <v>97</v>
      </c>
      <c r="D668" s="72">
        <v>133.58000000000001</v>
      </c>
      <c r="E668" s="73">
        <v>0.29799999999999999</v>
      </c>
    </row>
    <row r="669" spans="1:5">
      <c r="A669" s="71">
        <v>92817</v>
      </c>
      <c r="B669" s="64" t="s">
        <v>1012</v>
      </c>
      <c r="C669" s="71" t="s">
        <v>97</v>
      </c>
      <c r="D669" s="72">
        <v>121.8</v>
      </c>
      <c r="E669" s="73">
        <v>0.29370000000000002</v>
      </c>
    </row>
    <row r="670" spans="1:5">
      <c r="A670" s="71">
        <v>92832</v>
      </c>
      <c r="B670" s="64" t="s">
        <v>1013</v>
      </c>
      <c r="C670" s="71" t="s">
        <v>97</v>
      </c>
      <c r="D670" s="72">
        <v>174.35</v>
      </c>
      <c r="E670" s="73">
        <v>0.28720000000000001</v>
      </c>
    </row>
    <row r="671" spans="1:5">
      <c r="A671" s="71">
        <v>92819</v>
      </c>
      <c r="B671" s="64" t="s">
        <v>1014</v>
      </c>
      <c r="C671" s="71" t="s">
        <v>97</v>
      </c>
      <c r="D671" s="72">
        <v>159.44</v>
      </c>
      <c r="E671" s="73">
        <v>0.28199999999999997</v>
      </c>
    </row>
    <row r="672" spans="1:5">
      <c r="A672" s="71">
        <v>92820</v>
      </c>
      <c r="B672" s="64" t="s">
        <v>1015</v>
      </c>
      <c r="C672" s="71" t="s">
        <v>97</v>
      </c>
      <c r="D672" s="72">
        <v>26.85</v>
      </c>
      <c r="E672" s="73">
        <v>0.33629999999999999</v>
      </c>
    </row>
    <row r="673" spans="1:5">
      <c r="A673" s="71">
        <v>92808</v>
      </c>
      <c r="B673" s="64" t="s">
        <v>1016</v>
      </c>
      <c r="C673" s="71" t="s">
        <v>97</v>
      </c>
      <c r="D673" s="72">
        <v>24.4</v>
      </c>
      <c r="E673" s="73">
        <v>0.3357</v>
      </c>
    </row>
    <row r="674" spans="1:5">
      <c r="A674" s="71">
        <v>92821</v>
      </c>
      <c r="B674" s="64" t="s">
        <v>1017</v>
      </c>
      <c r="C674" s="71" t="s">
        <v>97</v>
      </c>
      <c r="D674" s="72">
        <v>37.49</v>
      </c>
      <c r="E674" s="73">
        <v>0.33210000000000001</v>
      </c>
    </row>
    <row r="675" spans="1:5">
      <c r="A675" s="71">
        <v>92809</v>
      </c>
      <c r="B675" s="64" t="s">
        <v>1018</v>
      </c>
      <c r="C675" s="71" t="s">
        <v>97</v>
      </c>
      <c r="D675" s="72">
        <v>34.01</v>
      </c>
      <c r="E675" s="73">
        <v>0.33079999999999998</v>
      </c>
    </row>
    <row r="676" spans="1:5">
      <c r="A676" s="71">
        <v>92822</v>
      </c>
      <c r="B676" s="64" t="s">
        <v>1019</v>
      </c>
      <c r="C676" s="71" t="s">
        <v>97</v>
      </c>
      <c r="D676" s="72">
        <v>48.52</v>
      </c>
      <c r="E676" s="73">
        <v>0.3271</v>
      </c>
    </row>
    <row r="677" spans="1:5">
      <c r="A677" s="71">
        <v>92810</v>
      </c>
      <c r="B677" s="64" t="s">
        <v>1020</v>
      </c>
      <c r="C677" s="71" t="s">
        <v>97</v>
      </c>
      <c r="D677" s="72">
        <v>44</v>
      </c>
      <c r="E677" s="73">
        <v>0.32550000000000001</v>
      </c>
    </row>
    <row r="678" spans="1:5">
      <c r="A678" s="71">
        <v>92824</v>
      </c>
      <c r="B678" s="64" t="s">
        <v>1021</v>
      </c>
      <c r="C678" s="71" t="s">
        <v>97</v>
      </c>
      <c r="D678" s="72">
        <v>59.78</v>
      </c>
      <c r="E678" s="73">
        <v>0.32269999999999999</v>
      </c>
    </row>
    <row r="679" spans="1:5">
      <c r="A679" s="71">
        <v>92811</v>
      </c>
      <c r="B679" s="64" t="s">
        <v>1022</v>
      </c>
      <c r="C679" s="71" t="s">
        <v>97</v>
      </c>
      <c r="D679" s="72">
        <v>54.23</v>
      </c>
      <c r="E679" s="73">
        <v>0.32069999999999999</v>
      </c>
    </row>
    <row r="680" spans="1:5">
      <c r="A680" s="71">
        <v>92825</v>
      </c>
      <c r="B680" s="64" t="s">
        <v>1023</v>
      </c>
      <c r="C680" s="71" t="s">
        <v>97</v>
      </c>
      <c r="D680" s="72">
        <v>71.349999999999994</v>
      </c>
      <c r="E680" s="73">
        <v>0.31830000000000003</v>
      </c>
    </row>
    <row r="681" spans="1:5">
      <c r="A681" s="71">
        <v>92812</v>
      </c>
      <c r="B681" s="64" t="s">
        <v>1024</v>
      </c>
      <c r="C681" s="71" t="s">
        <v>97</v>
      </c>
      <c r="D681" s="72">
        <v>64.77</v>
      </c>
      <c r="E681" s="73">
        <v>0.31569999999999998</v>
      </c>
    </row>
    <row r="682" spans="1:5">
      <c r="A682" s="71">
        <v>92826</v>
      </c>
      <c r="B682" s="64" t="s">
        <v>1025</v>
      </c>
      <c r="C682" s="71" t="s">
        <v>97</v>
      </c>
      <c r="D682" s="72">
        <v>83.23</v>
      </c>
      <c r="E682" s="73">
        <v>0.31390000000000001</v>
      </c>
    </row>
    <row r="683" spans="1:5">
      <c r="A683" s="71">
        <v>92813</v>
      </c>
      <c r="B683" s="64" t="s">
        <v>1026</v>
      </c>
      <c r="C683" s="71" t="s">
        <v>97</v>
      </c>
      <c r="D683" s="72">
        <v>75.62</v>
      </c>
      <c r="E683" s="73">
        <v>0.31090000000000001</v>
      </c>
    </row>
    <row r="684" spans="1:5">
      <c r="A684" s="71">
        <v>92827</v>
      </c>
      <c r="B684" s="64" t="s">
        <v>1027</v>
      </c>
      <c r="C684" s="71" t="s">
        <v>97</v>
      </c>
      <c r="D684" s="72">
        <v>95.43</v>
      </c>
      <c r="E684" s="73">
        <v>0.30980000000000002</v>
      </c>
    </row>
    <row r="685" spans="1:5">
      <c r="A685" s="71">
        <v>92814</v>
      </c>
      <c r="B685" s="64" t="s">
        <v>1028</v>
      </c>
      <c r="C685" s="71" t="s">
        <v>97</v>
      </c>
      <c r="D685" s="72">
        <v>86.73</v>
      </c>
      <c r="E685" s="73">
        <v>0.30640000000000001</v>
      </c>
    </row>
    <row r="686" spans="1:5">
      <c r="A686" s="71">
        <v>95570</v>
      </c>
      <c r="B686" s="64" t="s">
        <v>1029</v>
      </c>
      <c r="C686" s="71" t="s">
        <v>97</v>
      </c>
      <c r="D686" s="72">
        <v>96.47</v>
      </c>
      <c r="E686" s="73">
        <v>0.81530000000000002</v>
      </c>
    </row>
    <row r="687" spans="1:5">
      <c r="A687" s="71">
        <v>95567</v>
      </c>
      <c r="B687" s="64" t="s">
        <v>1030</v>
      </c>
      <c r="C687" s="71" t="s">
        <v>97</v>
      </c>
      <c r="D687" s="72">
        <v>94.02</v>
      </c>
      <c r="E687" s="73">
        <v>0.8276</v>
      </c>
    </row>
    <row r="688" spans="1:5">
      <c r="A688" s="71">
        <v>95571</v>
      </c>
      <c r="B688" s="64" t="s">
        <v>1031</v>
      </c>
      <c r="C688" s="71" t="s">
        <v>97</v>
      </c>
      <c r="D688" s="72">
        <v>119.76</v>
      </c>
      <c r="E688" s="73">
        <v>0.79090000000000005</v>
      </c>
    </row>
    <row r="689" spans="1:5">
      <c r="A689" s="71">
        <v>95568</v>
      </c>
      <c r="B689" s="64" t="s">
        <v>1032</v>
      </c>
      <c r="C689" s="71" t="s">
        <v>97</v>
      </c>
      <c r="D689" s="72">
        <v>116.28</v>
      </c>
      <c r="E689" s="73">
        <v>0.80430000000000001</v>
      </c>
    </row>
    <row r="690" spans="1:5">
      <c r="A690" s="71">
        <v>95572</v>
      </c>
      <c r="B690" s="64" t="s">
        <v>1033</v>
      </c>
      <c r="C690" s="71" t="s">
        <v>97</v>
      </c>
      <c r="D690" s="72">
        <v>170.97</v>
      </c>
      <c r="E690" s="73">
        <v>0.80900000000000005</v>
      </c>
    </row>
    <row r="691" spans="1:5">
      <c r="A691" s="71">
        <v>95569</v>
      </c>
      <c r="B691" s="64" t="s">
        <v>1034</v>
      </c>
      <c r="C691" s="71" t="s">
        <v>97</v>
      </c>
      <c r="D691" s="72">
        <v>166.45</v>
      </c>
      <c r="E691" s="73">
        <v>0.82169999999999999</v>
      </c>
    </row>
    <row r="692" spans="1:5">
      <c r="A692" s="71">
        <v>92863</v>
      </c>
      <c r="B692" s="64" t="s">
        <v>1035</v>
      </c>
      <c r="C692" s="71" t="s">
        <v>97</v>
      </c>
      <c r="D692" s="72">
        <v>863.14</v>
      </c>
      <c r="E692" s="73">
        <v>2.12E-2</v>
      </c>
    </row>
    <row r="693" spans="1:5">
      <c r="A693" s="71">
        <v>92847</v>
      </c>
      <c r="B693" s="64" t="s">
        <v>1036</v>
      </c>
      <c r="C693" s="71" t="s">
        <v>97</v>
      </c>
      <c r="D693" s="72">
        <v>853.44</v>
      </c>
      <c r="E693" s="73">
        <v>1.7500000000000002E-2</v>
      </c>
    </row>
    <row r="694" spans="1:5">
      <c r="A694" s="71">
        <v>104936</v>
      </c>
      <c r="B694" s="64" t="s">
        <v>1037</v>
      </c>
      <c r="C694" s="71" t="s">
        <v>97</v>
      </c>
      <c r="D694" s="72">
        <v>0</v>
      </c>
      <c r="E694" s="73"/>
    </row>
    <row r="695" spans="1:5">
      <c r="A695" s="71">
        <v>104932</v>
      </c>
      <c r="B695" s="64" t="s">
        <v>1038</v>
      </c>
      <c r="C695" s="71" t="s">
        <v>97</v>
      </c>
      <c r="D695" s="72">
        <v>0</v>
      </c>
      <c r="E695" s="73"/>
    </row>
    <row r="696" spans="1:5">
      <c r="A696" s="71">
        <v>104938</v>
      </c>
      <c r="B696" s="64" t="s">
        <v>1039</v>
      </c>
      <c r="C696" s="71" t="s">
        <v>97</v>
      </c>
      <c r="D696" s="72">
        <v>0</v>
      </c>
      <c r="E696" s="73"/>
    </row>
    <row r="697" spans="1:5">
      <c r="A697" s="71">
        <v>104934</v>
      </c>
      <c r="B697" s="64" t="s">
        <v>1040</v>
      </c>
      <c r="C697" s="71" t="s">
        <v>97</v>
      </c>
      <c r="D697" s="72">
        <v>0</v>
      </c>
      <c r="E697" s="73"/>
    </row>
    <row r="698" spans="1:5">
      <c r="A698" s="71">
        <v>92849</v>
      </c>
      <c r="B698" s="64" t="s">
        <v>1041</v>
      </c>
      <c r="C698" s="71" t="s">
        <v>97</v>
      </c>
      <c r="D698" s="72">
        <v>184.48</v>
      </c>
      <c r="E698" s="73">
        <v>2.4799999999999999E-2</v>
      </c>
    </row>
    <row r="699" spans="1:5">
      <c r="A699" s="71">
        <v>92833</v>
      </c>
      <c r="B699" s="64" t="s">
        <v>1042</v>
      </c>
      <c r="C699" s="71" t="s">
        <v>97</v>
      </c>
      <c r="D699" s="72">
        <v>182.04</v>
      </c>
      <c r="E699" s="73">
        <v>2.0500000000000001E-2</v>
      </c>
    </row>
    <row r="700" spans="1:5">
      <c r="A700" s="71">
        <v>92851</v>
      </c>
      <c r="B700" s="64" t="s">
        <v>1043</v>
      </c>
      <c r="C700" s="71" t="s">
        <v>97</v>
      </c>
      <c r="D700" s="72">
        <v>196.65</v>
      </c>
      <c r="E700" s="73">
        <v>3.32E-2</v>
      </c>
    </row>
    <row r="701" spans="1:5">
      <c r="A701" s="71">
        <v>92835</v>
      </c>
      <c r="B701" s="64" t="s">
        <v>1044</v>
      </c>
      <c r="C701" s="71" t="s">
        <v>97</v>
      </c>
      <c r="D701" s="72">
        <v>193.17</v>
      </c>
      <c r="E701" s="73">
        <v>2.76E-2</v>
      </c>
    </row>
    <row r="702" spans="1:5">
      <c r="A702" s="71">
        <v>92853</v>
      </c>
      <c r="B702" s="64" t="s">
        <v>1045</v>
      </c>
      <c r="C702" s="71" t="s">
        <v>97</v>
      </c>
      <c r="D702" s="72">
        <v>343.53</v>
      </c>
      <c r="E702" s="73">
        <v>2.47E-2</v>
      </c>
    </row>
    <row r="703" spans="1:5">
      <c r="A703" s="71">
        <v>92837</v>
      </c>
      <c r="B703" s="64" t="s">
        <v>1046</v>
      </c>
      <c r="C703" s="71" t="s">
        <v>97</v>
      </c>
      <c r="D703" s="72">
        <v>339.03</v>
      </c>
      <c r="E703" s="73">
        <v>2.0500000000000001E-2</v>
      </c>
    </row>
    <row r="704" spans="1:5">
      <c r="A704" s="71">
        <v>92855</v>
      </c>
      <c r="B704" s="64" t="s">
        <v>1047</v>
      </c>
      <c r="C704" s="71" t="s">
        <v>97</v>
      </c>
      <c r="D704" s="72">
        <v>420.88</v>
      </c>
      <c r="E704" s="73">
        <v>2.4799999999999999E-2</v>
      </c>
    </row>
    <row r="705" spans="1:5">
      <c r="A705" s="71">
        <v>92839</v>
      </c>
      <c r="B705" s="64" t="s">
        <v>1048</v>
      </c>
      <c r="C705" s="71" t="s">
        <v>97</v>
      </c>
      <c r="D705" s="72">
        <v>415.35</v>
      </c>
      <c r="E705" s="73">
        <v>2.0500000000000001E-2</v>
      </c>
    </row>
    <row r="706" spans="1:5">
      <c r="A706" s="71">
        <v>92857</v>
      </c>
      <c r="B706" s="64" t="s">
        <v>1049</v>
      </c>
      <c r="C706" s="71" t="s">
        <v>97</v>
      </c>
      <c r="D706" s="72">
        <v>547.37</v>
      </c>
      <c r="E706" s="73">
        <v>2.2700000000000001E-2</v>
      </c>
    </row>
    <row r="707" spans="1:5">
      <c r="A707" s="71">
        <v>92841</v>
      </c>
      <c r="B707" s="64" t="s">
        <v>1050</v>
      </c>
      <c r="C707" s="71" t="s">
        <v>97</v>
      </c>
      <c r="D707" s="72">
        <v>540.77</v>
      </c>
      <c r="E707" s="73">
        <v>1.8800000000000001E-2</v>
      </c>
    </row>
    <row r="708" spans="1:5">
      <c r="A708" s="71">
        <v>92859</v>
      </c>
      <c r="B708" s="64" t="s">
        <v>1051</v>
      </c>
      <c r="C708" s="71" t="s">
        <v>97</v>
      </c>
      <c r="D708" s="72">
        <v>570.39</v>
      </c>
      <c r="E708" s="73">
        <v>2.52E-2</v>
      </c>
    </row>
    <row r="709" spans="1:5">
      <c r="A709" s="71">
        <v>92843</v>
      </c>
      <c r="B709" s="64" t="s">
        <v>1052</v>
      </c>
      <c r="C709" s="71" t="s">
        <v>97</v>
      </c>
      <c r="D709" s="72">
        <v>562.74</v>
      </c>
      <c r="E709" s="73">
        <v>2.0799999999999999E-2</v>
      </c>
    </row>
    <row r="710" spans="1:5">
      <c r="A710" s="71">
        <v>92861</v>
      </c>
      <c r="B710" s="64" t="s">
        <v>1053</v>
      </c>
      <c r="C710" s="71" t="s">
        <v>97</v>
      </c>
      <c r="D710" s="72">
        <v>836.34</v>
      </c>
      <c r="E710" s="73">
        <v>1.95E-2</v>
      </c>
    </row>
    <row r="711" spans="1:5">
      <c r="A711" s="71">
        <v>92845</v>
      </c>
      <c r="B711" s="64" t="s">
        <v>1054</v>
      </c>
      <c r="C711" s="71" t="s">
        <v>97</v>
      </c>
      <c r="D711" s="72">
        <v>827.67</v>
      </c>
      <c r="E711" s="73">
        <v>1.61E-2</v>
      </c>
    </row>
    <row r="712" spans="1:5">
      <c r="A712" s="71">
        <v>92226</v>
      </c>
      <c r="B712" s="64" t="s">
        <v>1055</v>
      </c>
      <c r="C712" s="71" t="s">
        <v>97</v>
      </c>
      <c r="D712" s="72">
        <v>485.35</v>
      </c>
      <c r="E712" s="73">
        <v>6.7900000000000002E-2</v>
      </c>
    </row>
    <row r="713" spans="1:5">
      <c r="A713" s="71">
        <v>92216</v>
      </c>
      <c r="B713" s="64" t="s">
        <v>1056</v>
      </c>
      <c r="C713" s="71" t="s">
        <v>97</v>
      </c>
      <c r="D713" s="72">
        <v>475.63</v>
      </c>
      <c r="E713" s="73">
        <v>6.2300000000000001E-2</v>
      </c>
    </row>
    <row r="714" spans="1:5">
      <c r="A714" s="71">
        <v>92829</v>
      </c>
      <c r="B714" s="64" t="s">
        <v>1057</v>
      </c>
      <c r="C714" s="71" t="s">
        <v>97</v>
      </c>
      <c r="D714" s="72">
        <v>697.41</v>
      </c>
      <c r="E714" s="73">
        <v>5.7099999999999998E-2</v>
      </c>
    </row>
    <row r="715" spans="1:5">
      <c r="A715" s="71">
        <v>92816</v>
      </c>
      <c r="B715" s="64" t="s">
        <v>1058</v>
      </c>
      <c r="C715" s="71" t="s">
        <v>97</v>
      </c>
      <c r="D715" s="72">
        <v>685.63</v>
      </c>
      <c r="E715" s="73">
        <v>5.2200000000000003E-2</v>
      </c>
    </row>
    <row r="716" spans="1:5">
      <c r="A716" s="71">
        <v>92831</v>
      </c>
      <c r="B716" s="64" t="s">
        <v>1059</v>
      </c>
      <c r="C716" s="71" t="s">
        <v>97</v>
      </c>
      <c r="D716" s="72">
        <v>991.21</v>
      </c>
      <c r="E716" s="73">
        <v>5.0500000000000003E-2</v>
      </c>
    </row>
    <row r="717" spans="1:5">
      <c r="A717" s="71">
        <v>92818</v>
      </c>
      <c r="B717" s="64" t="s">
        <v>1060</v>
      </c>
      <c r="C717" s="71" t="s">
        <v>97</v>
      </c>
      <c r="D717" s="72">
        <v>976.3</v>
      </c>
      <c r="E717" s="73">
        <v>4.6100000000000002E-2</v>
      </c>
    </row>
    <row r="718" spans="1:5">
      <c r="A718" s="71">
        <v>95566</v>
      </c>
      <c r="B718" s="64" t="s">
        <v>1061</v>
      </c>
      <c r="C718" s="71" t="s">
        <v>97</v>
      </c>
      <c r="D718" s="72">
        <v>115.53</v>
      </c>
      <c r="E718" s="73">
        <v>7.8200000000000006E-2</v>
      </c>
    </row>
    <row r="719" spans="1:5">
      <c r="A719" s="71">
        <v>95565</v>
      </c>
      <c r="B719" s="64" t="s">
        <v>1062</v>
      </c>
      <c r="C719" s="71" t="s">
        <v>97</v>
      </c>
      <c r="D719" s="72">
        <v>113.08</v>
      </c>
      <c r="E719" s="73">
        <v>7.2400000000000006E-2</v>
      </c>
    </row>
    <row r="720" spans="1:5">
      <c r="A720" s="71">
        <v>92219</v>
      </c>
      <c r="B720" s="64" t="s">
        <v>1063</v>
      </c>
      <c r="C720" s="71" t="s">
        <v>97</v>
      </c>
      <c r="D720" s="72">
        <v>137.55000000000001</v>
      </c>
      <c r="E720" s="73">
        <v>9.0499999999999997E-2</v>
      </c>
    </row>
    <row r="721" spans="1:5">
      <c r="A721" s="71">
        <v>92210</v>
      </c>
      <c r="B721" s="64" t="s">
        <v>1064</v>
      </c>
      <c r="C721" s="71" t="s">
        <v>97</v>
      </c>
      <c r="D721" s="72">
        <v>134.07</v>
      </c>
      <c r="E721" s="73">
        <v>8.3900000000000002E-2</v>
      </c>
    </row>
    <row r="722" spans="1:5">
      <c r="A722" s="71">
        <v>92220</v>
      </c>
      <c r="B722" s="64" t="s">
        <v>1065</v>
      </c>
      <c r="C722" s="71" t="s">
        <v>97</v>
      </c>
      <c r="D722" s="72">
        <v>168.11</v>
      </c>
      <c r="E722" s="73">
        <v>9.4399999999999998E-2</v>
      </c>
    </row>
    <row r="723" spans="1:5">
      <c r="A723" s="71">
        <v>92211</v>
      </c>
      <c r="B723" s="64" t="s">
        <v>1066</v>
      </c>
      <c r="C723" s="71" t="s">
        <v>97</v>
      </c>
      <c r="D723" s="72">
        <v>163.59</v>
      </c>
      <c r="E723" s="73">
        <v>8.7499999999999994E-2</v>
      </c>
    </row>
    <row r="724" spans="1:5">
      <c r="A724" s="71">
        <v>92221</v>
      </c>
      <c r="B724" s="64" t="s">
        <v>1067</v>
      </c>
      <c r="C724" s="71" t="s">
        <v>97</v>
      </c>
      <c r="D724" s="72">
        <v>253.42</v>
      </c>
      <c r="E724" s="73">
        <v>7.6100000000000001E-2</v>
      </c>
    </row>
    <row r="725" spans="1:5">
      <c r="A725" s="71">
        <v>92212</v>
      </c>
      <c r="B725" s="64" t="s">
        <v>1068</v>
      </c>
      <c r="C725" s="71" t="s">
        <v>97</v>
      </c>
      <c r="D725" s="72">
        <v>247.87</v>
      </c>
      <c r="E725" s="73">
        <v>7.0199999999999999E-2</v>
      </c>
    </row>
    <row r="726" spans="1:5">
      <c r="A726" s="71">
        <v>92222</v>
      </c>
      <c r="B726" s="64" t="s">
        <v>1069</v>
      </c>
      <c r="C726" s="71" t="s">
        <v>97</v>
      </c>
      <c r="D726" s="72">
        <v>335.27</v>
      </c>
      <c r="E726" s="73">
        <v>6.7699999999999996E-2</v>
      </c>
    </row>
    <row r="727" spans="1:5">
      <c r="A727" s="71">
        <v>92213</v>
      </c>
      <c r="B727" s="64" t="s">
        <v>1070</v>
      </c>
      <c r="C727" s="71" t="s">
        <v>97</v>
      </c>
      <c r="D727" s="72">
        <v>328.69</v>
      </c>
      <c r="E727" s="73">
        <v>6.2199999999999998E-2</v>
      </c>
    </row>
    <row r="728" spans="1:5">
      <c r="A728" s="71">
        <v>92223</v>
      </c>
      <c r="B728" s="64" t="s">
        <v>1071</v>
      </c>
      <c r="C728" s="71" t="s">
        <v>97</v>
      </c>
      <c r="D728" s="72">
        <v>405.41</v>
      </c>
      <c r="E728" s="73">
        <v>6.4500000000000002E-2</v>
      </c>
    </row>
    <row r="729" spans="1:5">
      <c r="A729" s="71">
        <v>92214</v>
      </c>
      <c r="B729" s="64" t="s">
        <v>1072</v>
      </c>
      <c r="C729" s="71" t="s">
        <v>97</v>
      </c>
      <c r="D729" s="72">
        <v>397.8</v>
      </c>
      <c r="E729" s="73">
        <v>5.91E-2</v>
      </c>
    </row>
    <row r="730" spans="1:5">
      <c r="A730" s="71">
        <v>92224</v>
      </c>
      <c r="B730" s="64" t="s">
        <v>1073</v>
      </c>
      <c r="C730" s="71" t="s">
        <v>97</v>
      </c>
      <c r="D730" s="72">
        <v>465.62</v>
      </c>
      <c r="E730" s="73">
        <v>6.3500000000000001E-2</v>
      </c>
    </row>
    <row r="731" spans="1:5">
      <c r="A731" s="71">
        <v>92215</v>
      </c>
      <c r="B731" s="64" t="s">
        <v>1074</v>
      </c>
      <c r="C731" s="71" t="s">
        <v>97</v>
      </c>
      <c r="D731" s="72">
        <v>456.92</v>
      </c>
      <c r="E731" s="73">
        <v>5.8200000000000002E-2</v>
      </c>
    </row>
    <row r="732" spans="1:5">
      <c r="A732" s="71">
        <v>94342</v>
      </c>
      <c r="B732" s="64" t="s">
        <v>1075</v>
      </c>
      <c r="C732" s="71" t="s">
        <v>445</v>
      </c>
      <c r="D732" s="72">
        <v>128.15</v>
      </c>
      <c r="E732" s="73">
        <v>4.0000000000000001E-3</v>
      </c>
    </row>
    <row r="733" spans="1:5">
      <c r="A733" s="71">
        <v>94319</v>
      </c>
      <c r="B733" s="64" t="s">
        <v>49</v>
      </c>
      <c r="C733" s="71" t="s">
        <v>445</v>
      </c>
      <c r="D733" s="72">
        <v>81.290000000000006</v>
      </c>
      <c r="E733" s="73">
        <v>0.66849999999999998</v>
      </c>
    </row>
    <row r="734" spans="1:5">
      <c r="A734" s="71">
        <v>94304</v>
      </c>
      <c r="B734" s="64" t="s">
        <v>1076</v>
      </c>
      <c r="C734" s="71" t="s">
        <v>445</v>
      </c>
      <c r="D734" s="72">
        <v>76.709999999999994</v>
      </c>
      <c r="E734" s="73">
        <v>0.82469999999999999</v>
      </c>
    </row>
    <row r="735" spans="1:5">
      <c r="A735" s="71">
        <v>94306</v>
      </c>
      <c r="B735" s="64" t="s">
        <v>1077</v>
      </c>
      <c r="C735" s="71" t="s">
        <v>445</v>
      </c>
      <c r="D735" s="72">
        <v>70.239999999999995</v>
      </c>
      <c r="E735" s="73">
        <v>0.85209999999999997</v>
      </c>
    </row>
    <row r="736" spans="1:5">
      <c r="A736" s="71">
        <v>94327</v>
      </c>
      <c r="B736" s="64" t="s">
        <v>1078</v>
      </c>
      <c r="C736" s="71" t="s">
        <v>445</v>
      </c>
      <c r="D736" s="72">
        <v>123.57</v>
      </c>
      <c r="E736" s="73">
        <v>7.6300000000000007E-2</v>
      </c>
    </row>
    <row r="737" spans="1:5">
      <c r="A737" s="71">
        <v>94329</v>
      </c>
      <c r="B737" s="64" t="s">
        <v>1079</v>
      </c>
      <c r="C737" s="71" t="s">
        <v>445</v>
      </c>
      <c r="D737" s="72">
        <v>117.1</v>
      </c>
      <c r="E737" s="73">
        <v>5.1400000000000001E-2</v>
      </c>
    </row>
    <row r="738" spans="1:5">
      <c r="A738" s="71">
        <v>94333</v>
      </c>
      <c r="B738" s="64" t="s">
        <v>1080</v>
      </c>
      <c r="C738" s="71" t="s">
        <v>445</v>
      </c>
      <c r="D738" s="72">
        <v>114.17</v>
      </c>
      <c r="E738" s="73">
        <v>3.8699999999999998E-2</v>
      </c>
    </row>
    <row r="739" spans="1:5">
      <c r="A739" s="71">
        <v>94310</v>
      </c>
      <c r="B739" s="64" t="s">
        <v>1081</v>
      </c>
      <c r="C739" s="71" t="s">
        <v>445</v>
      </c>
      <c r="D739" s="72">
        <v>67.31</v>
      </c>
      <c r="E739" s="73">
        <v>0.86539999999999995</v>
      </c>
    </row>
    <row r="740" spans="1:5">
      <c r="A740" s="71">
        <v>104739</v>
      </c>
      <c r="B740" s="64" t="s">
        <v>1082</v>
      </c>
      <c r="C740" s="71" t="s">
        <v>445</v>
      </c>
      <c r="D740" s="72">
        <v>128.37</v>
      </c>
      <c r="E740" s="73">
        <v>7.3400000000000007E-2</v>
      </c>
    </row>
    <row r="741" spans="1:5">
      <c r="A741" s="71">
        <v>104738</v>
      </c>
      <c r="B741" s="64" t="s">
        <v>1083</v>
      </c>
      <c r="C741" s="71" t="s">
        <v>445</v>
      </c>
      <c r="D741" s="72">
        <v>81.510000000000005</v>
      </c>
      <c r="E741" s="73">
        <v>0.77600000000000002</v>
      </c>
    </row>
    <row r="742" spans="1:5">
      <c r="A742" s="71">
        <v>94316</v>
      </c>
      <c r="B742" s="64" t="s">
        <v>1084</v>
      </c>
      <c r="C742" s="71" t="s">
        <v>445</v>
      </c>
      <c r="D742" s="72">
        <v>71.41</v>
      </c>
      <c r="E742" s="73">
        <v>0.82020000000000004</v>
      </c>
    </row>
    <row r="743" spans="1:5">
      <c r="A743" s="71">
        <v>94318</v>
      </c>
      <c r="B743" s="64" t="s">
        <v>1085</v>
      </c>
      <c r="C743" s="71" t="s">
        <v>445</v>
      </c>
      <c r="D743" s="72">
        <v>65.94</v>
      </c>
      <c r="E743" s="73">
        <v>0.85960000000000003</v>
      </c>
    </row>
    <row r="744" spans="1:5">
      <c r="A744" s="71">
        <v>94339</v>
      </c>
      <c r="B744" s="64" t="s">
        <v>1086</v>
      </c>
      <c r="C744" s="71" t="s">
        <v>445</v>
      </c>
      <c r="D744" s="72">
        <v>118.27</v>
      </c>
      <c r="E744" s="73">
        <v>4.0099999999999997E-2</v>
      </c>
    </row>
    <row r="745" spans="1:5">
      <c r="A745" s="71">
        <v>94341</v>
      </c>
      <c r="B745" s="64" t="s">
        <v>1087</v>
      </c>
      <c r="C745" s="71" t="s">
        <v>445</v>
      </c>
      <c r="D745" s="72">
        <v>112.8</v>
      </c>
      <c r="E745" s="73">
        <v>2.53E-2</v>
      </c>
    </row>
    <row r="746" spans="1:5">
      <c r="A746" s="71">
        <v>104742</v>
      </c>
      <c r="B746" s="64" t="s">
        <v>1088</v>
      </c>
      <c r="C746" s="71" t="s">
        <v>359</v>
      </c>
      <c r="D746" s="72">
        <v>8.14</v>
      </c>
      <c r="E746" s="73">
        <v>0.50739999999999996</v>
      </c>
    </row>
    <row r="747" spans="1:5">
      <c r="A747" s="71">
        <v>93382</v>
      </c>
      <c r="B747" s="64" t="s">
        <v>1089</v>
      </c>
      <c r="C747" s="71" t="s">
        <v>445</v>
      </c>
      <c r="D747" s="72">
        <v>27.46</v>
      </c>
      <c r="E747" s="73">
        <v>1.8599999999999998E-2</v>
      </c>
    </row>
    <row r="748" spans="1:5">
      <c r="A748" s="71">
        <v>104737</v>
      </c>
      <c r="B748" s="64" t="s">
        <v>1090</v>
      </c>
      <c r="C748" s="71" t="s">
        <v>445</v>
      </c>
      <c r="D748" s="72">
        <v>23.98</v>
      </c>
      <c r="E748" s="73">
        <v>8.3000000000000001E-3</v>
      </c>
    </row>
    <row r="749" spans="1:5">
      <c r="A749" s="71">
        <v>93369</v>
      </c>
      <c r="B749" s="64" t="s">
        <v>1091</v>
      </c>
      <c r="C749" s="71" t="s">
        <v>445</v>
      </c>
      <c r="D749" s="72">
        <v>16.41</v>
      </c>
      <c r="E749" s="73">
        <v>0.36680000000000001</v>
      </c>
    </row>
    <row r="750" spans="1:5">
      <c r="A750" s="71">
        <v>93373</v>
      </c>
      <c r="B750" s="64" t="s">
        <v>1092</v>
      </c>
      <c r="C750" s="71" t="s">
        <v>445</v>
      </c>
      <c r="D750" s="72">
        <v>13.48</v>
      </c>
      <c r="E750" s="73">
        <v>0.32790000000000002</v>
      </c>
    </row>
    <row r="751" spans="1:5">
      <c r="A751" s="71">
        <v>93368</v>
      </c>
      <c r="B751" s="64" t="s">
        <v>1093</v>
      </c>
      <c r="C751" s="71" t="s">
        <v>445</v>
      </c>
      <c r="D751" s="72">
        <v>20.010000000000002</v>
      </c>
      <c r="E751" s="73">
        <v>0.39679999999999999</v>
      </c>
    </row>
    <row r="752" spans="1:5">
      <c r="A752" s="71">
        <v>104729</v>
      </c>
      <c r="B752" s="64" t="s">
        <v>1094</v>
      </c>
      <c r="C752" s="71" t="s">
        <v>445</v>
      </c>
      <c r="D752" s="72">
        <v>16.5</v>
      </c>
      <c r="E752" s="73">
        <v>0.46610000000000001</v>
      </c>
    </row>
    <row r="753" spans="1:5">
      <c r="A753" s="71">
        <v>93372</v>
      </c>
      <c r="B753" s="64" t="s">
        <v>1095</v>
      </c>
      <c r="C753" s="71" t="s">
        <v>445</v>
      </c>
      <c r="D753" s="72">
        <v>15.76</v>
      </c>
      <c r="E753" s="73">
        <v>0.35980000000000001</v>
      </c>
    </row>
    <row r="754" spans="1:5">
      <c r="A754" s="71">
        <v>104731</v>
      </c>
      <c r="B754" s="64" t="s">
        <v>1096</v>
      </c>
      <c r="C754" s="71" t="s">
        <v>445</v>
      </c>
      <c r="D754" s="72">
        <v>12.25</v>
      </c>
      <c r="E754" s="73">
        <v>0.44240000000000002</v>
      </c>
    </row>
    <row r="755" spans="1:5">
      <c r="A755" s="71">
        <v>93367</v>
      </c>
      <c r="B755" s="64" t="s">
        <v>1097</v>
      </c>
      <c r="C755" s="71" t="s">
        <v>445</v>
      </c>
      <c r="D755" s="72">
        <v>22.88</v>
      </c>
      <c r="E755" s="73">
        <v>0.41220000000000001</v>
      </c>
    </row>
    <row r="756" spans="1:5">
      <c r="A756" s="71">
        <v>104728</v>
      </c>
      <c r="B756" s="64" t="s">
        <v>1098</v>
      </c>
      <c r="C756" s="71" t="s">
        <v>445</v>
      </c>
      <c r="D756" s="72">
        <v>19.37</v>
      </c>
      <c r="E756" s="73">
        <v>0.47339999999999999</v>
      </c>
    </row>
    <row r="757" spans="1:5">
      <c r="A757" s="71">
        <v>104730</v>
      </c>
      <c r="B757" s="64" t="s">
        <v>1099</v>
      </c>
      <c r="C757" s="71" t="s">
        <v>445</v>
      </c>
      <c r="D757" s="72">
        <v>12.9</v>
      </c>
      <c r="E757" s="73">
        <v>0.44729999999999998</v>
      </c>
    </row>
    <row r="758" spans="1:5">
      <c r="A758" s="71">
        <v>104732</v>
      </c>
      <c r="B758" s="64" t="s">
        <v>1100</v>
      </c>
      <c r="C758" s="71" t="s">
        <v>445</v>
      </c>
      <c r="D758" s="72">
        <v>9.9700000000000006</v>
      </c>
      <c r="E758" s="73">
        <v>0.41830000000000001</v>
      </c>
    </row>
    <row r="759" spans="1:5">
      <c r="A759" s="71">
        <v>104740</v>
      </c>
      <c r="B759" s="64" t="s">
        <v>1101</v>
      </c>
      <c r="C759" s="71" t="s">
        <v>445</v>
      </c>
      <c r="D759" s="72">
        <v>27.68</v>
      </c>
      <c r="E759" s="73">
        <v>0.34029999999999999</v>
      </c>
    </row>
    <row r="760" spans="1:5">
      <c r="A760" s="71">
        <v>104741</v>
      </c>
      <c r="B760" s="64" t="s">
        <v>1102</v>
      </c>
      <c r="C760" s="71" t="s">
        <v>445</v>
      </c>
      <c r="D760" s="72">
        <v>24.2</v>
      </c>
      <c r="E760" s="73">
        <v>0.37640000000000001</v>
      </c>
    </row>
    <row r="761" spans="1:5">
      <c r="A761" s="71">
        <v>93381</v>
      </c>
      <c r="B761" s="64" t="s">
        <v>1103</v>
      </c>
      <c r="C761" s="71" t="s">
        <v>445</v>
      </c>
      <c r="D761" s="72">
        <v>12.11</v>
      </c>
      <c r="E761" s="73">
        <v>0.23530000000000001</v>
      </c>
    </row>
    <row r="762" spans="1:5">
      <c r="A762" s="71">
        <v>93379</v>
      </c>
      <c r="B762" s="64" t="s">
        <v>1104</v>
      </c>
      <c r="C762" s="71" t="s">
        <v>445</v>
      </c>
      <c r="D762" s="72">
        <v>17.579999999999998</v>
      </c>
      <c r="E762" s="73">
        <v>0.26960000000000001</v>
      </c>
    </row>
    <row r="763" spans="1:5">
      <c r="A763" s="71">
        <v>93380</v>
      </c>
      <c r="B763" s="64" t="s">
        <v>1105</v>
      </c>
      <c r="C763" s="71" t="s">
        <v>445</v>
      </c>
      <c r="D763" s="72">
        <v>14.97</v>
      </c>
      <c r="E763" s="73">
        <v>0.26050000000000001</v>
      </c>
    </row>
    <row r="764" spans="1:5">
      <c r="A764" s="71">
        <v>93378</v>
      </c>
      <c r="B764" s="64" t="s">
        <v>1106</v>
      </c>
      <c r="C764" s="71" t="s">
        <v>445</v>
      </c>
      <c r="D764" s="72">
        <v>22.88</v>
      </c>
      <c r="E764" s="73">
        <v>0.28849999999999998</v>
      </c>
    </row>
    <row r="765" spans="1:5">
      <c r="A765" s="71">
        <v>104733</v>
      </c>
      <c r="B765" s="64" t="s">
        <v>1107</v>
      </c>
      <c r="C765" s="71" t="s">
        <v>445</v>
      </c>
      <c r="D765" s="72">
        <v>19.399999999999999</v>
      </c>
      <c r="E765" s="73">
        <v>0.32419999999999999</v>
      </c>
    </row>
    <row r="766" spans="1:5">
      <c r="A766" s="71">
        <v>104735</v>
      </c>
      <c r="B766" s="64" t="s">
        <v>1108</v>
      </c>
      <c r="C766" s="71" t="s">
        <v>445</v>
      </c>
      <c r="D766" s="72">
        <v>11.47</v>
      </c>
      <c r="E766" s="73">
        <v>0.31730000000000003</v>
      </c>
    </row>
    <row r="767" spans="1:5">
      <c r="A767" s="71">
        <v>104734</v>
      </c>
      <c r="B767" s="64" t="s">
        <v>1109</v>
      </c>
      <c r="C767" s="71" t="s">
        <v>445</v>
      </c>
      <c r="D767" s="72">
        <v>14.09</v>
      </c>
      <c r="E767" s="73">
        <v>0.3165</v>
      </c>
    </row>
    <row r="768" spans="1:5">
      <c r="A768" s="71">
        <v>104736</v>
      </c>
      <c r="B768" s="64" t="s">
        <v>1110</v>
      </c>
      <c r="C768" s="71" t="s">
        <v>445</v>
      </c>
      <c r="D768" s="72">
        <v>8.61</v>
      </c>
      <c r="E768" s="73">
        <v>0.30199999999999999</v>
      </c>
    </row>
    <row r="769" spans="1:5">
      <c r="A769" s="71">
        <v>105732</v>
      </c>
      <c r="B769" s="64" t="s">
        <v>1111</v>
      </c>
      <c r="C769" s="71" t="s">
        <v>445</v>
      </c>
      <c r="D769" s="72">
        <v>252.57</v>
      </c>
      <c r="E769" s="73">
        <v>5.1200000000000002E-2</v>
      </c>
    </row>
    <row r="770" spans="1:5">
      <c r="A770" s="71">
        <v>96397</v>
      </c>
      <c r="B770" s="64" t="s">
        <v>1112</v>
      </c>
      <c r="C770" s="71" t="s">
        <v>445</v>
      </c>
      <c r="D770" s="72">
        <v>248.27</v>
      </c>
      <c r="E770" s="73">
        <v>4.3499999999999997E-2</v>
      </c>
    </row>
    <row r="771" spans="1:5">
      <c r="A771" s="71">
        <v>105735</v>
      </c>
      <c r="B771" s="64" t="s">
        <v>1113</v>
      </c>
      <c r="C771" s="71" t="s">
        <v>445</v>
      </c>
      <c r="D771" s="72">
        <v>246.07</v>
      </c>
      <c r="E771" s="73">
        <v>3.9600000000000003E-2</v>
      </c>
    </row>
    <row r="772" spans="1:5">
      <c r="A772" s="71">
        <v>105727</v>
      </c>
      <c r="B772" s="64" t="s">
        <v>1114</v>
      </c>
      <c r="C772" s="71" t="s">
        <v>445</v>
      </c>
      <c r="D772" s="72">
        <v>178.97</v>
      </c>
      <c r="E772" s="73">
        <v>6.4299999999999996E-2</v>
      </c>
    </row>
    <row r="773" spans="1:5">
      <c r="A773" s="71">
        <v>96396</v>
      </c>
      <c r="B773" s="64" t="s">
        <v>1115</v>
      </c>
      <c r="C773" s="71" t="s">
        <v>445</v>
      </c>
      <c r="D773" s="72">
        <v>175.62</v>
      </c>
      <c r="E773" s="73">
        <v>5.6300000000000003E-2</v>
      </c>
    </row>
    <row r="774" spans="1:5">
      <c r="A774" s="71">
        <v>105730</v>
      </c>
      <c r="B774" s="64" t="s">
        <v>1116</v>
      </c>
      <c r="C774" s="71" t="s">
        <v>445</v>
      </c>
      <c r="D774" s="72">
        <v>173.93</v>
      </c>
      <c r="E774" s="73">
        <v>5.1999999999999998E-2</v>
      </c>
    </row>
    <row r="775" spans="1:5">
      <c r="A775" s="71">
        <v>105737</v>
      </c>
      <c r="B775" s="64" t="s">
        <v>1117</v>
      </c>
      <c r="C775" s="71" t="s">
        <v>445</v>
      </c>
      <c r="D775" s="72">
        <v>347.24</v>
      </c>
      <c r="E775" s="73">
        <v>3.1699999999999999E-2</v>
      </c>
    </row>
    <row r="776" spans="1:5">
      <c r="A776" s="71">
        <v>96398</v>
      </c>
      <c r="B776" s="64" t="s">
        <v>1118</v>
      </c>
      <c r="C776" s="71" t="s">
        <v>445</v>
      </c>
      <c r="D776" s="72">
        <v>344</v>
      </c>
      <c r="E776" s="73">
        <v>2.7400000000000001E-2</v>
      </c>
    </row>
    <row r="777" spans="1:5">
      <c r="A777" s="71">
        <v>105740</v>
      </c>
      <c r="B777" s="64" t="s">
        <v>1119</v>
      </c>
      <c r="C777" s="71" t="s">
        <v>445</v>
      </c>
      <c r="D777" s="72">
        <v>342.27</v>
      </c>
      <c r="E777" s="73">
        <v>2.5100000000000001E-2</v>
      </c>
    </row>
    <row r="778" spans="1:5">
      <c r="A778" s="71">
        <v>105749</v>
      </c>
      <c r="B778" s="64" t="s">
        <v>1120</v>
      </c>
      <c r="C778" s="71" t="s">
        <v>445</v>
      </c>
      <c r="D778" s="72">
        <v>159.63999999999999</v>
      </c>
      <c r="E778" s="73">
        <v>9.6799999999999997E-2</v>
      </c>
    </row>
    <row r="779" spans="1:5">
      <c r="A779" s="71">
        <v>96400</v>
      </c>
      <c r="B779" s="64" t="s">
        <v>1121</v>
      </c>
      <c r="C779" s="71" t="s">
        <v>445</v>
      </c>
      <c r="D779" s="72">
        <v>157.87</v>
      </c>
      <c r="E779" s="73">
        <v>9.1800000000000007E-2</v>
      </c>
    </row>
    <row r="780" spans="1:5">
      <c r="A780" s="71">
        <v>105752</v>
      </c>
      <c r="B780" s="64" t="s">
        <v>1122</v>
      </c>
      <c r="C780" s="71" t="s">
        <v>445</v>
      </c>
      <c r="D780" s="72">
        <v>156.31</v>
      </c>
      <c r="E780" s="73">
        <v>8.72E-2</v>
      </c>
    </row>
    <row r="781" spans="1:5">
      <c r="A781" s="71">
        <v>105754</v>
      </c>
      <c r="B781" s="64" t="s">
        <v>1123</v>
      </c>
      <c r="C781" s="71" t="s">
        <v>445</v>
      </c>
      <c r="D781" s="72">
        <v>154.84</v>
      </c>
      <c r="E781" s="73">
        <v>8.2699999999999996E-2</v>
      </c>
    </row>
    <row r="782" spans="1:5">
      <c r="A782" s="71">
        <v>105742</v>
      </c>
      <c r="B782" s="64" t="s">
        <v>1124</v>
      </c>
      <c r="C782" s="71" t="s">
        <v>445</v>
      </c>
      <c r="D782" s="72">
        <v>122.08</v>
      </c>
      <c r="E782" s="73">
        <v>8.1600000000000006E-2</v>
      </c>
    </row>
    <row r="783" spans="1:5">
      <c r="A783" s="71">
        <v>96399</v>
      </c>
      <c r="B783" s="64" t="s">
        <v>1125</v>
      </c>
      <c r="C783" s="71" t="s">
        <v>445</v>
      </c>
      <c r="D783" s="72">
        <v>120.5</v>
      </c>
      <c r="E783" s="73">
        <v>7.5399999999999995E-2</v>
      </c>
    </row>
    <row r="784" spans="1:5">
      <c r="A784" s="71">
        <v>105745</v>
      </c>
      <c r="B784" s="64" t="s">
        <v>1126</v>
      </c>
      <c r="C784" s="71" t="s">
        <v>445</v>
      </c>
      <c r="D784" s="72">
        <v>118.93</v>
      </c>
      <c r="E784" s="73">
        <v>6.8900000000000003E-2</v>
      </c>
    </row>
    <row r="785" spans="1:5">
      <c r="A785" s="71">
        <v>105747</v>
      </c>
      <c r="B785" s="64" t="s">
        <v>1127</v>
      </c>
      <c r="C785" s="71" t="s">
        <v>445</v>
      </c>
      <c r="D785" s="72">
        <v>117.34</v>
      </c>
      <c r="E785" s="73">
        <v>6.2199999999999998E-2</v>
      </c>
    </row>
    <row r="786" spans="1:5">
      <c r="A786" s="71">
        <v>105657</v>
      </c>
      <c r="B786" s="64" t="s">
        <v>1128</v>
      </c>
      <c r="C786" s="71" t="s">
        <v>445</v>
      </c>
      <c r="D786" s="72">
        <v>188.15</v>
      </c>
      <c r="E786" s="73">
        <v>6.4699999999999994E-2</v>
      </c>
    </row>
    <row r="787" spans="1:5">
      <c r="A787" s="71">
        <v>100566</v>
      </c>
      <c r="B787" s="64" t="s">
        <v>1129</v>
      </c>
      <c r="C787" s="71" t="s">
        <v>445</v>
      </c>
      <c r="D787" s="72">
        <v>181.27</v>
      </c>
      <c r="E787" s="73">
        <v>5.1200000000000002E-2</v>
      </c>
    </row>
    <row r="788" spans="1:5">
      <c r="A788" s="71">
        <v>105666</v>
      </c>
      <c r="B788" s="64" t="s">
        <v>1130</v>
      </c>
      <c r="C788" s="71" t="s">
        <v>445</v>
      </c>
      <c r="D788" s="72">
        <v>177.8</v>
      </c>
      <c r="E788" s="73">
        <v>4.3999999999999997E-2</v>
      </c>
    </row>
    <row r="789" spans="1:5">
      <c r="A789" s="71">
        <v>105639</v>
      </c>
      <c r="B789" s="64" t="s">
        <v>1131</v>
      </c>
      <c r="C789" s="71" t="s">
        <v>445</v>
      </c>
      <c r="D789" s="72">
        <v>217.63</v>
      </c>
      <c r="E789" s="73">
        <v>5.2600000000000001E-2</v>
      </c>
    </row>
    <row r="790" spans="1:5">
      <c r="A790" s="71">
        <v>105645</v>
      </c>
      <c r="B790" s="64" t="s">
        <v>1132</v>
      </c>
      <c r="C790" s="71" t="s">
        <v>445</v>
      </c>
      <c r="D790" s="72">
        <v>214.28</v>
      </c>
      <c r="E790" s="73">
        <v>4.5900000000000003E-2</v>
      </c>
    </row>
    <row r="791" spans="1:5">
      <c r="A791" s="71">
        <v>105651</v>
      </c>
      <c r="B791" s="64" t="s">
        <v>1133</v>
      </c>
      <c r="C791" s="71" t="s">
        <v>445</v>
      </c>
      <c r="D791" s="72">
        <v>212.59</v>
      </c>
      <c r="E791" s="73">
        <v>4.2299999999999997E-2</v>
      </c>
    </row>
    <row r="792" spans="1:5">
      <c r="A792" s="71">
        <v>105658</v>
      </c>
      <c r="B792" s="64" t="s">
        <v>1134</v>
      </c>
      <c r="C792" s="71" t="s">
        <v>445</v>
      </c>
      <c r="D792" s="72">
        <v>223.15</v>
      </c>
      <c r="E792" s="73">
        <v>5.4600000000000003E-2</v>
      </c>
    </row>
    <row r="793" spans="1:5">
      <c r="A793" s="71">
        <v>100567</v>
      </c>
      <c r="B793" s="64" t="s">
        <v>1135</v>
      </c>
      <c r="C793" s="71" t="s">
        <v>445</v>
      </c>
      <c r="D793" s="72">
        <v>216.27</v>
      </c>
      <c r="E793" s="73">
        <v>4.2999999999999997E-2</v>
      </c>
    </row>
    <row r="794" spans="1:5">
      <c r="A794" s="71">
        <v>105667</v>
      </c>
      <c r="B794" s="64" t="s">
        <v>1136</v>
      </c>
      <c r="C794" s="71" t="s">
        <v>445</v>
      </c>
      <c r="D794" s="72">
        <v>212.8</v>
      </c>
      <c r="E794" s="73">
        <v>3.6799999999999999E-2</v>
      </c>
    </row>
    <row r="795" spans="1:5">
      <c r="A795" s="71">
        <v>105640</v>
      </c>
      <c r="B795" s="64" t="s">
        <v>1137</v>
      </c>
      <c r="C795" s="71" t="s">
        <v>445</v>
      </c>
      <c r="D795" s="72">
        <v>250.37</v>
      </c>
      <c r="E795" s="73">
        <v>4.5699999999999998E-2</v>
      </c>
    </row>
    <row r="796" spans="1:5">
      <c r="A796" s="71">
        <v>105646</v>
      </c>
      <c r="B796" s="64" t="s">
        <v>1138</v>
      </c>
      <c r="C796" s="71" t="s">
        <v>445</v>
      </c>
      <c r="D796" s="72">
        <v>247.02</v>
      </c>
      <c r="E796" s="73">
        <v>3.9800000000000002E-2</v>
      </c>
    </row>
    <row r="797" spans="1:5">
      <c r="A797" s="71">
        <v>105652</v>
      </c>
      <c r="B797" s="64" t="s">
        <v>1139</v>
      </c>
      <c r="C797" s="71" t="s">
        <v>445</v>
      </c>
      <c r="D797" s="72">
        <v>245.33</v>
      </c>
      <c r="E797" s="73">
        <v>3.6600000000000001E-2</v>
      </c>
    </row>
    <row r="798" spans="1:5">
      <c r="A798" s="71">
        <v>105659</v>
      </c>
      <c r="B798" s="64" t="s">
        <v>1140</v>
      </c>
      <c r="C798" s="71" t="s">
        <v>445</v>
      </c>
      <c r="D798" s="72">
        <v>257.67</v>
      </c>
      <c r="E798" s="73">
        <v>4.7300000000000002E-2</v>
      </c>
    </row>
    <row r="799" spans="1:5">
      <c r="A799" s="71">
        <v>100568</v>
      </c>
      <c r="B799" s="64" t="s">
        <v>1141</v>
      </c>
      <c r="C799" s="71" t="s">
        <v>445</v>
      </c>
      <c r="D799" s="72">
        <v>250.79</v>
      </c>
      <c r="E799" s="73">
        <v>3.6999999999999998E-2</v>
      </c>
    </row>
    <row r="800" spans="1:5">
      <c r="A800" s="71">
        <v>105668</v>
      </c>
      <c r="B800" s="64" t="s">
        <v>1142</v>
      </c>
      <c r="C800" s="71" t="s">
        <v>445</v>
      </c>
      <c r="D800" s="72">
        <v>247.32</v>
      </c>
      <c r="E800" s="73">
        <v>3.1699999999999999E-2</v>
      </c>
    </row>
    <row r="801" spans="1:5">
      <c r="A801" s="71">
        <v>105641</v>
      </c>
      <c r="B801" s="64" t="s">
        <v>1143</v>
      </c>
      <c r="C801" s="71" t="s">
        <v>445</v>
      </c>
      <c r="D801" s="72">
        <v>283.10000000000002</v>
      </c>
      <c r="E801" s="73">
        <v>4.0399999999999998E-2</v>
      </c>
    </row>
    <row r="802" spans="1:5">
      <c r="A802" s="71">
        <v>105647</v>
      </c>
      <c r="B802" s="64" t="s">
        <v>1144</v>
      </c>
      <c r="C802" s="71" t="s">
        <v>445</v>
      </c>
      <c r="D802" s="72">
        <v>279.75</v>
      </c>
      <c r="E802" s="73">
        <v>3.5099999999999999E-2</v>
      </c>
    </row>
    <row r="803" spans="1:5">
      <c r="A803" s="71">
        <v>105653</v>
      </c>
      <c r="B803" s="64" t="s">
        <v>1145</v>
      </c>
      <c r="C803" s="71" t="s">
        <v>445</v>
      </c>
      <c r="D803" s="72">
        <v>278.06</v>
      </c>
      <c r="E803" s="73">
        <v>3.2300000000000002E-2</v>
      </c>
    </row>
    <row r="804" spans="1:5">
      <c r="A804" s="71">
        <v>105710</v>
      </c>
      <c r="B804" s="64" t="s">
        <v>1146</v>
      </c>
      <c r="C804" s="71" t="s">
        <v>445</v>
      </c>
      <c r="D804" s="72">
        <v>113.44</v>
      </c>
      <c r="E804" s="73">
        <v>0.1074</v>
      </c>
    </row>
    <row r="805" spans="1:5">
      <c r="A805" s="71">
        <v>100564</v>
      </c>
      <c r="B805" s="64" t="s">
        <v>1147</v>
      </c>
      <c r="C805" s="71" t="s">
        <v>445</v>
      </c>
      <c r="D805" s="72">
        <v>106.56</v>
      </c>
      <c r="E805" s="73">
        <v>8.7300000000000003E-2</v>
      </c>
    </row>
    <row r="806" spans="1:5">
      <c r="A806" s="71">
        <v>105711</v>
      </c>
      <c r="B806" s="64" t="s">
        <v>1148</v>
      </c>
      <c r="C806" s="71" t="s">
        <v>445</v>
      </c>
      <c r="D806" s="72">
        <v>103.1</v>
      </c>
      <c r="E806" s="73">
        <v>7.5899999999999995E-2</v>
      </c>
    </row>
    <row r="807" spans="1:5">
      <c r="A807" s="71">
        <v>105705</v>
      </c>
      <c r="B807" s="64" t="s">
        <v>1149</v>
      </c>
      <c r="C807" s="71" t="s">
        <v>445</v>
      </c>
      <c r="D807" s="72">
        <v>152.16</v>
      </c>
      <c r="E807" s="73">
        <v>7.5399999999999995E-2</v>
      </c>
    </row>
    <row r="808" spans="1:5">
      <c r="A808" s="71">
        <v>105706</v>
      </c>
      <c r="B808" s="64" t="s">
        <v>1150</v>
      </c>
      <c r="C808" s="71" t="s">
        <v>445</v>
      </c>
      <c r="D808" s="72">
        <v>148.81</v>
      </c>
      <c r="E808" s="73">
        <v>6.6199999999999995E-2</v>
      </c>
    </row>
    <row r="809" spans="1:5">
      <c r="A809" s="71">
        <v>105708</v>
      </c>
      <c r="B809" s="64" t="s">
        <v>1151</v>
      </c>
      <c r="C809" s="71" t="s">
        <v>445</v>
      </c>
      <c r="D809" s="72">
        <v>147.12</v>
      </c>
      <c r="E809" s="73">
        <v>6.1199999999999997E-2</v>
      </c>
    </row>
    <row r="810" spans="1:5">
      <c r="A810" s="71">
        <v>105690</v>
      </c>
      <c r="B810" s="64" t="s">
        <v>1152</v>
      </c>
      <c r="C810" s="71" t="s">
        <v>445</v>
      </c>
      <c r="D810" s="72">
        <v>174.86</v>
      </c>
      <c r="E810" s="73">
        <v>6.9699999999999998E-2</v>
      </c>
    </row>
    <row r="811" spans="1:5">
      <c r="A811" s="71">
        <v>100569</v>
      </c>
      <c r="B811" s="64" t="s">
        <v>1153</v>
      </c>
      <c r="C811" s="71" t="s">
        <v>445</v>
      </c>
      <c r="D811" s="72">
        <v>167.98</v>
      </c>
      <c r="E811" s="73">
        <v>5.5300000000000002E-2</v>
      </c>
    </row>
    <row r="812" spans="1:5">
      <c r="A812" s="71">
        <v>105699</v>
      </c>
      <c r="B812" s="64" t="s">
        <v>1154</v>
      </c>
      <c r="C812" s="71" t="s">
        <v>445</v>
      </c>
      <c r="D812" s="72">
        <v>164.51</v>
      </c>
      <c r="E812" s="73">
        <v>4.7600000000000003E-2</v>
      </c>
    </row>
    <row r="813" spans="1:5">
      <c r="A813" s="71">
        <v>105672</v>
      </c>
      <c r="B813" s="64" t="s">
        <v>1155</v>
      </c>
      <c r="C813" s="71" t="s">
        <v>445</v>
      </c>
      <c r="D813" s="72">
        <v>197.43</v>
      </c>
      <c r="E813" s="73">
        <v>5.8000000000000003E-2</v>
      </c>
    </row>
    <row r="814" spans="1:5">
      <c r="A814" s="71">
        <v>105678</v>
      </c>
      <c r="B814" s="64" t="s">
        <v>1156</v>
      </c>
      <c r="C814" s="71" t="s">
        <v>445</v>
      </c>
      <c r="D814" s="72">
        <v>194.08</v>
      </c>
      <c r="E814" s="73">
        <v>5.0599999999999999E-2</v>
      </c>
    </row>
    <row r="815" spans="1:5">
      <c r="A815" s="71">
        <v>105684</v>
      </c>
      <c r="B815" s="64" t="s">
        <v>1157</v>
      </c>
      <c r="C815" s="71" t="s">
        <v>445</v>
      </c>
      <c r="D815" s="72">
        <v>192.39</v>
      </c>
      <c r="E815" s="73">
        <v>4.6699999999999998E-2</v>
      </c>
    </row>
    <row r="816" spans="1:5">
      <c r="A816" s="71">
        <v>105691</v>
      </c>
      <c r="B816" s="64" t="s">
        <v>1158</v>
      </c>
      <c r="C816" s="71" t="s">
        <v>445</v>
      </c>
      <c r="D816" s="72">
        <v>210.14</v>
      </c>
      <c r="E816" s="73">
        <v>5.8000000000000003E-2</v>
      </c>
    </row>
    <row r="817" spans="1:5">
      <c r="A817" s="71">
        <v>100570</v>
      </c>
      <c r="B817" s="64" t="s">
        <v>1159</v>
      </c>
      <c r="C817" s="71" t="s">
        <v>445</v>
      </c>
      <c r="D817" s="72">
        <v>203.26</v>
      </c>
      <c r="E817" s="73">
        <v>4.5699999999999998E-2</v>
      </c>
    </row>
    <row r="818" spans="1:5">
      <c r="A818" s="71">
        <v>105700</v>
      </c>
      <c r="B818" s="64" t="s">
        <v>1160</v>
      </c>
      <c r="C818" s="71" t="s">
        <v>445</v>
      </c>
      <c r="D818" s="72">
        <v>199.79</v>
      </c>
      <c r="E818" s="73">
        <v>3.9199999999999999E-2</v>
      </c>
    </row>
    <row r="819" spans="1:5">
      <c r="A819" s="71">
        <v>105673</v>
      </c>
      <c r="B819" s="64" t="s">
        <v>1161</v>
      </c>
      <c r="C819" s="71" t="s">
        <v>445</v>
      </c>
      <c r="D819" s="72">
        <v>230.59</v>
      </c>
      <c r="E819" s="73">
        <v>4.9599999999999998E-2</v>
      </c>
    </row>
    <row r="820" spans="1:5">
      <c r="A820" s="71">
        <v>105679</v>
      </c>
      <c r="B820" s="64" t="s">
        <v>1162</v>
      </c>
      <c r="C820" s="71" t="s">
        <v>445</v>
      </c>
      <c r="D820" s="72">
        <v>227.24</v>
      </c>
      <c r="E820" s="73">
        <v>4.3200000000000002E-2</v>
      </c>
    </row>
    <row r="821" spans="1:5">
      <c r="A821" s="71">
        <v>105685</v>
      </c>
      <c r="B821" s="64" t="s">
        <v>1163</v>
      </c>
      <c r="C821" s="71" t="s">
        <v>445</v>
      </c>
      <c r="D821" s="72">
        <v>225.55</v>
      </c>
      <c r="E821" s="73">
        <v>3.9800000000000002E-2</v>
      </c>
    </row>
    <row r="822" spans="1:5">
      <c r="A822" s="71">
        <v>105692</v>
      </c>
      <c r="B822" s="64" t="s">
        <v>1164</v>
      </c>
      <c r="C822" s="71" t="s">
        <v>445</v>
      </c>
      <c r="D822" s="72">
        <v>244.94</v>
      </c>
      <c r="E822" s="73">
        <v>4.9700000000000001E-2</v>
      </c>
    </row>
    <row r="823" spans="1:5">
      <c r="A823" s="71">
        <v>100571</v>
      </c>
      <c r="B823" s="64" t="s">
        <v>1165</v>
      </c>
      <c r="C823" s="71" t="s">
        <v>445</v>
      </c>
      <c r="D823" s="72">
        <v>238.06</v>
      </c>
      <c r="E823" s="73">
        <v>3.9E-2</v>
      </c>
    </row>
    <row r="824" spans="1:5">
      <c r="A824" s="71">
        <v>105701</v>
      </c>
      <c r="B824" s="64" t="s">
        <v>1166</v>
      </c>
      <c r="C824" s="71" t="s">
        <v>445</v>
      </c>
      <c r="D824" s="72">
        <v>234.59</v>
      </c>
      <c r="E824" s="73">
        <v>3.3399999999999999E-2</v>
      </c>
    </row>
    <row r="825" spans="1:5">
      <c r="A825" s="71">
        <v>105674</v>
      </c>
      <c r="B825" s="64" t="s">
        <v>1167</v>
      </c>
      <c r="C825" s="71" t="s">
        <v>445</v>
      </c>
      <c r="D825" s="72">
        <v>263.75</v>
      </c>
      <c r="E825" s="73">
        <v>4.3299999999999998E-2</v>
      </c>
    </row>
    <row r="826" spans="1:5">
      <c r="A826" s="71">
        <v>105680</v>
      </c>
      <c r="B826" s="64" t="s">
        <v>1168</v>
      </c>
      <c r="C826" s="71" t="s">
        <v>445</v>
      </c>
      <c r="D826" s="72">
        <v>260.39999999999998</v>
      </c>
      <c r="E826" s="73">
        <v>3.7699999999999997E-2</v>
      </c>
    </row>
    <row r="827" spans="1:5">
      <c r="A827" s="71">
        <v>105686</v>
      </c>
      <c r="B827" s="64" t="s">
        <v>1169</v>
      </c>
      <c r="C827" s="71" t="s">
        <v>445</v>
      </c>
      <c r="D827" s="72">
        <v>258.70999999999998</v>
      </c>
      <c r="E827" s="73">
        <v>3.4700000000000002E-2</v>
      </c>
    </row>
    <row r="828" spans="1:5">
      <c r="A828" s="71">
        <v>105718</v>
      </c>
      <c r="B828" s="64" t="s">
        <v>1170</v>
      </c>
      <c r="C828" s="71" t="s">
        <v>445</v>
      </c>
      <c r="D828" s="72">
        <v>99.6</v>
      </c>
      <c r="E828" s="73">
        <v>0.12230000000000001</v>
      </c>
    </row>
    <row r="829" spans="1:5">
      <c r="A829" s="71">
        <v>100565</v>
      </c>
      <c r="B829" s="64" t="s">
        <v>1171</v>
      </c>
      <c r="C829" s="71" t="s">
        <v>445</v>
      </c>
      <c r="D829" s="72">
        <v>92.72</v>
      </c>
      <c r="E829" s="73">
        <v>0.1003</v>
      </c>
    </row>
    <row r="830" spans="1:5">
      <c r="A830" s="71">
        <v>105581</v>
      </c>
      <c r="B830" s="64" t="s">
        <v>1172</v>
      </c>
      <c r="C830" s="71" t="s">
        <v>445</v>
      </c>
      <c r="D830" s="72">
        <v>89.26</v>
      </c>
      <c r="E830" s="73">
        <v>8.77E-2</v>
      </c>
    </row>
    <row r="831" spans="1:5">
      <c r="A831" s="71">
        <v>105713</v>
      </c>
      <c r="B831" s="64" t="s">
        <v>1173</v>
      </c>
      <c r="C831" s="71" t="s">
        <v>445</v>
      </c>
      <c r="D831" s="72">
        <v>131.13</v>
      </c>
      <c r="E831" s="73">
        <v>8.7499999999999994E-2</v>
      </c>
    </row>
    <row r="832" spans="1:5">
      <c r="A832" s="71">
        <v>105714</v>
      </c>
      <c r="B832" s="64" t="s">
        <v>1174</v>
      </c>
      <c r="C832" s="71" t="s">
        <v>445</v>
      </c>
      <c r="D832" s="72">
        <v>127.78</v>
      </c>
      <c r="E832" s="73">
        <v>7.7100000000000002E-2</v>
      </c>
    </row>
    <row r="833" spans="1:5">
      <c r="A833" s="71">
        <v>105716</v>
      </c>
      <c r="B833" s="64" t="s">
        <v>1175</v>
      </c>
      <c r="C833" s="71" t="s">
        <v>445</v>
      </c>
      <c r="D833" s="72">
        <v>126.09</v>
      </c>
      <c r="E833" s="73">
        <v>7.1499999999999994E-2</v>
      </c>
    </row>
    <row r="834" spans="1:5">
      <c r="A834" s="71">
        <v>105624</v>
      </c>
      <c r="B834" s="64" t="s">
        <v>1176</v>
      </c>
      <c r="C834" s="71" t="s">
        <v>445</v>
      </c>
      <c r="D834" s="72">
        <v>133.53</v>
      </c>
      <c r="E834" s="73">
        <v>5.5300000000000002E-2</v>
      </c>
    </row>
    <row r="835" spans="1:5">
      <c r="A835" s="71">
        <v>96391</v>
      </c>
      <c r="B835" s="64" t="s">
        <v>1177</v>
      </c>
      <c r="C835" s="71" t="s">
        <v>445</v>
      </c>
      <c r="D835" s="72">
        <v>127.99</v>
      </c>
      <c r="E835" s="73">
        <v>3.95E-2</v>
      </c>
    </row>
    <row r="836" spans="1:5">
      <c r="A836" s="71">
        <v>105632</v>
      </c>
      <c r="B836" s="64" t="s">
        <v>1178</v>
      </c>
      <c r="C836" s="71" t="s">
        <v>445</v>
      </c>
      <c r="D836" s="72">
        <v>127.08</v>
      </c>
      <c r="E836" s="73">
        <v>3.6700000000000003E-2</v>
      </c>
    </row>
    <row r="837" spans="1:5">
      <c r="A837" s="71">
        <v>105601</v>
      </c>
      <c r="B837" s="64" t="s">
        <v>1179</v>
      </c>
      <c r="C837" s="71" t="s">
        <v>445</v>
      </c>
      <c r="D837" s="72">
        <v>125.27</v>
      </c>
      <c r="E837" s="73">
        <v>6.6299999999999998E-2</v>
      </c>
    </row>
    <row r="838" spans="1:5">
      <c r="A838" s="71">
        <v>105609</v>
      </c>
      <c r="B838" s="64" t="s">
        <v>1180</v>
      </c>
      <c r="C838" s="71" t="s">
        <v>445</v>
      </c>
      <c r="D838" s="72">
        <v>123.07</v>
      </c>
      <c r="E838" s="73">
        <v>5.8799999999999998E-2</v>
      </c>
    </row>
    <row r="839" spans="1:5">
      <c r="A839" s="71">
        <v>105617</v>
      </c>
      <c r="B839" s="64" t="s">
        <v>1181</v>
      </c>
      <c r="C839" s="71" t="s">
        <v>445</v>
      </c>
      <c r="D839" s="72">
        <v>121.51</v>
      </c>
      <c r="E839" s="73">
        <v>5.3100000000000001E-2</v>
      </c>
    </row>
    <row r="840" spans="1:5">
      <c r="A840" s="71">
        <v>105625</v>
      </c>
      <c r="B840" s="64" t="s">
        <v>1182</v>
      </c>
      <c r="C840" s="71" t="s">
        <v>445</v>
      </c>
      <c r="D840" s="72">
        <v>169.71</v>
      </c>
      <c r="E840" s="73">
        <v>4.3499999999999997E-2</v>
      </c>
    </row>
    <row r="841" spans="1:5">
      <c r="A841" s="71">
        <v>96392</v>
      </c>
      <c r="B841" s="64" t="s">
        <v>1183</v>
      </c>
      <c r="C841" s="71" t="s">
        <v>445</v>
      </c>
      <c r="D841" s="72">
        <v>164.17</v>
      </c>
      <c r="E841" s="73">
        <v>3.0800000000000001E-2</v>
      </c>
    </row>
    <row r="842" spans="1:5">
      <c r="A842" s="71">
        <v>105633</v>
      </c>
      <c r="B842" s="64" t="s">
        <v>1184</v>
      </c>
      <c r="C842" s="71" t="s">
        <v>445</v>
      </c>
      <c r="D842" s="72">
        <v>163.26</v>
      </c>
      <c r="E842" s="73">
        <v>2.86E-2</v>
      </c>
    </row>
    <row r="843" spans="1:5">
      <c r="A843" s="71">
        <v>105602</v>
      </c>
      <c r="B843" s="64" t="s">
        <v>1185</v>
      </c>
      <c r="C843" s="71" t="s">
        <v>445</v>
      </c>
      <c r="D843" s="72">
        <v>160.53</v>
      </c>
      <c r="E843" s="73">
        <v>5.1700000000000003E-2</v>
      </c>
    </row>
    <row r="844" spans="1:5">
      <c r="A844" s="71">
        <v>105610</v>
      </c>
      <c r="B844" s="64" t="s">
        <v>1186</v>
      </c>
      <c r="C844" s="71" t="s">
        <v>445</v>
      </c>
      <c r="D844" s="72">
        <v>158.33000000000001</v>
      </c>
      <c r="E844" s="73">
        <v>4.5699999999999998E-2</v>
      </c>
    </row>
    <row r="845" spans="1:5">
      <c r="A845" s="71">
        <v>105618</v>
      </c>
      <c r="B845" s="64" t="s">
        <v>1187</v>
      </c>
      <c r="C845" s="71" t="s">
        <v>445</v>
      </c>
      <c r="D845" s="72">
        <v>156.77000000000001</v>
      </c>
      <c r="E845" s="73">
        <v>4.1099999999999998E-2</v>
      </c>
    </row>
    <row r="846" spans="1:5">
      <c r="A846" s="71">
        <v>105571</v>
      </c>
      <c r="B846" s="64" t="s">
        <v>1188</v>
      </c>
      <c r="C846" s="71" t="s">
        <v>445</v>
      </c>
      <c r="D846" s="72">
        <v>59.2</v>
      </c>
      <c r="E846" s="73">
        <v>0.12470000000000001</v>
      </c>
    </row>
    <row r="847" spans="1:5">
      <c r="A847" s="71">
        <v>96389</v>
      </c>
      <c r="B847" s="64" t="s">
        <v>1189</v>
      </c>
      <c r="C847" s="71" t="s">
        <v>445</v>
      </c>
      <c r="D847" s="72">
        <v>53.66</v>
      </c>
      <c r="E847" s="73">
        <v>9.4100000000000003E-2</v>
      </c>
    </row>
    <row r="848" spans="1:5">
      <c r="A848" s="71">
        <v>105575</v>
      </c>
      <c r="B848" s="64" t="s">
        <v>1190</v>
      </c>
      <c r="C848" s="71" t="s">
        <v>445</v>
      </c>
      <c r="D848" s="72">
        <v>52.75</v>
      </c>
      <c r="E848" s="73">
        <v>8.8499999999999995E-2</v>
      </c>
    </row>
    <row r="849" spans="1:5">
      <c r="A849" s="71">
        <v>105599</v>
      </c>
      <c r="B849" s="64" t="s">
        <v>1191</v>
      </c>
      <c r="C849" s="71" t="s">
        <v>445</v>
      </c>
      <c r="D849" s="72">
        <v>54.74</v>
      </c>
      <c r="E849" s="73">
        <v>0.1522</v>
      </c>
    </row>
    <row r="850" spans="1:5">
      <c r="A850" s="71">
        <v>105607</v>
      </c>
      <c r="B850" s="64" t="s">
        <v>1192</v>
      </c>
      <c r="C850" s="71" t="s">
        <v>445</v>
      </c>
      <c r="D850" s="72">
        <v>52.54</v>
      </c>
      <c r="E850" s="73">
        <v>0.13819999999999999</v>
      </c>
    </row>
    <row r="851" spans="1:5">
      <c r="A851" s="71">
        <v>105615</v>
      </c>
      <c r="B851" s="64" t="s">
        <v>1193</v>
      </c>
      <c r="C851" s="71" t="s">
        <v>445</v>
      </c>
      <c r="D851" s="72">
        <v>50.98</v>
      </c>
      <c r="E851" s="73">
        <v>0.12690000000000001</v>
      </c>
    </row>
    <row r="852" spans="1:5">
      <c r="A852" s="71">
        <v>105623</v>
      </c>
      <c r="B852" s="64" t="s">
        <v>1194</v>
      </c>
      <c r="C852" s="71" t="s">
        <v>445</v>
      </c>
      <c r="D852" s="72">
        <v>96.87</v>
      </c>
      <c r="E852" s="73">
        <v>7.6200000000000004E-2</v>
      </c>
    </row>
    <row r="853" spans="1:5">
      <c r="A853" s="71">
        <v>96390</v>
      </c>
      <c r="B853" s="64" t="s">
        <v>1195</v>
      </c>
      <c r="C853" s="71" t="s">
        <v>445</v>
      </c>
      <c r="D853" s="72">
        <v>91.33</v>
      </c>
      <c r="E853" s="73">
        <v>5.5300000000000002E-2</v>
      </c>
    </row>
    <row r="854" spans="1:5">
      <c r="A854" s="71">
        <v>105631</v>
      </c>
      <c r="B854" s="64" t="s">
        <v>1196</v>
      </c>
      <c r="C854" s="71" t="s">
        <v>445</v>
      </c>
      <c r="D854" s="72">
        <v>90.42</v>
      </c>
      <c r="E854" s="73">
        <v>5.16E-2</v>
      </c>
    </row>
    <row r="855" spans="1:5">
      <c r="A855" s="71">
        <v>105600</v>
      </c>
      <c r="B855" s="64" t="s">
        <v>1197</v>
      </c>
      <c r="C855" s="71" t="s">
        <v>445</v>
      </c>
      <c r="D855" s="72">
        <v>90.01</v>
      </c>
      <c r="E855" s="73">
        <v>9.2399999999999996E-2</v>
      </c>
    </row>
    <row r="856" spans="1:5">
      <c r="A856" s="71">
        <v>105608</v>
      </c>
      <c r="B856" s="64" t="s">
        <v>1198</v>
      </c>
      <c r="C856" s="71" t="s">
        <v>445</v>
      </c>
      <c r="D856" s="72">
        <v>87.81</v>
      </c>
      <c r="E856" s="73">
        <v>8.2600000000000007E-2</v>
      </c>
    </row>
    <row r="857" spans="1:5">
      <c r="A857" s="71">
        <v>105616</v>
      </c>
      <c r="B857" s="64" t="s">
        <v>1199</v>
      </c>
      <c r="C857" s="71" t="s">
        <v>445</v>
      </c>
      <c r="D857" s="72">
        <v>86.25</v>
      </c>
      <c r="E857" s="73">
        <v>7.4899999999999994E-2</v>
      </c>
    </row>
    <row r="858" spans="1:5">
      <c r="A858" s="71">
        <v>105585</v>
      </c>
      <c r="B858" s="64" t="s">
        <v>1200</v>
      </c>
      <c r="C858" s="71" t="s">
        <v>445</v>
      </c>
      <c r="D858" s="72">
        <v>121.13</v>
      </c>
      <c r="E858" s="73">
        <v>0.12740000000000001</v>
      </c>
    </row>
    <row r="859" spans="1:5">
      <c r="A859" s="71">
        <v>100572</v>
      </c>
      <c r="B859" s="64" t="s">
        <v>1201</v>
      </c>
      <c r="C859" s="71" t="s">
        <v>445</v>
      </c>
      <c r="D859" s="72">
        <v>111.69</v>
      </c>
      <c r="E859" s="73">
        <v>0.1028</v>
      </c>
    </row>
    <row r="860" spans="1:5">
      <c r="A860" s="71">
        <v>105588</v>
      </c>
      <c r="B860" s="64" t="s">
        <v>1202</v>
      </c>
      <c r="C860" s="71" t="s">
        <v>445</v>
      </c>
      <c r="D860" s="72">
        <v>110.74</v>
      </c>
      <c r="E860" s="73">
        <v>9.98E-2</v>
      </c>
    </row>
    <row r="861" spans="1:5">
      <c r="A861" s="71">
        <v>105583</v>
      </c>
      <c r="B861" s="64" t="s">
        <v>1203</v>
      </c>
      <c r="C861" s="71" t="s">
        <v>445</v>
      </c>
      <c r="D861" s="72">
        <v>157.94999999999999</v>
      </c>
      <c r="E861" s="73">
        <v>9.11E-2</v>
      </c>
    </row>
    <row r="862" spans="1:5">
      <c r="A862" s="71">
        <v>105719</v>
      </c>
      <c r="B862" s="64" t="s">
        <v>1204</v>
      </c>
      <c r="C862" s="71" t="s">
        <v>445</v>
      </c>
      <c r="D862" s="72">
        <v>152.69</v>
      </c>
      <c r="E862" s="73">
        <v>7.7299999999999994E-2</v>
      </c>
    </row>
    <row r="863" spans="1:5">
      <c r="A863" s="71">
        <v>105721</v>
      </c>
      <c r="B863" s="64" t="s">
        <v>1205</v>
      </c>
      <c r="C863" s="71" t="s">
        <v>445</v>
      </c>
      <c r="D863" s="72">
        <v>152.9</v>
      </c>
      <c r="E863" s="73">
        <v>7.7899999999999997E-2</v>
      </c>
    </row>
    <row r="864" spans="1:5">
      <c r="A864" s="71">
        <v>105592</v>
      </c>
      <c r="B864" s="64" t="s">
        <v>1206</v>
      </c>
      <c r="C864" s="71" t="s">
        <v>445</v>
      </c>
      <c r="D864" s="72">
        <v>107.29</v>
      </c>
      <c r="E864" s="73">
        <v>0.14380000000000001</v>
      </c>
    </row>
    <row r="865" spans="1:5">
      <c r="A865" s="71">
        <v>100573</v>
      </c>
      <c r="B865" s="64" t="s">
        <v>1207</v>
      </c>
      <c r="C865" s="71" t="s">
        <v>445</v>
      </c>
      <c r="D865" s="72">
        <v>97.85</v>
      </c>
      <c r="E865" s="73">
        <v>0.1173</v>
      </c>
    </row>
    <row r="866" spans="1:5">
      <c r="A866" s="71">
        <v>105595</v>
      </c>
      <c r="B866" s="64" t="s">
        <v>1208</v>
      </c>
      <c r="C866" s="71" t="s">
        <v>445</v>
      </c>
      <c r="D866" s="72">
        <v>96.9</v>
      </c>
      <c r="E866" s="73">
        <v>0.114</v>
      </c>
    </row>
    <row r="867" spans="1:5">
      <c r="A867" s="71">
        <v>105590</v>
      </c>
      <c r="B867" s="64" t="s">
        <v>1209</v>
      </c>
      <c r="C867" s="71" t="s">
        <v>445</v>
      </c>
      <c r="D867" s="72">
        <v>136.91999999999999</v>
      </c>
      <c r="E867" s="73">
        <v>0.1051</v>
      </c>
    </row>
    <row r="868" spans="1:5">
      <c r="A868" s="71">
        <v>105723</v>
      </c>
      <c r="B868" s="64" t="s">
        <v>1210</v>
      </c>
      <c r="C868" s="71" t="s">
        <v>445</v>
      </c>
      <c r="D868" s="72">
        <v>131.66</v>
      </c>
      <c r="E868" s="73">
        <v>8.9599999999999999E-2</v>
      </c>
    </row>
    <row r="869" spans="1:5">
      <c r="A869" s="71">
        <v>105725</v>
      </c>
      <c r="B869" s="64" t="s">
        <v>1211</v>
      </c>
      <c r="C869" s="71" t="s">
        <v>445</v>
      </c>
      <c r="D869" s="72">
        <v>131.87</v>
      </c>
      <c r="E869" s="73">
        <v>9.0300000000000005E-2</v>
      </c>
    </row>
    <row r="870" spans="1:5">
      <c r="A870" s="71">
        <v>105566</v>
      </c>
      <c r="B870" s="64" t="s">
        <v>1212</v>
      </c>
      <c r="C870" s="71" t="s">
        <v>445</v>
      </c>
      <c r="D870" s="72">
        <v>11.03</v>
      </c>
      <c r="E870" s="73">
        <v>0.44700000000000001</v>
      </c>
    </row>
    <row r="871" spans="1:5">
      <c r="A871" s="71">
        <v>96388</v>
      </c>
      <c r="B871" s="64" t="s">
        <v>1213</v>
      </c>
      <c r="C871" s="71" t="s">
        <v>445</v>
      </c>
      <c r="D871" s="72">
        <v>8.83</v>
      </c>
      <c r="E871" s="73">
        <v>0.43709999999999999</v>
      </c>
    </row>
    <row r="872" spans="1:5">
      <c r="A872" s="71">
        <v>105569</v>
      </c>
      <c r="B872" s="64" t="s">
        <v>1214</v>
      </c>
      <c r="C872" s="71" t="s">
        <v>445</v>
      </c>
      <c r="D872" s="72">
        <v>7.33</v>
      </c>
      <c r="E872" s="73">
        <v>0.42430000000000001</v>
      </c>
    </row>
    <row r="873" spans="1:5">
      <c r="A873" s="71">
        <v>101767</v>
      </c>
      <c r="B873" s="64" t="s">
        <v>1215</v>
      </c>
      <c r="C873" s="71" t="s">
        <v>445</v>
      </c>
      <c r="D873" s="72">
        <v>28.99</v>
      </c>
      <c r="E873" s="73">
        <v>0.39629999999999999</v>
      </c>
    </row>
    <row r="874" spans="1:5">
      <c r="A874" s="71">
        <v>101768</v>
      </c>
      <c r="B874" s="64" t="s">
        <v>1216</v>
      </c>
      <c r="C874" s="71" t="s">
        <v>445</v>
      </c>
      <c r="D874" s="72">
        <v>24.77</v>
      </c>
      <c r="E874" s="73">
        <v>0.45660000000000001</v>
      </c>
    </row>
    <row r="875" spans="1:5">
      <c r="A875" s="71">
        <v>100574</v>
      </c>
      <c r="B875" s="64" t="s">
        <v>1217</v>
      </c>
      <c r="C875" s="71" t="s">
        <v>445</v>
      </c>
      <c r="D875" s="72">
        <v>1.42</v>
      </c>
      <c r="E875" s="73">
        <v>0.5423</v>
      </c>
    </row>
    <row r="876" spans="1:5">
      <c r="A876" s="71">
        <v>102470</v>
      </c>
      <c r="B876" s="64" t="s">
        <v>1218</v>
      </c>
      <c r="C876" s="71" t="s">
        <v>359</v>
      </c>
      <c r="D876" s="72">
        <v>0</v>
      </c>
      <c r="E876" s="73"/>
    </row>
    <row r="877" spans="1:5">
      <c r="A877" s="71">
        <v>105756</v>
      </c>
      <c r="B877" s="64" t="s">
        <v>1219</v>
      </c>
      <c r="C877" s="71" t="s">
        <v>359</v>
      </c>
      <c r="D877" s="72">
        <v>0</v>
      </c>
      <c r="E877" s="73"/>
    </row>
    <row r="878" spans="1:5">
      <c r="A878" s="71">
        <v>104375</v>
      </c>
      <c r="B878" s="64" t="s">
        <v>1220</v>
      </c>
      <c r="C878" s="71" t="s">
        <v>359</v>
      </c>
      <c r="D878" s="72">
        <v>0</v>
      </c>
      <c r="E878" s="73"/>
    </row>
    <row r="879" spans="1:5">
      <c r="A879" s="71">
        <v>105757</v>
      </c>
      <c r="B879" s="64" t="s">
        <v>1221</v>
      </c>
      <c r="C879" s="71" t="s">
        <v>359</v>
      </c>
      <c r="D879" s="72">
        <v>0</v>
      </c>
      <c r="E879" s="73"/>
    </row>
    <row r="880" spans="1:5">
      <c r="A880" s="71">
        <v>105562</v>
      </c>
      <c r="B880" s="64" t="s">
        <v>1222</v>
      </c>
      <c r="C880" s="71" t="s">
        <v>445</v>
      </c>
      <c r="D880" s="72">
        <v>8.16</v>
      </c>
      <c r="E880" s="73">
        <v>0.41670000000000001</v>
      </c>
    </row>
    <row r="881" spans="1:5">
      <c r="A881" s="71">
        <v>105563</v>
      </c>
      <c r="B881" s="64" t="s">
        <v>1223</v>
      </c>
      <c r="C881" s="71" t="s">
        <v>445</v>
      </c>
      <c r="D881" s="72">
        <v>6.6</v>
      </c>
      <c r="E881" s="73">
        <v>0.40150000000000002</v>
      </c>
    </row>
    <row r="882" spans="1:5">
      <c r="A882" s="71">
        <v>105565</v>
      </c>
      <c r="B882" s="64" t="s">
        <v>1224</v>
      </c>
      <c r="C882" s="71" t="s">
        <v>445</v>
      </c>
      <c r="D882" s="72">
        <v>6.11</v>
      </c>
      <c r="E882" s="73">
        <v>0.3977</v>
      </c>
    </row>
    <row r="883" spans="1:5">
      <c r="A883" s="71">
        <v>105557</v>
      </c>
      <c r="B883" s="64" t="s">
        <v>1225</v>
      </c>
      <c r="C883" s="71" t="s">
        <v>445</v>
      </c>
      <c r="D883" s="72">
        <v>15.45</v>
      </c>
      <c r="E883" s="73">
        <v>0.40060000000000001</v>
      </c>
    </row>
    <row r="884" spans="1:5">
      <c r="A884" s="71">
        <v>105558</v>
      </c>
      <c r="B884" s="64" t="s">
        <v>1226</v>
      </c>
      <c r="C884" s="71" t="s">
        <v>445</v>
      </c>
      <c r="D884" s="72">
        <v>13.32</v>
      </c>
      <c r="E884" s="73">
        <v>0.39639999999999997</v>
      </c>
    </row>
    <row r="885" spans="1:5">
      <c r="A885" s="71">
        <v>105560</v>
      </c>
      <c r="B885" s="64" t="s">
        <v>1227</v>
      </c>
      <c r="C885" s="71" t="s">
        <v>445</v>
      </c>
      <c r="D885" s="72">
        <v>12.15</v>
      </c>
      <c r="E885" s="73">
        <v>0.3926</v>
      </c>
    </row>
    <row r="886" spans="1:5">
      <c r="A886" s="71">
        <v>96386</v>
      </c>
      <c r="B886" s="64" t="s">
        <v>1228</v>
      </c>
      <c r="C886" s="71" t="s">
        <v>445</v>
      </c>
      <c r="D886" s="72">
        <v>6.54</v>
      </c>
      <c r="E886" s="73">
        <v>0.40060000000000001</v>
      </c>
    </row>
    <row r="887" spans="1:5">
      <c r="A887" s="71">
        <v>105564</v>
      </c>
      <c r="B887" s="64" t="s">
        <v>1229</v>
      </c>
      <c r="C887" s="71" t="s">
        <v>445</v>
      </c>
      <c r="D887" s="72">
        <v>6.06</v>
      </c>
      <c r="E887" s="73">
        <v>0.3977</v>
      </c>
    </row>
    <row r="888" spans="1:5">
      <c r="A888" s="71">
        <v>105561</v>
      </c>
      <c r="B888" s="64" t="s">
        <v>1230</v>
      </c>
      <c r="C888" s="71" t="s">
        <v>445</v>
      </c>
      <c r="D888" s="72">
        <v>7.99</v>
      </c>
      <c r="E888" s="73">
        <v>0.41549999999999998</v>
      </c>
    </row>
    <row r="889" spans="1:5">
      <c r="A889" s="71">
        <v>96385</v>
      </c>
      <c r="B889" s="64" t="s">
        <v>1231</v>
      </c>
      <c r="C889" s="71" t="s">
        <v>445</v>
      </c>
      <c r="D889" s="72">
        <v>12.03</v>
      </c>
      <c r="E889" s="73">
        <v>0.39319999999999999</v>
      </c>
    </row>
    <row r="890" spans="1:5">
      <c r="A890" s="71">
        <v>105556</v>
      </c>
      <c r="B890" s="64" t="s">
        <v>1232</v>
      </c>
      <c r="C890" s="71" t="s">
        <v>445</v>
      </c>
      <c r="D890" s="72">
        <v>13.53</v>
      </c>
      <c r="E890" s="73">
        <v>0.39760000000000001</v>
      </c>
    </row>
    <row r="891" spans="1:5">
      <c r="A891" s="71">
        <v>105559</v>
      </c>
      <c r="B891" s="64" t="s">
        <v>1233</v>
      </c>
      <c r="C891" s="71" t="s">
        <v>445</v>
      </c>
      <c r="D891" s="72">
        <v>10.220000000000001</v>
      </c>
      <c r="E891" s="73">
        <v>0.38750000000000001</v>
      </c>
    </row>
    <row r="892" spans="1:5">
      <c r="A892" s="71">
        <v>105733</v>
      </c>
      <c r="B892" s="64" t="s">
        <v>1234</v>
      </c>
      <c r="C892" s="71" t="s">
        <v>445</v>
      </c>
      <c r="D892" s="72">
        <v>259.93</v>
      </c>
      <c r="E892" s="73">
        <v>6.3899999999999998E-2</v>
      </c>
    </row>
    <row r="893" spans="1:5">
      <c r="A893" s="71">
        <v>105734</v>
      </c>
      <c r="B893" s="64" t="s">
        <v>1235</v>
      </c>
      <c r="C893" s="71" t="s">
        <v>445</v>
      </c>
      <c r="D893" s="72">
        <v>253.99</v>
      </c>
      <c r="E893" s="73">
        <v>5.3800000000000001E-2</v>
      </c>
    </row>
    <row r="894" spans="1:5">
      <c r="A894" s="71">
        <v>105736</v>
      </c>
      <c r="B894" s="64" t="s">
        <v>1236</v>
      </c>
      <c r="C894" s="71" t="s">
        <v>445</v>
      </c>
      <c r="D894" s="72">
        <v>250.98</v>
      </c>
      <c r="E894" s="73">
        <v>4.8599999999999997E-2</v>
      </c>
    </row>
    <row r="895" spans="1:5">
      <c r="A895" s="71">
        <v>105728</v>
      </c>
      <c r="B895" s="64" t="s">
        <v>1237</v>
      </c>
      <c r="C895" s="71" t="s">
        <v>445</v>
      </c>
      <c r="D895" s="72">
        <v>185.09</v>
      </c>
      <c r="E895" s="73">
        <v>7.8799999999999995E-2</v>
      </c>
    </row>
    <row r="896" spans="1:5">
      <c r="A896" s="71">
        <v>105729</v>
      </c>
      <c r="B896" s="64" t="s">
        <v>1238</v>
      </c>
      <c r="C896" s="71" t="s">
        <v>445</v>
      </c>
      <c r="D896" s="72">
        <v>180.54</v>
      </c>
      <c r="E896" s="73">
        <v>6.83E-2</v>
      </c>
    </row>
    <row r="897" spans="1:5">
      <c r="A897" s="71">
        <v>105731</v>
      </c>
      <c r="B897" s="64" t="s">
        <v>1239</v>
      </c>
      <c r="C897" s="71" t="s">
        <v>445</v>
      </c>
      <c r="D897" s="72">
        <v>178.22</v>
      </c>
      <c r="E897" s="73">
        <v>6.2799999999999995E-2</v>
      </c>
    </row>
    <row r="898" spans="1:5">
      <c r="A898" s="71">
        <v>105738</v>
      </c>
      <c r="B898" s="64" t="s">
        <v>1240</v>
      </c>
      <c r="C898" s="71" t="s">
        <v>445</v>
      </c>
      <c r="D898" s="72">
        <v>353.36</v>
      </c>
      <c r="E898" s="73">
        <v>3.9800000000000002E-2</v>
      </c>
    </row>
    <row r="899" spans="1:5">
      <c r="A899" s="71">
        <v>105739</v>
      </c>
      <c r="B899" s="64" t="s">
        <v>1241</v>
      </c>
      <c r="C899" s="71" t="s">
        <v>445</v>
      </c>
      <c r="D899" s="72">
        <v>348.92</v>
      </c>
      <c r="E899" s="73">
        <v>3.4000000000000002E-2</v>
      </c>
    </row>
    <row r="900" spans="1:5">
      <c r="A900" s="71">
        <v>105741</v>
      </c>
      <c r="B900" s="64" t="s">
        <v>1242</v>
      </c>
      <c r="C900" s="71" t="s">
        <v>445</v>
      </c>
      <c r="D900" s="72">
        <v>346.55</v>
      </c>
      <c r="E900" s="73">
        <v>3.09E-2</v>
      </c>
    </row>
    <row r="901" spans="1:5">
      <c r="A901" s="71">
        <v>105750</v>
      </c>
      <c r="B901" s="64" t="s">
        <v>1243</v>
      </c>
      <c r="C901" s="71" t="s">
        <v>445</v>
      </c>
      <c r="D901" s="72">
        <v>169.39</v>
      </c>
      <c r="E901" s="73">
        <v>0.12570000000000001</v>
      </c>
    </row>
    <row r="902" spans="1:5">
      <c r="A902" s="71">
        <v>105751</v>
      </c>
      <c r="B902" s="64" t="s">
        <v>1244</v>
      </c>
      <c r="C902" s="71" t="s">
        <v>445</v>
      </c>
      <c r="D902" s="72">
        <v>167.09</v>
      </c>
      <c r="E902" s="73">
        <v>0.1198</v>
      </c>
    </row>
    <row r="903" spans="1:5">
      <c r="A903" s="71">
        <v>105753</v>
      </c>
      <c r="B903" s="64" t="s">
        <v>1245</v>
      </c>
      <c r="C903" s="71" t="s">
        <v>445</v>
      </c>
      <c r="D903" s="72">
        <v>165</v>
      </c>
      <c r="E903" s="73">
        <v>0.11409999999999999</v>
      </c>
    </row>
    <row r="904" spans="1:5">
      <c r="A904" s="71">
        <v>105755</v>
      </c>
      <c r="B904" s="64" t="s">
        <v>1246</v>
      </c>
      <c r="C904" s="71" t="s">
        <v>445</v>
      </c>
      <c r="D904" s="72">
        <v>162.99</v>
      </c>
      <c r="E904" s="73">
        <v>0.1086</v>
      </c>
    </row>
    <row r="905" spans="1:5">
      <c r="A905" s="71">
        <v>105743</v>
      </c>
      <c r="B905" s="64" t="s">
        <v>1247</v>
      </c>
      <c r="C905" s="71" t="s">
        <v>445</v>
      </c>
      <c r="D905" s="72">
        <v>128.87</v>
      </c>
      <c r="E905" s="73">
        <v>0.1075</v>
      </c>
    </row>
    <row r="906" spans="1:5">
      <c r="A906" s="71">
        <v>105744</v>
      </c>
      <c r="B906" s="64" t="s">
        <v>1248</v>
      </c>
      <c r="C906" s="71" t="s">
        <v>445</v>
      </c>
      <c r="D906" s="72">
        <v>126.67</v>
      </c>
      <c r="E906" s="73">
        <v>9.9500000000000005E-2</v>
      </c>
    </row>
    <row r="907" spans="1:5">
      <c r="A907" s="71">
        <v>105746</v>
      </c>
      <c r="B907" s="64" t="s">
        <v>1249</v>
      </c>
      <c r="C907" s="71" t="s">
        <v>445</v>
      </c>
      <c r="D907" s="72">
        <v>124.47</v>
      </c>
      <c r="E907" s="73">
        <v>9.1200000000000003E-2</v>
      </c>
    </row>
    <row r="908" spans="1:5">
      <c r="A908" s="71">
        <v>105748</v>
      </c>
      <c r="B908" s="64" t="s">
        <v>1250</v>
      </c>
      <c r="C908" s="71" t="s">
        <v>445</v>
      </c>
      <c r="D908" s="72">
        <v>122.25</v>
      </c>
      <c r="E908" s="73">
        <v>8.2600000000000007E-2</v>
      </c>
    </row>
    <row r="909" spans="1:5">
      <c r="A909" s="71">
        <v>105660</v>
      </c>
      <c r="B909" s="64" t="s">
        <v>1251</v>
      </c>
      <c r="C909" s="71" t="s">
        <v>445</v>
      </c>
      <c r="D909" s="72">
        <v>199.65</v>
      </c>
      <c r="E909" s="73">
        <v>8.4900000000000003E-2</v>
      </c>
    </row>
    <row r="910" spans="1:5">
      <c r="A910" s="71">
        <v>105663</v>
      </c>
      <c r="B910" s="64" t="s">
        <v>1252</v>
      </c>
      <c r="C910" s="71" t="s">
        <v>445</v>
      </c>
      <c r="D910" s="72">
        <v>190.01</v>
      </c>
      <c r="E910" s="73">
        <v>6.8099999999999994E-2</v>
      </c>
    </row>
    <row r="911" spans="1:5">
      <c r="A911" s="71">
        <v>105669</v>
      </c>
      <c r="B911" s="64" t="s">
        <v>1253</v>
      </c>
      <c r="C911" s="71" t="s">
        <v>445</v>
      </c>
      <c r="D911" s="72">
        <v>185.19</v>
      </c>
      <c r="E911" s="73">
        <v>5.8900000000000001E-2</v>
      </c>
    </row>
    <row r="912" spans="1:5">
      <c r="A912" s="71">
        <v>105642</v>
      </c>
      <c r="B912" s="64" t="s">
        <v>1254</v>
      </c>
      <c r="C912" s="71" t="s">
        <v>445</v>
      </c>
      <c r="D912" s="72">
        <v>223.75</v>
      </c>
      <c r="E912" s="73">
        <v>6.4899999999999999E-2</v>
      </c>
    </row>
    <row r="913" spans="1:5">
      <c r="A913" s="71">
        <v>105648</v>
      </c>
      <c r="B913" s="64" t="s">
        <v>1255</v>
      </c>
      <c r="C913" s="71" t="s">
        <v>445</v>
      </c>
      <c r="D913" s="72">
        <v>219.2</v>
      </c>
      <c r="E913" s="73">
        <v>5.6000000000000001E-2</v>
      </c>
    </row>
    <row r="914" spans="1:5">
      <c r="A914" s="71">
        <v>105654</v>
      </c>
      <c r="B914" s="64" t="s">
        <v>1256</v>
      </c>
      <c r="C914" s="71" t="s">
        <v>445</v>
      </c>
      <c r="D914" s="72">
        <v>216.88</v>
      </c>
      <c r="E914" s="73">
        <v>5.1400000000000001E-2</v>
      </c>
    </row>
    <row r="915" spans="1:5">
      <c r="A915" s="71">
        <v>105661</v>
      </c>
      <c r="B915" s="64" t="s">
        <v>1257</v>
      </c>
      <c r="C915" s="71" t="s">
        <v>445</v>
      </c>
      <c r="D915" s="72">
        <v>234.65</v>
      </c>
      <c r="E915" s="73">
        <v>7.22E-2</v>
      </c>
    </row>
    <row r="916" spans="1:5">
      <c r="A916" s="71">
        <v>105664</v>
      </c>
      <c r="B916" s="64" t="s">
        <v>1258</v>
      </c>
      <c r="C916" s="71" t="s">
        <v>445</v>
      </c>
      <c r="D916" s="72">
        <v>225.01</v>
      </c>
      <c r="E916" s="73">
        <v>5.7500000000000002E-2</v>
      </c>
    </row>
    <row r="917" spans="1:5">
      <c r="A917" s="71">
        <v>105670</v>
      </c>
      <c r="B917" s="64" t="s">
        <v>1259</v>
      </c>
      <c r="C917" s="71" t="s">
        <v>445</v>
      </c>
      <c r="D917" s="72">
        <v>220.19</v>
      </c>
      <c r="E917" s="73">
        <v>4.9500000000000002E-2</v>
      </c>
    </row>
    <row r="918" spans="1:5">
      <c r="A918" s="71">
        <v>105643</v>
      </c>
      <c r="B918" s="64" t="s">
        <v>1260</v>
      </c>
      <c r="C918" s="71" t="s">
        <v>445</v>
      </c>
      <c r="D918" s="72">
        <v>256.49</v>
      </c>
      <c r="E918" s="73">
        <v>5.6599999999999998E-2</v>
      </c>
    </row>
    <row r="919" spans="1:5">
      <c r="A919" s="71">
        <v>105649</v>
      </c>
      <c r="B919" s="64" t="s">
        <v>1261</v>
      </c>
      <c r="C919" s="71" t="s">
        <v>445</v>
      </c>
      <c r="D919" s="72">
        <v>251.94</v>
      </c>
      <c r="E919" s="73">
        <v>4.87E-2</v>
      </c>
    </row>
    <row r="920" spans="1:5">
      <c r="A920" s="71">
        <v>105655</v>
      </c>
      <c r="B920" s="64" t="s">
        <v>1262</v>
      </c>
      <c r="C920" s="71" t="s">
        <v>445</v>
      </c>
      <c r="D920" s="72">
        <v>249.62</v>
      </c>
      <c r="E920" s="73">
        <v>4.4600000000000001E-2</v>
      </c>
    </row>
    <row r="921" spans="1:5">
      <c r="A921" s="71">
        <v>105662</v>
      </c>
      <c r="B921" s="64" t="s">
        <v>1263</v>
      </c>
      <c r="C921" s="71" t="s">
        <v>445</v>
      </c>
      <c r="D921" s="72">
        <v>269.17</v>
      </c>
      <c r="E921" s="73">
        <v>6.3E-2</v>
      </c>
    </row>
    <row r="922" spans="1:5">
      <c r="A922" s="71">
        <v>105665</v>
      </c>
      <c r="B922" s="64" t="s">
        <v>1264</v>
      </c>
      <c r="C922" s="71" t="s">
        <v>445</v>
      </c>
      <c r="D922" s="72">
        <v>259.52999999999997</v>
      </c>
      <c r="E922" s="73">
        <v>4.99E-2</v>
      </c>
    </row>
    <row r="923" spans="1:5">
      <c r="A923" s="71">
        <v>105671</v>
      </c>
      <c r="B923" s="64" t="s">
        <v>1265</v>
      </c>
      <c r="C923" s="71" t="s">
        <v>445</v>
      </c>
      <c r="D923" s="72">
        <v>254.71</v>
      </c>
      <c r="E923" s="73">
        <v>4.2799999999999998E-2</v>
      </c>
    </row>
    <row r="924" spans="1:5">
      <c r="A924" s="71">
        <v>105644</v>
      </c>
      <c r="B924" s="64" t="s">
        <v>1266</v>
      </c>
      <c r="C924" s="71" t="s">
        <v>445</v>
      </c>
      <c r="D924" s="72">
        <v>289.22000000000003</v>
      </c>
      <c r="E924" s="73">
        <v>5.0099999999999999E-2</v>
      </c>
    </row>
    <row r="925" spans="1:5">
      <c r="A925" s="71">
        <v>105650</v>
      </c>
      <c r="B925" s="64" t="s">
        <v>1267</v>
      </c>
      <c r="C925" s="71" t="s">
        <v>445</v>
      </c>
      <c r="D925" s="72">
        <v>284.67</v>
      </c>
      <c r="E925" s="73">
        <v>4.2999999999999997E-2</v>
      </c>
    </row>
    <row r="926" spans="1:5">
      <c r="A926" s="71">
        <v>105656</v>
      </c>
      <c r="B926" s="64" t="s">
        <v>1268</v>
      </c>
      <c r="C926" s="71" t="s">
        <v>445</v>
      </c>
      <c r="D926" s="72">
        <v>282.35000000000002</v>
      </c>
      <c r="E926" s="73">
        <v>3.9399999999999998E-2</v>
      </c>
    </row>
    <row r="927" spans="1:5">
      <c r="A927" s="71">
        <v>105577</v>
      </c>
      <c r="B927" s="64" t="s">
        <v>1269</v>
      </c>
      <c r="C927" s="71" t="s">
        <v>445</v>
      </c>
      <c r="D927" s="72">
        <v>124.94</v>
      </c>
      <c r="E927" s="73">
        <v>0.13569999999999999</v>
      </c>
    </row>
    <row r="928" spans="1:5">
      <c r="A928" s="71">
        <v>105578</v>
      </c>
      <c r="B928" s="64" t="s">
        <v>1270</v>
      </c>
      <c r="C928" s="71" t="s">
        <v>445</v>
      </c>
      <c r="D928" s="72">
        <v>115.3</v>
      </c>
      <c r="E928" s="73">
        <v>0.11219999999999999</v>
      </c>
    </row>
    <row r="929" spans="1:5">
      <c r="A929" s="71">
        <v>105712</v>
      </c>
      <c r="B929" s="64" t="s">
        <v>1271</v>
      </c>
      <c r="C929" s="71" t="s">
        <v>445</v>
      </c>
      <c r="D929" s="72">
        <v>110.48</v>
      </c>
      <c r="E929" s="73">
        <v>9.8799999999999999E-2</v>
      </c>
    </row>
    <row r="930" spans="1:5">
      <c r="A930" s="71">
        <v>105637</v>
      </c>
      <c r="B930" s="64" t="s">
        <v>1272</v>
      </c>
      <c r="C930" s="71" t="s">
        <v>445</v>
      </c>
      <c r="D930" s="72">
        <v>158.28</v>
      </c>
      <c r="E930" s="73">
        <v>9.1899999999999996E-2</v>
      </c>
    </row>
    <row r="931" spans="1:5">
      <c r="A931" s="71">
        <v>105707</v>
      </c>
      <c r="B931" s="64" t="s">
        <v>1273</v>
      </c>
      <c r="C931" s="71" t="s">
        <v>445</v>
      </c>
      <c r="D931" s="72">
        <v>153.72999999999999</v>
      </c>
      <c r="E931" s="73">
        <v>7.9899999999999999E-2</v>
      </c>
    </row>
    <row r="932" spans="1:5">
      <c r="A932" s="71">
        <v>105709</v>
      </c>
      <c r="B932" s="64" t="s">
        <v>1274</v>
      </c>
      <c r="C932" s="71" t="s">
        <v>445</v>
      </c>
      <c r="D932" s="72">
        <v>151.41</v>
      </c>
      <c r="E932" s="73">
        <v>7.3700000000000002E-2</v>
      </c>
    </row>
    <row r="933" spans="1:5">
      <c r="A933" s="71">
        <v>105693</v>
      </c>
      <c r="B933" s="64" t="s">
        <v>1275</v>
      </c>
      <c r="C933" s="71" t="s">
        <v>445</v>
      </c>
      <c r="D933" s="72">
        <v>186.36</v>
      </c>
      <c r="E933" s="73">
        <v>9.0999999999999998E-2</v>
      </c>
    </row>
    <row r="934" spans="1:5">
      <c r="A934" s="71">
        <v>105696</v>
      </c>
      <c r="B934" s="64" t="s">
        <v>1276</v>
      </c>
      <c r="C934" s="71" t="s">
        <v>445</v>
      </c>
      <c r="D934" s="72">
        <v>176.72</v>
      </c>
      <c r="E934" s="73">
        <v>7.3200000000000001E-2</v>
      </c>
    </row>
    <row r="935" spans="1:5">
      <c r="A935" s="71">
        <v>105702</v>
      </c>
      <c r="B935" s="64" t="s">
        <v>1277</v>
      </c>
      <c r="C935" s="71" t="s">
        <v>445</v>
      </c>
      <c r="D935" s="72">
        <v>171.9</v>
      </c>
      <c r="E935" s="73">
        <v>6.3500000000000001E-2</v>
      </c>
    </row>
    <row r="936" spans="1:5">
      <c r="A936" s="71">
        <v>105675</v>
      </c>
      <c r="B936" s="64" t="s">
        <v>1278</v>
      </c>
      <c r="C936" s="71" t="s">
        <v>445</v>
      </c>
      <c r="D936" s="72">
        <v>203.55</v>
      </c>
      <c r="E936" s="73">
        <v>7.1300000000000002E-2</v>
      </c>
    </row>
    <row r="937" spans="1:5">
      <c r="A937" s="71">
        <v>105681</v>
      </c>
      <c r="B937" s="64" t="s">
        <v>1279</v>
      </c>
      <c r="C937" s="71" t="s">
        <v>445</v>
      </c>
      <c r="D937" s="72">
        <v>199</v>
      </c>
      <c r="E937" s="73">
        <v>6.1699999999999998E-2</v>
      </c>
    </row>
    <row r="938" spans="1:5">
      <c r="A938" s="71">
        <v>105687</v>
      </c>
      <c r="B938" s="64" t="s">
        <v>1280</v>
      </c>
      <c r="C938" s="71" t="s">
        <v>445</v>
      </c>
      <c r="D938" s="72">
        <v>196.68</v>
      </c>
      <c r="E938" s="73">
        <v>5.6599999999999998E-2</v>
      </c>
    </row>
    <row r="939" spans="1:5">
      <c r="A939" s="71">
        <v>105694</v>
      </c>
      <c r="B939" s="64" t="s">
        <v>1281</v>
      </c>
      <c r="C939" s="71" t="s">
        <v>445</v>
      </c>
      <c r="D939" s="72">
        <v>221.64</v>
      </c>
      <c r="E939" s="73">
        <v>7.6499999999999999E-2</v>
      </c>
    </row>
    <row r="940" spans="1:5">
      <c r="A940" s="71">
        <v>105697</v>
      </c>
      <c r="B940" s="64" t="s">
        <v>1282</v>
      </c>
      <c r="C940" s="71" t="s">
        <v>445</v>
      </c>
      <c r="D940" s="72">
        <v>212</v>
      </c>
      <c r="E940" s="73">
        <v>6.0999999999999999E-2</v>
      </c>
    </row>
    <row r="941" spans="1:5">
      <c r="A941" s="71">
        <v>105703</v>
      </c>
      <c r="B941" s="64" t="s">
        <v>1283</v>
      </c>
      <c r="C941" s="71" t="s">
        <v>445</v>
      </c>
      <c r="D941" s="72">
        <v>207.18</v>
      </c>
      <c r="E941" s="73">
        <v>5.2699999999999997E-2</v>
      </c>
    </row>
    <row r="942" spans="1:5">
      <c r="A942" s="71">
        <v>105676</v>
      </c>
      <c r="B942" s="64" t="s">
        <v>1284</v>
      </c>
      <c r="C942" s="71" t="s">
        <v>445</v>
      </c>
      <c r="D942" s="72">
        <v>236.71</v>
      </c>
      <c r="E942" s="73">
        <v>6.13E-2</v>
      </c>
    </row>
    <row r="943" spans="1:5">
      <c r="A943" s="71">
        <v>105682</v>
      </c>
      <c r="B943" s="64" t="s">
        <v>1285</v>
      </c>
      <c r="C943" s="71" t="s">
        <v>445</v>
      </c>
      <c r="D943" s="72">
        <v>232.16</v>
      </c>
      <c r="E943" s="73">
        <v>5.28E-2</v>
      </c>
    </row>
    <row r="944" spans="1:5">
      <c r="A944" s="71">
        <v>105688</v>
      </c>
      <c r="B944" s="64" t="s">
        <v>1286</v>
      </c>
      <c r="C944" s="71" t="s">
        <v>445</v>
      </c>
      <c r="D944" s="72">
        <v>229.84</v>
      </c>
      <c r="E944" s="73">
        <v>4.8399999999999999E-2</v>
      </c>
    </row>
    <row r="945" spans="1:5">
      <c r="A945" s="71">
        <v>105695</v>
      </c>
      <c r="B945" s="64" t="s">
        <v>1287</v>
      </c>
      <c r="C945" s="71" t="s">
        <v>445</v>
      </c>
      <c r="D945" s="72">
        <v>256.44</v>
      </c>
      <c r="E945" s="73">
        <v>6.6100000000000006E-2</v>
      </c>
    </row>
    <row r="946" spans="1:5">
      <c r="A946" s="71">
        <v>105698</v>
      </c>
      <c r="B946" s="64" t="s">
        <v>1288</v>
      </c>
      <c r="C946" s="71" t="s">
        <v>445</v>
      </c>
      <c r="D946" s="72">
        <v>246.8</v>
      </c>
      <c r="E946" s="73">
        <v>5.2400000000000002E-2</v>
      </c>
    </row>
    <row r="947" spans="1:5">
      <c r="A947" s="71">
        <v>105704</v>
      </c>
      <c r="B947" s="64" t="s">
        <v>1289</v>
      </c>
      <c r="C947" s="71" t="s">
        <v>445</v>
      </c>
      <c r="D947" s="72">
        <v>241.98</v>
      </c>
      <c r="E947" s="73">
        <v>4.5100000000000001E-2</v>
      </c>
    </row>
    <row r="948" spans="1:5">
      <c r="A948" s="71">
        <v>105677</v>
      </c>
      <c r="B948" s="64" t="s">
        <v>1290</v>
      </c>
      <c r="C948" s="71" t="s">
        <v>445</v>
      </c>
      <c r="D948" s="72">
        <v>269.87</v>
      </c>
      <c r="E948" s="73">
        <v>5.3699999999999998E-2</v>
      </c>
    </row>
    <row r="949" spans="1:5">
      <c r="A949" s="71">
        <v>105683</v>
      </c>
      <c r="B949" s="64" t="s">
        <v>1291</v>
      </c>
      <c r="C949" s="71" t="s">
        <v>445</v>
      </c>
      <c r="D949" s="72">
        <v>265.32</v>
      </c>
      <c r="E949" s="73">
        <v>4.6199999999999998E-2</v>
      </c>
    </row>
    <row r="950" spans="1:5">
      <c r="A950" s="71">
        <v>105689</v>
      </c>
      <c r="B950" s="64" t="s">
        <v>1292</v>
      </c>
      <c r="C950" s="71" t="s">
        <v>445</v>
      </c>
      <c r="D950" s="72">
        <v>263</v>
      </c>
      <c r="E950" s="73">
        <v>4.2299999999999997E-2</v>
      </c>
    </row>
    <row r="951" spans="1:5">
      <c r="A951" s="71">
        <v>105579</v>
      </c>
      <c r="B951" s="64" t="s">
        <v>1293</v>
      </c>
      <c r="C951" s="71" t="s">
        <v>445</v>
      </c>
      <c r="D951" s="72">
        <v>111.1</v>
      </c>
      <c r="E951" s="73">
        <v>0.1527</v>
      </c>
    </row>
    <row r="952" spans="1:5">
      <c r="A952" s="71">
        <v>105580</v>
      </c>
      <c r="B952" s="64" t="s">
        <v>1294</v>
      </c>
      <c r="C952" s="71" t="s">
        <v>445</v>
      </c>
      <c r="D952" s="72">
        <v>101.46</v>
      </c>
      <c r="E952" s="73">
        <v>0.1275</v>
      </c>
    </row>
    <row r="953" spans="1:5">
      <c r="A953" s="71">
        <v>105582</v>
      </c>
      <c r="B953" s="64" t="s">
        <v>1295</v>
      </c>
      <c r="C953" s="71" t="s">
        <v>445</v>
      </c>
      <c r="D953" s="72">
        <v>96.64</v>
      </c>
      <c r="E953" s="73">
        <v>0.113</v>
      </c>
    </row>
    <row r="954" spans="1:5">
      <c r="A954" s="71">
        <v>105638</v>
      </c>
      <c r="B954" s="64" t="s">
        <v>1296</v>
      </c>
      <c r="C954" s="71" t="s">
        <v>445</v>
      </c>
      <c r="D954" s="72">
        <v>137.25</v>
      </c>
      <c r="E954" s="73">
        <v>0.10589999999999999</v>
      </c>
    </row>
    <row r="955" spans="1:5">
      <c r="A955" s="71">
        <v>105715</v>
      </c>
      <c r="B955" s="64" t="s">
        <v>1297</v>
      </c>
      <c r="C955" s="71" t="s">
        <v>445</v>
      </c>
      <c r="D955" s="72">
        <v>132.69999999999999</v>
      </c>
      <c r="E955" s="73">
        <v>9.2600000000000002E-2</v>
      </c>
    </row>
    <row r="956" spans="1:5">
      <c r="A956" s="71">
        <v>105717</v>
      </c>
      <c r="B956" s="64" t="s">
        <v>1298</v>
      </c>
      <c r="C956" s="71" t="s">
        <v>445</v>
      </c>
      <c r="D956" s="72">
        <v>130.38</v>
      </c>
      <c r="E956" s="73">
        <v>8.5599999999999996E-2</v>
      </c>
    </row>
    <row r="957" spans="1:5">
      <c r="A957" s="71">
        <v>105626</v>
      </c>
      <c r="B957" s="64" t="s">
        <v>1299</v>
      </c>
      <c r="C957" s="71" t="s">
        <v>445</v>
      </c>
      <c r="D957" s="72">
        <v>140.09</v>
      </c>
      <c r="E957" s="73">
        <v>7.2099999999999997E-2</v>
      </c>
    </row>
    <row r="958" spans="1:5">
      <c r="A958" s="71">
        <v>105629</v>
      </c>
      <c r="B958" s="64" t="s">
        <v>1300</v>
      </c>
      <c r="C958" s="71" t="s">
        <v>445</v>
      </c>
      <c r="D958" s="72">
        <v>132.36000000000001</v>
      </c>
      <c r="E958" s="73">
        <v>5.1999999999999998E-2</v>
      </c>
    </row>
    <row r="959" spans="1:5">
      <c r="A959" s="71">
        <v>105635</v>
      </c>
      <c r="B959" s="64" t="s">
        <v>1301</v>
      </c>
      <c r="C959" s="71" t="s">
        <v>445</v>
      </c>
      <c r="D959" s="72">
        <v>131.27000000000001</v>
      </c>
      <c r="E959" s="73">
        <v>4.87E-2</v>
      </c>
    </row>
    <row r="960" spans="1:5">
      <c r="A960" s="71">
        <v>105605</v>
      </c>
      <c r="B960" s="64" t="s">
        <v>1302</v>
      </c>
      <c r="C960" s="71" t="s">
        <v>445</v>
      </c>
      <c r="D960" s="72">
        <v>128.80000000000001</v>
      </c>
      <c r="E960" s="73">
        <v>7.8200000000000006E-2</v>
      </c>
    </row>
    <row r="961" spans="1:5">
      <c r="A961" s="71">
        <v>105613</v>
      </c>
      <c r="B961" s="64" t="s">
        <v>1303</v>
      </c>
      <c r="C961" s="71" t="s">
        <v>445</v>
      </c>
      <c r="D961" s="72">
        <v>125.83</v>
      </c>
      <c r="E961" s="73">
        <v>6.8500000000000005E-2</v>
      </c>
    </row>
    <row r="962" spans="1:5">
      <c r="A962" s="71">
        <v>105621</v>
      </c>
      <c r="B962" s="64" t="s">
        <v>1304</v>
      </c>
      <c r="C962" s="71" t="s">
        <v>445</v>
      </c>
      <c r="D962" s="72">
        <v>123.71</v>
      </c>
      <c r="E962" s="73">
        <v>6.1199999999999997E-2</v>
      </c>
    </row>
    <row r="963" spans="1:5">
      <c r="A963" s="71">
        <v>105627</v>
      </c>
      <c r="B963" s="64" t="s">
        <v>1305</v>
      </c>
      <c r="C963" s="71" t="s">
        <v>445</v>
      </c>
      <c r="D963" s="72">
        <v>176.27</v>
      </c>
      <c r="E963" s="73">
        <v>5.7299999999999997E-2</v>
      </c>
    </row>
    <row r="964" spans="1:5">
      <c r="A964" s="71">
        <v>105630</v>
      </c>
      <c r="B964" s="64" t="s">
        <v>1306</v>
      </c>
      <c r="C964" s="71" t="s">
        <v>445</v>
      </c>
      <c r="D964" s="72">
        <v>168.54</v>
      </c>
      <c r="E964" s="73">
        <v>4.0800000000000003E-2</v>
      </c>
    </row>
    <row r="965" spans="1:5">
      <c r="A965" s="71">
        <v>105636</v>
      </c>
      <c r="B965" s="64" t="s">
        <v>1307</v>
      </c>
      <c r="C965" s="71" t="s">
        <v>445</v>
      </c>
      <c r="D965" s="72">
        <v>167.45</v>
      </c>
      <c r="E965" s="73">
        <v>3.8199999999999998E-2</v>
      </c>
    </row>
    <row r="966" spans="1:5">
      <c r="A966" s="71">
        <v>105606</v>
      </c>
      <c r="B966" s="64" t="s">
        <v>1308</v>
      </c>
      <c r="C966" s="71" t="s">
        <v>445</v>
      </c>
      <c r="D966" s="72">
        <v>164.06</v>
      </c>
      <c r="E966" s="73">
        <v>6.13E-2</v>
      </c>
    </row>
    <row r="967" spans="1:5">
      <c r="A967" s="71">
        <v>105614</v>
      </c>
      <c r="B967" s="64" t="s">
        <v>1309</v>
      </c>
      <c r="C967" s="71" t="s">
        <v>445</v>
      </c>
      <c r="D967" s="72">
        <v>161.09</v>
      </c>
      <c r="E967" s="73">
        <v>5.3400000000000003E-2</v>
      </c>
    </row>
    <row r="968" spans="1:5">
      <c r="A968" s="71">
        <v>105622</v>
      </c>
      <c r="B968" s="64" t="s">
        <v>1310</v>
      </c>
      <c r="C968" s="71" t="s">
        <v>445</v>
      </c>
      <c r="D968" s="72">
        <v>158.97</v>
      </c>
      <c r="E968" s="73">
        <v>4.7600000000000003E-2</v>
      </c>
    </row>
    <row r="969" spans="1:5">
      <c r="A969" s="71">
        <v>105572</v>
      </c>
      <c r="B969" s="64" t="s">
        <v>1311</v>
      </c>
      <c r="C969" s="71" t="s">
        <v>445</v>
      </c>
      <c r="D969" s="72">
        <v>65.760000000000005</v>
      </c>
      <c r="E969" s="73">
        <v>0.15359999999999999</v>
      </c>
    </row>
    <row r="970" spans="1:5">
      <c r="A970" s="71">
        <v>105574</v>
      </c>
      <c r="B970" s="64" t="s">
        <v>1312</v>
      </c>
      <c r="C970" s="71" t="s">
        <v>445</v>
      </c>
      <c r="D970" s="72">
        <v>58.03</v>
      </c>
      <c r="E970" s="73">
        <v>0.1186</v>
      </c>
    </row>
    <row r="971" spans="1:5">
      <c r="A971" s="71">
        <v>105576</v>
      </c>
      <c r="B971" s="64" t="s">
        <v>1313</v>
      </c>
      <c r="C971" s="71" t="s">
        <v>445</v>
      </c>
      <c r="D971" s="72">
        <v>56.94</v>
      </c>
      <c r="E971" s="73">
        <v>0.11219999999999999</v>
      </c>
    </row>
    <row r="972" spans="1:5">
      <c r="A972" s="71">
        <v>105603</v>
      </c>
      <c r="B972" s="64" t="s">
        <v>1314</v>
      </c>
      <c r="C972" s="71" t="s">
        <v>445</v>
      </c>
      <c r="D972" s="72">
        <v>58.27</v>
      </c>
      <c r="E972" s="73">
        <v>0.17319999999999999</v>
      </c>
    </row>
    <row r="973" spans="1:5">
      <c r="A973" s="71">
        <v>105611</v>
      </c>
      <c r="B973" s="64" t="s">
        <v>1315</v>
      </c>
      <c r="C973" s="71" t="s">
        <v>445</v>
      </c>
      <c r="D973" s="72">
        <v>55.3</v>
      </c>
      <c r="E973" s="73">
        <v>0.15620000000000001</v>
      </c>
    </row>
    <row r="974" spans="1:5">
      <c r="A974" s="71">
        <v>105619</v>
      </c>
      <c r="B974" s="64" t="s">
        <v>1316</v>
      </c>
      <c r="C974" s="71" t="s">
        <v>445</v>
      </c>
      <c r="D974" s="72">
        <v>53.18</v>
      </c>
      <c r="E974" s="73">
        <v>0.14269999999999999</v>
      </c>
    </row>
    <row r="975" spans="1:5">
      <c r="A975" s="71">
        <v>105573</v>
      </c>
      <c r="B975" s="64" t="s">
        <v>1317</v>
      </c>
      <c r="C975" s="71" t="s">
        <v>445</v>
      </c>
      <c r="D975" s="72">
        <v>103.43</v>
      </c>
      <c r="E975" s="73">
        <v>9.7699999999999995E-2</v>
      </c>
    </row>
    <row r="976" spans="1:5">
      <c r="A976" s="71">
        <v>105628</v>
      </c>
      <c r="B976" s="64" t="s">
        <v>1318</v>
      </c>
      <c r="C976" s="71" t="s">
        <v>445</v>
      </c>
      <c r="D976" s="72">
        <v>95.7</v>
      </c>
      <c r="E976" s="73">
        <v>7.1900000000000006E-2</v>
      </c>
    </row>
    <row r="977" spans="1:5">
      <c r="A977" s="71">
        <v>105634</v>
      </c>
      <c r="B977" s="64" t="s">
        <v>1319</v>
      </c>
      <c r="C977" s="71" t="s">
        <v>445</v>
      </c>
      <c r="D977" s="72">
        <v>94.61</v>
      </c>
      <c r="E977" s="73">
        <v>6.7500000000000004E-2</v>
      </c>
    </row>
    <row r="978" spans="1:5">
      <c r="A978" s="71">
        <v>105604</v>
      </c>
      <c r="B978" s="64" t="s">
        <v>1320</v>
      </c>
      <c r="C978" s="71" t="s">
        <v>445</v>
      </c>
      <c r="D978" s="72">
        <v>93.54</v>
      </c>
      <c r="E978" s="73">
        <v>0.10780000000000001</v>
      </c>
    </row>
    <row r="979" spans="1:5">
      <c r="A979" s="71">
        <v>105612</v>
      </c>
      <c r="B979" s="64" t="s">
        <v>1321</v>
      </c>
      <c r="C979" s="71" t="s">
        <v>445</v>
      </c>
      <c r="D979" s="72">
        <v>90.57</v>
      </c>
      <c r="E979" s="73">
        <v>9.5299999999999996E-2</v>
      </c>
    </row>
    <row r="980" spans="1:5">
      <c r="A980" s="71">
        <v>105620</v>
      </c>
      <c r="B980" s="64" t="s">
        <v>1322</v>
      </c>
      <c r="C980" s="71" t="s">
        <v>445</v>
      </c>
      <c r="D980" s="72">
        <v>88.45</v>
      </c>
      <c r="E980" s="73">
        <v>8.5699999999999998E-2</v>
      </c>
    </row>
    <row r="981" spans="1:5">
      <c r="A981" s="71">
        <v>105586</v>
      </c>
      <c r="B981" s="64" t="s">
        <v>1323</v>
      </c>
      <c r="C981" s="71" t="s">
        <v>445</v>
      </c>
      <c r="D981" s="72">
        <v>135.94999999999999</v>
      </c>
      <c r="E981" s="73">
        <v>0.159</v>
      </c>
    </row>
    <row r="982" spans="1:5">
      <c r="A982" s="71">
        <v>105587</v>
      </c>
      <c r="B982" s="64" t="s">
        <v>1324</v>
      </c>
      <c r="C982" s="71" t="s">
        <v>445</v>
      </c>
      <c r="D982" s="72">
        <v>122.68</v>
      </c>
      <c r="E982" s="73">
        <v>0.13089999999999999</v>
      </c>
    </row>
    <row r="983" spans="1:5">
      <c r="A983" s="71">
        <v>105589</v>
      </c>
      <c r="B983" s="64" t="s">
        <v>1325</v>
      </c>
      <c r="C983" s="71" t="s">
        <v>445</v>
      </c>
      <c r="D983" s="72">
        <v>121.43</v>
      </c>
      <c r="E983" s="73">
        <v>0.1278</v>
      </c>
    </row>
    <row r="984" spans="1:5">
      <c r="A984" s="71">
        <v>105584</v>
      </c>
      <c r="B984" s="64" t="s">
        <v>1326</v>
      </c>
      <c r="C984" s="71" t="s">
        <v>445</v>
      </c>
      <c r="D984" s="72">
        <v>166.58</v>
      </c>
      <c r="E984" s="73">
        <v>0.1123</v>
      </c>
    </row>
    <row r="985" spans="1:5">
      <c r="A985" s="71">
        <v>105720</v>
      </c>
      <c r="B985" s="64" t="s">
        <v>1327</v>
      </c>
      <c r="C985" s="71" t="s">
        <v>445</v>
      </c>
      <c r="D985" s="72">
        <v>159.26</v>
      </c>
      <c r="E985" s="73">
        <v>9.4799999999999995E-2</v>
      </c>
    </row>
    <row r="986" spans="1:5">
      <c r="A986" s="71">
        <v>105722</v>
      </c>
      <c r="B986" s="64" t="s">
        <v>1328</v>
      </c>
      <c r="C986" s="71" t="s">
        <v>445</v>
      </c>
      <c r="D986" s="72">
        <v>159.69</v>
      </c>
      <c r="E986" s="73">
        <v>9.5799999999999996E-2</v>
      </c>
    </row>
    <row r="987" spans="1:5">
      <c r="A987" s="71">
        <v>105593</v>
      </c>
      <c r="B987" s="64" t="s">
        <v>1329</v>
      </c>
      <c r="C987" s="71" t="s">
        <v>445</v>
      </c>
      <c r="D987" s="72">
        <v>122.11</v>
      </c>
      <c r="E987" s="73">
        <v>0.17710000000000001</v>
      </c>
    </row>
    <row r="988" spans="1:5">
      <c r="A988" s="71">
        <v>105594</v>
      </c>
      <c r="B988" s="64" t="s">
        <v>1330</v>
      </c>
      <c r="C988" s="71" t="s">
        <v>445</v>
      </c>
      <c r="D988" s="72">
        <v>108.84</v>
      </c>
      <c r="E988" s="73">
        <v>0.14760000000000001</v>
      </c>
    </row>
    <row r="989" spans="1:5">
      <c r="A989" s="71">
        <v>105596</v>
      </c>
      <c r="B989" s="64" t="s">
        <v>1331</v>
      </c>
      <c r="C989" s="71" t="s">
        <v>445</v>
      </c>
      <c r="D989" s="72">
        <v>107.59</v>
      </c>
      <c r="E989" s="73">
        <v>0.14430000000000001</v>
      </c>
    </row>
    <row r="990" spans="1:5">
      <c r="A990" s="71">
        <v>105591</v>
      </c>
      <c r="B990" s="64" t="s">
        <v>1332</v>
      </c>
      <c r="C990" s="71" t="s">
        <v>445</v>
      </c>
      <c r="D990" s="72">
        <v>145.55000000000001</v>
      </c>
      <c r="E990" s="73">
        <v>0.1285</v>
      </c>
    </row>
    <row r="991" spans="1:5">
      <c r="A991" s="71">
        <v>105724</v>
      </c>
      <c r="B991" s="64" t="s">
        <v>1333</v>
      </c>
      <c r="C991" s="71" t="s">
        <v>445</v>
      </c>
      <c r="D991" s="72">
        <v>138.22999999999999</v>
      </c>
      <c r="E991" s="73">
        <v>0.10920000000000001</v>
      </c>
    </row>
    <row r="992" spans="1:5">
      <c r="A992" s="71">
        <v>105726</v>
      </c>
      <c r="B992" s="64" t="s">
        <v>1334</v>
      </c>
      <c r="C992" s="71" t="s">
        <v>445</v>
      </c>
      <c r="D992" s="72">
        <v>138.66</v>
      </c>
      <c r="E992" s="73">
        <v>0.1103</v>
      </c>
    </row>
    <row r="993" spans="1:5">
      <c r="A993" s="71">
        <v>105567</v>
      </c>
      <c r="B993" s="64" t="s">
        <v>1335</v>
      </c>
      <c r="C993" s="71" t="s">
        <v>445</v>
      </c>
      <c r="D993" s="72">
        <v>14.56</v>
      </c>
      <c r="E993" s="73">
        <v>0.45950000000000002</v>
      </c>
    </row>
    <row r="994" spans="1:5">
      <c r="A994" s="71">
        <v>105568</v>
      </c>
      <c r="B994" s="64" t="s">
        <v>1336</v>
      </c>
      <c r="C994" s="71" t="s">
        <v>445</v>
      </c>
      <c r="D994" s="72">
        <v>11.59</v>
      </c>
      <c r="E994" s="73">
        <v>0.4521</v>
      </c>
    </row>
    <row r="995" spans="1:5">
      <c r="A995" s="71">
        <v>105570</v>
      </c>
      <c r="B995" s="64" t="s">
        <v>1337</v>
      </c>
      <c r="C995" s="71" t="s">
        <v>445</v>
      </c>
      <c r="D995" s="72">
        <v>9.58</v>
      </c>
      <c r="E995" s="73">
        <v>0.44259999999999999</v>
      </c>
    </row>
    <row r="996" spans="1:5">
      <c r="A996" s="71">
        <v>100575</v>
      </c>
      <c r="B996" s="64" t="s">
        <v>1338</v>
      </c>
      <c r="C996" s="71" t="s">
        <v>359</v>
      </c>
      <c r="D996" s="72">
        <v>0.55000000000000004</v>
      </c>
      <c r="E996" s="73">
        <v>0.58179999999999998</v>
      </c>
    </row>
    <row r="997" spans="1:5">
      <c r="A997" s="71">
        <v>100577</v>
      </c>
      <c r="B997" s="64" t="s">
        <v>1339</v>
      </c>
      <c r="C997" s="71" t="s">
        <v>359</v>
      </c>
      <c r="D997" s="72">
        <v>1.42</v>
      </c>
      <c r="E997" s="73">
        <v>0.38030000000000003</v>
      </c>
    </row>
    <row r="998" spans="1:5">
      <c r="A998" s="71">
        <v>105598</v>
      </c>
      <c r="B998" s="64" t="s">
        <v>1340</v>
      </c>
      <c r="C998" s="71" t="s">
        <v>359</v>
      </c>
      <c r="D998" s="72">
        <v>1.87</v>
      </c>
      <c r="E998" s="73">
        <v>0.4118</v>
      </c>
    </row>
    <row r="999" spans="1:5">
      <c r="A999" s="71">
        <v>100576</v>
      </c>
      <c r="B999" s="64" t="s">
        <v>1341</v>
      </c>
      <c r="C999" s="71" t="s">
        <v>359</v>
      </c>
      <c r="D999" s="72">
        <v>2.77</v>
      </c>
      <c r="E999" s="73">
        <v>0.38629999999999998</v>
      </c>
    </row>
    <row r="1000" spans="1:5">
      <c r="A1000" s="71">
        <v>105597</v>
      </c>
      <c r="B1000" s="64" t="s">
        <v>1342</v>
      </c>
      <c r="C1000" s="71" t="s">
        <v>359</v>
      </c>
      <c r="D1000" s="72">
        <v>3.78</v>
      </c>
      <c r="E1000" s="73">
        <v>0.39419999999999999</v>
      </c>
    </row>
    <row r="1001" spans="1:5">
      <c r="A1001" s="71">
        <v>102730</v>
      </c>
      <c r="B1001" s="64" t="s">
        <v>1343</v>
      </c>
      <c r="C1001" s="71" t="s">
        <v>59</v>
      </c>
      <c r="D1001" s="72">
        <v>11.36</v>
      </c>
      <c r="E1001" s="73">
        <v>9.7000000000000003E-3</v>
      </c>
    </row>
    <row r="1002" spans="1:5">
      <c r="A1002" s="71">
        <v>102731</v>
      </c>
      <c r="B1002" s="64" t="s">
        <v>1344</v>
      </c>
      <c r="C1002" s="71" t="s">
        <v>59</v>
      </c>
      <c r="D1002" s="72">
        <v>9.48</v>
      </c>
      <c r="E1002" s="73">
        <v>8.3999999999999995E-3</v>
      </c>
    </row>
    <row r="1003" spans="1:5">
      <c r="A1003" s="71">
        <v>102732</v>
      </c>
      <c r="B1003" s="64" t="s">
        <v>1345</v>
      </c>
      <c r="C1003" s="71" t="s">
        <v>59</v>
      </c>
      <c r="D1003" s="72">
        <v>8.81</v>
      </c>
      <c r="E1003" s="73">
        <v>4.4999999999999997E-3</v>
      </c>
    </row>
    <row r="1004" spans="1:5">
      <c r="A1004" s="71">
        <v>102733</v>
      </c>
      <c r="B1004" s="64" t="s">
        <v>1346</v>
      </c>
      <c r="C1004" s="71" t="s">
        <v>59</v>
      </c>
      <c r="D1004" s="72">
        <v>9.69</v>
      </c>
      <c r="E1004" s="73">
        <v>2.0999999999999999E-3</v>
      </c>
    </row>
    <row r="1005" spans="1:5">
      <c r="A1005" s="71">
        <v>102728</v>
      </c>
      <c r="B1005" s="64" t="s">
        <v>1347</v>
      </c>
      <c r="C1005" s="71" t="s">
        <v>59</v>
      </c>
      <c r="D1005" s="72">
        <v>14.14</v>
      </c>
      <c r="E1005" s="73">
        <v>1.49E-2</v>
      </c>
    </row>
    <row r="1006" spans="1:5">
      <c r="A1006" s="71">
        <v>102729</v>
      </c>
      <c r="B1006" s="64" t="s">
        <v>1348</v>
      </c>
      <c r="C1006" s="71" t="s">
        <v>59</v>
      </c>
      <c r="D1006" s="72">
        <v>12.92</v>
      </c>
      <c r="E1006" s="73">
        <v>1.24E-2</v>
      </c>
    </row>
    <row r="1007" spans="1:5">
      <c r="A1007" s="71">
        <v>102734</v>
      </c>
      <c r="B1007" s="64" t="s">
        <v>1349</v>
      </c>
      <c r="C1007" s="71" t="s">
        <v>59</v>
      </c>
      <c r="D1007" s="72">
        <v>13.1</v>
      </c>
      <c r="E1007" s="73">
        <v>3.5900000000000001E-2</v>
      </c>
    </row>
    <row r="1008" spans="1:5">
      <c r="A1008" s="71">
        <v>102735</v>
      </c>
      <c r="B1008" s="64" t="s">
        <v>1350</v>
      </c>
      <c r="C1008" s="71" t="s">
        <v>59</v>
      </c>
      <c r="D1008" s="72">
        <v>12.03</v>
      </c>
      <c r="E1008" s="73">
        <v>2.1600000000000001E-2</v>
      </c>
    </row>
    <row r="1009" spans="1:5">
      <c r="A1009" s="71">
        <v>102765</v>
      </c>
      <c r="B1009" s="64" t="s">
        <v>1351</v>
      </c>
      <c r="C1009" s="71" t="s">
        <v>119</v>
      </c>
      <c r="D1009" s="72">
        <v>16142.04</v>
      </c>
      <c r="E1009" s="73">
        <v>5.7000000000000002E-3</v>
      </c>
    </row>
    <row r="1010" spans="1:5">
      <c r="A1010" s="71">
        <v>102795</v>
      </c>
      <c r="B1010" s="64" t="s">
        <v>1352</v>
      </c>
      <c r="C1010" s="71" t="s">
        <v>119</v>
      </c>
      <c r="D1010" s="72">
        <v>28169.93</v>
      </c>
      <c r="E1010" s="73">
        <v>0.1017</v>
      </c>
    </row>
    <row r="1011" spans="1:5">
      <c r="A1011" s="71">
        <v>102766</v>
      </c>
      <c r="B1011" s="64" t="s">
        <v>1353</v>
      </c>
      <c r="C1011" s="71" t="s">
        <v>119</v>
      </c>
      <c r="D1011" s="72">
        <v>24242</v>
      </c>
      <c r="E1011" s="73">
        <v>6.3E-3</v>
      </c>
    </row>
    <row r="1012" spans="1:5">
      <c r="A1012" s="71">
        <v>102796</v>
      </c>
      <c r="B1012" s="64" t="s">
        <v>1354</v>
      </c>
      <c r="C1012" s="71" t="s">
        <v>119</v>
      </c>
      <c r="D1012" s="72">
        <v>45164.92</v>
      </c>
      <c r="E1012" s="73">
        <v>9.6199999999999994E-2</v>
      </c>
    </row>
    <row r="1013" spans="1:5">
      <c r="A1013" s="71">
        <v>102767</v>
      </c>
      <c r="B1013" s="64" t="s">
        <v>1355</v>
      </c>
      <c r="C1013" s="71" t="s">
        <v>119</v>
      </c>
      <c r="D1013" s="72">
        <v>33807.089999999997</v>
      </c>
      <c r="E1013" s="73">
        <v>6.4000000000000003E-3</v>
      </c>
    </row>
    <row r="1014" spans="1:5">
      <c r="A1014" s="71">
        <v>102797</v>
      </c>
      <c r="B1014" s="64" t="s">
        <v>1356</v>
      </c>
      <c r="C1014" s="71" t="s">
        <v>119</v>
      </c>
      <c r="D1014" s="72">
        <v>63862.51</v>
      </c>
      <c r="E1014" s="73">
        <v>9.4200000000000006E-2</v>
      </c>
    </row>
    <row r="1015" spans="1:5">
      <c r="A1015" s="71">
        <v>102768</v>
      </c>
      <c r="B1015" s="64" t="s">
        <v>1357</v>
      </c>
      <c r="C1015" s="71" t="s">
        <v>119</v>
      </c>
      <c r="D1015" s="72">
        <v>47079.91</v>
      </c>
      <c r="E1015" s="73">
        <v>5.4000000000000003E-3</v>
      </c>
    </row>
    <row r="1016" spans="1:5">
      <c r="A1016" s="71">
        <v>102798</v>
      </c>
      <c r="B1016" s="64" t="s">
        <v>1358</v>
      </c>
      <c r="C1016" s="71" t="s">
        <v>119</v>
      </c>
      <c r="D1016" s="72">
        <v>78078.98</v>
      </c>
      <c r="E1016" s="73">
        <v>9.2700000000000005E-2</v>
      </c>
    </row>
    <row r="1017" spans="1:5">
      <c r="A1017" s="71">
        <v>102744</v>
      </c>
      <c r="B1017" s="64" t="s">
        <v>1359</v>
      </c>
      <c r="C1017" s="71" t="s">
        <v>119</v>
      </c>
      <c r="D1017" s="72">
        <v>6739.58</v>
      </c>
      <c r="E1017" s="73">
        <v>6.7000000000000002E-3</v>
      </c>
    </row>
    <row r="1018" spans="1:5">
      <c r="A1018" s="71">
        <v>102755</v>
      </c>
      <c r="B1018" s="64" t="s">
        <v>1360</v>
      </c>
      <c r="C1018" s="71" t="s">
        <v>119</v>
      </c>
      <c r="D1018" s="72">
        <v>10378.98</v>
      </c>
      <c r="E1018" s="73">
        <v>7.3000000000000001E-3</v>
      </c>
    </row>
    <row r="1019" spans="1:5">
      <c r="A1019" s="71">
        <v>102782</v>
      </c>
      <c r="B1019" s="64" t="s">
        <v>1361</v>
      </c>
      <c r="C1019" s="71" t="s">
        <v>119</v>
      </c>
      <c r="D1019" s="72">
        <v>13766.07</v>
      </c>
      <c r="E1019" s="73">
        <v>0.10349999999999999</v>
      </c>
    </row>
    <row r="1020" spans="1:5">
      <c r="A1020" s="71">
        <v>102745</v>
      </c>
      <c r="B1020" s="64" t="s">
        <v>1362</v>
      </c>
      <c r="C1020" s="71" t="s">
        <v>119</v>
      </c>
      <c r="D1020" s="72">
        <v>9450.0300000000007</v>
      </c>
      <c r="E1020" s="73">
        <v>6.8999999999999999E-3</v>
      </c>
    </row>
    <row r="1021" spans="1:5">
      <c r="A1021" s="71">
        <v>102756</v>
      </c>
      <c r="B1021" s="64" t="s">
        <v>1363</v>
      </c>
      <c r="C1021" s="71" t="s">
        <v>119</v>
      </c>
      <c r="D1021" s="72">
        <v>15366.08</v>
      </c>
      <c r="E1021" s="73">
        <v>7.6E-3</v>
      </c>
    </row>
    <row r="1022" spans="1:5">
      <c r="A1022" s="71">
        <v>102783</v>
      </c>
      <c r="B1022" s="64" t="s">
        <v>1364</v>
      </c>
      <c r="C1022" s="71" t="s">
        <v>119</v>
      </c>
      <c r="D1022" s="72">
        <v>18283.55</v>
      </c>
      <c r="E1022" s="73">
        <v>0.1048</v>
      </c>
    </row>
    <row r="1023" spans="1:5">
      <c r="A1023" s="71">
        <v>102746</v>
      </c>
      <c r="B1023" s="64" t="s">
        <v>1365</v>
      </c>
      <c r="C1023" s="71" t="s">
        <v>119</v>
      </c>
      <c r="D1023" s="72">
        <v>16349.22</v>
      </c>
      <c r="E1023" s="73">
        <v>7.1000000000000004E-3</v>
      </c>
    </row>
    <row r="1024" spans="1:5">
      <c r="A1024" s="71">
        <v>102757</v>
      </c>
      <c r="B1024" s="64" t="s">
        <v>1366</v>
      </c>
      <c r="C1024" s="71" t="s">
        <v>119</v>
      </c>
      <c r="D1024" s="72">
        <v>28533.18</v>
      </c>
      <c r="E1024" s="73">
        <v>7.9000000000000008E-3</v>
      </c>
    </row>
    <row r="1025" spans="1:5">
      <c r="A1025" s="71">
        <v>102784</v>
      </c>
      <c r="B1025" s="64" t="s">
        <v>1367</v>
      </c>
      <c r="C1025" s="71" t="s">
        <v>119</v>
      </c>
      <c r="D1025" s="72">
        <v>27636.6</v>
      </c>
      <c r="E1025" s="73">
        <v>7.9399999999999998E-2</v>
      </c>
    </row>
    <row r="1026" spans="1:5">
      <c r="A1026" s="71">
        <v>102779</v>
      </c>
      <c r="B1026" s="64" t="s">
        <v>1368</v>
      </c>
      <c r="C1026" s="71" t="s">
        <v>119</v>
      </c>
      <c r="D1026" s="72">
        <v>7306.34</v>
      </c>
      <c r="E1026" s="73">
        <v>0.1106</v>
      </c>
    </row>
    <row r="1027" spans="1:5">
      <c r="A1027" s="71">
        <v>102780</v>
      </c>
      <c r="B1027" s="64" t="s">
        <v>1369</v>
      </c>
      <c r="C1027" s="71" t="s">
        <v>119</v>
      </c>
      <c r="D1027" s="72">
        <v>8406.2099999999991</v>
      </c>
      <c r="E1027" s="73">
        <v>0.11070000000000001</v>
      </c>
    </row>
    <row r="1028" spans="1:5">
      <c r="A1028" s="71">
        <v>102743</v>
      </c>
      <c r="B1028" s="64" t="s">
        <v>1370</v>
      </c>
      <c r="C1028" s="71" t="s">
        <v>119</v>
      </c>
      <c r="D1028" s="72">
        <v>4511.7</v>
      </c>
      <c r="E1028" s="73">
        <v>6.4000000000000003E-3</v>
      </c>
    </row>
    <row r="1029" spans="1:5">
      <c r="A1029" s="71">
        <v>102781</v>
      </c>
      <c r="B1029" s="64" t="s">
        <v>1371</v>
      </c>
      <c r="C1029" s="71" t="s">
        <v>119</v>
      </c>
      <c r="D1029" s="72">
        <v>12471.93</v>
      </c>
      <c r="E1029" s="73">
        <v>0.1101</v>
      </c>
    </row>
    <row r="1030" spans="1:5">
      <c r="A1030" s="71">
        <v>102761</v>
      </c>
      <c r="B1030" s="64" t="s">
        <v>1372</v>
      </c>
      <c r="C1030" s="71" t="s">
        <v>119</v>
      </c>
      <c r="D1030" s="72">
        <v>12912.86</v>
      </c>
      <c r="E1030" s="73">
        <v>5.7000000000000002E-3</v>
      </c>
    </row>
    <row r="1031" spans="1:5">
      <c r="A1031" s="71">
        <v>102791</v>
      </c>
      <c r="B1031" s="64" t="s">
        <v>1373</v>
      </c>
      <c r="C1031" s="71" t="s">
        <v>119</v>
      </c>
      <c r="D1031" s="72">
        <v>26408.33</v>
      </c>
      <c r="E1031" s="73">
        <v>0.1014</v>
      </c>
    </row>
    <row r="1032" spans="1:5">
      <c r="A1032" s="71">
        <v>102762</v>
      </c>
      <c r="B1032" s="64" t="s">
        <v>1374</v>
      </c>
      <c r="C1032" s="71" t="s">
        <v>119</v>
      </c>
      <c r="D1032" s="72">
        <v>19886.09</v>
      </c>
      <c r="E1032" s="73">
        <v>6.0000000000000001E-3</v>
      </c>
    </row>
    <row r="1033" spans="1:5">
      <c r="A1033" s="71">
        <v>102792</v>
      </c>
      <c r="B1033" s="64" t="s">
        <v>1375</v>
      </c>
      <c r="C1033" s="71" t="s">
        <v>119</v>
      </c>
      <c r="D1033" s="72">
        <v>42733.35</v>
      </c>
      <c r="E1033" s="73">
        <v>9.6600000000000005E-2</v>
      </c>
    </row>
    <row r="1034" spans="1:5">
      <c r="A1034" s="71">
        <v>102763</v>
      </c>
      <c r="B1034" s="64" t="s">
        <v>1376</v>
      </c>
      <c r="C1034" s="71" t="s">
        <v>119</v>
      </c>
      <c r="D1034" s="72">
        <v>27584.65</v>
      </c>
      <c r="E1034" s="73">
        <v>6.1000000000000004E-3</v>
      </c>
    </row>
    <row r="1035" spans="1:5">
      <c r="A1035" s="71">
        <v>102793</v>
      </c>
      <c r="B1035" s="64" t="s">
        <v>1377</v>
      </c>
      <c r="C1035" s="71" t="s">
        <v>119</v>
      </c>
      <c r="D1035" s="72">
        <v>57161.37</v>
      </c>
      <c r="E1035" s="73">
        <v>9.11E-2</v>
      </c>
    </row>
    <row r="1036" spans="1:5">
      <c r="A1036" s="71">
        <v>102764</v>
      </c>
      <c r="B1036" s="64" t="s">
        <v>1378</v>
      </c>
      <c r="C1036" s="71" t="s">
        <v>119</v>
      </c>
      <c r="D1036" s="72">
        <v>38768.230000000003</v>
      </c>
      <c r="E1036" s="73">
        <v>5.4000000000000003E-3</v>
      </c>
    </row>
    <row r="1037" spans="1:5">
      <c r="A1037" s="71">
        <v>102794</v>
      </c>
      <c r="B1037" s="64" t="s">
        <v>1379</v>
      </c>
      <c r="C1037" s="71" t="s">
        <v>119</v>
      </c>
      <c r="D1037" s="72">
        <v>81762.11</v>
      </c>
      <c r="E1037" s="73">
        <v>8.8999999999999996E-2</v>
      </c>
    </row>
    <row r="1038" spans="1:5">
      <c r="A1038" s="71">
        <v>102740</v>
      </c>
      <c r="B1038" s="64" t="s">
        <v>1380</v>
      </c>
      <c r="C1038" s="71" t="s">
        <v>119</v>
      </c>
      <c r="D1038" s="72">
        <v>5546.29</v>
      </c>
      <c r="E1038" s="73">
        <v>6.4999999999999997E-3</v>
      </c>
    </row>
    <row r="1039" spans="1:5">
      <c r="A1039" s="71">
        <v>102752</v>
      </c>
      <c r="B1039" s="64" t="s">
        <v>1381</v>
      </c>
      <c r="C1039" s="71" t="s">
        <v>119</v>
      </c>
      <c r="D1039" s="72">
        <v>7429.13</v>
      </c>
      <c r="E1039" s="73">
        <v>6.8999999999999999E-3</v>
      </c>
    </row>
    <row r="1040" spans="1:5">
      <c r="A1040" s="71">
        <v>102776</v>
      </c>
      <c r="B1040" s="64" t="s">
        <v>1382</v>
      </c>
      <c r="C1040" s="71" t="s">
        <v>119</v>
      </c>
      <c r="D1040" s="72">
        <v>10920.32</v>
      </c>
      <c r="E1040" s="73">
        <v>0.11</v>
      </c>
    </row>
    <row r="1041" spans="1:5">
      <c r="A1041" s="71">
        <v>102741</v>
      </c>
      <c r="B1041" s="64" t="s">
        <v>1383</v>
      </c>
      <c r="C1041" s="71" t="s">
        <v>119</v>
      </c>
      <c r="D1041" s="72">
        <v>7768.2</v>
      </c>
      <c r="E1041" s="73">
        <v>6.7000000000000002E-3</v>
      </c>
    </row>
    <row r="1042" spans="1:5">
      <c r="A1042" s="71">
        <v>102753</v>
      </c>
      <c r="B1042" s="64" t="s">
        <v>1384</v>
      </c>
      <c r="C1042" s="71" t="s">
        <v>119</v>
      </c>
      <c r="D1042" s="72">
        <v>10965.32</v>
      </c>
      <c r="E1042" s="73">
        <v>7.1999999999999998E-3</v>
      </c>
    </row>
    <row r="1043" spans="1:5">
      <c r="A1043" s="71">
        <v>102777</v>
      </c>
      <c r="B1043" s="64" t="s">
        <v>1385</v>
      </c>
      <c r="C1043" s="71" t="s">
        <v>119</v>
      </c>
      <c r="D1043" s="72">
        <v>16537.66</v>
      </c>
      <c r="E1043" s="73">
        <v>0.10970000000000001</v>
      </c>
    </row>
    <row r="1044" spans="1:5">
      <c r="A1044" s="71">
        <v>102742</v>
      </c>
      <c r="B1044" s="64" t="s">
        <v>1386</v>
      </c>
      <c r="C1044" s="71" t="s">
        <v>119</v>
      </c>
      <c r="D1044" s="72">
        <v>13425.08</v>
      </c>
      <c r="E1044" s="73">
        <v>6.8999999999999999E-3</v>
      </c>
    </row>
    <row r="1045" spans="1:5">
      <c r="A1045" s="71">
        <v>102754</v>
      </c>
      <c r="B1045" s="64" t="s">
        <v>1387</v>
      </c>
      <c r="C1045" s="71" t="s">
        <v>119</v>
      </c>
      <c r="D1045" s="72">
        <v>20808.07</v>
      </c>
      <c r="E1045" s="73">
        <v>7.4000000000000003E-3</v>
      </c>
    </row>
    <row r="1046" spans="1:5">
      <c r="A1046" s="71">
        <v>102778</v>
      </c>
      <c r="B1046" s="64" t="s">
        <v>1388</v>
      </c>
      <c r="C1046" s="71" t="s">
        <v>119</v>
      </c>
      <c r="D1046" s="72">
        <v>23936.95</v>
      </c>
      <c r="E1046" s="73">
        <v>8.6400000000000005E-2</v>
      </c>
    </row>
    <row r="1047" spans="1:5">
      <c r="A1047" s="71">
        <v>102737</v>
      </c>
      <c r="B1047" s="64" t="s">
        <v>1389</v>
      </c>
      <c r="C1047" s="71" t="s">
        <v>119</v>
      </c>
      <c r="D1047" s="72">
        <v>1089.1199999999999</v>
      </c>
      <c r="E1047" s="73">
        <v>5.4999999999999997E-3</v>
      </c>
    </row>
    <row r="1048" spans="1:5">
      <c r="A1048" s="71">
        <v>102773</v>
      </c>
      <c r="B1048" s="64" t="s">
        <v>1390</v>
      </c>
      <c r="C1048" s="71" t="s">
        <v>119</v>
      </c>
      <c r="D1048" s="72">
        <v>7306.34</v>
      </c>
      <c r="E1048" s="73">
        <v>0.1106</v>
      </c>
    </row>
    <row r="1049" spans="1:5">
      <c r="A1049" s="71">
        <v>102738</v>
      </c>
      <c r="B1049" s="64" t="s">
        <v>1391</v>
      </c>
      <c r="C1049" s="71" t="s">
        <v>119</v>
      </c>
      <c r="D1049" s="72">
        <v>2222.35</v>
      </c>
      <c r="E1049" s="73">
        <v>6.0000000000000001E-3</v>
      </c>
    </row>
    <row r="1050" spans="1:5">
      <c r="A1050" s="71">
        <v>102750</v>
      </c>
      <c r="B1050" s="64" t="s">
        <v>1392</v>
      </c>
      <c r="C1050" s="71" t="s">
        <v>119</v>
      </c>
      <c r="D1050" s="72">
        <v>2705.85</v>
      </c>
      <c r="E1050" s="73">
        <v>6.1000000000000004E-3</v>
      </c>
    </row>
    <row r="1051" spans="1:5">
      <c r="A1051" s="71">
        <v>102774</v>
      </c>
      <c r="B1051" s="64" t="s">
        <v>1393</v>
      </c>
      <c r="C1051" s="71" t="s">
        <v>119</v>
      </c>
      <c r="D1051" s="72">
        <v>7306.34</v>
      </c>
      <c r="E1051" s="73">
        <v>0.1106</v>
      </c>
    </row>
    <row r="1052" spans="1:5">
      <c r="A1052" s="71">
        <v>102739</v>
      </c>
      <c r="B1052" s="64" t="s">
        <v>1394</v>
      </c>
      <c r="C1052" s="71" t="s">
        <v>119</v>
      </c>
      <c r="D1052" s="72">
        <v>3709.56</v>
      </c>
      <c r="E1052" s="73">
        <v>6.1999999999999998E-3</v>
      </c>
    </row>
    <row r="1053" spans="1:5">
      <c r="A1053" s="71">
        <v>102751</v>
      </c>
      <c r="B1053" s="64" t="s">
        <v>1395</v>
      </c>
      <c r="C1053" s="71" t="s">
        <v>119</v>
      </c>
      <c r="D1053" s="72">
        <v>4678.88</v>
      </c>
      <c r="E1053" s="73">
        <v>6.6E-3</v>
      </c>
    </row>
    <row r="1054" spans="1:5">
      <c r="A1054" s="71">
        <v>102775</v>
      </c>
      <c r="B1054" s="64" t="s">
        <v>1396</v>
      </c>
      <c r="C1054" s="71" t="s">
        <v>119</v>
      </c>
      <c r="D1054" s="72">
        <v>10920.32</v>
      </c>
      <c r="E1054" s="73">
        <v>0.11</v>
      </c>
    </row>
    <row r="1055" spans="1:5">
      <c r="A1055" s="71">
        <v>102769</v>
      </c>
      <c r="B1055" s="64" t="s">
        <v>1397</v>
      </c>
      <c r="C1055" s="71" t="s">
        <v>119</v>
      </c>
      <c r="D1055" s="72">
        <v>18716.28</v>
      </c>
      <c r="E1055" s="73">
        <v>5.7999999999999996E-3</v>
      </c>
    </row>
    <row r="1056" spans="1:5">
      <c r="A1056" s="71">
        <v>102799</v>
      </c>
      <c r="B1056" s="64" t="s">
        <v>1398</v>
      </c>
      <c r="C1056" s="71" t="s">
        <v>119</v>
      </c>
      <c r="D1056" s="72">
        <v>28772.26</v>
      </c>
      <c r="E1056" s="73">
        <v>0.1019</v>
      </c>
    </row>
    <row r="1057" spans="1:5">
      <c r="A1057" s="71">
        <v>102770</v>
      </c>
      <c r="B1057" s="64" t="s">
        <v>1399</v>
      </c>
      <c r="C1057" s="71" t="s">
        <v>119</v>
      </c>
      <c r="D1057" s="72">
        <v>28645.75</v>
      </c>
      <c r="E1057" s="73">
        <v>6.4999999999999997E-3</v>
      </c>
    </row>
    <row r="1058" spans="1:5">
      <c r="A1058" s="71">
        <v>102800</v>
      </c>
      <c r="B1058" s="64" t="s">
        <v>1400</v>
      </c>
      <c r="C1058" s="71" t="s">
        <v>119</v>
      </c>
      <c r="D1058" s="72">
        <v>49586.239999999998</v>
      </c>
      <c r="E1058" s="73">
        <v>9.6600000000000005E-2</v>
      </c>
    </row>
    <row r="1059" spans="1:5">
      <c r="A1059" s="71">
        <v>102771</v>
      </c>
      <c r="B1059" s="64" t="s">
        <v>1401</v>
      </c>
      <c r="C1059" s="71" t="s">
        <v>119</v>
      </c>
      <c r="D1059" s="72">
        <v>39934.67</v>
      </c>
      <c r="E1059" s="73">
        <v>6.6E-3</v>
      </c>
    </row>
    <row r="1060" spans="1:5">
      <c r="A1060" s="71">
        <v>102801</v>
      </c>
      <c r="B1060" s="64" t="s">
        <v>1402</v>
      </c>
      <c r="C1060" s="71" t="s">
        <v>119</v>
      </c>
      <c r="D1060" s="72">
        <v>69190.600000000006</v>
      </c>
      <c r="E1060" s="73">
        <v>9.3899999999999997E-2</v>
      </c>
    </row>
    <row r="1061" spans="1:5">
      <c r="A1061" s="71">
        <v>102772</v>
      </c>
      <c r="B1061" s="64" t="s">
        <v>1403</v>
      </c>
      <c r="C1061" s="71" t="s">
        <v>119</v>
      </c>
      <c r="D1061" s="72">
        <v>55922.78</v>
      </c>
      <c r="E1061" s="73">
        <v>5.4999999999999997E-3</v>
      </c>
    </row>
    <row r="1062" spans="1:5">
      <c r="A1062" s="71">
        <v>102802</v>
      </c>
      <c r="B1062" s="64" t="s">
        <v>1404</v>
      </c>
      <c r="C1062" s="71" t="s">
        <v>119</v>
      </c>
      <c r="D1062" s="72">
        <v>82920.27</v>
      </c>
      <c r="E1062" s="73">
        <v>9.3100000000000002E-2</v>
      </c>
    </row>
    <row r="1063" spans="1:5">
      <c r="A1063" s="71">
        <v>102747</v>
      </c>
      <c r="B1063" s="64" t="s">
        <v>1405</v>
      </c>
      <c r="C1063" s="71" t="s">
        <v>119</v>
      </c>
      <c r="D1063" s="72">
        <v>8375.06</v>
      </c>
      <c r="E1063" s="73">
        <v>7.0000000000000001E-3</v>
      </c>
    </row>
    <row r="1064" spans="1:5">
      <c r="A1064" s="71">
        <v>102758</v>
      </c>
      <c r="B1064" s="64" t="s">
        <v>1406</v>
      </c>
      <c r="C1064" s="71" t="s">
        <v>119</v>
      </c>
      <c r="D1064" s="72">
        <v>13342.3</v>
      </c>
      <c r="E1064" s="73">
        <v>7.7000000000000002E-3</v>
      </c>
    </row>
    <row r="1065" spans="1:5">
      <c r="A1065" s="71">
        <v>102788</v>
      </c>
      <c r="B1065" s="64" t="s">
        <v>1407</v>
      </c>
      <c r="C1065" s="71" t="s">
        <v>119</v>
      </c>
      <c r="D1065" s="72">
        <v>15011.93</v>
      </c>
      <c r="E1065" s="73">
        <v>9.69E-2</v>
      </c>
    </row>
    <row r="1066" spans="1:5">
      <c r="A1066" s="71">
        <v>102748</v>
      </c>
      <c r="B1066" s="64" t="s">
        <v>1408</v>
      </c>
      <c r="C1066" s="71" t="s">
        <v>119</v>
      </c>
      <c r="D1066" s="72">
        <v>11692.76</v>
      </c>
      <c r="E1066" s="73">
        <v>7.1999999999999998E-3</v>
      </c>
    </row>
    <row r="1067" spans="1:5">
      <c r="A1067" s="71">
        <v>102759</v>
      </c>
      <c r="B1067" s="64" t="s">
        <v>1409</v>
      </c>
      <c r="C1067" s="71" t="s">
        <v>119</v>
      </c>
      <c r="D1067" s="72">
        <v>19787.330000000002</v>
      </c>
      <c r="E1067" s="73">
        <v>8.0000000000000002E-3</v>
      </c>
    </row>
    <row r="1068" spans="1:5">
      <c r="A1068" s="71">
        <v>102789</v>
      </c>
      <c r="B1068" s="64" t="s">
        <v>1410</v>
      </c>
      <c r="C1068" s="71" t="s">
        <v>119</v>
      </c>
      <c r="D1068" s="72">
        <v>19739.77</v>
      </c>
      <c r="E1068" s="73">
        <v>9.5399999999999999E-2</v>
      </c>
    </row>
    <row r="1069" spans="1:5">
      <c r="A1069" s="71">
        <v>102749</v>
      </c>
      <c r="B1069" s="64" t="s">
        <v>1411</v>
      </c>
      <c r="C1069" s="71" t="s">
        <v>119</v>
      </c>
      <c r="D1069" s="72">
        <v>20037.330000000002</v>
      </c>
      <c r="E1069" s="73">
        <v>7.4999999999999997E-3</v>
      </c>
    </row>
    <row r="1070" spans="1:5">
      <c r="A1070" s="71">
        <v>102760</v>
      </c>
      <c r="B1070" s="64" t="s">
        <v>1412</v>
      </c>
      <c r="C1070" s="71" t="s">
        <v>119</v>
      </c>
      <c r="D1070" s="72">
        <v>36404.199999999997</v>
      </c>
      <c r="E1070" s="73">
        <v>8.3000000000000001E-3</v>
      </c>
    </row>
    <row r="1071" spans="1:5">
      <c r="A1071" s="71">
        <v>102790</v>
      </c>
      <c r="B1071" s="64" t="s">
        <v>1413</v>
      </c>
      <c r="C1071" s="71" t="s">
        <v>119</v>
      </c>
      <c r="D1071" s="72">
        <v>32140.87</v>
      </c>
      <c r="E1071" s="73">
        <v>8.3699999999999997E-2</v>
      </c>
    </row>
    <row r="1072" spans="1:5">
      <c r="A1072" s="71">
        <v>102785</v>
      </c>
      <c r="B1072" s="64" t="s">
        <v>1414</v>
      </c>
      <c r="C1072" s="71" t="s">
        <v>119</v>
      </c>
      <c r="D1072" s="72">
        <v>8406.2099999999991</v>
      </c>
      <c r="E1072" s="73">
        <v>0.11070000000000001</v>
      </c>
    </row>
    <row r="1073" spans="1:5">
      <c r="A1073" s="71">
        <v>102786</v>
      </c>
      <c r="B1073" s="64" t="s">
        <v>1415</v>
      </c>
      <c r="C1073" s="71" t="s">
        <v>119</v>
      </c>
      <c r="D1073" s="72">
        <v>9248.6</v>
      </c>
      <c r="E1073" s="73">
        <v>0.10100000000000001</v>
      </c>
    </row>
    <row r="1074" spans="1:5">
      <c r="A1074" s="71">
        <v>102787</v>
      </c>
      <c r="B1074" s="64" t="s">
        <v>1416</v>
      </c>
      <c r="C1074" s="71" t="s">
        <v>119</v>
      </c>
      <c r="D1074" s="72">
        <v>13766.07</v>
      </c>
      <c r="E1074" s="73">
        <v>0.10349999999999999</v>
      </c>
    </row>
    <row r="1075" spans="1:5">
      <c r="A1075" s="71">
        <v>102736</v>
      </c>
      <c r="B1075" s="64" t="s">
        <v>1417</v>
      </c>
      <c r="C1075" s="71" t="s">
        <v>445</v>
      </c>
      <c r="D1075" s="72">
        <v>646</v>
      </c>
      <c r="E1075" s="73">
        <v>2.0000000000000001E-4</v>
      </c>
    </row>
    <row r="1076" spans="1:5">
      <c r="A1076" s="71">
        <v>102727</v>
      </c>
      <c r="B1076" s="64" t="s">
        <v>1418</v>
      </c>
      <c r="C1076" s="71" t="s">
        <v>359</v>
      </c>
      <c r="D1076" s="72">
        <v>101.43</v>
      </c>
      <c r="E1076" s="73">
        <v>0</v>
      </c>
    </row>
    <row r="1077" spans="1:5">
      <c r="A1077" s="71">
        <v>102111</v>
      </c>
      <c r="B1077" s="64" t="s">
        <v>1419</v>
      </c>
      <c r="C1077" s="71" t="s">
        <v>119</v>
      </c>
      <c r="D1077" s="72">
        <v>860.77</v>
      </c>
      <c r="E1077" s="73">
        <v>6.6E-3</v>
      </c>
    </row>
    <row r="1078" spans="1:5">
      <c r="A1078" s="71">
        <v>102113</v>
      </c>
      <c r="B1078" s="64" t="s">
        <v>1420</v>
      </c>
      <c r="C1078" s="71" t="s">
        <v>119</v>
      </c>
      <c r="D1078" s="72">
        <v>1311.13</v>
      </c>
      <c r="E1078" s="73">
        <v>4.3E-3</v>
      </c>
    </row>
    <row r="1079" spans="1:5">
      <c r="A1079" s="71">
        <v>102116</v>
      </c>
      <c r="B1079" s="64" t="s">
        <v>1421</v>
      </c>
      <c r="C1079" s="71" t="s">
        <v>119</v>
      </c>
      <c r="D1079" s="72">
        <v>1394.57</v>
      </c>
      <c r="E1079" s="73">
        <v>4.1000000000000003E-3</v>
      </c>
    </row>
    <row r="1080" spans="1:5">
      <c r="A1080" s="71">
        <v>102132</v>
      </c>
      <c r="B1080" s="64" t="s">
        <v>1422</v>
      </c>
      <c r="C1080" s="71" t="s">
        <v>119</v>
      </c>
      <c r="D1080" s="72">
        <v>0</v>
      </c>
      <c r="E1080" s="73"/>
    </row>
    <row r="1081" spans="1:5">
      <c r="A1081" s="71">
        <v>102115</v>
      </c>
      <c r="B1081" s="64" t="s">
        <v>1423</v>
      </c>
      <c r="C1081" s="71" t="s">
        <v>119</v>
      </c>
      <c r="D1081" s="72">
        <v>2171.06</v>
      </c>
      <c r="E1081" s="73">
        <v>2.5999999999999999E-3</v>
      </c>
    </row>
    <row r="1082" spans="1:5">
      <c r="A1082" s="71">
        <v>102122</v>
      </c>
      <c r="B1082" s="64" t="s">
        <v>1424</v>
      </c>
      <c r="C1082" s="71" t="s">
        <v>119</v>
      </c>
      <c r="D1082" s="72">
        <v>6065.53</v>
      </c>
      <c r="E1082" s="73">
        <v>8.9999999999999998E-4</v>
      </c>
    </row>
    <row r="1083" spans="1:5">
      <c r="A1083" s="71">
        <v>102118</v>
      </c>
      <c r="B1083" s="64" t="s">
        <v>1425</v>
      </c>
      <c r="C1083" s="71" t="s">
        <v>119</v>
      </c>
      <c r="D1083" s="72">
        <v>1863.79</v>
      </c>
      <c r="E1083" s="73">
        <v>3.0000000000000001E-3</v>
      </c>
    </row>
    <row r="1084" spans="1:5">
      <c r="A1084" s="71">
        <v>102133</v>
      </c>
      <c r="B1084" s="64" t="s">
        <v>1426</v>
      </c>
      <c r="C1084" s="71" t="s">
        <v>119</v>
      </c>
      <c r="D1084" s="72">
        <v>0</v>
      </c>
      <c r="E1084" s="73"/>
    </row>
    <row r="1085" spans="1:5">
      <c r="A1085" s="71">
        <v>102126</v>
      </c>
      <c r="B1085" s="64" t="s">
        <v>1427</v>
      </c>
      <c r="C1085" s="71" t="s">
        <v>119</v>
      </c>
      <c r="D1085" s="72">
        <v>7389.14</v>
      </c>
      <c r="E1085" s="73">
        <v>0</v>
      </c>
    </row>
    <row r="1086" spans="1:5">
      <c r="A1086" s="71">
        <v>102137</v>
      </c>
      <c r="B1086" s="64" t="s">
        <v>1428</v>
      </c>
      <c r="C1086" s="71" t="s">
        <v>119</v>
      </c>
      <c r="D1086" s="72">
        <v>134.15</v>
      </c>
      <c r="E1086" s="73">
        <v>0</v>
      </c>
    </row>
    <row r="1087" spans="1:5">
      <c r="A1087" s="71">
        <v>106258</v>
      </c>
      <c r="B1087" s="64" t="s">
        <v>1429</v>
      </c>
      <c r="C1087" s="71" t="s">
        <v>119</v>
      </c>
      <c r="D1087" s="72">
        <v>0</v>
      </c>
      <c r="E1087" s="73"/>
    </row>
    <row r="1088" spans="1:5">
      <c r="A1088" s="71">
        <v>102112</v>
      </c>
      <c r="B1088" s="64" t="s">
        <v>1430</v>
      </c>
      <c r="C1088" s="71" t="s">
        <v>119</v>
      </c>
      <c r="D1088" s="72">
        <v>209.18</v>
      </c>
      <c r="E1088" s="73">
        <v>2.7199999999999998E-2</v>
      </c>
    </row>
    <row r="1089" spans="1:5">
      <c r="A1089" s="71">
        <v>102114</v>
      </c>
      <c r="B1089" s="64" t="s">
        <v>1431</v>
      </c>
      <c r="C1089" s="71" t="s">
        <v>119</v>
      </c>
      <c r="D1089" s="72">
        <v>212.77</v>
      </c>
      <c r="E1089" s="73">
        <v>2.6700000000000002E-2</v>
      </c>
    </row>
    <row r="1090" spans="1:5">
      <c r="A1090" s="71">
        <v>102117</v>
      </c>
      <c r="B1090" s="64" t="s">
        <v>1432</v>
      </c>
      <c r="C1090" s="71" t="s">
        <v>119</v>
      </c>
      <c r="D1090" s="72">
        <v>217.13</v>
      </c>
      <c r="E1090" s="73">
        <v>2.6200000000000001E-2</v>
      </c>
    </row>
    <row r="1091" spans="1:5">
      <c r="A1091" s="71">
        <v>102123</v>
      </c>
      <c r="B1091" s="64" t="s">
        <v>1433</v>
      </c>
      <c r="C1091" s="71" t="s">
        <v>119</v>
      </c>
      <c r="D1091" s="72">
        <v>271.26</v>
      </c>
      <c r="E1091" s="73">
        <v>2.0899999999999998E-2</v>
      </c>
    </row>
    <row r="1092" spans="1:5">
      <c r="A1092" s="71">
        <v>102119</v>
      </c>
      <c r="B1092" s="64" t="s">
        <v>1434</v>
      </c>
      <c r="C1092" s="71" t="s">
        <v>119</v>
      </c>
      <c r="D1092" s="72">
        <v>220.89</v>
      </c>
      <c r="E1092" s="73">
        <v>2.5700000000000001E-2</v>
      </c>
    </row>
    <row r="1093" spans="1:5">
      <c r="A1093" s="71">
        <v>102127</v>
      </c>
      <c r="B1093" s="64" t="s">
        <v>1435</v>
      </c>
      <c r="C1093" s="71" t="s">
        <v>119</v>
      </c>
      <c r="D1093" s="72">
        <v>798.52</v>
      </c>
      <c r="E1093" s="73">
        <v>0</v>
      </c>
    </row>
    <row r="1094" spans="1:5">
      <c r="A1094" s="71">
        <v>102121</v>
      </c>
      <c r="B1094" s="64" t="s">
        <v>1436</v>
      </c>
      <c r="C1094" s="71" t="s">
        <v>119</v>
      </c>
      <c r="D1094" s="72">
        <v>260.08999999999997</v>
      </c>
      <c r="E1094" s="73">
        <v>2.18E-2</v>
      </c>
    </row>
    <row r="1095" spans="1:5">
      <c r="A1095" s="71">
        <v>102138</v>
      </c>
      <c r="B1095" s="64" t="s">
        <v>1437</v>
      </c>
      <c r="C1095" s="71" t="s">
        <v>119</v>
      </c>
      <c r="D1095" s="72">
        <v>289.44</v>
      </c>
      <c r="E1095" s="73">
        <v>1.9599999999999999E-2</v>
      </c>
    </row>
    <row r="1096" spans="1:5">
      <c r="A1096" s="71">
        <v>102129</v>
      </c>
      <c r="B1096" s="64" t="s">
        <v>1438</v>
      </c>
      <c r="C1096" s="71" t="s">
        <v>119</v>
      </c>
      <c r="D1096" s="72">
        <v>1028.3399999999999</v>
      </c>
      <c r="E1096" s="73">
        <v>0</v>
      </c>
    </row>
    <row r="1097" spans="1:5">
      <c r="A1097" s="71">
        <v>102131</v>
      </c>
      <c r="B1097" s="64" t="s">
        <v>1439</v>
      </c>
      <c r="C1097" s="71" t="s">
        <v>119</v>
      </c>
      <c r="D1097" s="72">
        <v>1108.6099999999999</v>
      </c>
      <c r="E1097" s="73">
        <v>0</v>
      </c>
    </row>
    <row r="1098" spans="1:5">
      <c r="A1098" s="71">
        <v>102120</v>
      </c>
      <c r="B1098" s="64" t="s">
        <v>1440</v>
      </c>
      <c r="C1098" s="71" t="s">
        <v>119</v>
      </c>
      <c r="D1098" s="72">
        <v>0</v>
      </c>
      <c r="E1098" s="73"/>
    </row>
    <row r="1099" spans="1:5">
      <c r="A1099" s="71">
        <v>102334</v>
      </c>
      <c r="B1099" s="64" t="s">
        <v>1441</v>
      </c>
      <c r="C1099" s="71" t="s">
        <v>119</v>
      </c>
      <c r="D1099" s="72">
        <v>0</v>
      </c>
      <c r="E1099" s="73"/>
    </row>
    <row r="1100" spans="1:5">
      <c r="A1100" s="71">
        <v>102128</v>
      </c>
      <c r="B1100" s="64" t="s">
        <v>1442</v>
      </c>
      <c r="C1100" s="71" t="s">
        <v>119</v>
      </c>
      <c r="D1100" s="72">
        <v>0</v>
      </c>
      <c r="E1100" s="73"/>
    </row>
    <row r="1101" spans="1:5">
      <c r="A1101" s="71">
        <v>102130</v>
      </c>
      <c r="B1101" s="64" t="s">
        <v>1443</v>
      </c>
      <c r="C1101" s="71" t="s">
        <v>119</v>
      </c>
      <c r="D1101" s="72">
        <v>0</v>
      </c>
      <c r="E1101" s="73"/>
    </row>
    <row r="1102" spans="1:5">
      <c r="A1102" s="71">
        <v>104941</v>
      </c>
      <c r="B1102" s="64" t="s">
        <v>1444</v>
      </c>
      <c r="C1102" s="71" t="s">
        <v>359</v>
      </c>
      <c r="D1102" s="72">
        <v>0</v>
      </c>
      <c r="E1102" s="73"/>
    </row>
    <row r="1103" spans="1:5">
      <c r="A1103" s="71">
        <v>104942</v>
      </c>
      <c r="B1103" s="64" t="s">
        <v>1445</v>
      </c>
      <c r="C1103" s="71" t="s">
        <v>359</v>
      </c>
      <c r="D1103" s="72">
        <v>0</v>
      </c>
      <c r="E1103" s="73"/>
    </row>
    <row r="1104" spans="1:5">
      <c r="A1104" s="71">
        <v>104940</v>
      </c>
      <c r="B1104" s="64" t="s">
        <v>1446</v>
      </c>
      <c r="C1104" s="71" t="s">
        <v>119</v>
      </c>
      <c r="D1104" s="72">
        <v>0</v>
      </c>
      <c r="E1104" s="73"/>
    </row>
    <row r="1105" spans="1:5">
      <c r="A1105" s="71">
        <v>104943</v>
      </c>
      <c r="B1105" s="64" t="s">
        <v>1447</v>
      </c>
      <c r="C1105" s="71" t="s">
        <v>359</v>
      </c>
      <c r="D1105" s="72">
        <v>0</v>
      </c>
      <c r="E1105" s="73"/>
    </row>
    <row r="1106" spans="1:5">
      <c r="A1106" s="71">
        <v>101801</v>
      </c>
      <c r="B1106" s="64" t="s">
        <v>1448</v>
      </c>
      <c r="C1106" s="71" t="s">
        <v>119</v>
      </c>
      <c r="D1106" s="72">
        <v>1074.8499999999999</v>
      </c>
      <c r="E1106" s="73">
        <v>0.2999</v>
      </c>
    </row>
    <row r="1107" spans="1:5">
      <c r="A1107" s="71">
        <v>101800</v>
      </c>
      <c r="B1107" s="64" t="s">
        <v>1449</v>
      </c>
      <c r="C1107" s="71" t="s">
        <v>119</v>
      </c>
      <c r="D1107" s="72">
        <v>1432.75</v>
      </c>
      <c r="E1107" s="73">
        <v>0.22500000000000001</v>
      </c>
    </row>
    <row r="1108" spans="1:5">
      <c r="A1108" s="71">
        <v>98108</v>
      </c>
      <c r="B1108" s="64" t="s">
        <v>1450</v>
      </c>
      <c r="C1108" s="71" t="s">
        <v>119</v>
      </c>
      <c r="D1108" s="72">
        <v>524.29999999999995</v>
      </c>
      <c r="E1108" s="73">
        <v>1.9E-3</v>
      </c>
    </row>
    <row r="1109" spans="1:5">
      <c r="A1109" s="71">
        <v>98105</v>
      </c>
      <c r="B1109" s="64" t="s">
        <v>1451</v>
      </c>
      <c r="C1109" s="71" t="s">
        <v>119</v>
      </c>
      <c r="D1109" s="72">
        <v>652.24</v>
      </c>
      <c r="E1109" s="73">
        <v>1.6000000000000001E-3</v>
      </c>
    </row>
    <row r="1110" spans="1:5">
      <c r="A1110" s="71">
        <v>98109</v>
      </c>
      <c r="B1110" s="64" t="s">
        <v>1452</v>
      </c>
      <c r="C1110" s="71" t="s">
        <v>119</v>
      </c>
      <c r="D1110" s="72">
        <v>851.92</v>
      </c>
      <c r="E1110" s="73">
        <v>2.8999999999999998E-3</v>
      </c>
    </row>
    <row r="1111" spans="1:5">
      <c r="A1111" s="71">
        <v>98106</v>
      </c>
      <c r="B1111" s="64" t="s">
        <v>1453</v>
      </c>
      <c r="C1111" s="71" t="s">
        <v>119</v>
      </c>
      <c r="D1111" s="72">
        <v>1074</v>
      </c>
      <c r="E1111" s="73">
        <v>2.3E-3</v>
      </c>
    </row>
    <row r="1112" spans="1:5">
      <c r="A1112" s="71">
        <v>98110</v>
      </c>
      <c r="B1112" s="64" t="s">
        <v>1454</v>
      </c>
      <c r="C1112" s="71" t="s">
        <v>119</v>
      </c>
      <c r="D1112" s="72">
        <v>427.05</v>
      </c>
      <c r="E1112" s="73">
        <v>0</v>
      </c>
    </row>
    <row r="1113" spans="1:5">
      <c r="A1113" s="71">
        <v>98107</v>
      </c>
      <c r="B1113" s="64" t="s">
        <v>1455</v>
      </c>
      <c r="C1113" s="71" t="s">
        <v>119</v>
      </c>
      <c r="D1113" s="72">
        <v>293.02999999999997</v>
      </c>
      <c r="E1113" s="73">
        <v>1.9E-3</v>
      </c>
    </row>
    <row r="1114" spans="1:5">
      <c r="A1114" s="71">
        <v>98104</v>
      </c>
      <c r="B1114" s="64" t="s">
        <v>1456</v>
      </c>
      <c r="C1114" s="71" t="s">
        <v>119</v>
      </c>
      <c r="D1114" s="72">
        <v>372.2</v>
      </c>
      <c r="E1114" s="73">
        <v>1.5E-3</v>
      </c>
    </row>
    <row r="1115" spans="1:5">
      <c r="A1115" s="71">
        <v>98102</v>
      </c>
      <c r="B1115" s="64" t="s">
        <v>1457</v>
      </c>
      <c r="C1115" s="71" t="s">
        <v>119</v>
      </c>
      <c r="D1115" s="72">
        <v>146.16999999999999</v>
      </c>
      <c r="E1115" s="73">
        <v>1.4E-2</v>
      </c>
    </row>
    <row r="1116" spans="1:5">
      <c r="A1116" s="71">
        <v>98111</v>
      </c>
      <c r="B1116" s="64" t="s">
        <v>257</v>
      </c>
      <c r="C1116" s="71" t="s">
        <v>119</v>
      </c>
      <c r="D1116" s="72">
        <v>58.02</v>
      </c>
      <c r="E1116" s="73">
        <v>0</v>
      </c>
    </row>
    <row r="1117" spans="1:5">
      <c r="A1117" s="71">
        <v>97891</v>
      </c>
      <c r="B1117" s="64" t="s">
        <v>1458</v>
      </c>
      <c r="C1117" s="71" t="s">
        <v>119</v>
      </c>
      <c r="D1117" s="72">
        <v>216.42</v>
      </c>
      <c r="E1117" s="73">
        <v>3.8999999999999998E-3</v>
      </c>
    </row>
    <row r="1118" spans="1:5">
      <c r="A1118" s="71">
        <v>97892</v>
      </c>
      <c r="B1118" s="64" t="s">
        <v>1459</v>
      </c>
      <c r="C1118" s="71" t="s">
        <v>119</v>
      </c>
      <c r="D1118" s="72">
        <v>406.55</v>
      </c>
      <c r="E1118" s="73">
        <v>6.0000000000000001E-3</v>
      </c>
    </row>
    <row r="1119" spans="1:5">
      <c r="A1119" s="71">
        <v>97893</v>
      </c>
      <c r="B1119" s="64" t="s">
        <v>1460</v>
      </c>
      <c r="C1119" s="71" t="s">
        <v>119</v>
      </c>
      <c r="D1119" s="72">
        <v>561.42999999999995</v>
      </c>
      <c r="E1119" s="73">
        <v>6.7999999999999996E-3</v>
      </c>
    </row>
    <row r="1120" spans="1:5">
      <c r="A1120" s="71">
        <v>97894</v>
      </c>
      <c r="B1120" s="64" t="s">
        <v>1461</v>
      </c>
      <c r="C1120" s="71" t="s">
        <v>119</v>
      </c>
      <c r="D1120" s="72">
        <v>621.71</v>
      </c>
      <c r="E1120" s="73">
        <v>2.81E-2</v>
      </c>
    </row>
    <row r="1121" spans="1:5">
      <c r="A1121" s="71">
        <v>97886</v>
      </c>
      <c r="B1121" s="64" t="s">
        <v>1462</v>
      </c>
      <c r="C1121" s="71" t="s">
        <v>119</v>
      </c>
      <c r="D1121" s="72">
        <v>169.04</v>
      </c>
      <c r="E1121" s="73">
        <v>3.3999999999999998E-3</v>
      </c>
    </row>
    <row r="1122" spans="1:5">
      <c r="A1122" s="71">
        <v>97887</v>
      </c>
      <c r="B1122" s="64" t="s">
        <v>1463</v>
      </c>
      <c r="C1122" s="71" t="s">
        <v>119</v>
      </c>
      <c r="D1122" s="72">
        <v>266</v>
      </c>
      <c r="E1122" s="73">
        <v>3.2000000000000002E-3</v>
      </c>
    </row>
    <row r="1123" spans="1:5">
      <c r="A1123" s="71">
        <v>97888</v>
      </c>
      <c r="B1123" s="64" t="s">
        <v>1464</v>
      </c>
      <c r="C1123" s="71" t="s">
        <v>119</v>
      </c>
      <c r="D1123" s="72">
        <v>511.37</v>
      </c>
      <c r="E1123" s="73">
        <v>4.7999999999999996E-3</v>
      </c>
    </row>
    <row r="1124" spans="1:5">
      <c r="A1124" s="71">
        <v>97889</v>
      </c>
      <c r="B1124" s="64" t="s">
        <v>1465</v>
      </c>
      <c r="C1124" s="71" t="s">
        <v>119</v>
      </c>
      <c r="D1124" s="72">
        <v>695.13</v>
      </c>
      <c r="E1124" s="73">
        <v>5.4999999999999997E-3</v>
      </c>
    </row>
    <row r="1125" spans="1:5">
      <c r="A1125" s="71">
        <v>97890</v>
      </c>
      <c r="B1125" s="64" t="s">
        <v>1466</v>
      </c>
      <c r="C1125" s="71" t="s">
        <v>119</v>
      </c>
      <c r="D1125" s="72">
        <v>783.7</v>
      </c>
      <c r="E1125" s="73">
        <v>2.23E-2</v>
      </c>
    </row>
    <row r="1126" spans="1:5">
      <c r="A1126" s="71">
        <v>97881</v>
      </c>
      <c r="B1126" s="64" t="s">
        <v>1467</v>
      </c>
      <c r="C1126" s="71" t="s">
        <v>119</v>
      </c>
      <c r="D1126" s="72">
        <v>119.72</v>
      </c>
      <c r="E1126" s="73">
        <v>3.2000000000000002E-3</v>
      </c>
    </row>
    <row r="1127" spans="1:5">
      <c r="A1127" s="71">
        <v>97882</v>
      </c>
      <c r="B1127" s="64" t="s">
        <v>1468</v>
      </c>
      <c r="C1127" s="71" t="s">
        <v>119</v>
      </c>
      <c r="D1127" s="72">
        <v>188.06</v>
      </c>
      <c r="E1127" s="73">
        <v>2.5999999999999999E-3</v>
      </c>
    </row>
    <row r="1128" spans="1:5">
      <c r="A1128" s="71">
        <v>97883</v>
      </c>
      <c r="B1128" s="64" t="s">
        <v>1469</v>
      </c>
      <c r="C1128" s="71" t="s">
        <v>119</v>
      </c>
      <c r="D1128" s="72">
        <v>362.72</v>
      </c>
      <c r="E1128" s="73">
        <v>1.46E-2</v>
      </c>
    </row>
    <row r="1129" spans="1:5">
      <c r="A1129" s="71">
        <v>97884</v>
      </c>
      <c r="B1129" s="64" t="s">
        <v>1470</v>
      </c>
      <c r="C1129" s="71" t="s">
        <v>119</v>
      </c>
      <c r="D1129" s="72">
        <v>704.62</v>
      </c>
      <c r="E1129" s="73">
        <v>1.12E-2</v>
      </c>
    </row>
    <row r="1130" spans="1:5">
      <c r="A1130" s="71">
        <v>97885</v>
      </c>
      <c r="B1130" s="64" t="s">
        <v>1471</v>
      </c>
      <c r="C1130" s="71" t="s">
        <v>119</v>
      </c>
      <c r="D1130" s="72">
        <v>1078.98</v>
      </c>
      <c r="E1130" s="73">
        <v>1.4200000000000001E-2</v>
      </c>
    </row>
    <row r="1131" spans="1:5">
      <c r="A1131" s="71">
        <v>99250</v>
      </c>
      <c r="B1131" s="64" t="s">
        <v>1472</v>
      </c>
      <c r="C1131" s="71" t="s">
        <v>119</v>
      </c>
      <c r="D1131" s="72">
        <v>186.91</v>
      </c>
      <c r="E1131" s="73">
        <v>3.0000000000000001E-3</v>
      </c>
    </row>
    <row r="1132" spans="1:5">
      <c r="A1132" s="71">
        <v>97900</v>
      </c>
      <c r="B1132" s="64" t="s">
        <v>1473</v>
      </c>
      <c r="C1132" s="71" t="s">
        <v>119</v>
      </c>
      <c r="D1132" s="72">
        <v>191.85</v>
      </c>
      <c r="E1132" s="73">
        <v>3.0000000000000001E-3</v>
      </c>
    </row>
    <row r="1133" spans="1:5">
      <c r="A1133" s="71">
        <v>99251</v>
      </c>
      <c r="B1133" s="64" t="s">
        <v>1474</v>
      </c>
      <c r="C1133" s="71" t="s">
        <v>119</v>
      </c>
      <c r="D1133" s="72">
        <v>292.12</v>
      </c>
      <c r="E1133" s="73">
        <v>2.8E-3</v>
      </c>
    </row>
    <row r="1134" spans="1:5">
      <c r="A1134" s="71">
        <v>97901</v>
      </c>
      <c r="B1134" s="64" t="s">
        <v>1475</v>
      </c>
      <c r="C1134" s="71" t="s">
        <v>119</v>
      </c>
      <c r="D1134" s="72">
        <v>300.60000000000002</v>
      </c>
      <c r="E1134" s="73">
        <v>2.8E-3</v>
      </c>
    </row>
    <row r="1135" spans="1:5">
      <c r="A1135" s="71">
        <v>99253</v>
      </c>
      <c r="B1135" s="64" t="s">
        <v>1476</v>
      </c>
      <c r="C1135" s="71" t="s">
        <v>119</v>
      </c>
      <c r="D1135" s="72">
        <v>562.14</v>
      </c>
      <c r="E1135" s="73">
        <v>4.3E-3</v>
      </c>
    </row>
    <row r="1136" spans="1:5">
      <c r="A1136" s="71">
        <v>97902</v>
      </c>
      <c r="B1136" s="64" t="s">
        <v>1477</v>
      </c>
      <c r="C1136" s="71" t="s">
        <v>119</v>
      </c>
      <c r="D1136" s="72">
        <v>581.17999999999995</v>
      </c>
      <c r="E1136" s="73">
        <v>4.1999999999999997E-3</v>
      </c>
    </row>
    <row r="1137" spans="1:5">
      <c r="A1137" s="71">
        <v>99255</v>
      </c>
      <c r="B1137" s="64" t="s">
        <v>1478</v>
      </c>
      <c r="C1137" s="71" t="s">
        <v>119</v>
      </c>
      <c r="D1137" s="72">
        <v>785.89</v>
      </c>
      <c r="E1137" s="73">
        <v>4.8999999999999998E-3</v>
      </c>
    </row>
    <row r="1138" spans="1:5">
      <c r="A1138" s="71">
        <v>97903</v>
      </c>
      <c r="B1138" s="64" t="s">
        <v>1479</v>
      </c>
      <c r="C1138" s="71" t="s">
        <v>119</v>
      </c>
      <c r="D1138" s="72">
        <v>811.99</v>
      </c>
      <c r="E1138" s="73">
        <v>4.7000000000000002E-3</v>
      </c>
    </row>
    <row r="1139" spans="1:5">
      <c r="A1139" s="71">
        <v>99257</v>
      </c>
      <c r="B1139" s="64" t="s">
        <v>1480</v>
      </c>
      <c r="C1139" s="71" t="s">
        <v>119</v>
      </c>
      <c r="D1139" s="72">
        <v>922.92</v>
      </c>
      <c r="E1139" s="73">
        <v>1.35E-2</v>
      </c>
    </row>
    <row r="1140" spans="1:5">
      <c r="A1140" s="71">
        <v>97904</v>
      </c>
      <c r="B1140" s="64" t="s">
        <v>1481</v>
      </c>
      <c r="C1140" s="71" t="s">
        <v>119</v>
      </c>
      <c r="D1140" s="72">
        <v>956.68</v>
      </c>
      <c r="E1140" s="73">
        <v>1.2999999999999999E-2</v>
      </c>
    </row>
    <row r="1141" spans="1:5">
      <c r="A1141" s="71">
        <v>99258</v>
      </c>
      <c r="B1141" s="64" t="s">
        <v>1482</v>
      </c>
      <c r="C1141" s="71" t="s">
        <v>119</v>
      </c>
      <c r="D1141" s="72">
        <v>252.2</v>
      </c>
      <c r="E1141" s="73">
        <v>3.3E-3</v>
      </c>
    </row>
    <row r="1142" spans="1:5">
      <c r="A1142" s="71">
        <v>97905</v>
      </c>
      <c r="B1142" s="64" t="s">
        <v>1483</v>
      </c>
      <c r="C1142" s="71" t="s">
        <v>119</v>
      </c>
      <c r="D1142" s="72">
        <v>257.58</v>
      </c>
      <c r="E1142" s="73">
        <v>3.2000000000000002E-3</v>
      </c>
    </row>
    <row r="1143" spans="1:5">
      <c r="A1143" s="71">
        <v>99260</v>
      </c>
      <c r="B1143" s="64" t="s">
        <v>1484</v>
      </c>
      <c r="C1143" s="71" t="s">
        <v>119</v>
      </c>
      <c r="D1143" s="72">
        <v>466.63</v>
      </c>
      <c r="E1143" s="73">
        <v>5.1999999999999998E-3</v>
      </c>
    </row>
    <row r="1144" spans="1:5">
      <c r="A1144" s="71">
        <v>97906</v>
      </c>
      <c r="B1144" s="64" t="s">
        <v>1485</v>
      </c>
      <c r="C1144" s="71" t="s">
        <v>119</v>
      </c>
      <c r="D1144" s="72">
        <v>478.62</v>
      </c>
      <c r="E1144" s="73">
        <v>5.1000000000000004E-3</v>
      </c>
    </row>
    <row r="1145" spans="1:5">
      <c r="A1145" s="71">
        <v>99262</v>
      </c>
      <c r="B1145" s="64" t="s">
        <v>1486</v>
      </c>
      <c r="C1145" s="71" t="s">
        <v>119</v>
      </c>
      <c r="D1145" s="72">
        <v>664.02</v>
      </c>
      <c r="E1145" s="73">
        <v>5.7999999999999996E-3</v>
      </c>
    </row>
    <row r="1146" spans="1:5">
      <c r="A1146" s="71">
        <v>97907</v>
      </c>
      <c r="B1146" s="64" t="s">
        <v>1487</v>
      </c>
      <c r="C1146" s="71" t="s">
        <v>119</v>
      </c>
      <c r="D1146" s="72">
        <v>681.13</v>
      </c>
      <c r="E1146" s="73">
        <v>5.5999999999999999E-3</v>
      </c>
    </row>
    <row r="1147" spans="1:5">
      <c r="A1147" s="71">
        <v>99264</v>
      </c>
      <c r="B1147" s="64" t="s">
        <v>1488</v>
      </c>
      <c r="C1147" s="71" t="s">
        <v>119</v>
      </c>
      <c r="D1147" s="72">
        <v>778.71</v>
      </c>
      <c r="E1147" s="73">
        <v>1.6E-2</v>
      </c>
    </row>
    <row r="1148" spans="1:5">
      <c r="A1148" s="71">
        <v>97908</v>
      </c>
      <c r="B1148" s="64" t="s">
        <v>1489</v>
      </c>
      <c r="C1148" s="71" t="s">
        <v>119</v>
      </c>
      <c r="D1148" s="72">
        <v>801.83</v>
      </c>
      <c r="E1148" s="73">
        <v>1.5599999999999999E-2</v>
      </c>
    </row>
    <row r="1149" spans="1:5">
      <c r="A1149" s="71">
        <v>97895</v>
      </c>
      <c r="B1149" s="64" t="s">
        <v>1490</v>
      </c>
      <c r="C1149" s="71" t="s">
        <v>119</v>
      </c>
      <c r="D1149" s="72">
        <v>152.72999999999999</v>
      </c>
      <c r="E1149" s="73">
        <v>0</v>
      </c>
    </row>
    <row r="1150" spans="1:5">
      <c r="A1150" s="71">
        <v>97896</v>
      </c>
      <c r="B1150" s="64" t="s">
        <v>1491</v>
      </c>
      <c r="C1150" s="71" t="s">
        <v>119</v>
      </c>
      <c r="D1150" s="72">
        <v>283.10000000000002</v>
      </c>
      <c r="E1150" s="73">
        <v>8.3999999999999995E-3</v>
      </c>
    </row>
    <row r="1151" spans="1:5">
      <c r="A1151" s="71">
        <v>97897</v>
      </c>
      <c r="B1151" s="64" t="s">
        <v>1492</v>
      </c>
      <c r="C1151" s="71" t="s">
        <v>119</v>
      </c>
      <c r="D1151" s="72">
        <v>369.25</v>
      </c>
      <c r="E1151" s="73">
        <v>1.5699999999999999E-2</v>
      </c>
    </row>
    <row r="1152" spans="1:5">
      <c r="A1152" s="71">
        <v>97898</v>
      </c>
      <c r="B1152" s="64" t="s">
        <v>1493</v>
      </c>
      <c r="C1152" s="71" t="s">
        <v>119</v>
      </c>
      <c r="D1152" s="72">
        <v>742.32</v>
      </c>
      <c r="E1152" s="73">
        <v>1.54E-2</v>
      </c>
    </row>
    <row r="1153" spans="1:5">
      <c r="A1153" s="71">
        <v>97899</v>
      </c>
      <c r="B1153" s="64" t="s">
        <v>1494</v>
      </c>
      <c r="C1153" s="71" t="s">
        <v>119</v>
      </c>
      <c r="D1153" s="72">
        <v>0</v>
      </c>
      <c r="E1153" s="73"/>
    </row>
    <row r="1154" spans="1:5">
      <c r="A1154" s="71">
        <v>101795</v>
      </c>
      <c r="B1154" s="64" t="s">
        <v>1495</v>
      </c>
      <c r="C1154" s="71" t="s">
        <v>119</v>
      </c>
      <c r="D1154" s="72">
        <v>621.52</v>
      </c>
      <c r="E1154" s="73">
        <v>1.0200000000000001E-2</v>
      </c>
    </row>
    <row r="1155" spans="1:5">
      <c r="A1155" s="71">
        <v>101796</v>
      </c>
      <c r="B1155" s="64" t="s">
        <v>1496</v>
      </c>
      <c r="C1155" s="71" t="s">
        <v>119</v>
      </c>
      <c r="D1155" s="72">
        <v>0</v>
      </c>
      <c r="E1155" s="73"/>
    </row>
    <row r="1156" spans="1:5">
      <c r="A1156" s="71">
        <v>101797</v>
      </c>
      <c r="B1156" s="64" t="s">
        <v>1497</v>
      </c>
      <c r="C1156" s="71" t="s">
        <v>119</v>
      </c>
      <c r="D1156" s="72">
        <v>0</v>
      </c>
      <c r="E1156" s="73"/>
    </row>
    <row r="1157" spans="1:5">
      <c r="A1157" s="71">
        <v>101802</v>
      </c>
      <c r="B1157" s="64" t="s">
        <v>1498</v>
      </c>
      <c r="C1157" s="71" t="s">
        <v>119</v>
      </c>
      <c r="D1157" s="72">
        <v>1821.07</v>
      </c>
      <c r="E1157" s="73">
        <v>1.4E-2</v>
      </c>
    </row>
    <row r="1158" spans="1:5">
      <c r="A1158" s="71">
        <v>101803</v>
      </c>
      <c r="B1158" s="64" t="s">
        <v>1499</v>
      </c>
      <c r="C1158" s="71" t="s">
        <v>119</v>
      </c>
      <c r="D1158" s="72">
        <v>1162.71</v>
      </c>
      <c r="E1158" s="73">
        <v>6.1999999999999998E-3</v>
      </c>
    </row>
    <row r="1159" spans="1:5">
      <c r="A1159" s="71">
        <v>101804</v>
      </c>
      <c r="B1159" s="64" t="s">
        <v>1500</v>
      </c>
      <c r="C1159" s="71" t="s">
        <v>119</v>
      </c>
      <c r="D1159" s="72">
        <v>1460.91</v>
      </c>
      <c r="E1159" s="73">
        <v>1.3100000000000001E-2</v>
      </c>
    </row>
    <row r="1160" spans="1:5">
      <c r="A1160" s="71">
        <v>101805</v>
      </c>
      <c r="B1160" s="64" t="s">
        <v>1501</v>
      </c>
      <c r="C1160" s="71" t="s">
        <v>119</v>
      </c>
      <c r="D1160" s="72">
        <v>1859.85</v>
      </c>
      <c r="E1160" s="73">
        <v>1.4E-2</v>
      </c>
    </row>
    <row r="1161" spans="1:5">
      <c r="A1161" s="71">
        <v>98115</v>
      </c>
      <c r="B1161" s="64" t="s">
        <v>1502</v>
      </c>
      <c r="C1161" s="71" t="s">
        <v>119</v>
      </c>
      <c r="D1161" s="72">
        <v>104.03</v>
      </c>
      <c r="E1161" s="73">
        <v>1.0699999999999999E-2</v>
      </c>
    </row>
    <row r="1162" spans="1:5">
      <c r="A1162" s="71">
        <v>98114</v>
      </c>
      <c r="B1162" s="64" t="s">
        <v>1503</v>
      </c>
      <c r="C1162" s="71" t="s">
        <v>119</v>
      </c>
      <c r="D1162" s="72">
        <v>596.91999999999996</v>
      </c>
      <c r="E1162" s="73">
        <v>0.88149999999999995</v>
      </c>
    </row>
    <row r="1163" spans="1:5">
      <c r="A1163" s="71">
        <v>98112</v>
      </c>
      <c r="B1163" s="64" t="s">
        <v>1504</v>
      </c>
      <c r="C1163" s="71" t="s">
        <v>119</v>
      </c>
      <c r="D1163" s="72">
        <v>86.28</v>
      </c>
      <c r="E1163" s="73">
        <v>0</v>
      </c>
    </row>
    <row r="1164" spans="1:5">
      <c r="A1164" s="71">
        <v>100128</v>
      </c>
      <c r="B1164" s="64" t="s">
        <v>1505</v>
      </c>
      <c r="C1164" s="71" t="s">
        <v>119</v>
      </c>
      <c r="D1164" s="72">
        <v>1316.5</v>
      </c>
      <c r="E1164" s="73">
        <v>0</v>
      </c>
    </row>
    <row r="1165" spans="1:5">
      <c r="A1165" s="71">
        <v>102623</v>
      </c>
      <c r="B1165" s="64" t="s">
        <v>1506</v>
      </c>
      <c r="C1165" s="71" t="s">
        <v>119</v>
      </c>
      <c r="D1165" s="72">
        <v>811.36</v>
      </c>
      <c r="E1165" s="73">
        <v>0</v>
      </c>
    </row>
    <row r="1166" spans="1:5">
      <c r="A1166" s="71">
        <v>102607</v>
      </c>
      <c r="B1166" s="64" t="s">
        <v>1507</v>
      </c>
      <c r="C1166" s="71" t="s">
        <v>119</v>
      </c>
      <c r="D1166" s="72">
        <v>426.49</v>
      </c>
      <c r="E1166" s="73">
        <v>0</v>
      </c>
    </row>
    <row r="1167" spans="1:5">
      <c r="A1167" s="71">
        <v>102608</v>
      </c>
      <c r="B1167" s="64" t="s">
        <v>1508</v>
      </c>
      <c r="C1167" s="71" t="s">
        <v>119</v>
      </c>
      <c r="D1167" s="72">
        <v>976.5</v>
      </c>
      <c r="E1167" s="73">
        <v>0</v>
      </c>
    </row>
    <row r="1168" spans="1:5">
      <c r="A1168" s="71">
        <v>102609</v>
      </c>
      <c r="B1168" s="64" t="s">
        <v>1509</v>
      </c>
      <c r="C1168" s="71" t="s">
        <v>119</v>
      </c>
      <c r="D1168" s="72">
        <v>1109.8800000000001</v>
      </c>
      <c r="E1168" s="73">
        <v>0</v>
      </c>
    </row>
    <row r="1169" spans="1:5">
      <c r="A1169" s="71">
        <v>102610</v>
      </c>
      <c r="B1169" s="64" t="s">
        <v>1510</v>
      </c>
      <c r="C1169" s="71" t="s">
        <v>119</v>
      </c>
      <c r="D1169" s="72">
        <v>1906.6</v>
      </c>
      <c r="E1169" s="73">
        <v>0</v>
      </c>
    </row>
    <row r="1170" spans="1:5">
      <c r="A1170" s="71">
        <v>102622</v>
      </c>
      <c r="B1170" s="64" t="s">
        <v>1511</v>
      </c>
      <c r="C1170" s="71" t="s">
        <v>119</v>
      </c>
      <c r="D1170" s="72">
        <v>590.99</v>
      </c>
      <c r="E1170" s="73">
        <v>0</v>
      </c>
    </row>
    <row r="1171" spans="1:5">
      <c r="A1171" s="71">
        <v>102605</v>
      </c>
      <c r="B1171" s="64" t="s">
        <v>1512</v>
      </c>
      <c r="C1171" s="71" t="s">
        <v>119</v>
      </c>
      <c r="D1171" s="72">
        <v>258.64999999999998</v>
      </c>
      <c r="E1171" s="73">
        <v>0</v>
      </c>
    </row>
    <row r="1172" spans="1:5">
      <c r="A1172" s="71">
        <v>102606</v>
      </c>
      <c r="B1172" s="64" t="s">
        <v>1513</v>
      </c>
      <c r="C1172" s="71" t="s">
        <v>119</v>
      </c>
      <c r="D1172" s="72">
        <v>398.32</v>
      </c>
      <c r="E1172" s="73">
        <v>0</v>
      </c>
    </row>
    <row r="1173" spans="1:5">
      <c r="A1173" s="71">
        <v>102613</v>
      </c>
      <c r="B1173" s="64" t="s">
        <v>1514</v>
      </c>
      <c r="C1173" s="71" t="s">
        <v>119</v>
      </c>
      <c r="D1173" s="72">
        <v>597.41999999999996</v>
      </c>
      <c r="E1173" s="73">
        <v>0</v>
      </c>
    </row>
    <row r="1174" spans="1:5">
      <c r="A1174" s="71">
        <v>102619</v>
      </c>
      <c r="B1174" s="64" t="s">
        <v>1515</v>
      </c>
      <c r="C1174" s="71" t="s">
        <v>119</v>
      </c>
      <c r="D1174" s="72">
        <v>5140.99</v>
      </c>
      <c r="E1174" s="73">
        <v>8.4199999999999997E-2</v>
      </c>
    </row>
    <row r="1175" spans="1:5">
      <c r="A1175" s="71">
        <v>102614</v>
      </c>
      <c r="B1175" s="64" t="s">
        <v>1516</v>
      </c>
      <c r="C1175" s="71" t="s">
        <v>119</v>
      </c>
      <c r="D1175" s="72">
        <v>918.33</v>
      </c>
      <c r="E1175" s="73">
        <v>0</v>
      </c>
    </row>
    <row r="1176" spans="1:5">
      <c r="A1176" s="71">
        <v>102620</v>
      </c>
      <c r="B1176" s="64" t="s">
        <v>1517</v>
      </c>
      <c r="C1176" s="71" t="s">
        <v>119</v>
      </c>
      <c r="D1176" s="72">
        <v>7442.08</v>
      </c>
      <c r="E1176" s="73">
        <v>5.8200000000000002E-2</v>
      </c>
    </row>
    <row r="1177" spans="1:5">
      <c r="A1177" s="71">
        <v>102615</v>
      </c>
      <c r="B1177" s="64" t="s">
        <v>1518</v>
      </c>
      <c r="C1177" s="71" t="s">
        <v>119</v>
      </c>
      <c r="D1177" s="72">
        <v>1152.49</v>
      </c>
      <c r="E1177" s="73">
        <v>0</v>
      </c>
    </row>
    <row r="1178" spans="1:5">
      <c r="A1178" s="71">
        <v>102621</v>
      </c>
      <c r="B1178" s="64" t="s">
        <v>1519</v>
      </c>
      <c r="C1178" s="71" t="s">
        <v>119</v>
      </c>
      <c r="D1178" s="72">
        <v>11407.43</v>
      </c>
      <c r="E1178" s="73">
        <v>3.7999999999999999E-2</v>
      </c>
    </row>
    <row r="1179" spans="1:5">
      <c r="A1179" s="71">
        <v>102616</v>
      </c>
      <c r="B1179" s="64" t="s">
        <v>1520</v>
      </c>
      <c r="C1179" s="71" t="s">
        <v>119</v>
      </c>
      <c r="D1179" s="72">
        <v>1705.74</v>
      </c>
      <c r="E1179" s="73">
        <v>0</v>
      </c>
    </row>
    <row r="1180" spans="1:5">
      <c r="A1180" s="71">
        <v>102611</v>
      </c>
      <c r="B1180" s="64" t="s">
        <v>1521</v>
      </c>
      <c r="C1180" s="71" t="s">
        <v>119</v>
      </c>
      <c r="D1180" s="72">
        <v>429.31</v>
      </c>
      <c r="E1180" s="73">
        <v>0</v>
      </c>
    </row>
    <row r="1181" spans="1:5">
      <c r="A1181" s="71">
        <v>102617</v>
      </c>
      <c r="B1181" s="64" t="s">
        <v>1522</v>
      </c>
      <c r="C1181" s="71" t="s">
        <v>119</v>
      </c>
      <c r="D1181" s="72">
        <v>3205.87</v>
      </c>
      <c r="E1181" s="73">
        <v>0.1351</v>
      </c>
    </row>
    <row r="1182" spans="1:5">
      <c r="A1182" s="71">
        <v>102618</v>
      </c>
      <c r="B1182" s="64" t="s">
        <v>1523</v>
      </c>
      <c r="C1182" s="71" t="s">
        <v>119</v>
      </c>
      <c r="D1182" s="72">
        <v>3844.78</v>
      </c>
      <c r="E1182" s="73">
        <v>0.11260000000000001</v>
      </c>
    </row>
    <row r="1183" spans="1:5">
      <c r="A1183" s="71">
        <v>102612</v>
      </c>
      <c r="B1183" s="64" t="s">
        <v>1524</v>
      </c>
      <c r="C1183" s="71" t="s">
        <v>119</v>
      </c>
      <c r="D1183" s="72">
        <v>616.08000000000004</v>
      </c>
      <c r="E1183" s="73">
        <v>0</v>
      </c>
    </row>
    <row r="1184" spans="1:5">
      <c r="A1184" s="71">
        <v>102603</v>
      </c>
      <c r="B1184" s="64" t="s">
        <v>1525</v>
      </c>
      <c r="C1184" s="71" t="s">
        <v>119</v>
      </c>
      <c r="D1184" s="72">
        <v>10.92</v>
      </c>
      <c r="E1184" s="73">
        <v>0</v>
      </c>
    </row>
    <row r="1185" spans="1:5">
      <c r="A1185" s="71">
        <v>102587</v>
      </c>
      <c r="B1185" s="64" t="s">
        <v>1526</v>
      </c>
      <c r="C1185" s="71" t="s">
        <v>119</v>
      </c>
      <c r="D1185" s="72">
        <v>3.74</v>
      </c>
      <c r="E1185" s="73">
        <v>0</v>
      </c>
    </row>
    <row r="1186" spans="1:5">
      <c r="A1186" s="71">
        <v>102589</v>
      </c>
      <c r="B1186" s="64" t="s">
        <v>1527</v>
      </c>
      <c r="C1186" s="71" t="s">
        <v>119</v>
      </c>
      <c r="D1186" s="72">
        <v>4.16</v>
      </c>
      <c r="E1186" s="73">
        <v>0</v>
      </c>
    </row>
    <row r="1187" spans="1:5">
      <c r="A1187" s="71">
        <v>102591</v>
      </c>
      <c r="B1187" s="64" t="s">
        <v>1528</v>
      </c>
      <c r="C1187" s="71" t="s">
        <v>119</v>
      </c>
      <c r="D1187" s="72">
        <v>4.59</v>
      </c>
      <c r="E1187" s="73">
        <v>0</v>
      </c>
    </row>
    <row r="1188" spans="1:5">
      <c r="A1188" s="71">
        <v>102593</v>
      </c>
      <c r="B1188" s="64" t="s">
        <v>1529</v>
      </c>
      <c r="C1188" s="71" t="s">
        <v>119</v>
      </c>
      <c r="D1188" s="72">
        <v>5.18</v>
      </c>
      <c r="E1188" s="73">
        <v>0</v>
      </c>
    </row>
    <row r="1189" spans="1:5">
      <c r="A1189" s="71">
        <v>102595</v>
      </c>
      <c r="B1189" s="64" t="s">
        <v>1530</v>
      </c>
      <c r="C1189" s="71" t="s">
        <v>119</v>
      </c>
      <c r="D1189" s="72">
        <v>5.85</v>
      </c>
      <c r="E1189" s="73">
        <v>0</v>
      </c>
    </row>
    <row r="1190" spans="1:5">
      <c r="A1190" s="71">
        <v>102597</v>
      </c>
      <c r="B1190" s="64" t="s">
        <v>1531</v>
      </c>
      <c r="C1190" s="71" t="s">
        <v>119</v>
      </c>
      <c r="D1190" s="72">
        <v>6.7</v>
      </c>
      <c r="E1190" s="73">
        <v>0</v>
      </c>
    </row>
    <row r="1191" spans="1:5">
      <c r="A1191" s="71">
        <v>102599</v>
      </c>
      <c r="B1191" s="64" t="s">
        <v>1532</v>
      </c>
      <c r="C1191" s="71" t="s">
        <v>119</v>
      </c>
      <c r="D1191" s="72">
        <v>7.55</v>
      </c>
      <c r="E1191" s="73">
        <v>0</v>
      </c>
    </row>
    <row r="1192" spans="1:5">
      <c r="A1192" s="71">
        <v>102601</v>
      </c>
      <c r="B1192" s="64" t="s">
        <v>1533</v>
      </c>
      <c r="C1192" s="71" t="s">
        <v>119</v>
      </c>
      <c r="D1192" s="72">
        <v>8.82</v>
      </c>
      <c r="E1192" s="73">
        <v>0</v>
      </c>
    </row>
    <row r="1193" spans="1:5">
      <c r="A1193" s="71">
        <v>102604</v>
      </c>
      <c r="B1193" s="64" t="s">
        <v>1534</v>
      </c>
      <c r="C1193" s="71" t="s">
        <v>119</v>
      </c>
      <c r="D1193" s="72">
        <v>12.6</v>
      </c>
      <c r="E1193" s="73">
        <v>0</v>
      </c>
    </row>
    <row r="1194" spans="1:5">
      <c r="A1194" s="71">
        <v>102588</v>
      </c>
      <c r="B1194" s="64" t="s">
        <v>1535</v>
      </c>
      <c r="C1194" s="71" t="s">
        <v>119</v>
      </c>
      <c r="D1194" s="72">
        <v>5.42</v>
      </c>
      <c r="E1194" s="73">
        <v>0</v>
      </c>
    </row>
    <row r="1195" spans="1:5">
      <c r="A1195" s="71">
        <v>102590</v>
      </c>
      <c r="B1195" s="64" t="s">
        <v>1536</v>
      </c>
      <c r="C1195" s="71" t="s">
        <v>119</v>
      </c>
      <c r="D1195" s="72">
        <v>5.84</v>
      </c>
      <c r="E1195" s="73">
        <v>0</v>
      </c>
    </row>
    <row r="1196" spans="1:5">
      <c r="A1196" s="71">
        <v>102592</v>
      </c>
      <c r="B1196" s="64" t="s">
        <v>1537</v>
      </c>
      <c r="C1196" s="71" t="s">
        <v>119</v>
      </c>
      <c r="D1196" s="72">
        <v>6.26</v>
      </c>
      <c r="E1196" s="73">
        <v>0</v>
      </c>
    </row>
    <row r="1197" spans="1:5">
      <c r="A1197" s="71">
        <v>102594</v>
      </c>
      <c r="B1197" s="64" t="s">
        <v>1538</v>
      </c>
      <c r="C1197" s="71" t="s">
        <v>119</v>
      </c>
      <c r="D1197" s="72">
        <v>6.85</v>
      </c>
      <c r="E1197" s="73">
        <v>0</v>
      </c>
    </row>
    <row r="1198" spans="1:5">
      <c r="A1198" s="71">
        <v>102596</v>
      </c>
      <c r="B1198" s="64" t="s">
        <v>1539</v>
      </c>
      <c r="C1198" s="71" t="s">
        <v>119</v>
      </c>
      <c r="D1198" s="72">
        <v>7.53</v>
      </c>
      <c r="E1198" s="73">
        <v>0</v>
      </c>
    </row>
    <row r="1199" spans="1:5">
      <c r="A1199" s="71">
        <v>102598</v>
      </c>
      <c r="B1199" s="64" t="s">
        <v>1540</v>
      </c>
      <c r="C1199" s="71" t="s">
        <v>119</v>
      </c>
      <c r="D1199" s="72">
        <v>8.3800000000000008</v>
      </c>
      <c r="E1199" s="73">
        <v>0</v>
      </c>
    </row>
    <row r="1200" spans="1:5">
      <c r="A1200" s="71">
        <v>102600</v>
      </c>
      <c r="B1200" s="64" t="s">
        <v>1541</v>
      </c>
      <c r="C1200" s="71" t="s">
        <v>119</v>
      </c>
      <c r="D1200" s="72">
        <v>9.2200000000000006</v>
      </c>
      <c r="E1200" s="73">
        <v>0</v>
      </c>
    </row>
    <row r="1201" spans="1:5">
      <c r="A1201" s="71">
        <v>102602</v>
      </c>
      <c r="B1201" s="64" t="s">
        <v>1542</v>
      </c>
      <c r="C1201" s="71" t="s">
        <v>119</v>
      </c>
      <c r="D1201" s="72">
        <v>10.49</v>
      </c>
      <c r="E1201" s="73">
        <v>0</v>
      </c>
    </row>
    <row r="1202" spans="1:5">
      <c r="A1202" s="71">
        <v>103005</v>
      </c>
      <c r="B1202" s="64" t="s">
        <v>1543</v>
      </c>
      <c r="C1202" s="71" t="s">
        <v>119</v>
      </c>
      <c r="D1202" s="72">
        <v>616.36</v>
      </c>
      <c r="E1202" s="73">
        <v>0.28860000000000002</v>
      </c>
    </row>
    <row r="1203" spans="1:5">
      <c r="A1203" s="71">
        <v>103006</v>
      </c>
      <c r="B1203" s="64" t="s">
        <v>1544</v>
      </c>
      <c r="C1203" s="71" t="s">
        <v>119</v>
      </c>
      <c r="D1203" s="72">
        <v>776.4</v>
      </c>
      <c r="E1203" s="73">
        <v>0.29110000000000003</v>
      </c>
    </row>
    <row r="1204" spans="1:5">
      <c r="A1204" s="71">
        <v>103007</v>
      </c>
      <c r="B1204" s="64" t="s">
        <v>1545</v>
      </c>
      <c r="C1204" s="71" t="s">
        <v>119</v>
      </c>
      <c r="D1204" s="72">
        <v>1021.36</v>
      </c>
      <c r="E1204" s="73">
        <v>0.31559999999999999</v>
      </c>
    </row>
    <row r="1205" spans="1:5">
      <c r="A1205" s="71">
        <v>103004</v>
      </c>
      <c r="B1205" s="64" t="s">
        <v>1546</v>
      </c>
      <c r="C1205" s="71" t="s">
        <v>97</v>
      </c>
      <c r="D1205" s="72">
        <v>0</v>
      </c>
      <c r="E1205" s="73"/>
    </row>
    <row r="1206" spans="1:5">
      <c r="A1206" s="71">
        <v>102989</v>
      </c>
      <c r="B1206" s="64" t="s">
        <v>1547</v>
      </c>
      <c r="C1206" s="71" t="s">
        <v>97</v>
      </c>
      <c r="D1206" s="72">
        <v>42.37</v>
      </c>
      <c r="E1206" s="73">
        <v>0.66600000000000004</v>
      </c>
    </row>
    <row r="1207" spans="1:5">
      <c r="A1207" s="71">
        <v>102990</v>
      </c>
      <c r="B1207" s="64" t="s">
        <v>1548</v>
      </c>
      <c r="C1207" s="71" t="s">
        <v>97</v>
      </c>
      <c r="D1207" s="72">
        <v>53.2</v>
      </c>
      <c r="E1207" s="73">
        <v>0.64810000000000001</v>
      </c>
    </row>
    <row r="1208" spans="1:5">
      <c r="A1208" s="71">
        <v>102991</v>
      </c>
      <c r="B1208" s="64" t="s">
        <v>1549</v>
      </c>
      <c r="C1208" s="71" t="s">
        <v>97</v>
      </c>
      <c r="D1208" s="72">
        <v>70.02</v>
      </c>
      <c r="E1208" s="73">
        <v>0.64410000000000001</v>
      </c>
    </row>
    <row r="1209" spans="1:5">
      <c r="A1209" s="71">
        <v>102992</v>
      </c>
      <c r="B1209" s="64" t="s">
        <v>1550</v>
      </c>
      <c r="C1209" s="71" t="s">
        <v>97</v>
      </c>
      <c r="D1209" s="72">
        <v>103.68</v>
      </c>
      <c r="E1209" s="73">
        <v>0.8075</v>
      </c>
    </row>
    <row r="1210" spans="1:5">
      <c r="A1210" s="71">
        <v>102993</v>
      </c>
      <c r="B1210" s="64" t="s">
        <v>1551</v>
      </c>
      <c r="C1210" s="71" t="s">
        <v>97</v>
      </c>
      <c r="D1210" s="72">
        <v>134.76</v>
      </c>
      <c r="E1210" s="73">
        <v>0.80549999999999999</v>
      </c>
    </row>
    <row r="1211" spans="1:5">
      <c r="A1211" s="71">
        <v>102994</v>
      </c>
      <c r="B1211" s="64" t="s">
        <v>1552</v>
      </c>
      <c r="C1211" s="71" t="s">
        <v>97</v>
      </c>
      <c r="D1211" s="72">
        <v>251.56</v>
      </c>
      <c r="E1211" s="73">
        <v>0.80730000000000002</v>
      </c>
    </row>
    <row r="1212" spans="1:5">
      <c r="A1212" s="71">
        <v>106017</v>
      </c>
      <c r="B1212" s="64" t="s">
        <v>1553</v>
      </c>
      <c r="C1212" s="71" t="s">
        <v>119</v>
      </c>
      <c r="D1212" s="72">
        <v>0</v>
      </c>
      <c r="E1212" s="73"/>
    </row>
    <row r="1213" spans="1:5">
      <c r="A1213" s="71">
        <v>105944</v>
      </c>
      <c r="B1213" s="64" t="s">
        <v>1554</v>
      </c>
      <c r="C1213" s="71" t="s">
        <v>445</v>
      </c>
      <c r="D1213" s="72">
        <v>856.5</v>
      </c>
      <c r="E1213" s="73">
        <v>0</v>
      </c>
    </row>
    <row r="1214" spans="1:5">
      <c r="A1214" s="71">
        <v>106004</v>
      </c>
      <c r="B1214" s="64" t="s">
        <v>1555</v>
      </c>
      <c r="C1214" s="71" t="s">
        <v>97</v>
      </c>
      <c r="D1214" s="72">
        <v>188.45</v>
      </c>
      <c r="E1214" s="73">
        <v>3.5999999999999999E-3</v>
      </c>
    </row>
    <row r="1215" spans="1:5">
      <c r="A1215" s="71">
        <v>106005</v>
      </c>
      <c r="B1215" s="64" t="s">
        <v>1556</v>
      </c>
      <c r="C1215" s="71" t="s">
        <v>97</v>
      </c>
      <c r="D1215" s="72">
        <v>222.96</v>
      </c>
      <c r="E1215" s="73">
        <v>3.5000000000000001E-3</v>
      </c>
    </row>
    <row r="1216" spans="1:5">
      <c r="A1216" s="71">
        <v>106006</v>
      </c>
      <c r="B1216" s="64" t="s">
        <v>1557</v>
      </c>
      <c r="C1216" s="71" t="s">
        <v>97</v>
      </c>
      <c r="D1216" s="72">
        <v>265.19</v>
      </c>
      <c r="E1216" s="73">
        <v>3.8E-3</v>
      </c>
    </row>
    <row r="1217" spans="1:5">
      <c r="A1217" s="71">
        <v>106007</v>
      </c>
      <c r="B1217" s="64" t="s">
        <v>1558</v>
      </c>
      <c r="C1217" s="71" t="s">
        <v>97</v>
      </c>
      <c r="D1217" s="72">
        <v>302.27999999999997</v>
      </c>
      <c r="E1217" s="73">
        <v>3.8E-3</v>
      </c>
    </row>
    <row r="1218" spans="1:5">
      <c r="A1218" s="71">
        <v>106008</v>
      </c>
      <c r="B1218" s="64" t="s">
        <v>1559</v>
      </c>
      <c r="C1218" s="71" t="s">
        <v>97</v>
      </c>
      <c r="D1218" s="72">
        <v>339.37</v>
      </c>
      <c r="E1218" s="73">
        <v>3.8E-3</v>
      </c>
    </row>
    <row r="1219" spans="1:5">
      <c r="A1219" s="71">
        <v>106009</v>
      </c>
      <c r="B1219" s="64" t="s">
        <v>1560</v>
      </c>
      <c r="C1219" s="71" t="s">
        <v>97</v>
      </c>
      <c r="D1219" s="72">
        <v>418.7</v>
      </c>
      <c r="E1219" s="73">
        <v>3.8999999999999998E-3</v>
      </c>
    </row>
    <row r="1220" spans="1:5">
      <c r="A1220" s="71">
        <v>106010</v>
      </c>
      <c r="B1220" s="64" t="s">
        <v>1561</v>
      </c>
      <c r="C1220" s="71" t="s">
        <v>97</v>
      </c>
      <c r="D1220" s="72">
        <v>490.31</v>
      </c>
      <c r="E1220" s="73">
        <v>3.8E-3</v>
      </c>
    </row>
    <row r="1221" spans="1:5">
      <c r="A1221" s="71">
        <v>106011</v>
      </c>
      <c r="B1221" s="64" t="s">
        <v>1562</v>
      </c>
      <c r="C1221" s="71" t="s">
        <v>97</v>
      </c>
      <c r="D1221" s="72">
        <v>870.03</v>
      </c>
      <c r="E1221" s="73">
        <v>5.4999999999999997E-3</v>
      </c>
    </row>
    <row r="1222" spans="1:5">
      <c r="A1222" s="71">
        <v>106013</v>
      </c>
      <c r="B1222" s="64" t="s">
        <v>1563</v>
      </c>
      <c r="C1222" s="71" t="s">
        <v>97</v>
      </c>
      <c r="D1222" s="72">
        <v>1088.77</v>
      </c>
      <c r="E1222" s="73">
        <v>5.1999999999999998E-3</v>
      </c>
    </row>
    <row r="1223" spans="1:5">
      <c r="A1223" s="71">
        <v>106012</v>
      </c>
      <c r="B1223" s="64" t="s">
        <v>1564</v>
      </c>
      <c r="C1223" s="71" t="s">
        <v>97</v>
      </c>
      <c r="D1223" s="72">
        <v>958.44</v>
      </c>
      <c r="E1223" s="73">
        <v>5.7000000000000002E-3</v>
      </c>
    </row>
    <row r="1224" spans="1:5">
      <c r="A1224" s="71">
        <v>106014</v>
      </c>
      <c r="B1224" s="64" t="s">
        <v>1565</v>
      </c>
      <c r="C1224" s="71" t="s">
        <v>97</v>
      </c>
      <c r="D1224" s="72">
        <v>1223.0999999999999</v>
      </c>
      <c r="E1224" s="73">
        <v>7.1999999999999998E-3</v>
      </c>
    </row>
    <row r="1225" spans="1:5">
      <c r="A1225" s="71">
        <v>106015</v>
      </c>
      <c r="B1225" s="64" t="s">
        <v>1566</v>
      </c>
      <c r="C1225" s="71" t="s">
        <v>97</v>
      </c>
      <c r="D1225" s="72">
        <v>1466.22</v>
      </c>
      <c r="E1225" s="73">
        <v>6.4000000000000003E-3</v>
      </c>
    </row>
    <row r="1226" spans="1:5">
      <c r="A1226" s="71">
        <v>106016</v>
      </c>
      <c r="B1226" s="64" t="s">
        <v>1567</v>
      </c>
      <c r="C1226" s="71" t="s">
        <v>97</v>
      </c>
      <c r="D1226" s="72">
        <v>1723.63</v>
      </c>
      <c r="E1226" s="73">
        <v>5.8999999999999999E-3</v>
      </c>
    </row>
    <row r="1227" spans="1:5">
      <c r="A1227" s="71">
        <v>106003</v>
      </c>
      <c r="B1227" s="64" t="s">
        <v>1568</v>
      </c>
      <c r="C1227" s="71" t="s">
        <v>97</v>
      </c>
      <c r="D1227" s="72">
        <v>176.33</v>
      </c>
      <c r="E1227" s="73">
        <v>0.2261</v>
      </c>
    </row>
    <row r="1228" spans="1:5">
      <c r="A1228" s="71">
        <v>105997</v>
      </c>
      <c r="B1228" s="64" t="s">
        <v>1569</v>
      </c>
      <c r="C1228" s="71" t="s">
        <v>97</v>
      </c>
      <c r="D1228" s="72">
        <v>96.48</v>
      </c>
      <c r="E1228" s="73">
        <v>0.22450000000000001</v>
      </c>
    </row>
    <row r="1229" spans="1:5">
      <c r="A1229" s="71">
        <v>105998</v>
      </c>
      <c r="B1229" s="64" t="s">
        <v>1570</v>
      </c>
      <c r="C1229" s="71" t="s">
        <v>97</v>
      </c>
      <c r="D1229" s="72">
        <v>106.91</v>
      </c>
      <c r="E1229" s="73">
        <v>0.22489999999999999</v>
      </c>
    </row>
    <row r="1230" spans="1:5">
      <c r="A1230" s="71">
        <v>105999</v>
      </c>
      <c r="B1230" s="64" t="s">
        <v>1571</v>
      </c>
      <c r="C1230" s="71" t="s">
        <v>97</v>
      </c>
      <c r="D1230" s="72">
        <v>121.66</v>
      </c>
      <c r="E1230" s="73">
        <v>0.22520000000000001</v>
      </c>
    </row>
    <row r="1231" spans="1:5">
      <c r="A1231" s="71">
        <v>106000</v>
      </c>
      <c r="B1231" s="64" t="s">
        <v>1572</v>
      </c>
      <c r="C1231" s="71" t="s">
        <v>97</v>
      </c>
      <c r="D1231" s="72">
        <v>136.38999999999999</v>
      </c>
      <c r="E1231" s="73">
        <v>0.22550000000000001</v>
      </c>
    </row>
    <row r="1232" spans="1:5">
      <c r="A1232" s="71">
        <v>106001</v>
      </c>
      <c r="B1232" s="64" t="s">
        <v>1573</v>
      </c>
      <c r="C1232" s="71" t="s">
        <v>97</v>
      </c>
      <c r="D1232" s="72">
        <v>146.84</v>
      </c>
      <c r="E1232" s="73">
        <v>0.22570000000000001</v>
      </c>
    </row>
    <row r="1233" spans="1:5">
      <c r="A1233" s="71">
        <v>106002</v>
      </c>
      <c r="B1233" s="64" t="s">
        <v>1574</v>
      </c>
      <c r="C1233" s="71" t="s">
        <v>97</v>
      </c>
      <c r="D1233" s="72">
        <v>161.57</v>
      </c>
      <c r="E1233" s="73">
        <v>0.22589999999999999</v>
      </c>
    </row>
    <row r="1234" spans="1:5">
      <c r="A1234" s="71">
        <v>105992</v>
      </c>
      <c r="B1234" s="64" t="s">
        <v>1575</v>
      </c>
      <c r="C1234" s="71" t="s">
        <v>97</v>
      </c>
      <c r="D1234" s="72">
        <v>109.53</v>
      </c>
      <c r="E1234" s="73">
        <v>0</v>
      </c>
    </row>
    <row r="1235" spans="1:5">
      <c r="A1235" s="71">
        <v>105993</v>
      </c>
      <c r="B1235" s="64" t="s">
        <v>1576</v>
      </c>
      <c r="C1235" s="71" t="s">
        <v>97</v>
      </c>
      <c r="D1235" s="72">
        <v>131.44999999999999</v>
      </c>
      <c r="E1235" s="73">
        <v>0</v>
      </c>
    </row>
    <row r="1236" spans="1:5">
      <c r="A1236" s="71">
        <v>105994</v>
      </c>
      <c r="B1236" s="64" t="s">
        <v>1577</v>
      </c>
      <c r="C1236" s="71" t="s">
        <v>97</v>
      </c>
      <c r="D1236" s="72">
        <v>161.12</v>
      </c>
      <c r="E1236" s="73">
        <v>0</v>
      </c>
    </row>
    <row r="1237" spans="1:5">
      <c r="A1237" s="71">
        <v>105995</v>
      </c>
      <c r="B1237" s="64" t="s">
        <v>1578</v>
      </c>
      <c r="C1237" s="71" t="s">
        <v>97</v>
      </c>
      <c r="D1237" s="72">
        <v>190.87</v>
      </c>
      <c r="E1237" s="73">
        <v>0</v>
      </c>
    </row>
    <row r="1238" spans="1:5">
      <c r="A1238" s="71">
        <v>105996</v>
      </c>
      <c r="B1238" s="64" t="s">
        <v>1579</v>
      </c>
      <c r="C1238" s="71" t="s">
        <v>97</v>
      </c>
      <c r="D1238" s="72">
        <v>206.39</v>
      </c>
      <c r="E1238" s="73">
        <v>0</v>
      </c>
    </row>
    <row r="1239" spans="1:5">
      <c r="A1239" s="71">
        <v>105988</v>
      </c>
      <c r="B1239" s="64" t="s">
        <v>1580</v>
      </c>
      <c r="C1239" s="71" t="s">
        <v>97</v>
      </c>
      <c r="D1239" s="72">
        <v>72.09</v>
      </c>
      <c r="E1239" s="73">
        <v>0</v>
      </c>
    </row>
    <row r="1240" spans="1:5">
      <c r="A1240" s="71">
        <v>105989</v>
      </c>
      <c r="B1240" s="64" t="s">
        <v>1581</v>
      </c>
      <c r="C1240" s="71" t="s">
        <v>97</v>
      </c>
      <c r="D1240" s="72">
        <v>79.84</v>
      </c>
      <c r="E1240" s="73">
        <v>0</v>
      </c>
    </row>
    <row r="1241" spans="1:5">
      <c r="A1241" s="71">
        <v>105990</v>
      </c>
      <c r="B1241" s="64" t="s">
        <v>1582</v>
      </c>
      <c r="C1241" s="71" t="s">
        <v>97</v>
      </c>
      <c r="D1241" s="72">
        <v>90.81</v>
      </c>
      <c r="E1241" s="73">
        <v>0</v>
      </c>
    </row>
    <row r="1242" spans="1:5">
      <c r="A1242" s="71">
        <v>105991</v>
      </c>
      <c r="B1242" s="64" t="s">
        <v>1583</v>
      </c>
      <c r="C1242" s="71" t="s">
        <v>97</v>
      </c>
      <c r="D1242" s="72">
        <v>101.76</v>
      </c>
      <c r="E1242" s="73">
        <v>0</v>
      </c>
    </row>
    <row r="1243" spans="1:5">
      <c r="A1243" s="71">
        <v>105987</v>
      </c>
      <c r="B1243" s="64" t="s">
        <v>1584</v>
      </c>
      <c r="C1243" s="71" t="s">
        <v>97</v>
      </c>
      <c r="D1243" s="72">
        <v>125.02</v>
      </c>
      <c r="E1243" s="73">
        <v>0</v>
      </c>
    </row>
    <row r="1244" spans="1:5">
      <c r="A1244" s="71">
        <v>105986</v>
      </c>
      <c r="B1244" s="64" t="s">
        <v>1585</v>
      </c>
      <c r="C1244" s="71" t="s">
        <v>97</v>
      </c>
      <c r="D1244" s="72">
        <v>156.06</v>
      </c>
      <c r="E1244" s="73">
        <v>0</v>
      </c>
    </row>
    <row r="1245" spans="1:5">
      <c r="A1245" s="71">
        <v>106019</v>
      </c>
      <c r="B1245" s="64" t="s">
        <v>1586</v>
      </c>
      <c r="C1245" s="71" t="s">
        <v>119</v>
      </c>
      <c r="D1245" s="72">
        <v>0</v>
      </c>
      <c r="E1245" s="73"/>
    </row>
    <row r="1246" spans="1:5">
      <c r="A1246" s="71">
        <v>103001</v>
      </c>
      <c r="B1246" s="64" t="s">
        <v>1587</v>
      </c>
      <c r="C1246" s="71" t="s">
        <v>119</v>
      </c>
      <c r="D1246" s="72">
        <v>195.05</v>
      </c>
      <c r="E1246" s="73">
        <v>0.91190000000000004</v>
      </c>
    </row>
    <row r="1247" spans="1:5">
      <c r="A1247" s="71">
        <v>103002</v>
      </c>
      <c r="B1247" s="64" t="s">
        <v>1588</v>
      </c>
      <c r="C1247" s="71" t="s">
        <v>119</v>
      </c>
      <c r="D1247" s="72">
        <v>243.94</v>
      </c>
      <c r="E1247" s="73">
        <v>0.92659999999999998</v>
      </c>
    </row>
    <row r="1248" spans="1:5">
      <c r="A1248" s="71">
        <v>103003</v>
      </c>
      <c r="B1248" s="64" t="s">
        <v>1589</v>
      </c>
      <c r="C1248" s="71" t="s">
        <v>119</v>
      </c>
      <c r="D1248" s="72">
        <v>341.72</v>
      </c>
      <c r="E1248" s="73">
        <v>0.94340000000000002</v>
      </c>
    </row>
    <row r="1249" spans="1:5">
      <c r="A1249" s="71">
        <v>106018</v>
      </c>
      <c r="B1249" s="64" t="s">
        <v>1590</v>
      </c>
      <c r="C1249" s="71" t="s">
        <v>119</v>
      </c>
      <c r="D1249" s="72">
        <v>0</v>
      </c>
      <c r="E1249" s="73"/>
    </row>
    <row r="1250" spans="1:5">
      <c r="A1250" s="71">
        <v>105945</v>
      </c>
      <c r="B1250" s="64" t="s">
        <v>1591</v>
      </c>
      <c r="C1250" s="71" t="s">
        <v>359</v>
      </c>
      <c r="D1250" s="72">
        <v>9.02</v>
      </c>
      <c r="E1250" s="73">
        <v>0</v>
      </c>
    </row>
    <row r="1251" spans="1:5">
      <c r="A1251" s="71">
        <v>98522</v>
      </c>
      <c r="B1251" s="64" t="s">
        <v>1592</v>
      </c>
      <c r="C1251" s="71" t="s">
        <v>97</v>
      </c>
      <c r="D1251" s="72">
        <v>189.04</v>
      </c>
      <c r="E1251" s="73">
        <v>0</v>
      </c>
    </row>
    <row r="1252" spans="1:5">
      <c r="A1252" s="71">
        <v>98523</v>
      </c>
      <c r="B1252" s="64" t="s">
        <v>1593</v>
      </c>
      <c r="C1252" s="71" t="s">
        <v>97</v>
      </c>
      <c r="D1252" s="72">
        <v>0</v>
      </c>
      <c r="E1252" s="73"/>
    </row>
    <row r="1253" spans="1:5">
      <c r="A1253" s="71">
        <v>102364</v>
      </c>
      <c r="B1253" s="64" t="s">
        <v>1594</v>
      </c>
      <c r="C1253" s="71" t="s">
        <v>359</v>
      </c>
      <c r="D1253" s="72">
        <v>192.81</v>
      </c>
      <c r="E1253" s="73">
        <v>0</v>
      </c>
    </row>
    <row r="1254" spans="1:5">
      <c r="A1254" s="71">
        <v>102363</v>
      </c>
      <c r="B1254" s="64" t="s">
        <v>1595</v>
      </c>
      <c r="C1254" s="71" t="s">
        <v>359</v>
      </c>
      <c r="D1254" s="72">
        <v>163.41999999999999</v>
      </c>
      <c r="E1254" s="73">
        <v>0</v>
      </c>
    </row>
    <row r="1255" spans="1:5">
      <c r="A1255" s="71">
        <v>102362</v>
      </c>
      <c r="B1255" s="64" t="s">
        <v>1596</v>
      </c>
      <c r="C1255" s="71" t="s">
        <v>359</v>
      </c>
      <c r="D1255" s="72">
        <v>146.79</v>
      </c>
      <c r="E1255" s="73">
        <v>0</v>
      </c>
    </row>
    <row r="1256" spans="1:5">
      <c r="A1256" s="71">
        <v>101196</v>
      </c>
      <c r="B1256" s="64" t="s">
        <v>1597</v>
      </c>
      <c r="C1256" s="71" t="s">
        <v>97</v>
      </c>
      <c r="D1256" s="72">
        <v>0</v>
      </c>
      <c r="E1256" s="73"/>
    </row>
    <row r="1257" spans="1:5">
      <c r="A1257" s="71">
        <v>101195</v>
      </c>
      <c r="B1257" s="64" t="s">
        <v>1598</v>
      </c>
      <c r="C1257" s="71" t="s">
        <v>97</v>
      </c>
      <c r="D1257" s="72">
        <v>0</v>
      </c>
      <c r="E1257" s="73"/>
    </row>
    <row r="1258" spans="1:5">
      <c r="A1258" s="71">
        <v>101193</v>
      </c>
      <c r="B1258" s="64" t="s">
        <v>1599</v>
      </c>
      <c r="C1258" s="71" t="s">
        <v>97</v>
      </c>
      <c r="D1258" s="72">
        <v>56.99</v>
      </c>
      <c r="E1258" s="73">
        <v>0</v>
      </c>
    </row>
    <row r="1259" spans="1:5">
      <c r="A1259" s="71">
        <v>106459</v>
      </c>
      <c r="B1259" s="64" t="s">
        <v>1600</v>
      </c>
      <c r="C1259" s="71" t="s">
        <v>97</v>
      </c>
      <c r="D1259" s="72">
        <v>57.12</v>
      </c>
      <c r="E1259" s="73">
        <v>0</v>
      </c>
    </row>
    <row r="1260" spans="1:5">
      <c r="A1260" s="71">
        <v>101194</v>
      </c>
      <c r="B1260" s="64" t="s">
        <v>1601</v>
      </c>
      <c r="C1260" s="71" t="s">
        <v>97</v>
      </c>
      <c r="D1260" s="72">
        <v>57.23</v>
      </c>
      <c r="E1260" s="73">
        <v>0</v>
      </c>
    </row>
    <row r="1261" spans="1:5">
      <c r="A1261" s="71">
        <v>101190</v>
      </c>
      <c r="B1261" s="64" t="s">
        <v>1602</v>
      </c>
      <c r="C1261" s="71" t="s">
        <v>97</v>
      </c>
      <c r="D1261" s="72">
        <v>63.4</v>
      </c>
      <c r="E1261" s="73">
        <v>0</v>
      </c>
    </row>
    <row r="1262" spans="1:5">
      <c r="A1262" s="71">
        <v>106458</v>
      </c>
      <c r="B1262" s="64" t="s">
        <v>1603</v>
      </c>
      <c r="C1262" s="71" t="s">
        <v>97</v>
      </c>
      <c r="D1262" s="72">
        <v>63.53</v>
      </c>
      <c r="E1262" s="73">
        <v>0</v>
      </c>
    </row>
    <row r="1263" spans="1:5">
      <c r="A1263" s="71">
        <v>101191</v>
      </c>
      <c r="B1263" s="64" t="s">
        <v>1604</v>
      </c>
      <c r="C1263" s="71" t="s">
        <v>97</v>
      </c>
      <c r="D1263" s="72">
        <v>63.64</v>
      </c>
      <c r="E1263" s="73">
        <v>0</v>
      </c>
    </row>
    <row r="1264" spans="1:5">
      <c r="A1264" s="71">
        <v>101198</v>
      </c>
      <c r="B1264" s="64" t="s">
        <v>1605</v>
      </c>
      <c r="C1264" s="71" t="s">
        <v>97</v>
      </c>
      <c r="D1264" s="72">
        <v>85.9</v>
      </c>
      <c r="E1264" s="73">
        <v>0</v>
      </c>
    </row>
    <row r="1265" spans="1:5">
      <c r="A1265" s="71">
        <v>106460</v>
      </c>
      <c r="B1265" s="64" t="s">
        <v>1606</v>
      </c>
      <c r="C1265" s="71" t="s">
        <v>97</v>
      </c>
      <c r="D1265" s="72">
        <v>86.25</v>
      </c>
      <c r="E1265" s="73">
        <v>0</v>
      </c>
    </row>
    <row r="1266" spans="1:5">
      <c r="A1266" s="71">
        <v>101199</v>
      </c>
      <c r="B1266" s="64" t="s">
        <v>1607</v>
      </c>
      <c r="C1266" s="71" t="s">
        <v>97</v>
      </c>
      <c r="D1266" s="72">
        <v>86.5</v>
      </c>
      <c r="E1266" s="73">
        <v>0</v>
      </c>
    </row>
    <row r="1267" spans="1:5">
      <c r="A1267" s="71">
        <v>101203</v>
      </c>
      <c r="B1267" s="64" t="s">
        <v>1608</v>
      </c>
      <c r="C1267" s="71" t="s">
        <v>97</v>
      </c>
      <c r="D1267" s="72">
        <v>35.29</v>
      </c>
      <c r="E1267" s="73">
        <v>0</v>
      </c>
    </row>
    <row r="1268" spans="1:5">
      <c r="A1268" s="71">
        <v>101204</v>
      </c>
      <c r="B1268" s="64" t="s">
        <v>1609</v>
      </c>
      <c r="C1268" s="71" t="s">
        <v>97</v>
      </c>
      <c r="D1268" s="72">
        <v>35.53</v>
      </c>
      <c r="E1268" s="73">
        <v>0</v>
      </c>
    </row>
    <row r="1269" spans="1:5">
      <c r="A1269" s="71">
        <v>106257</v>
      </c>
      <c r="B1269" s="64" t="s">
        <v>1610</v>
      </c>
      <c r="C1269" s="71" t="s">
        <v>97</v>
      </c>
      <c r="D1269" s="72">
        <v>35.450000000000003</v>
      </c>
      <c r="E1269" s="73">
        <v>0</v>
      </c>
    </row>
    <row r="1270" spans="1:5">
      <c r="A1270" s="71">
        <v>106461</v>
      </c>
      <c r="B1270" s="64" t="s">
        <v>1611</v>
      </c>
      <c r="C1270" s="71" t="s">
        <v>97</v>
      </c>
      <c r="D1270" s="72">
        <v>50.69</v>
      </c>
      <c r="E1270" s="73">
        <v>0</v>
      </c>
    </row>
    <row r="1271" spans="1:5">
      <c r="A1271" s="71">
        <v>106462</v>
      </c>
      <c r="B1271" s="64" t="s">
        <v>1612</v>
      </c>
      <c r="C1271" s="71" t="s">
        <v>97</v>
      </c>
      <c r="D1271" s="72">
        <v>61.93</v>
      </c>
      <c r="E1271" s="73">
        <v>0</v>
      </c>
    </row>
    <row r="1272" spans="1:5">
      <c r="A1272" s="71">
        <v>106479</v>
      </c>
      <c r="B1272" s="64" t="s">
        <v>1613</v>
      </c>
      <c r="C1272" s="71" t="s">
        <v>97</v>
      </c>
      <c r="D1272" s="72">
        <v>58.11</v>
      </c>
      <c r="E1272" s="73">
        <v>0</v>
      </c>
    </row>
    <row r="1273" spans="1:5">
      <c r="A1273" s="71">
        <v>106483</v>
      </c>
      <c r="B1273" s="64" t="s">
        <v>1614</v>
      </c>
      <c r="C1273" s="71" t="s">
        <v>119</v>
      </c>
      <c r="D1273" s="72">
        <v>113.54</v>
      </c>
      <c r="E1273" s="73">
        <v>0</v>
      </c>
    </row>
    <row r="1274" spans="1:5">
      <c r="A1274" s="71">
        <v>106484</v>
      </c>
      <c r="B1274" s="64" t="s">
        <v>1615</v>
      </c>
      <c r="C1274" s="71" t="s">
        <v>119</v>
      </c>
      <c r="D1274" s="72">
        <v>123.02</v>
      </c>
      <c r="E1274" s="73">
        <v>0</v>
      </c>
    </row>
    <row r="1275" spans="1:5">
      <c r="A1275" s="71">
        <v>106480</v>
      </c>
      <c r="B1275" s="64" t="s">
        <v>1616</v>
      </c>
      <c r="C1275" s="71" t="s">
        <v>119</v>
      </c>
      <c r="D1275" s="72">
        <v>109.14</v>
      </c>
      <c r="E1275" s="73">
        <v>0</v>
      </c>
    </row>
    <row r="1276" spans="1:5">
      <c r="A1276" s="71">
        <v>106482</v>
      </c>
      <c r="B1276" s="64" t="s">
        <v>1617</v>
      </c>
      <c r="C1276" s="71" t="s">
        <v>119</v>
      </c>
      <c r="D1276" s="72">
        <v>0</v>
      </c>
      <c r="E1276" s="73"/>
    </row>
    <row r="1277" spans="1:5">
      <c r="A1277" s="71">
        <v>106481</v>
      </c>
      <c r="B1277" s="64" t="s">
        <v>1618</v>
      </c>
      <c r="C1277" s="71" t="s">
        <v>119</v>
      </c>
      <c r="D1277" s="72">
        <v>125.16</v>
      </c>
      <c r="E1277" s="73">
        <v>0</v>
      </c>
    </row>
    <row r="1278" spans="1:5">
      <c r="A1278" s="71">
        <v>106467</v>
      </c>
      <c r="B1278" s="64" t="s">
        <v>1619</v>
      </c>
      <c r="C1278" s="71" t="s">
        <v>359</v>
      </c>
      <c r="D1278" s="72">
        <v>0</v>
      </c>
      <c r="E1278" s="73"/>
    </row>
    <row r="1279" spans="1:5">
      <c r="A1279" s="71">
        <v>106465</v>
      </c>
      <c r="B1279" s="64" t="s">
        <v>1620</v>
      </c>
      <c r="C1279" s="71" t="s">
        <v>359</v>
      </c>
      <c r="D1279" s="72">
        <v>0</v>
      </c>
      <c r="E1279" s="73"/>
    </row>
    <row r="1280" spans="1:5">
      <c r="A1280" s="71">
        <v>106469</v>
      </c>
      <c r="B1280" s="64" t="s">
        <v>1621</v>
      </c>
      <c r="C1280" s="71" t="s">
        <v>359</v>
      </c>
      <c r="D1280" s="72">
        <v>42.63</v>
      </c>
      <c r="E1280" s="73">
        <v>0</v>
      </c>
    </row>
    <row r="1281" spans="1:5">
      <c r="A1281" s="71">
        <v>106468</v>
      </c>
      <c r="B1281" s="64" t="s">
        <v>1622</v>
      </c>
      <c r="C1281" s="71" t="s">
        <v>359</v>
      </c>
      <c r="D1281" s="72">
        <v>26.02</v>
      </c>
      <c r="E1281" s="73">
        <v>0</v>
      </c>
    </row>
    <row r="1282" spans="1:5">
      <c r="A1282" s="71">
        <v>106466</v>
      </c>
      <c r="B1282" s="64" t="s">
        <v>1623</v>
      </c>
      <c r="C1282" s="71" t="s">
        <v>359</v>
      </c>
      <c r="D1282" s="72">
        <v>51.91</v>
      </c>
      <c r="E1282" s="73">
        <v>0</v>
      </c>
    </row>
    <row r="1283" spans="1:5">
      <c r="A1283" s="71">
        <v>106464</v>
      </c>
      <c r="B1283" s="64" t="s">
        <v>1624</v>
      </c>
      <c r="C1283" s="71" t="s">
        <v>359</v>
      </c>
      <c r="D1283" s="72">
        <v>70.209999999999994</v>
      </c>
      <c r="E1283" s="73">
        <v>0</v>
      </c>
    </row>
    <row r="1284" spans="1:5">
      <c r="A1284" s="71">
        <v>106476</v>
      </c>
      <c r="B1284" s="64" t="s">
        <v>1625</v>
      </c>
      <c r="C1284" s="71" t="s">
        <v>97</v>
      </c>
      <c r="D1284" s="72">
        <v>54.6</v>
      </c>
      <c r="E1284" s="73">
        <v>0</v>
      </c>
    </row>
    <row r="1285" spans="1:5">
      <c r="A1285" s="71">
        <v>106477</v>
      </c>
      <c r="B1285" s="64" t="s">
        <v>1626</v>
      </c>
      <c r="C1285" s="71" t="s">
        <v>97</v>
      </c>
      <c r="D1285" s="72">
        <v>45.96</v>
      </c>
      <c r="E1285" s="73">
        <v>0</v>
      </c>
    </row>
    <row r="1286" spans="1:5">
      <c r="A1286" s="71">
        <v>106478</v>
      </c>
      <c r="B1286" s="64" t="s">
        <v>1627</v>
      </c>
      <c r="C1286" s="71" t="s">
        <v>97</v>
      </c>
      <c r="D1286" s="72">
        <v>99.61</v>
      </c>
      <c r="E1286" s="73">
        <v>0</v>
      </c>
    </row>
    <row r="1287" spans="1:5">
      <c r="A1287" s="71">
        <v>106471</v>
      </c>
      <c r="B1287" s="64" t="s">
        <v>1628</v>
      </c>
      <c r="C1287" s="71" t="s">
        <v>97</v>
      </c>
      <c r="D1287" s="72">
        <v>128.07</v>
      </c>
      <c r="E1287" s="73">
        <v>0</v>
      </c>
    </row>
    <row r="1288" spans="1:5">
      <c r="A1288" s="71">
        <v>106470</v>
      </c>
      <c r="B1288" s="64" t="s">
        <v>1629</v>
      </c>
      <c r="C1288" s="71" t="s">
        <v>97</v>
      </c>
      <c r="D1288" s="72">
        <v>111.51</v>
      </c>
      <c r="E1288" s="73">
        <v>0</v>
      </c>
    </row>
    <row r="1289" spans="1:5">
      <c r="A1289" s="71">
        <v>106472</v>
      </c>
      <c r="B1289" s="64" t="s">
        <v>1630</v>
      </c>
      <c r="C1289" s="71" t="s">
        <v>97</v>
      </c>
      <c r="D1289" s="72">
        <v>157.68</v>
      </c>
      <c r="E1289" s="73">
        <v>0</v>
      </c>
    </row>
    <row r="1290" spans="1:5">
      <c r="A1290" s="71">
        <v>106475</v>
      </c>
      <c r="B1290" s="64" t="s">
        <v>1631</v>
      </c>
      <c r="C1290" s="71" t="s">
        <v>97</v>
      </c>
      <c r="D1290" s="72">
        <v>126.93</v>
      </c>
      <c r="E1290" s="73">
        <v>0</v>
      </c>
    </row>
    <row r="1291" spans="1:5">
      <c r="A1291" s="71">
        <v>106474</v>
      </c>
      <c r="B1291" s="64" t="s">
        <v>1632</v>
      </c>
      <c r="C1291" s="71" t="s">
        <v>97</v>
      </c>
      <c r="D1291" s="72">
        <v>97.05</v>
      </c>
      <c r="E1291" s="73">
        <v>0</v>
      </c>
    </row>
    <row r="1292" spans="1:5">
      <c r="A1292" s="71">
        <v>106473</v>
      </c>
      <c r="B1292" s="64" t="s">
        <v>1633</v>
      </c>
      <c r="C1292" s="71" t="s">
        <v>97</v>
      </c>
      <c r="D1292" s="72">
        <v>80.27</v>
      </c>
      <c r="E1292" s="73">
        <v>0</v>
      </c>
    </row>
    <row r="1293" spans="1:5">
      <c r="A1293" s="71">
        <v>101205</v>
      </c>
      <c r="B1293" s="64" t="s">
        <v>1634</v>
      </c>
      <c r="C1293" s="71" t="s">
        <v>97</v>
      </c>
      <c r="D1293" s="72">
        <v>35.450000000000003</v>
      </c>
      <c r="E1293" s="73">
        <v>0</v>
      </c>
    </row>
    <row r="1294" spans="1:5">
      <c r="A1294" s="71">
        <v>106463</v>
      </c>
      <c r="B1294" s="64" t="s">
        <v>1635</v>
      </c>
      <c r="C1294" s="71" t="s">
        <v>359</v>
      </c>
      <c r="D1294" s="72">
        <v>0</v>
      </c>
      <c r="E1294" s="73"/>
    </row>
    <row r="1295" spans="1:5">
      <c r="A1295" s="71">
        <v>106457</v>
      </c>
      <c r="B1295" s="64" t="s">
        <v>1636</v>
      </c>
      <c r="C1295" s="71" t="s">
        <v>97</v>
      </c>
      <c r="D1295" s="72">
        <v>5.69</v>
      </c>
      <c r="E1295" s="73">
        <v>0</v>
      </c>
    </row>
    <row r="1296" spans="1:5">
      <c r="A1296" s="71">
        <v>87905</v>
      </c>
      <c r="B1296" s="64" t="s">
        <v>1637</v>
      </c>
      <c r="C1296" s="71" t="s">
        <v>359</v>
      </c>
      <c r="D1296" s="72">
        <v>8.73</v>
      </c>
      <c r="E1296" s="73">
        <v>0</v>
      </c>
    </row>
    <row r="1297" spans="1:5">
      <c r="A1297" s="71">
        <v>87904</v>
      </c>
      <c r="B1297" s="64" t="s">
        <v>1638</v>
      </c>
      <c r="C1297" s="71" t="s">
        <v>359</v>
      </c>
      <c r="D1297" s="72">
        <v>9.32</v>
      </c>
      <c r="E1297" s="73">
        <v>0</v>
      </c>
    </row>
    <row r="1298" spans="1:5">
      <c r="A1298" s="71">
        <v>87908</v>
      </c>
      <c r="B1298" s="64" t="s">
        <v>1639</v>
      </c>
      <c r="C1298" s="71" t="s">
        <v>359</v>
      </c>
      <c r="D1298" s="72">
        <v>6.72</v>
      </c>
      <c r="E1298" s="73">
        <v>0.128</v>
      </c>
    </row>
    <row r="1299" spans="1:5">
      <c r="A1299" s="71">
        <v>87907</v>
      </c>
      <c r="B1299" s="64" t="s">
        <v>1640</v>
      </c>
      <c r="C1299" s="71" t="s">
        <v>359</v>
      </c>
      <c r="D1299" s="72">
        <v>7.31</v>
      </c>
      <c r="E1299" s="73">
        <v>0.1176</v>
      </c>
    </row>
    <row r="1300" spans="1:5">
      <c r="A1300" s="71">
        <v>87903</v>
      </c>
      <c r="B1300" s="64" t="s">
        <v>1641</v>
      </c>
      <c r="C1300" s="71" t="s">
        <v>359</v>
      </c>
      <c r="D1300" s="72">
        <v>13.98</v>
      </c>
      <c r="E1300" s="73">
        <v>0</v>
      </c>
    </row>
    <row r="1301" spans="1:5">
      <c r="A1301" s="71">
        <v>87902</v>
      </c>
      <c r="B1301" s="64" t="s">
        <v>1642</v>
      </c>
      <c r="C1301" s="71" t="s">
        <v>359</v>
      </c>
      <c r="D1301" s="72">
        <v>14.44</v>
      </c>
      <c r="E1301" s="73">
        <v>0</v>
      </c>
    </row>
    <row r="1302" spans="1:5">
      <c r="A1302" s="71">
        <v>87900</v>
      </c>
      <c r="B1302" s="64" t="s">
        <v>1643</v>
      </c>
      <c r="C1302" s="71" t="s">
        <v>359</v>
      </c>
      <c r="D1302" s="72">
        <v>9.58</v>
      </c>
      <c r="E1302" s="73">
        <v>0</v>
      </c>
    </row>
    <row r="1303" spans="1:5">
      <c r="A1303" s="71">
        <v>87899</v>
      </c>
      <c r="B1303" s="64" t="s">
        <v>1644</v>
      </c>
      <c r="C1303" s="71" t="s">
        <v>359</v>
      </c>
      <c r="D1303" s="72">
        <v>9.7799999999999994</v>
      </c>
      <c r="E1303" s="73">
        <v>0</v>
      </c>
    </row>
    <row r="1304" spans="1:5">
      <c r="A1304" s="71">
        <v>87894</v>
      </c>
      <c r="B1304" s="64" t="s">
        <v>1645</v>
      </c>
      <c r="C1304" s="71" t="s">
        <v>359</v>
      </c>
      <c r="D1304" s="72">
        <v>7.48</v>
      </c>
      <c r="E1304" s="73">
        <v>0</v>
      </c>
    </row>
    <row r="1305" spans="1:5">
      <c r="A1305" s="71">
        <v>87893</v>
      </c>
      <c r="B1305" s="64" t="s">
        <v>1646</v>
      </c>
      <c r="C1305" s="71" t="s">
        <v>359</v>
      </c>
      <c r="D1305" s="72">
        <v>8.07</v>
      </c>
      <c r="E1305" s="73">
        <v>0</v>
      </c>
    </row>
    <row r="1306" spans="1:5">
      <c r="A1306" s="71">
        <v>87897</v>
      </c>
      <c r="B1306" s="64" t="s">
        <v>1647</v>
      </c>
      <c r="C1306" s="71" t="s">
        <v>359</v>
      </c>
      <c r="D1306" s="72">
        <v>5.53</v>
      </c>
      <c r="E1306" s="73">
        <v>0.1157</v>
      </c>
    </row>
    <row r="1307" spans="1:5">
      <c r="A1307" s="71">
        <v>87896</v>
      </c>
      <c r="B1307" s="64" t="s">
        <v>1648</v>
      </c>
      <c r="C1307" s="71" t="s">
        <v>359</v>
      </c>
      <c r="D1307" s="72">
        <v>6.12</v>
      </c>
      <c r="E1307" s="73">
        <v>0.1046</v>
      </c>
    </row>
    <row r="1308" spans="1:5">
      <c r="A1308" s="71">
        <v>87892</v>
      </c>
      <c r="B1308" s="64" t="s">
        <v>1649</v>
      </c>
      <c r="C1308" s="71" t="s">
        <v>359</v>
      </c>
      <c r="D1308" s="72">
        <v>13.2</v>
      </c>
      <c r="E1308" s="73">
        <v>0</v>
      </c>
    </row>
    <row r="1309" spans="1:5">
      <c r="A1309" s="71">
        <v>87891</v>
      </c>
      <c r="B1309" s="64" t="s">
        <v>1650</v>
      </c>
      <c r="C1309" s="71" t="s">
        <v>359</v>
      </c>
      <c r="D1309" s="72">
        <v>13.66</v>
      </c>
      <c r="E1309" s="73">
        <v>0</v>
      </c>
    </row>
    <row r="1310" spans="1:5">
      <c r="A1310" s="71">
        <v>87889</v>
      </c>
      <c r="B1310" s="64" t="s">
        <v>1651</v>
      </c>
      <c r="C1310" s="71" t="s">
        <v>359</v>
      </c>
      <c r="D1310" s="72">
        <v>8.8000000000000007</v>
      </c>
      <c r="E1310" s="73">
        <v>0</v>
      </c>
    </row>
    <row r="1311" spans="1:5">
      <c r="A1311" s="71">
        <v>87888</v>
      </c>
      <c r="B1311" s="64" t="s">
        <v>1652</v>
      </c>
      <c r="C1311" s="71" t="s">
        <v>359</v>
      </c>
      <c r="D1311" s="72">
        <v>9</v>
      </c>
      <c r="E1311" s="73">
        <v>0</v>
      </c>
    </row>
    <row r="1312" spans="1:5">
      <c r="A1312" s="71">
        <v>104411</v>
      </c>
      <c r="B1312" s="64" t="s">
        <v>1653</v>
      </c>
      <c r="C1312" s="71" t="s">
        <v>359</v>
      </c>
      <c r="D1312" s="72">
        <v>4.99</v>
      </c>
      <c r="E1312" s="73">
        <v>9.4200000000000006E-2</v>
      </c>
    </row>
    <row r="1313" spans="1:5">
      <c r="A1313" s="71">
        <v>104410</v>
      </c>
      <c r="B1313" s="64" t="s">
        <v>1654</v>
      </c>
      <c r="C1313" s="71" t="s">
        <v>359</v>
      </c>
      <c r="D1313" s="72">
        <v>5.66</v>
      </c>
      <c r="E1313" s="73">
        <v>8.3000000000000004E-2</v>
      </c>
    </row>
    <row r="1314" spans="1:5">
      <c r="A1314" s="71">
        <v>87879</v>
      </c>
      <c r="B1314" s="64" t="s">
        <v>1655</v>
      </c>
      <c r="C1314" s="71" t="s">
        <v>359</v>
      </c>
      <c r="D1314" s="72">
        <v>4.8499999999999996</v>
      </c>
      <c r="E1314" s="73">
        <v>0</v>
      </c>
    </row>
    <row r="1315" spans="1:5">
      <c r="A1315" s="71">
        <v>87878</v>
      </c>
      <c r="B1315" s="64" t="s">
        <v>1656</v>
      </c>
      <c r="C1315" s="71" t="s">
        <v>359</v>
      </c>
      <c r="D1315" s="72">
        <v>5.44</v>
      </c>
      <c r="E1315" s="73">
        <v>0</v>
      </c>
    </row>
    <row r="1316" spans="1:5">
      <c r="A1316" s="71">
        <v>87885</v>
      </c>
      <c r="B1316" s="64" t="s">
        <v>1657</v>
      </c>
      <c r="C1316" s="71" t="s">
        <v>359</v>
      </c>
      <c r="D1316" s="72">
        <v>11.43</v>
      </c>
      <c r="E1316" s="73">
        <v>0</v>
      </c>
    </row>
    <row r="1317" spans="1:5">
      <c r="A1317" s="71">
        <v>87884</v>
      </c>
      <c r="B1317" s="64" t="s">
        <v>1658</v>
      </c>
      <c r="C1317" s="71" t="s">
        <v>359</v>
      </c>
      <c r="D1317" s="72">
        <v>11.89</v>
      </c>
      <c r="E1317" s="73">
        <v>0</v>
      </c>
    </row>
    <row r="1318" spans="1:5">
      <c r="A1318" s="71">
        <v>87882</v>
      </c>
      <c r="B1318" s="64" t="s">
        <v>1659</v>
      </c>
      <c r="C1318" s="71" t="s">
        <v>359</v>
      </c>
      <c r="D1318" s="72">
        <v>7.03</v>
      </c>
      <c r="E1318" s="73">
        <v>0</v>
      </c>
    </row>
    <row r="1319" spans="1:5">
      <c r="A1319" s="71">
        <v>87881</v>
      </c>
      <c r="B1319" s="64" t="s">
        <v>1660</v>
      </c>
      <c r="C1319" s="71" t="s">
        <v>359</v>
      </c>
      <c r="D1319" s="72">
        <v>7.23</v>
      </c>
      <c r="E1319" s="73">
        <v>0</v>
      </c>
    </row>
    <row r="1320" spans="1:5">
      <c r="A1320" s="71">
        <v>87887</v>
      </c>
      <c r="B1320" s="64" t="s">
        <v>1661</v>
      </c>
      <c r="C1320" s="71" t="s">
        <v>359</v>
      </c>
      <c r="D1320" s="72">
        <v>19.16</v>
      </c>
      <c r="E1320" s="73">
        <v>0</v>
      </c>
    </row>
    <row r="1321" spans="1:5">
      <c r="A1321" s="71">
        <v>87886</v>
      </c>
      <c r="B1321" s="64" t="s">
        <v>1662</v>
      </c>
      <c r="C1321" s="71" t="s">
        <v>359</v>
      </c>
      <c r="D1321" s="72">
        <v>20.149999999999999</v>
      </c>
      <c r="E1321" s="73">
        <v>0</v>
      </c>
    </row>
    <row r="1322" spans="1:5">
      <c r="A1322" s="71">
        <v>87911</v>
      </c>
      <c r="B1322" s="64" t="s">
        <v>1663</v>
      </c>
      <c r="C1322" s="71" t="s">
        <v>359</v>
      </c>
      <c r="D1322" s="72">
        <v>25.08</v>
      </c>
      <c r="E1322" s="73">
        <v>0</v>
      </c>
    </row>
    <row r="1323" spans="1:5">
      <c r="A1323" s="71">
        <v>87910</v>
      </c>
      <c r="B1323" s="64" t="s">
        <v>1664</v>
      </c>
      <c r="C1323" s="71" t="s">
        <v>359</v>
      </c>
      <c r="D1323" s="72">
        <v>26.07</v>
      </c>
      <c r="E1323" s="73">
        <v>0</v>
      </c>
    </row>
    <row r="1324" spans="1:5">
      <c r="A1324" s="71">
        <v>103686</v>
      </c>
      <c r="B1324" s="64" t="s">
        <v>1665</v>
      </c>
      <c r="C1324" s="71" t="s">
        <v>445</v>
      </c>
      <c r="D1324" s="72">
        <v>730.73</v>
      </c>
      <c r="E1324" s="73">
        <v>5.9999999999999995E-4</v>
      </c>
    </row>
    <row r="1325" spans="1:5">
      <c r="A1325" s="71">
        <v>103685</v>
      </c>
      <c r="B1325" s="64" t="s">
        <v>1666</v>
      </c>
      <c r="C1325" s="71" t="s">
        <v>445</v>
      </c>
      <c r="D1325" s="72">
        <v>665.56</v>
      </c>
      <c r="E1325" s="73">
        <v>2.0000000000000001E-4</v>
      </c>
    </row>
    <row r="1326" spans="1:5">
      <c r="A1326" s="71">
        <v>103669</v>
      </c>
      <c r="B1326" s="64" t="s">
        <v>1667</v>
      </c>
      <c r="C1326" s="71" t="s">
        <v>445</v>
      </c>
      <c r="D1326" s="72">
        <v>977.41</v>
      </c>
      <c r="E1326" s="73">
        <v>1.6999999999999999E-3</v>
      </c>
    </row>
    <row r="1327" spans="1:5">
      <c r="A1327" s="71">
        <v>103672</v>
      </c>
      <c r="B1327" s="64" t="s">
        <v>1668</v>
      </c>
      <c r="C1327" s="71" t="s">
        <v>445</v>
      </c>
      <c r="D1327" s="72">
        <v>660.13</v>
      </c>
      <c r="E1327" s="73">
        <v>2.0000000000000001E-4</v>
      </c>
    </row>
    <row r="1328" spans="1:5">
      <c r="A1328" s="71">
        <v>103671</v>
      </c>
      <c r="B1328" s="64" t="s">
        <v>1669</v>
      </c>
      <c r="C1328" s="71" t="s">
        <v>445</v>
      </c>
      <c r="D1328" s="72">
        <v>704.6</v>
      </c>
      <c r="E1328" s="73">
        <v>4.0000000000000002E-4</v>
      </c>
    </row>
    <row r="1329" spans="1:5">
      <c r="A1329" s="71">
        <v>103688</v>
      </c>
      <c r="B1329" s="64" t="s">
        <v>1670</v>
      </c>
      <c r="C1329" s="71" t="s">
        <v>445</v>
      </c>
      <c r="D1329" s="72">
        <v>845.76</v>
      </c>
      <c r="E1329" s="73">
        <v>6.9999999999999999E-4</v>
      </c>
    </row>
    <row r="1330" spans="1:5">
      <c r="A1330" s="71">
        <v>103687</v>
      </c>
      <c r="B1330" s="64" t="s">
        <v>1671</v>
      </c>
      <c r="C1330" s="71" t="s">
        <v>445</v>
      </c>
      <c r="D1330" s="72">
        <v>1113.1500000000001</v>
      </c>
      <c r="E1330" s="73">
        <v>1E-3</v>
      </c>
    </row>
    <row r="1331" spans="1:5">
      <c r="A1331" s="71">
        <v>103684</v>
      </c>
      <c r="B1331" s="64" t="s">
        <v>1672</v>
      </c>
      <c r="C1331" s="71" t="s">
        <v>445</v>
      </c>
      <c r="D1331" s="72">
        <v>679.32</v>
      </c>
      <c r="E1331" s="73">
        <v>2.0000000000000001E-4</v>
      </c>
    </row>
    <row r="1332" spans="1:5">
      <c r="A1332" s="71">
        <v>103681</v>
      </c>
      <c r="B1332" s="64" t="s">
        <v>1673</v>
      </c>
      <c r="C1332" s="71" t="s">
        <v>445</v>
      </c>
      <c r="D1332" s="72">
        <v>732.85</v>
      </c>
      <c r="E1332" s="73">
        <v>4.0000000000000002E-4</v>
      </c>
    </row>
    <row r="1333" spans="1:5">
      <c r="A1333" s="71">
        <v>103679</v>
      </c>
      <c r="B1333" s="64" t="s">
        <v>1674</v>
      </c>
      <c r="C1333" s="71" t="s">
        <v>445</v>
      </c>
      <c r="D1333" s="72">
        <v>806.67</v>
      </c>
      <c r="E1333" s="73">
        <v>5.9999999999999995E-4</v>
      </c>
    </row>
    <row r="1334" spans="1:5">
      <c r="A1334" s="71">
        <v>103677</v>
      </c>
      <c r="B1334" s="64" t="s">
        <v>1675</v>
      </c>
      <c r="C1334" s="71" t="s">
        <v>445</v>
      </c>
      <c r="D1334" s="72">
        <v>853</v>
      </c>
      <c r="E1334" s="73">
        <v>5.0000000000000001E-4</v>
      </c>
    </row>
    <row r="1335" spans="1:5">
      <c r="A1335" s="71">
        <v>103675</v>
      </c>
      <c r="B1335" s="64" t="s">
        <v>1676</v>
      </c>
      <c r="C1335" s="71" t="s">
        <v>445</v>
      </c>
      <c r="D1335" s="72">
        <v>660.56</v>
      </c>
      <c r="E1335" s="73">
        <v>2.9999999999999997E-4</v>
      </c>
    </row>
    <row r="1336" spans="1:5">
      <c r="A1336" s="71">
        <v>103680</v>
      </c>
      <c r="B1336" s="64" t="s">
        <v>1677</v>
      </c>
      <c r="C1336" s="71" t="s">
        <v>445</v>
      </c>
      <c r="D1336" s="72">
        <v>857.63</v>
      </c>
      <c r="E1336" s="73">
        <v>8.0000000000000004E-4</v>
      </c>
    </row>
    <row r="1337" spans="1:5">
      <c r="A1337" s="71">
        <v>103678</v>
      </c>
      <c r="B1337" s="64" t="s">
        <v>1678</v>
      </c>
      <c r="C1337" s="71" t="s">
        <v>445</v>
      </c>
      <c r="D1337" s="72">
        <v>935.5</v>
      </c>
      <c r="E1337" s="73">
        <v>1E-3</v>
      </c>
    </row>
    <row r="1338" spans="1:5">
      <c r="A1338" s="71">
        <v>103676</v>
      </c>
      <c r="B1338" s="64" t="s">
        <v>1679</v>
      </c>
      <c r="C1338" s="71" t="s">
        <v>445</v>
      </c>
      <c r="D1338" s="72">
        <v>1039.93</v>
      </c>
      <c r="E1338" s="73">
        <v>8.0000000000000004E-4</v>
      </c>
    </row>
    <row r="1339" spans="1:5">
      <c r="A1339" s="71">
        <v>103674</v>
      </c>
      <c r="B1339" s="64" t="s">
        <v>1680</v>
      </c>
      <c r="C1339" s="71" t="s">
        <v>445</v>
      </c>
      <c r="D1339" s="72">
        <v>682.22</v>
      </c>
      <c r="E1339" s="73">
        <v>4.0000000000000002E-4</v>
      </c>
    </row>
    <row r="1340" spans="1:5">
      <c r="A1340" s="71">
        <v>103683</v>
      </c>
      <c r="B1340" s="64" t="s">
        <v>1681</v>
      </c>
      <c r="C1340" s="71" t="s">
        <v>445</v>
      </c>
      <c r="D1340" s="72">
        <v>1313.62</v>
      </c>
      <c r="E1340" s="73">
        <v>1.4E-3</v>
      </c>
    </row>
    <row r="1341" spans="1:5">
      <c r="A1341" s="71">
        <v>103682</v>
      </c>
      <c r="B1341" s="64" t="s">
        <v>1682</v>
      </c>
      <c r="C1341" s="71" t="s">
        <v>445</v>
      </c>
      <c r="D1341" s="72">
        <v>997.3</v>
      </c>
      <c r="E1341" s="73">
        <v>1E-3</v>
      </c>
    </row>
    <row r="1342" spans="1:5">
      <c r="A1342" s="71">
        <v>103670</v>
      </c>
      <c r="B1342" s="64" t="s">
        <v>224</v>
      </c>
      <c r="C1342" s="71" t="s">
        <v>445</v>
      </c>
      <c r="D1342" s="72">
        <v>325.60000000000002</v>
      </c>
      <c r="E1342" s="73">
        <v>5.1999999999999998E-3</v>
      </c>
    </row>
    <row r="1343" spans="1:5">
      <c r="A1343" s="71">
        <v>103673</v>
      </c>
      <c r="B1343" s="64" t="s">
        <v>1683</v>
      </c>
      <c r="C1343" s="71" t="s">
        <v>445</v>
      </c>
      <c r="D1343" s="72">
        <v>45.84</v>
      </c>
      <c r="E1343" s="73">
        <v>3.3E-3</v>
      </c>
    </row>
    <row r="1344" spans="1:5">
      <c r="A1344" s="71">
        <v>91084</v>
      </c>
      <c r="B1344" s="64" t="s">
        <v>1684</v>
      </c>
      <c r="C1344" s="71" t="s">
        <v>359</v>
      </c>
      <c r="D1344" s="72">
        <v>270.35000000000002</v>
      </c>
      <c r="E1344" s="73">
        <v>9.2299999999999993E-2</v>
      </c>
    </row>
    <row r="1345" spans="1:5">
      <c r="A1345" s="71">
        <v>91080</v>
      </c>
      <c r="B1345" s="64" t="s">
        <v>1685</v>
      </c>
      <c r="C1345" s="71" t="s">
        <v>359</v>
      </c>
      <c r="D1345" s="72">
        <v>223.28</v>
      </c>
      <c r="E1345" s="73">
        <v>6.7500000000000004E-2</v>
      </c>
    </row>
    <row r="1346" spans="1:5">
      <c r="A1346" s="71">
        <v>91101</v>
      </c>
      <c r="B1346" s="64" t="s">
        <v>1686</v>
      </c>
      <c r="C1346" s="71" t="s">
        <v>359</v>
      </c>
      <c r="D1346" s="72">
        <v>254.34</v>
      </c>
      <c r="E1346" s="73">
        <v>8.5400000000000004E-2</v>
      </c>
    </row>
    <row r="1347" spans="1:5">
      <c r="A1347" s="71">
        <v>91097</v>
      </c>
      <c r="B1347" s="64" t="s">
        <v>1687</v>
      </c>
      <c r="C1347" s="71" t="s">
        <v>359</v>
      </c>
      <c r="D1347" s="72">
        <v>217.31</v>
      </c>
      <c r="E1347" s="73">
        <v>6.3600000000000004E-2</v>
      </c>
    </row>
    <row r="1348" spans="1:5">
      <c r="A1348" s="71">
        <v>91082</v>
      </c>
      <c r="B1348" s="64" t="s">
        <v>1688</v>
      </c>
      <c r="C1348" s="71" t="s">
        <v>359</v>
      </c>
      <c r="D1348" s="72">
        <v>246.69</v>
      </c>
      <c r="E1348" s="73">
        <v>8.8099999999999998E-2</v>
      </c>
    </row>
    <row r="1349" spans="1:5">
      <c r="A1349" s="71">
        <v>91078</v>
      </c>
      <c r="B1349" s="64" t="s">
        <v>1689</v>
      </c>
      <c r="C1349" s="71" t="s">
        <v>359</v>
      </c>
      <c r="D1349" s="72">
        <v>212.07</v>
      </c>
      <c r="E1349" s="73">
        <v>6.5299999999999997E-2</v>
      </c>
    </row>
    <row r="1350" spans="1:5">
      <c r="A1350" s="71">
        <v>91099</v>
      </c>
      <c r="B1350" s="64" t="s">
        <v>1690</v>
      </c>
      <c r="C1350" s="71" t="s">
        <v>359</v>
      </c>
      <c r="D1350" s="72">
        <v>235.72</v>
      </c>
      <c r="E1350" s="73">
        <v>8.1699999999999995E-2</v>
      </c>
    </row>
    <row r="1351" spans="1:5">
      <c r="A1351" s="71">
        <v>91095</v>
      </c>
      <c r="B1351" s="64" t="s">
        <v>1691</v>
      </c>
      <c r="C1351" s="71" t="s">
        <v>359</v>
      </c>
      <c r="D1351" s="72">
        <v>207.41</v>
      </c>
      <c r="E1351" s="73">
        <v>6.1600000000000002E-2</v>
      </c>
    </row>
    <row r="1352" spans="1:5">
      <c r="A1352" s="71">
        <v>91076</v>
      </c>
      <c r="B1352" s="64" t="s">
        <v>1692</v>
      </c>
      <c r="C1352" s="71" t="s">
        <v>359</v>
      </c>
      <c r="D1352" s="72">
        <v>313.14999999999998</v>
      </c>
      <c r="E1352" s="73">
        <v>0.127</v>
      </c>
    </row>
    <row r="1353" spans="1:5">
      <c r="A1353" s="71">
        <v>91072</v>
      </c>
      <c r="B1353" s="64" t="s">
        <v>1693</v>
      </c>
      <c r="C1353" s="71" t="s">
        <v>359</v>
      </c>
      <c r="D1353" s="72">
        <v>275.97000000000003</v>
      </c>
      <c r="E1353" s="73">
        <v>0.1158</v>
      </c>
    </row>
    <row r="1354" spans="1:5">
      <c r="A1354" s="71">
        <v>91093</v>
      </c>
      <c r="B1354" s="64" t="s">
        <v>1694</v>
      </c>
      <c r="C1354" s="71" t="s">
        <v>359</v>
      </c>
      <c r="D1354" s="72">
        <v>322.93</v>
      </c>
      <c r="E1354" s="73">
        <v>0.1172</v>
      </c>
    </row>
    <row r="1355" spans="1:5">
      <c r="A1355" s="71">
        <v>91089</v>
      </c>
      <c r="B1355" s="64" t="s">
        <v>1695</v>
      </c>
      <c r="C1355" s="71" t="s">
        <v>359</v>
      </c>
      <c r="D1355" s="72">
        <v>292.54000000000002</v>
      </c>
      <c r="E1355" s="73">
        <v>0.1075</v>
      </c>
    </row>
    <row r="1356" spans="1:5">
      <c r="A1356" s="71">
        <v>91074</v>
      </c>
      <c r="B1356" s="64" t="s">
        <v>1696</v>
      </c>
      <c r="C1356" s="71" t="s">
        <v>359</v>
      </c>
      <c r="D1356" s="72">
        <v>211.94</v>
      </c>
      <c r="E1356" s="73">
        <v>0.1762</v>
      </c>
    </row>
    <row r="1357" spans="1:5">
      <c r="A1357" s="71">
        <v>91070</v>
      </c>
      <c r="B1357" s="64" t="s">
        <v>1697</v>
      </c>
      <c r="C1357" s="71" t="s">
        <v>359</v>
      </c>
      <c r="D1357" s="72">
        <v>183.91</v>
      </c>
      <c r="E1357" s="73">
        <v>0.16819999999999999</v>
      </c>
    </row>
    <row r="1358" spans="1:5">
      <c r="A1358" s="71">
        <v>91091</v>
      </c>
      <c r="B1358" s="64" t="s">
        <v>1698</v>
      </c>
      <c r="C1358" s="71" t="s">
        <v>359</v>
      </c>
      <c r="D1358" s="72">
        <v>222.41</v>
      </c>
      <c r="E1358" s="73">
        <v>0.1615</v>
      </c>
    </row>
    <row r="1359" spans="1:5">
      <c r="A1359" s="71">
        <v>91087</v>
      </c>
      <c r="B1359" s="64" t="s">
        <v>1699</v>
      </c>
      <c r="C1359" s="71" t="s">
        <v>359</v>
      </c>
      <c r="D1359" s="72">
        <v>199.03</v>
      </c>
      <c r="E1359" s="73">
        <v>0.1535</v>
      </c>
    </row>
    <row r="1360" spans="1:5">
      <c r="A1360" s="71">
        <v>91083</v>
      </c>
      <c r="B1360" s="64" t="s">
        <v>1700</v>
      </c>
      <c r="C1360" s="71" t="s">
        <v>359</v>
      </c>
      <c r="D1360" s="72">
        <v>315.58999999999997</v>
      </c>
      <c r="E1360" s="73">
        <v>0.1235</v>
      </c>
    </row>
    <row r="1361" spans="1:5">
      <c r="A1361" s="71">
        <v>91079</v>
      </c>
      <c r="B1361" s="64" t="s">
        <v>1701</v>
      </c>
      <c r="C1361" s="71" t="s">
        <v>359</v>
      </c>
      <c r="D1361" s="72">
        <v>205.04</v>
      </c>
      <c r="E1361" s="73">
        <v>7.7200000000000005E-2</v>
      </c>
    </row>
    <row r="1362" spans="1:5">
      <c r="A1362" s="71">
        <v>91100</v>
      </c>
      <c r="B1362" s="64" t="s">
        <v>1702</v>
      </c>
      <c r="C1362" s="71" t="s">
        <v>359</v>
      </c>
      <c r="D1362" s="72">
        <v>269.16000000000003</v>
      </c>
      <c r="E1362" s="73">
        <v>0.1087</v>
      </c>
    </row>
    <row r="1363" spans="1:5">
      <c r="A1363" s="71">
        <v>91096</v>
      </c>
      <c r="B1363" s="64" t="s">
        <v>1703</v>
      </c>
      <c r="C1363" s="71" t="s">
        <v>359</v>
      </c>
      <c r="D1363" s="72">
        <v>196.04</v>
      </c>
      <c r="E1363" s="73">
        <v>7.1199999999999999E-2</v>
      </c>
    </row>
    <row r="1364" spans="1:5">
      <c r="A1364" s="71">
        <v>91081</v>
      </c>
      <c r="B1364" s="64" t="s">
        <v>1704</v>
      </c>
      <c r="C1364" s="71" t="s">
        <v>359</v>
      </c>
      <c r="D1364" s="72">
        <v>258.2</v>
      </c>
      <c r="E1364" s="73">
        <v>0.1135</v>
      </c>
    </row>
    <row r="1365" spans="1:5">
      <c r="A1365" s="71">
        <v>91077</v>
      </c>
      <c r="B1365" s="64" t="s">
        <v>1705</v>
      </c>
      <c r="C1365" s="71" t="s">
        <v>359</v>
      </c>
      <c r="D1365" s="72">
        <v>190.77</v>
      </c>
      <c r="E1365" s="73">
        <v>7.3200000000000001E-2</v>
      </c>
    </row>
    <row r="1366" spans="1:5">
      <c r="A1366" s="71">
        <v>91098</v>
      </c>
      <c r="B1366" s="64" t="s">
        <v>1706</v>
      </c>
      <c r="C1366" s="71" t="s">
        <v>359</v>
      </c>
      <c r="D1366" s="72">
        <v>232.44</v>
      </c>
      <c r="E1366" s="73">
        <v>0.10100000000000001</v>
      </c>
    </row>
    <row r="1367" spans="1:5">
      <c r="A1367" s="71">
        <v>91094</v>
      </c>
      <c r="B1367" s="64" t="s">
        <v>1707</v>
      </c>
      <c r="C1367" s="71" t="s">
        <v>359</v>
      </c>
      <c r="D1367" s="72">
        <v>184.23</v>
      </c>
      <c r="E1367" s="73">
        <v>6.7699999999999996E-2</v>
      </c>
    </row>
    <row r="1368" spans="1:5">
      <c r="A1368" s="71">
        <v>91075</v>
      </c>
      <c r="B1368" s="64" t="s">
        <v>1708</v>
      </c>
      <c r="C1368" s="71" t="s">
        <v>359</v>
      </c>
      <c r="D1368" s="72">
        <v>337.8</v>
      </c>
      <c r="E1368" s="73">
        <v>0.13950000000000001</v>
      </c>
    </row>
    <row r="1369" spans="1:5">
      <c r="A1369" s="71">
        <v>91071</v>
      </c>
      <c r="B1369" s="64" t="s">
        <v>1709</v>
      </c>
      <c r="C1369" s="71" t="s">
        <v>359</v>
      </c>
      <c r="D1369" s="72">
        <v>265.93</v>
      </c>
      <c r="E1369" s="73">
        <v>0.1205</v>
      </c>
    </row>
    <row r="1370" spans="1:5">
      <c r="A1370" s="71">
        <v>91092</v>
      </c>
      <c r="B1370" s="64" t="s">
        <v>1710</v>
      </c>
      <c r="C1370" s="71" t="s">
        <v>359</v>
      </c>
      <c r="D1370" s="72">
        <v>332.06</v>
      </c>
      <c r="E1370" s="73">
        <v>0.1263</v>
      </c>
    </row>
    <row r="1371" spans="1:5">
      <c r="A1371" s="71">
        <v>91088</v>
      </c>
      <c r="B1371" s="64" t="s">
        <v>1711</v>
      </c>
      <c r="C1371" s="71" t="s">
        <v>359</v>
      </c>
      <c r="D1371" s="72">
        <v>280.52</v>
      </c>
      <c r="E1371" s="73">
        <v>0.111</v>
      </c>
    </row>
    <row r="1372" spans="1:5">
      <c r="A1372" s="71">
        <v>91073</v>
      </c>
      <c r="B1372" s="64" t="s">
        <v>1712</v>
      </c>
      <c r="C1372" s="71" t="s">
        <v>359</v>
      </c>
      <c r="D1372" s="72">
        <v>219.56</v>
      </c>
      <c r="E1372" s="73">
        <v>0.18870000000000001</v>
      </c>
    </row>
    <row r="1373" spans="1:5">
      <c r="A1373" s="71">
        <v>91069</v>
      </c>
      <c r="B1373" s="64" t="s">
        <v>1713</v>
      </c>
      <c r="C1373" s="71" t="s">
        <v>359</v>
      </c>
      <c r="D1373" s="72">
        <v>172.05</v>
      </c>
      <c r="E1373" s="73">
        <v>0.1779</v>
      </c>
    </row>
    <row r="1374" spans="1:5">
      <c r="A1374" s="71">
        <v>91090</v>
      </c>
      <c r="B1374" s="64" t="s">
        <v>1714</v>
      </c>
      <c r="C1374" s="71" t="s">
        <v>359</v>
      </c>
      <c r="D1374" s="72">
        <v>221.74</v>
      </c>
      <c r="E1374" s="73">
        <v>0.1719</v>
      </c>
    </row>
    <row r="1375" spans="1:5">
      <c r="A1375" s="71">
        <v>91086</v>
      </c>
      <c r="B1375" s="64" t="s">
        <v>1715</v>
      </c>
      <c r="C1375" s="71" t="s">
        <v>359</v>
      </c>
      <c r="D1375" s="72">
        <v>185.88</v>
      </c>
      <c r="E1375" s="73">
        <v>0.16109999999999999</v>
      </c>
    </row>
    <row r="1376" spans="1:5">
      <c r="A1376" s="71">
        <v>105522</v>
      </c>
      <c r="B1376" s="64" t="s">
        <v>1716</v>
      </c>
      <c r="C1376" s="71" t="s">
        <v>359</v>
      </c>
      <c r="D1376" s="72">
        <v>0</v>
      </c>
      <c r="E1376" s="73"/>
    </row>
    <row r="1377" spans="1:5">
      <c r="A1377" s="71">
        <v>104281</v>
      </c>
      <c r="B1377" s="64" t="s">
        <v>1717</v>
      </c>
      <c r="C1377" s="71" t="s">
        <v>119</v>
      </c>
      <c r="D1377" s="72">
        <v>0</v>
      </c>
      <c r="E1377" s="73"/>
    </row>
    <row r="1378" spans="1:5">
      <c r="A1378" s="71">
        <v>104287</v>
      </c>
      <c r="B1378" s="64" t="s">
        <v>1718</v>
      </c>
      <c r="C1378" s="71" t="s">
        <v>119</v>
      </c>
      <c r="D1378" s="72">
        <v>0</v>
      </c>
      <c r="E1378" s="73"/>
    </row>
    <row r="1379" spans="1:5">
      <c r="A1379" s="71">
        <v>104286</v>
      </c>
      <c r="B1379" s="64" t="s">
        <v>1719</v>
      </c>
      <c r="C1379" s="71" t="s">
        <v>119</v>
      </c>
      <c r="D1379" s="72">
        <v>0</v>
      </c>
      <c r="E1379" s="73"/>
    </row>
    <row r="1380" spans="1:5">
      <c r="A1380" s="71">
        <v>104292</v>
      </c>
      <c r="B1380" s="64" t="s">
        <v>1720</v>
      </c>
      <c r="C1380" s="71" t="s">
        <v>119</v>
      </c>
      <c r="D1380" s="72">
        <v>0</v>
      </c>
      <c r="E1380" s="73"/>
    </row>
    <row r="1381" spans="1:5">
      <c r="A1381" s="71">
        <v>104282</v>
      </c>
      <c r="B1381" s="64" t="s">
        <v>1721</v>
      </c>
      <c r="C1381" s="71" t="s">
        <v>119</v>
      </c>
      <c r="D1381" s="72">
        <v>0</v>
      </c>
      <c r="E1381" s="73"/>
    </row>
    <row r="1382" spans="1:5">
      <c r="A1382" s="71">
        <v>104288</v>
      </c>
      <c r="B1382" s="64" t="s">
        <v>1722</v>
      </c>
      <c r="C1382" s="71" t="s">
        <v>119</v>
      </c>
      <c r="D1382" s="72">
        <v>0</v>
      </c>
      <c r="E1382" s="73"/>
    </row>
    <row r="1383" spans="1:5">
      <c r="A1383" s="71">
        <v>104283</v>
      </c>
      <c r="B1383" s="64" t="s">
        <v>1723</v>
      </c>
      <c r="C1383" s="71" t="s">
        <v>119</v>
      </c>
      <c r="D1383" s="72">
        <v>0</v>
      </c>
      <c r="E1383" s="73"/>
    </row>
    <row r="1384" spans="1:5">
      <c r="A1384" s="71">
        <v>104289</v>
      </c>
      <c r="B1384" s="64" t="s">
        <v>1724</v>
      </c>
      <c r="C1384" s="71" t="s">
        <v>119</v>
      </c>
      <c r="D1384" s="72">
        <v>0</v>
      </c>
      <c r="E1384" s="73"/>
    </row>
    <row r="1385" spans="1:5">
      <c r="A1385" s="71">
        <v>104284</v>
      </c>
      <c r="B1385" s="64" t="s">
        <v>1725</v>
      </c>
      <c r="C1385" s="71" t="s">
        <v>119</v>
      </c>
      <c r="D1385" s="72">
        <v>0</v>
      </c>
      <c r="E1385" s="73"/>
    </row>
    <row r="1386" spans="1:5">
      <c r="A1386" s="71">
        <v>104290</v>
      </c>
      <c r="B1386" s="64" t="s">
        <v>1726</v>
      </c>
      <c r="C1386" s="71" t="s">
        <v>119</v>
      </c>
      <c r="D1386" s="72">
        <v>0</v>
      </c>
      <c r="E1386" s="73"/>
    </row>
    <row r="1387" spans="1:5">
      <c r="A1387" s="71">
        <v>104285</v>
      </c>
      <c r="B1387" s="64" t="s">
        <v>1727</v>
      </c>
      <c r="C1387" s="71" t="s">
        <v>119</v>
      </c>
      <c r="D1387" s="72">
        <v>0</v>
      </c>
      <c r="E1387" s="73"/>
    </row>
    <row r="1388" spans="1:5">
      <c r="A1388" s="71">
        <v>104291</v>
      </c>
      <c r="B1388" s="64" t="s">
        <v>1728</v>
      </c>
      <c r="C1388" s="71" t="s">
        <v>119</v>
      </c>
      <c r="D1388" s="72">
        <v>0</v>
      </c>
      <c r="E1388" s="73"/>
    </row>
    <row r="1389" spans="1:5">
      <c r="A1389" s="71">
        <v>104267</v>
      </c>
      <c r="B1389" s="64" t="s">
        <v>1729</v>
      </c>
      <c r="C1389" s="71" t="s">
        <v>119</v>
      </c>
      <c r="D1389" s="72">
        <v>0</v>
      </c>
      <c r="E1389" s="73"/>
    </row>
    <row r="1390" spans="1:5">
      <c r="A1390" s="71">
        <v>104268</v>
      </c>
      <c r="B1390" s="64" t="s">
        <v>1730</v>
      </c>
      <c r="C1390" s="71" t="s">
        <v>119</v>
      </c>
      <c r="D1390" s="72">
        <v>0</v>
      </c>
      <c r="E1390" s="73"/>
    </row>
    <row r="1391" spans="1:5">
      <c r="A1391" s="71">
        <v>104269</v>
      </c>
      <c r="B1391" s="64" t="s">
        <v>1731</v>
      </c>
      <c r="C1391" s="71" t="s">
        <v>119</v>
      </c>
      <c r="D1391" s="72">
        <v>0</v>
      </c>
      <c r="E1391" s="73"/>
    </row>
    <row r="1392" spans="1:5">
      <c r="A1392" s="71">
        <v>104270</v>
      </c>
      <c r="B1392" s="64" t="s">
        <v>1732</v>
      </c>
      <c r="C1392" s="71" t="s">
        <v>119</v>
      </c>
      <c r="D1392" s="72">
        <v>0</v>
      </c>
      <c r="E1392" s="73"/>
    </row>
    <row r="1393" spans="1:5">
      <c r="A1393" s="71">
        <v>104276</v>
      </c>
      <c r="B1393" s="64" t="s">
        <v>1733</v>
      </c>
      <c r="C1393" s="71" t="s">
        <v>119</v>
      </c>
      <c r="D1393" s="72">
        <v>0</v>
      </c>
      <c r="E1393" s="73"/>
    </row>
    <row r="1394" spans="1:5">
      <c r="A1394" s="71">
        <v>104280</v>
      </c>
      <c r="B1394" s="64" t="s">
        <v>1734</v>
      </c>
      <c r="C1394" s="71" t="s">
        <v>119</v>
      </c>
      <c r="D1394" s="72">
        <v>0</v>
      </c>
      <c r="E1394" s="73"/>
    </row>
    <row r="1395" spans="1:5">
      <c r="A1395" s="71">
        <v>104271</v>
      </c>
      <c r="B1395" s="64" t="s">
        <v>1735</v>
      </c>
      <c r="C1395" s="71" t="s">
        <v>119</v>
      </c>
      <c r="D1395" s="72">
        <v>0</v>
      </c>
      <c r="E1395" s="73"/>
    </row>
    <row r="1396" spans="1:5">
      <c r="A1396" s="71">
        <v>104272</v>
      </c>
      <c r="B1396" s="64" t="s">
        <v>1736</v>
      </c>
      <c r="C1396" s="71" t="s">
        <v>119</v>
      </c>
      <c r="D1396" s="72">
        <v>0</v>
      </c>
      <c r="E1396" s="73"/>
    </row>
    <row r="1397" spans="1:5">
      <c r="A1397" s="71">
        <v>104273</v>
      </c>
      <c r="B1397" s="64" t="s">
        <v>1737</v>
      </c>
      <c r="C1397" s="71" t="s">
        <v>119</v>
      </c>
      <c r="D1397" s="72">
        <v>0</v>
      </c>
      <c r="E1397" s="73"/>
    </row>
    <row r="1398" spans="1:5">
      <c r="A1398" s="71">
        <v>104277</v>
      </c>
      <c r="B1398" s="64" t="s">
        <v>1738</v>
      </c>
      <c r="C1398" s="71" t="s">
        <v>119</v>
      </c>
      <c r="D1398" s="72">
        <v>0</v>
      </c>
      <c r="E1398" s="73"/>
    </row>
    <row r="1399" spans="1:5">
      <c r="A1399" s="71">
        <v>104274</v>
      </c>
      <c r="B1399" s="64" t="s">
        <v>1739</v>
      </c>
      <c r="C1399" s="71" t="s">
        <v>119</v>
      </c>
      <c r="D1399" s="72">
        <v>0</v>
      </c>
      <c r="E1399" s="73"/>
    </row>
    <row r="1400" spans="1:5">
      <c r="A1400" s="71">
        <v>104278</v>
      </c>
      <c r="B1400" s="64" t="s">
        <v>1740</v>
      </c>
      <c r="C1400" s="71" t="s">
        <v>119</v>
      </c>
      <c r="D1400" s="72">
        <v>0</v>
      </c>
      <c r="E1400" s="73"/>
    </row>
    <row r="1401" spans="1:5">
      <c r="A1401" s="71">
        <v>104275</v>
      </c>
      <c r="B1401" s="64" t="s">
        <v>1741</v>
      </c>
      <c r="C1401" s="71" t="s">
        <v>119</v>
      </c>
      <c r="D1401" s="72">
        <v>0</v>
      </c>
      <c r="E1401" s="73"/>
    </row>
    <row r="1402" spans="1:5">
      <c r="A1402" s="71">
        <v>104279</v>
      </c>
      <c r="B1402" s="64" t="s">
        <v>1742</v>
      </c>
      <c r="C1402" s="71" t="s">
        <v>119</v>
      </c>
      <c r="D1402" s="72">
        <v>0</v>
      </c>
      <c r="E1402" s="73"/>
    </row>
    <row r="1403" spans="1:5">
      <c r="A1403" s="71">
        <v>104265</v>
      </c>
      <c r="B1403" s="64" t="s">
        <v>1743</v>
      </c>
      <c r="C1403" s="71" t="s">
        <v>119</v>
      </c>
      <c r="D1403" s="72">
        <v>0</v>
      </c>
      <c r="E1403" s="73"/>
    </row>
    <row r="1404" spans="1:5">
      <c r="A1404" s="71">
        <v>104266</v>
      </c>
      <c r="B1404" s="64" t="s">
        <v>1744</v>
      </c>
      <c r="C1404" s="71" t="s">
        <v>119</v>
      </c>
      <c r="D1404" s="72">
        <v>0</v>
      </c>
      <c r="E1404" s="73"/>
    </row>
    <row r="1405" spans="1:5">
      <c r="A1405" s="71">
        <v>104305</v>
      </c>
      <c r="B1405" s="64" t="s">
        <v>1745</v>
      </c>
      <c r="C1405" s="71" t="s">
        <v>97</v>
      </c>
      <c r="D1405" s="72">
        <v>0</v>
      </c>
      <c r="E1405" s="73"/>
    </row>
    <row r="1406" spans="1:5">
      <c r="A1406" s="71">
        <v>104306</v>
      </c>
      <c r="B1406" s="64" t="s">
        <v>1746</v>
      </c>
      <c r="C1406" s="71" t="s">
        <v>97</v>
      </c>
      <c r="D1406" s="72">
        <v>0</v>
      </c>
      <c r="E1406" s="73"/>
    </row>
    <row r="1407" spans="1:5">
      <c r="A1407" s="71">
        <v>104307</v>
      </c>
      <c r="B1407" s="64" t="s">
        <v>1747</v>
      </c>
      <c r="C1407" s="71" t="s">
        <v>97</v>
      </c>
      <c r="D1407" s="72">
        <v>0</v>
      </c>
      <c r="E1407" s="73"/>
    </row>
    <row r="1408" spans="1:5">
      <c r="A1408" s="71">
        <v>104308</v>
      </c>
      <c r="B1408" s="64" t="s">
        <v>1748</v>
      </c>
      <c r="C1408" s="71" t="s">
        <v>97</v>
      </c>
      <c r="D1408" s="72">
        <v>0</v>
      </c>
      <c r="E1408" s="73"/>
    </row>
    <row r="1409" spans="1:5">
      <c r="A1409" s="71">
        <v>104309</v>
      </c>
      <c r="B1409" s="64" t="s">
        <v>1749</v>
      </c>
      <c r="C1409" s="71" t="s">
        <v>97</v>
      </c>
      <c r="D1409" s="72">
        <v>0</v>
      </c>
      <c r="E1409" s="73"/>
    </row>
    <row r="1410" spans="1:5">
      <c r="A1410" s="71">
        <v>104310</v>
      </c>
      <c r="B1410" s="64" t="s">
        <v>1750</v>
      </c>
      <c r="C1410" s="71" t="s">
        <v>97</v>
      </c>
      <c r="D1410" s="72">
        <v>0</v>
      </c>
      <c r="E1410" s="73"/>
    </row>
    <row r="1411" spans="1:5">
      <c r="A1411" s="71">
        <v>104311</v>
      </c>
      <c r="B1411" s="64" t="s">
        <v>1751</v>
      </c>
      <c r="C1411" s="71" t="s">
        <v>97</v>
      </c>
      <c r="D1411" s="72">
        <v>0</v>
      </c>
      <c r="E1411" s="73"/>
    </row>
    <row r="1412" spans="1:5">
      <c r="A1412" s="71">
        <v>104301</v>
      </c>
      <c r="B1412" s="64" t="s">
        <v>1752</v>
      </c>
      <c r="C1412" s="71" t="s">
        <v>59</v>
      </c>
      <c r="D1412" s="72">
        <v>0</v>
      </c>
      <c r="E1412" s="73"/>
    </row>
    <row r="1413" spans="1:5">
      <c r="A1413" s="71">
        <v>104302</v>
      </c>
      <c r="B1413" s="64" t="s">
        <v>1753</v>
      </c>
      <c r="C1413" s="71" t="s">
        <v>59</v>
      </c>
      <c r="D1413" s="72">
        <v>0</v>
      </c>
      <c r="E1413" s="73"/>
    </row>
    <row r="1414" spans="1:5">
      <c r="A1414" s="71">
        <v>104303</v>
      </c>
      <c r="B1414" s="64" t="s">
        <v>1754</v>
      </c>
      <c r="C1414" s="71" t="s">
        <v>59</v>
      </c>
      <c r="D1414" s="72">
        <v>0</v>
      </c>
      <c r="E1414" s="73"/>
    </row>
    <row r="1415" spans="1:5">
      <c r="A1415" s="71">
        <v>104304</v>
      </c>
      <c r="B1415" s="64" t="s">
        <v>1755</v>
      </c>
      <c r="C1415" s="71" t="s">
        <v>59</v>
      </c>
      <c r="D1415" s="72">
        <v>0</v>
      </c>
      <c r="E1415" s="73"/>
    </row>
    <row r="1416" spans="1:5">
      <c r="A1416" s="71">
        <v>104293</v>
      </c>
      <c r="B1416" s="64" t="s">
        <v>1756</v>
      </c>
      <c r="C1416" s="71" t="s">
        <v>59</v>
      </c>
      <c r="D1416" s="72">
        <v>0</v>
      </c>
      <c r="E1416" s="73"/>
    </row>
    <row r="1417" spans="1:5">
      <c r="A1417" s="71">
        <v>104297</v>
      </c>
      <c r="B1417" s="64" t="s">
        <v>1757</v>
      </c>
      <c r="C1417" s="71" t="s">
        <v>59</v>
      </c>
      <c r="D1417" s="72">
        <v>0</v>
      </c>
      <c r="E1417" s="73"/>
    </row>
    <row r="1418" spans="1:5">
      <c r="A1418" s="71">
        <v>104295</v>
      </c>
      <c r="B1418" s="64" t="s">
        <v>1758</v>
      </c>
      <c r="C1418" s="71" t="s">
        <v>59</v>
      </c>
      <c r="D1418" s="72">
        <v>0</v>
      </c>
      <c r="E1418" s="73"/>
    </row>
    <row r="1419" spans="1:5">
      <c r="A1419" s="71">
        <v>104299</v>
      </c>
      <c r="B1419" s="64" t="s">
        <v>1759</v>
      </c>
      <c r="C1419" s="71" t="s">
        <v>59</v>
      </c>
      <c r="D1419" s="72">
        <v>0</v>
      </c>
      <c r="E1419" s="73"/>
    </row>
    <row r="1420" spans="1:5">
      <c r="A1420" s="71">
        <v>104294</v>
      </c>
      <c r="B1420" s="64" t="s">
        <v>1760</v>
      </c>
      <c r="C1420" s="71" t="s">
        <v>59</v>
      </c>
      <c r="D1420" s="72">
        <v>0</v>
      </c>
      <c r="E1420" s="73"/>
    </row>
    <row r="1421" spans="1:5">
      <c r="A1421" s="71">
        <v>104298</v>
      </c>
      <c r="B1421" s="64" t="s">
        <v>1761</v>
      </c>
      <c r="C1421" s="71" t="s">
        <v>59</v>
      </c>
      <c r="D1421" s="72">
        <v>0</v>
      </c>
      <c r="E1421" s="73"/>
    </row>
    <row r="1422" spans="1:5">
      <c r="A1422" s="71">
        <v>104296</v>
      </c>
      <c r="B1422" s="64" t="s">
        <v>1762</v>
      </c>
      <c r="C1422" s="71" t="s">
        <v>59</v>
      </c>
      <c r="D1422" s="72">
        <v>0</v>
      </c>
      <c r="E1422" s="73"/>
    </row>
    <row r="1423" spans="1:5">
      <c r="A1423" s="71">
        <v>104300</v>
      </c>
      <c r="B1423" s="64" t="s">
        <v>1763</v>
      </c>
      <c r="C1423" s="71" t="s">
        <v>59</v>
      </c>
      <c r="D1423" s="72">
        <v>0</v>
      </c>
      <c r="E1423" s="73"/>
    </row>
    <row r="1424" spans="1:5">
      <c r="A1424" s="71">
        <v>90944</v>
      </c>
      <c r="B1424" s="64" t="s">
        <v>1764</v>
      </c>
      <c r="C1424" s="71" t="s">
        <v>359</v>
      </c>
      <c r="D1424" s="72">
        <v>228.94</v>
      </c>
      <c r="E1424" s="73">
        <v>0</v>
      </c>
    </row>
    <row r="1425" spans="1:5">
      <c r="A1425" s="71">
        <v>90934</v>
      </c>
      <c r="B1425" s="64" t="s">
        <v>1765</v>
      </c>
      <c r="C1425" s="71" t="s">
        <v>359</v>
      </c>
      <c r="D1425" s="72">
        <v>212.32</v>
      </c>
      <c r="E1425" s="73">
        <v>0</v>
      </c>
    </row>
    <row r="1426" spans="1:5">
      <c r="A1426" s="71">
        <v>90954</v>
      </c>
      <c r="B1426" s="64" t="s">
        <v>1766</v>
      </c>
      <c r="C1426" s="71" t="s">
        <v>359</v>
      </c>
      <c r="D1426" s="72">
        <v>259.38</v>
      </c>
      <c r="E1426" s="73">
        <v>0</v>
      </c>
    </row>
    <row r="1427" spans="1:5">
      <c r="A1427" s="71">
        <v>90933</v>
      </c>
      <c r="B1427" s="64" t="s">
        <v>1767</v>
      </c>
      <c r="C1427" s="71" t="s">
        <v>359</v>
      </c>
      <c r="D1427" s="72">
        <v>196.45</v>
      </c>
      <c r="E1427" s="73">
        <v>0</v>
      </c>
    </row>
    <row r="1428" spans="1:5">
      <c r="A1428" s="71">
        <v>90943</v>
      </c>
      <c r="B1428" s="64" t="s">
        <v>1768</v>
      </c>
      <c r="C1428" s="71" t="s">
        <v>359</v>
      </c>
      <c r="D1428" s="72">
        <v>211.65</v>
      </c>
      <c r="E1428" s="73">
        <v>0</v>
      </c>
    </row>
    <row r="1429" spans="1:5">
      <c r="A1429" s="71">
        <v>90953</v>
      </c>
      <c r="B1429" s="64" t="s">
        <v>1769</v>
      </c>
      <c r="C1429" s="71" t="s">
        <v>359</v>
      </c>
      <c r="D1429" s="72">
        <v>239.5</v>
      </c>
      <c r="E1429" s="73">
        <v>0</v>
      </c>
    </row>
    <row r="1430" spans="1:5">
      <c r="A1430" s="71">
        <v>90932</v>
      </c>
      <c r="B1430" s="64" t="s">
        <v>1770</v>
      </c>
      <c r="C1430" s="71" t="s">
        <v>359</v>
      </c>
      <c r="D1430" s="72">
        <v>99.29</v>
      </c>
      <c r="E1430" s="73">
        <v>0</v>
      </c>
    </row>
    <row r="1431" spans="1:5">
      <c r="A1431" s="71">
        <v>90942</v>
      </c>
      <c r="B1431" s="64" t="s">
        <v>1771</v>
      </c>
      <c r="C1431" s="71" t="s">
        <v>359</v>
      </c>
      <c r="D1431" s="72">
        <v>105.85</v>
      </c>
      <c r="E1431" s="73">
        <v>0</v>
      </c>
    </row>
    <row r="1432" spans="1:5">
      <c r="A1432" s="71">
        <v>90952</v>
      </c>
      <c r="B1432" s="64" t="s">
        <v>1772</v>
      </c>
      <c r="C1432" s="71" t="s">
        <v>359</v>
      </c>
      <c r="D1432" s="72">
        <v>117.86</v>
      </c>
      <c r="E1432" s="73">
        <v>0</v>
      </c>
    </row>
    <row r="1433" spans="1:5">
      <c r="A1433" s="71">
        <v>90930</v>
      </c>
      <c r="B1433" s="64" t="s">
        <v>1773</v>
      </c>
      <c r="C1433" s="71" t="s">
        <v>359</v>
      </c>
      <c r="D1433" s="72">
        <v>90.42</v>
      </c>
      <c r="E1433" s="73">
        <v>0</v>
      </c>
    </row>
    <row r="1434" spans="1:5">
      <c r="A1434" s="71">
        <v>90940</v>
      </c>
      <c r="B1434" s="64" t="s">
        <v>1774</v>
      </c>
      <c r="C1434" s="71" t="s">
        <v>359</v>
      </c>
      <c r="D1434" s="72">
        <v>96.2</v>
      </c>
      <c r="E1434" s="73">
        <v>0</v>
      </c>
    </row>
    <row r="1435" spans="1:5">
      <c r="A1435" s="71">
        <v>90950</v>
      </c>
      <c r="B1435" s="64" t="s">
        <v>1775</v>
      </c>
      <c r="C1435" s="71" t="s">
        <v>359</v>
      </c>
      <c r="D1435" s="72">
        <v>106.76</v>
      </c>
      <c r="E1435" s="73">
        <v>0</v>
      </c>
    </row>
    <row r="1436" spans="1:5">
      <c r="A1436" s="71">
        <v>88476</v>
      </c>
      <c r="B1436" s="64" t="s">
        <v>1776</v>
      </c>
      <c r="C1436" s="71" t="s">
        <v>359</v>
      </c>
      <c r="D1436" s="72">
        <v>22.69</v>
      </c>
      <c r="E1436" s="73">
        <v>0</v>
      </c>
    </row>
    <row r="1437" spans="1:5">
      <c r="A1437" s="71">
        <v>88477</v>
      </c>
      <c r="B1437" s="64" t="s">
        <v>1777</v>
      </c>
      <c r="C1437" s="71" t="s">
        <v>359</v>
      </c>
      <c r="D1437" s="72">
        <v>31.21</v>
      </c>
      <c r="E1437" s="73">
        <v>0</v>
      </c>
    </row>
    <row r="1438" spans="1:5">
      <c r="A1438" s="71">
        <v>88478</v>
      </c>
      <c r="B1438" s="64" t="s">
        <v>1778</v>
      </c>
      <c r="C1438" s="71" t="s">
        <v>359</v>
      </c>
      <c r="D1438" s="72">
        <v>38.26</v>
      </c>
      <c r="E1438" s="73">
        <v>0</v>
      </c>
    </row>
    <row r="1439" spans="1:5">
      <c r="A1439" s="71">
        <v>88470</v>
      </c>
      <c r="B1439" s="64" t="s">
        <v>1779</v>
      </c>
      <c r="C1439" s="71" t="s">
        <v>359</v>
      </c>
      <c r="D1439" s="72">
        <v>26.93</v>
      </c>
      <c r="E1439" s="73">
        <v>0</v>
      </c>
    </row>
    <row r="1440" spans="1:5">
      <c r="A1440" s="71">
        <v>88471</v>
      </c>
      <c r="B1440" s="64" t="s">
        <v>1780</v>
      </c>
      <c r="C1440" s="71" t="s">
        <v>359</v>
      </c>
      <c r="D1440" s="72">
        <v>33.729999999999997</v>
      </c>
      <c r="E1440" s="73">
        <v>0</v>
      </c>
    </row>
    <row r="1441" spans="1:5">
      <c r="A1441" s="71">
        <v>88472</v>
      </c>
      <c r="B1441" s="64" t="s">
        <v>1781</v>
      </c>
      <c r="C1441" s="71" t="s">
        <v>359</v>
      </c>
      <c r="D1441" s="72">
        <v>39.119999999999997</v>
      </c>
      <c r="E1441" s="73">
        <v>0</v>
      </c>
    </row>
    <row r="1442" spans="1:5">
      <c r="A1442" s="71">
        <v>87759</v>
      </c>
      <c r="B1442" s="64" t="s">
        <v>1782</v>
      </c>
      <c r="C1442" s="71" t="s">
        <v>359</v>
      </c>
      <c r="D1442" s="72">
        <v>141.65</v>
      </c>
      <c r="E1442" s="73">
        <v>0</v>
      </c>
    </row>
    <row r="1443" spans="1:5">
      <c r="A1443" s="71">
        <v>87769</v>
      </c>
      <c r="B1443" s="64" t="s">
        <v>1783</v>
      </c>
      <c r="C1443" s="71" t="s">
        <v>359</v>
      </c>
      <c r="D1443" s="72">
        <v>169.58</v>
      </c>
      <c r="E1443" s="73">
        <v>0</v>
      </c>
    </row>
    <row r="1444" spans="1:5">
      <c r="A1444" s="71">
        <v>87739</v>
      </c>
      <c r="B1444" s="64" t="s">
        <v>1784</v>
      </c>
      <c r="C1444" s="71" t="s">
        <v>359</v>
      </c>
      <c r="D1444" s="72">
        <v>110.02</v>
      </c>
      <c r="E1444" s="73">
        <v>0</v>
      </c>
    </row>
    <row r="1445" spans="1:5">
      <c r="A1445" s="71">
        <v>87749</v>
      </c>
      <c r="B1445" s="64" t="s">
        <v>1785</v>
      </c>
      <c r="C1445" s="71" t="s">
        <v>359</v>
      </c>
      <c r="D1445" s="72">
        <v>144.06</v>
      </c>
      <c r="E1445" s="73">
        <v>0</v>
      </c>
    </row>
    <row r="1446" spans="1:5">
      <c r="A1446" s="71">
        <v>87624</v>
      </c>
      <c r="B1446" s="64" t="s">
        <v>1786</v>
      </c>
      <c r="C1446" s="71" t="s">
        <v>359</v>
      </c>
      <c r="D1446" s="72">
        <v>96.8</v>
      </c>
      <c r="E1446" s="73">
        <v>0</v>
      </c>
    </row>
    <row r="1447" spans="1:5">
      <c r="A1447" s="71">
        <v>87634</v>
      </c>
      <c r="B1447" s="64" t="s">
        <v>1787</v>
      </c>
      <c r="C1447" s="71" t="s">
        <v>359</v>
      </c>
      <c r="D1447" s="72">
        <v>130.85</v>
      </c>
      <c r="E1447" s="73">
        <v>0</v>
      </c>
    </row>
    <row r="1448" spans="1:5">
      <c r="A1448" s="71">
        <v>87644</v>
      </c>
      <c r="B1448" s="64" t="s">
        <v>1788</v>
      </c>
      <c r="C1448" s="71" t="s">
        <v>359</v>
      </c>
      <c r="D1448" s="72">
        <v>158.72</v>
      </c>
      <c r="E1448" s="73">
        <v>0</v>
      </c>
    </row>
    <row r="1449" spans="1:5">
      <c r="A1449" s="71">
        <v>87684</v>
      </c>
      <c r="B1449" s="64" t="s">
        <v>1789</v>
      </c>
      <c r="C1449" s="71" t="s">
        <v>359</v>
      </c>
      <c r="D1449" s="72">
        <v>153.75</v>
      </c>
      <c r="E1449" s="73">
        <v>0</v>
      </c>
    </row>
    <row r="1450" spans="1:5">
      <c r="A1450" s="71">
        <v>87694</v>
      </c>
      <c r="B1450" s="64" t="s">
        <v>1790</v>
      </c>
      <c r="C1450" s="71" t="s">
        <v>359</v>
      </c>
      <c r="D1450" s="72">
        <v>176.1</v>
      </c>
      <c r="E1450" s="73">
        <v>0</v>
      </c>
    </row>
    <row r="1451" spans="1:5">
      <c r="A1451" s="71">
        <v>87704</v>
      </c>
      <c r="B1451" s="64" t="s">
        <v>1791</v>
      </c>
      <c r="C1451" s="71" t="s">
        <v>359</v>
      </c>
      <c r="D1451" s="72">
        <v>191.3</v>
      </c>
      <c r="E1451" s="73">
        <v>0</v>
      </c>
    </row>
    <row r="1452" spans="1:5">
      <c r="A1452" s="71">
        <v>87758</v>
      </c>
      <c r="B1452" s="64" t="s">
        <v>1792</v>
      </c>
      <c r="C1452" s="71" t="s">
        <v>359</v>
      </c>
      <c r="D1452" s="72">
        <v>130.38</v>
      </c>
      <c r="E1452" s="73">
        <v>0</v>
      </c>
    </row>
    <row r="1453" spans="1:5">
      <c r="A1453" s="71">
        <v>87768</v>
      </c>
      <c r="B1453" s="64" t="s">
        <v>1793</v>
      </c>
      <c r="C1453" s="71" t="s">
        <v>359</v>
      </c>
      <c r="D1453" s="72">
        <v>155.71</v>
      </c>
      <c r="E1453" s="73">
        <v>0</v>
      </c>
    </row>
    <row r="1454" spans="1:5">
      <c r="A1454" s="71">
        <v>87738</v>
      </c>
      <c r="B1454" s="64" t="s">
        <v>1794</v>
      </c>
      <c r="C1454" s="71" t="s">
        <v>359</v>
      </c>
      <c r="D1454" s="72">
        <v>101.91</v>
      </c>
      <c r="E1454" s="73">
        <v>0</v>
      </c>
    </row>
    <row r="1455" spans="1:5">
      <c r="A1455" s="71">
        <v>87748</v>
      </c>
      <c r="B1455" s="64" t="s">
        <v>1795</v>
      </c>
      <c r="C1455" s="71" t="s">
        <v>359</v>
      </c>
      <c r="D1455" s="72">
        <v>132.79</v>
      </c>
      <c r="E1455" s="73">
        <v>0</v>
      </c>
    </row>
    <row r="1456" spans="1:5">
      <c r="A1456" s="71">
        <v>87623</v>
      </c>
      <c r="B1456" s="64" t="s">
        <v>1796</v>
      </c>
      <c r="C1456" s="71" t="s">
        <v>359</v>
      </c>
      <c r="D1456" s="72">
        <v>88.69</v>
      </c>
      <c r="E1456" s="73">
        <v>0</v>
      </c>
    </row>
    <row r="1457" spans="1:5">
      <c r="A1457" s="71">
        <v>87633</v>
      </c>
      <c r="B1457" s="64" t="s">
        <v>1797</v>
      </c>
      <c r="C1457" s="71" t="s">
        <v>359</v>
      </c>
      <c r="D1457" s="72">
        <v>119.58</v>
      </c>
      <c r="E1457" s="73">
        <v>0</v>
      </c>
    </row>
    <row r="1458" spans="1:5">
      <c r="A1458" s="71">
        <v>87643</v>
      </c>
      <c r="B1458" s="64" t="s">
        <v>1798</v>
      </c>
      <c r="C1458" s="71" t="s">
        <v>359</v>
      </c>
      <c r="D1458" s="72">
        <v>144.85</v>
      </c>
      <c r="E1458" s="73">
        <v>0</v>
      </c>
    </row>
    <row r="1459" spans="1:5">
      <c r="A1459" s="71">
        <v>87683</v>
      </c>
      <c r="B1459" s="64" t="s">
        <v>1799</v>
      </c>
      <c r="C1459" s="71" t="s">
        <v>359</v>
      </c>
      <c r="D1459" s="72">
        <v>139.88</v>
      </c>
      <c r="E1459" s="73">
        <v>0</v>
      </c>
    </row>
    <row r="1460" spans="1:5">
      <c r="A1460" s="71">
        <v>87703</v>
      </c>
      <c r="B1460" s="64" t="s">
        <v>1800</v>
      </c>
      <c r="C1460" s="71" t="s">
        <v>359</v>
      </c>
      <c r="D1460" s="72">
        <v>174.01</v>
      </c>
      <c r="E1460" s="73">
        <v>0</v>
      </c>
    </row>
    <row r="1461" spans="1:5">
      <c r="A1461" s="71">
        <v>87693</v>
      </c>
      <c r="B1461" s="64" t="s">
        <v>1801</v>
      </c>
      <c r="C1461" s="71" t="s">
        <v>359</v>
      </c>
      <c r="D1461" s="72">
        <v>160.22999999999999</v>
      </c>
      <c r="E1461" s="73">
        <v>0</v>
      </c>
    </row>
    <row r="1462" spans="1:5">
      <c r="A1462" s="71">
        <v>87757</v>
      </c>
      <c r="B1462" s="64" t="s">
        <v>1802</v>
      </c>
      <c r="C1462" s="71" t="s">
        <v>359</v>
      </c>
      <c r="D1462" s="72">
        <v>61.4</v>
      </c>
      <c r="E1462" s="73">
        <v>0</v>
      </c>
    </row>
    <row r="1463" spans="1:5">
      <c r="A1463" s="71">
        <v>87767</v>
      </c>
      <c r="B1463" s="64" t="s">
        <v>1803</v>
      </c>
      <c r="C1463" s="71" t="s">
        <v>359</v>
      </c>
      <c r="D1463" s="72">
        <v>70.88</v>
      </c>
      <c r="E1463" s="73">
        <v>0</v>
      </c>
    </row>
    <row r="1464" spans="1:5">
      <c r="A1464" s="71">
        <v>87737</v>
      </c>
      <c r="B1464" s="64" t="s">
        <v>1804</v>
      </c>
      <c r="C1464" s="71" t="s">
        <v>359</v>
      </c>
      <c r="D1464" s="72">
        <v>52.3</v>
      </c>
      <c r="E1464" s="73">
        <v>0</v>
      </c>
    </row>
    <row r="1465" spans="1:5">
      <c r="A1465" s="71">
        <v>87747</v>
      </c>
      <c r="B1465" s="64" t="s">
        <v>1805</v>
      </c>
      <c r="C1465" s="71" t="s">
        <v>359</v>
      </c>
      <c r="D1465" s="72">
        <v>63.81</v>
      </c>
      <c r="E1465" s="73">
        <v>0</v>
      </c>
    </row>
    <row r="1466" spans="1:5">
      <c r="A1466" s="71">
        <v>87622</v>
      </c>
      <c r="B1466" s="64" t="s">
        <v>1806</v>
      </c>
      <c r="C1466" s="71" t="s">
        <v>359</v>
      </c>
      <c r="D1466" s="72">
        <v>39.08</v>
      </c>
      <c r="E1466" s="73">
        <v>0</v>
      </c>
    </row>
    <row r="1467" spans="1:5">
      <c r="A1467" s="71">
        <v>87632</v>
      </c>
      <c r="B1467" s="64" t="s">
        <v>1807</v>
      </c>
      <c r="C1467" s="71" t="s">
        <v>359</v>
      </c>
      <c r="D1467" s="72">
        <v>50.6</v>
      </c>
      <c r="E1467" s="73">
        <v>0</v>
      </c>
    </row>
    <row r="1468" spans="1:5">
      <c r="A1468" s="71">
        <v>87642</v>
      </c>
      <c r="B1468" s="64" t="s">
        <v>1808</v>
      </c>
      <c r="C1468" s="71" t="s">
        <v>359</v>
      </c>
      <c r="D1468" s="72">
        <v>60.02</v>
      </c>
      <c r="E1468" s="73">
        <v>0</v>
      </c>
    </row>
    <row r="1469" spans="1:5">
      <c r="A1469" s="71">
        <v>87682</v>
      </c>
      <c r="B1469" s="64" t="s">
        <v>1809</v>
      </c>
      <c r="C1469" s="71" t="s">
        <v>359</v>
      </c>
      <c r="D1469" s="72">
        <v>55.05</v>
      </c>
      <c r="E1469" s="73">
        <v>0</v>
      </c>
    </row>
    <row r="1470" spans="1:5">
      <c r="A1470" s="71">
        <v>87692</v>
      </c>
      <c r="B1470" s="64" t="s">
        <v>1810</v>
      </c>
      <c r="C1470" s="71" t="s">
        <v>359</v>
      </c>
      <c r="D1470" s="72">
        <v>63.07</v>
      </c>
      <c r="E1470" s="73">
        <v>0</v>
      </c>
    </row>
    <row r="1471" spans="1:5">
      <c r="A1471" s="71">
        <v>87702</v>
      </c>
      <c r="B1471" s="64" t="s">
        <v>1811</v>
      </c>
      <c r="C1471" s="71" t="s">
        <v>359</v>
      </c>
      <c r="D1471" s="72">
        <v>68.209999999999994</v>
      </c>
      <c r="E1471" s="73">
        <v>0</v>
      </c>
    </row>
    <row r="1472" spans="1:5">
      <c r="A1472" s="71">
        <v>87755</v>
      </c>
      <c r="B1472" s="64" t="s">
        <v>1812</v>
      </c>
      <c r="C1472" s="71" t="s">
        <v>359</v>
      </c>
      <c r="D1472" s="72">
        <v>55.1</v>
      </c>
      <c r="E1472" s="73">
        <v>0</v>
      </c>
    </row>
    <row r="1473" spans="1:5">
      <c r="A1473" s="71">
        <v>87765</v>
      </c>
      <c r="B1473" s="64" t="s">
        <v>1813</v>
      </c>
      <c r="C1473" s="71" t="s">
        <v>359</v>
      </c>
      <c r="D1473" s="72">
        <v>63.14</v>
      </c>
      <c r="E1473" s="73">
        <v>0</v>
      </c>
    </row>
    <row r="1474" spans="1:5">
      <c r="A1474" s="71">
        <v>87735</v>
      </c>
      <c r="B1474" s="64" t="s">
        <v>1814</v>
      </c>
      <c r="C1474" s="71" t="s">
        <v>359</v>
      </c>
      <c r="D1474" s="72">
        <v>47.77</v>
      </c>
      <c r="E1474" s="73">
        <v>0</v>
      </c>
    </row>
    <row r="1475" spans="1:5">
      <c r="A1475" s="71">
        <v>87745</v>
      </c>
      <c r="B1475" s="64" t="s">
        <v>1815</v>
      </c>
      <c r="C1475" s="71" t="s">
        <v>359</v>
      </c>
      <c r="D1475" s="72">
        <v>57.51</v>
      </c>
      <c r="E1475" s="73">
        <v>0</v>
      </c>
    </row>
    <row r="1476" spans="1:5">
      <c r="A1476" s="71">
        <v>87620</v>
      </c>
      <c r="B1476" s="64" t="s">
        <v>1816</v>
      </c>
      <c r="C1476" s="71" t="s">
        <v>359</v>
      </c>
      <c r="D1476" s="72">
        <v>34.549999999999997</v>
      </c>
      <c r="E1476" s="73">
        <v>0</v>
      </c>
    </row>
    <row r="1477" spans="1:5">
      <c r="A1477" s="71">
        <v>87630</v>
      </c>
      <c r="B1477" s="64" t="s">
        <v>1817</v>
      </c>
      <c r="C1477" s="71" t="s">
        <v>359</v>
      </c>
      <c r="D1477" s="72">
        <v>44.3</v>
      </c>
      <c r="E1477" s="73">
        <v>0</v>
      </c>
    </row>
    <row r="1478" spans="1:5">
      <c r="A1478" s="71">
        <v>87640</v>
      </c>
      <c r="B1478" s="64" t="s">
        <v>1818</v>
      </c>
      <c r="C1478" s="71" t="s">
        <v>359</v>
      </c>
      <c r="D1478" s="72">
        <v>52.28</v>
      </c>
      <c r="E1478" s="73">
        <v>0</v>
      </c>
    </row>
    <row r="1479" spans="1:5">
      <c r="A1479" s="71">
        <v>87680</v>
      </c>
      <c r="B1479" s="64" t="s">
        <v>1819</v>
      </c>
      <c r="C1479" s="71" t="s">
        <v>359</v>
      </c>
      <c r="D1479" s="72">
        <v>47.31</v>
      </c>
      <c r="E1479" s="73">
        <v>0</v>
      </c>
    </row>
    <row r="1480" spans="1:5">
      <c r="A1480" s="71">
        <v>87690</v>
      </c>
      <c r="B1480" s="64" t="s">
        <v>1820</v>
      </c>
      <c r="C1480" s="71" t="s">
        <v>359</v>
      </c>
      <c r="D1480" s="72">
        <v>54.2</v>
      </c>
      <c r="E1480" s="73">
        <v>0</v>
      </c>
    </row>
    <row r="1481" spans="1:5">
      <c r="A1481" s="71">
        <v>87700</v>
      </c>
      <c r="B1481" s="64" t="s">
        <v>1821</v>
      </c>
      <c r="C1481" s="71" t="s">
        <v>359</v>
      </c>
      <c r="D1481" s="72">
        <v>58.56</v>
      </c>
      <c r="E1481" s="73">
        <v>0</v>
      </c>
    </row>
    <row r="1482" spans="1:5">
      <c r="A1482" s="71">
        <v>102803</v>
      </c>
      <c r="B1482" s="64" t="s">
        <v>1822</v>
      </c>
      <c r="C1482" s="71" t="s">
        <v>359</v>
      </c>
      <c r="D1482" s="72">
        <v>2.59</v>
      </c>
      <c r="E1482" s="73">
        <v>0</v>
      </c>
    </row>
    <row r="1483" spans="1:5">
      <c r="A1483" s="71">
        <v>92717</v>
      </c>
      <c r="B1483" s="64" t="s">
        <v>1823</v>
      </c>
      <c r="C1483" s="71" t="s">
        <v>1824</v>
      </c>
      <c r="D1483" s="72">
        <v>0.27</v>
      </c>
      <c r="E1483" s="73">
        <v>1</v>
      </c>
    </row>
    <row r="1484" spans="1:5">
      <c r="A1484" s="71">
        <v>92716</v>
      </c>
      <c r="B1484" s="64" t="s">
        <v>1825</v>
      </c>
      <c r="C1484" s="71" t="s">
        <v>1826</v>
      </c>
      <c r="D1484" s="72">
        <v>115.27</v>
      </c>
      <c r="E1484" s="73">
        <v>1</v>
      </c>
    </row>
    <row r="1485" spans="1:5">
      <c r="A1485" s="71">
        <v>103668</v>
      </c>
      <c r="B1485" s="64" t="s">
        <v>1827</v>
      </c>
      <c r="C1485" s="71" t="s">
        <v>1824</v>
      </c>
      <c r="D1485" s="72">
        <v>0</v>
      </c>
      <c r="E1485" s="73"/>
    </row>
    <row r="1486" spans="1:5">
      <c r="A1486" s="71">
        <v>103667</v>
      </c>
      <c r="B1486" s="64" t="s">
        <v>1828</v>
      </c>
      <c r="C1486" s="71" t="s">
        <v>1826</v>
      </c>
      <c r="D1486" s="72">
        <v>0</v>
      </c>
      <c r="E1486" s="73"/>
    </row>
    <row r="1487" spans="1:5">
      <c r="A1487" s="71">
        <v>89218</v>
      </c>
      <c r="B1487" s="64" t="s">
        <v>1829</v>
      </c>
      <c r="C1487" s="71" t="s">
        <v>1824</v>
      </c>
      <c r="D1487" s="72">
        <v>84.2</v>
      </c>
      <c r="E1487" s="73">
        <v>0.46250000000000002</v>
      </c>
    </row>
    <row r="1488" spans="1:5">
      <c r="A1488" s="71">
        <v>89843</v>
      </c>
      <c r="B1488" s="64" t="s">
        <v>1830</v>
      </c>
      <c r="C1488" s="71" t="s">
        <v>1826</v>
      </c>
      <c r="D1488" s="72">
        <v>206.03</v>
      </c>
      <c r="E1488" s="73">
        <v>0.3246</v>
      </c>
    </row>
    <row r="1489" spans="1:5">
      <c r="A1489" s="71">
        <v>87446</v>
      </c>
      <c r="B1489" s="64" t="s">
        <v>1831</v>
      </c>
      <c r="C1489" s="71" t="s">
        <v>1824</v>
      </c>
      <c r="D1489" s="72">
        <v>0.56999999999999995</v>
      </c>
      <c r="E1489" s="73">
        <v>0</v>
      </c>
    </row>
    <row r="1490" spans="1:5">
      <c r="A1490" s="71">
        <v>87445</v>
      </c>
      <c r="B1490" s="64" t="s">
        <v>1832</v>
      </c>
      <c r="C1490" s="71" t="s">
        <v>1826</v>
      </c>
      <c r="D1490" s="72">
        <v>5.38</v>
      </c>
      <c r="E1490" s="73">
        <v>0</v>
      </c>
    </row>
    <row r="1491" spans="1:5">
      <c r="A1491" s="71">
        <v>93234</v>
      </c>
      <c r="B1491" s="64" t="s">
        <v>1833</v>
      </c>
      <c r="C1491" s="71" t="s">
        <v>1824</v>
      </c>
      <c r="D1491" s="72">
        <v>0.52</v>
      </c>
      <c r="E1491" s="73">
        <v>0</v>
      </c>
    </row>
    <row r="1492" spans="1:5">
      <c r="A1492" s="71">
        <v>93233</v>
      </c>
      <c r="B1492" s="64" t="s">
        <v>1834</v>
      </c>
      <c r="C1492" s="71" t="s">
        <v>1826</v>
      </c>
      <c r="D1492" s="72">
        <v>5.91</v>
      </c>
      <c r="E1492" s="73">
        <v>0</v>
      </c>
    </row>
    <row r="1493" spans="1:5">
      <c r="A1493" s="71">
        <v>102953</v>
      </c>
      <c r="B1493" s="64" t="s">
        <v>1835</v>
      </c>
      <c r="C1493" s="71" t="s">
        <v>1824</v>
      </c>
      <c r="D1493" s="72">
        <v>0</v>
      </c>
      <c r="E1493" s="73"/>
    </row>
    <row r="1494" spans="1:5">
      <c r="A1494" s="71">
        <v>102952</v>
      </c>
      <c r="B1494" s="64" t="s">
        <v>1836</v>
      </c>
      <c r="C1494" s="71" t="s">
        <v>1826</v>
      </c>
      <c r="D1494" s="72">
        <v>0</v>
      </c>
      <c r="E1494" s="73"/>
    </row>
    <row r="1495" spans="1:5">
      <c r="A1495" s="71">
        <v>88831</v>
      </c>
      <c r="B1495" s="64" t="s">
        <v>1837</v>
      </c>
      <c r="C1495" s="71" t="s">
        <v>1824</v>
      </c>
      <c r="D1495" s="72">
        <v>0.41</v>
      </c>
      <c r="E1495" s="73">
        <v>0</v>
      </c>
    </row>
    <row r="1496" spans="1:5">
      <c r="A1496" s="71">
        <v>88830</v>
      </c>
      <c r="B1496" s="64" t="s">
        <v>1838</v>
      </c>
      <c r="C1496" s="71" t="s">
        <v>1826</v>
      </c>
      <c r="D1496" s="72">
        <v>2.0499999999999998</v>
      </c>
      <c r="E1496" s="73">
        <v>0</v>
      </c>
    </row>
    <row r="1497" spans="1:5">
      <c r="A1497" s="71">
        <v>89226</v>
      </c>
      <c r="B1497" s="64" t="s">
        <v>1839</v>
      </c>
      <c r="C1497" s="71" t="s">
        <v>1824</v>
      </c>
      <c r="D1497" s="72">
        <v>1.72</v>
      </c>
      <c r="E1497" s="73">
        <v>0</v>
      </c>
    </row>
    <row r="1498" spans="1:5">
      <c r="A1498" s="71">
        <v>89225</v>
      </c>
      <c r="B1498" s="64" t="s">
        <v>1840</v>
      </c>
      <c r="C1498" s="71" t="s">
        <v>1826</v>
      </c>
      <c r="D1498" s="72">
        <v>5.8</v>
      </c>
      <c r="E1498" s="73">
        <v>0</v>
      </c>
    </row>
    <row r="1499" spans="1:5">
      <c r="A1499" s="71">
        <v>89279</v>
      </c>
      <c r="B1499" s="64" t="s">
        <v>1841</v>
      </c>
      <c r="C1499" s="71" t="s">
        <v>1824</v>
      </c>
      <c r="D1499" s="72">
        <v>2.09</v>
      </c>
      <c r="E1499" s="73">
        <v>0</v>
      </c>
    </row>
    <row r="1500" spans="1:5">
      <c r="A1500" s="71">
        <v>89278</v>
      </c>
      <c r="B1500" s="64" t="s">
        <v>1842</v>
      </c>
      <c r="C1500" s="71" t="s">
        <v>1826</v>
      </c>
      <c r="D1500" s="72">
        <v>12.69</v>
      </c>
      <c r="E1500" s="73">
        <v>0</v>
      </c>
    </row>
    <row r="1501" spans="1:5">
      <c r="A1501" s="71">
        <v>90651</v>
      </c>
      <c r="B1501" s="64" t="s">
        <v>1843</v>
      </c>
      <c r="C1501" s="71" t="s">
        <v>1824</v>
      </c>
      <c r="D1501" s="72">
        <v>0.75</v>
      </c>
      <c r="E1501" s="73">
        <v>0</v>
      </c>
    </row>
    <row r="1502" spans="1:5">
      <c r="A1502" s="71">
        <v>90650</v>
      </c>
      <c r="B1502" s="64" t="s">
        <v>1844</v>
      </c>
      <c r="C1502" s="71" t="s">
        <v>1826</v>
      </c>
      <c r="D1502" s="72">
        <v>11.31</v>
      </c>
      <c r="E1502" s="73">
        <v>0</v>
      </c>
    </row>
    <row r="1503" spans="1:5">
      <c r="A1503" s="71">
        <v>106101</v>
      </c>
      <c r="B1503" s="64" t="s">
        <v>1845</v>
      </c>
      <c r="C1503" s="71" t="s">
        <v>1824</v>
      </c>
      <c r="D1503" s="72">
        <v>0</v>
      </c>
      <c r="E1503" s="73"/>
    </row>
    <row r="1504" spans="1:5">
      <c r="A1504" s="71">
        <v>106100</v>
      </c>
      <c r="B1504" s="64" t="s">
        <v>1846</v>
      </c>
      <c r="C1504" s="71" t="s">
        <v>1826</v>
      </c>
      <c r="D1504" s="72">
        <v>0</v>
      </c>
      <c r="E1504" s="73"/>
    </row>
    <row r="1505" spans="1:5">
      <c r="A1505" s="71">
        <v>90657</v>
      </c>
      <c r="B1505" s="64" t="s">
        <v>1847</v>
      </c>
      <c r="C1505" s="71" t="s">
        <v>1824</v>
      </c>
      <c r="D1505" s="72">
        <v>5.18</v>
      </c>
      <c r="E1505" s="73">
        <v>0</v>
      </c>
    </row>
    <row r="1506" spans="1:5">
      <c r="A1506" s="71">
        <v>90656</v>
      </c>
      <c r="B1506" s="64" t="s">
        <v>1848</v>
      </c>
      <c r="C1506" s="71" t="s">
        <v>1826</v>
      </c>
      <c r="D1506" s="72">
        <v>16.29</v>
      </c>
      <c r="E1506" s="73">
        <v>0</v>
      </c>
    </row>
    <row r="1507" spans="1:5">
      <c r="A1507" s="71">
        <v>90663</v>
      </c>
      <c r="B1507" s="64" t="s">
        <v>1849</v>
      </c>
      <c r="C1507" s="71" t="s">
        <v>1824</v>
      </c>
      <c r="D1507" s="72">
        <v>5.55</v>
      </c>
      <c r="E1507" s="73">
        <v>0</v>
      </c>
    </row>
    <row r="1508" spans="1:5">
      <c r="A1508" s="71">
        <v>90662</v>
      </c>
      <c r="B1508" s="64" t="s">
        <v>1850</v>
      </c>
      <c r="C1508" s="71" t="s">
        <v>1826</v>
      </c>
      <c r="D1508" s="72">
        <v>16.989999999999998</v>
      </c>
      <c r="E1508" s="73">
        <v>0</v>
      </c>
    </row>
    <row r="1509" spans="1:5">
      <c r="A1509" s="71">
        <v>89022</v>
      </c>
      <c r="B1509" s="64" t="s">
        <v>1851</v>
      </c>
      <c r="C1509" s="71" t="s">
        <v>1824</v>
      </c>
      <c r="D1509" s="72">
        <v>0.32</v>
      </c>
      <c r="E1509" s="73">
        <v>0</v>
      </c>
    </row>
    <row r="1510" spans="1:5">
      <c r="A1510" s="71">
        <v>89021</v>
      </c>
      <c r="B1510" s="64" t="s">
        <v>1852</v>
      </c>
      <c r="C1510" s="71" t="s">
        <v>1826</v>
      </c>
      <c r="D1510" s="72">
        <v>2.56</v>
      </c>
      <c r="E1510" s="73">
        <v>0</v>
      </c>
    </row>
    <row r="1511" spans="1:5">
      <c r="A1511" s="71">
        <v>90644</v>
      </c>
      <c r="B1511" s="64" t="s">
        <v>1853</v>
      </c>
      <c r="C1511" s="71" t="s">
        <v>1824</v>
      </c>
      <c r="D1511" s="72">
        <v>7.96</v>
      </c>
      <c r="E1511" s="73">
        <v>0</v>
      </c>
    </row>
    <row r="1512" spans="1:5">
      <c r="A1512" s="71">
        <v>90643</v>
      </c>
      <c r="B1512" s="64" t="s">
        <v>1854</v>
      </c>
      <c r="C1512" s="71" t="s">
        <v>1826</v>
      </c>
      <c r="D1512" s="72">
        <v>27.73</v>
      </c>
      <c r="E1512" s="73">
        <v>0</v>
      </c>
    </row>
    <row r="1513" spans="1:5">
      <c r="A1513" s="71">
        <v>102811</v>
      </c>
      <c r="B1513" s="64" t="s">
        <v>1855</v>
      </c>
      <c r="C1513" s="71" t="s">
        <v>1824</v>
      </c>
      <c r="D1513" s="72">
        <v>0</v>
      </c>
      <c r="E1513" s="73"/>
    </row>
    <row r="1514" spans="1:5">
      <c r="A1514" s="71">
        <v>102810</v>
      </c>
      <c r="B1514" s="64" t="s">
        <v>1856</v>
      </c>
      <c r="C1514" s="71" t="s">
        <v>1826</v>
      </c>
      <c r="D1514" s="72">
        <v>0</v>
      </c>
      <c r="E1514" s="73"/>
    </row>
    <row r="1515" spans="1:5">
      <c r="A1515" s="71">
        <v>92146</v>
      </c>
      <c r="B1515" s="64" t="s">
        <v>1857</v>
      </c>
      <c r="C1515" s="71" t="s">
        <v>1824</v>
      </c>
      <c r="D1515" s="72">
        <v>31.72</v>
      </c>
      <c r="E1515" s="73">
        <v>0</v>
      </c>
    </row>
    <row r="1516" spans="1:5">
      <c r="A1516" s="71">
        <v>92145</v>
      </c>
      <c r="B1516" s="64" t="s">
        <v>1858</v>
      </c>
      <c r="C1516" s="71" t="s">
        <v>1826</v>
      </c>
      <c r="D1516" s="72">
        <v>80.06</v>
      </c>
      <c r="E1516" s="73">
        <v>0</v>
      </c>
    </row>
    <row r="1517" spans="1:5">
      <c r="A1517" s="71">
        <v>92139</v>
      </c>
      <c r="B1517" s="64" t="s">
        <v>1859</v>
      </c>
      <c r="C1517" s="71" t="s">
        <v>1824</v>
      </c>
      <c r="D1517" s="72">
        <v>44.01</v>
      </c>
      <c r="E1517" s="73">
        <v>0</v>
      </c>
    </row>
    <row r="1518" spans="1:5">
      <c r="A1518" s="71">
        <v>92138</v>
      </c>
      <c r="B1518" s="64" t="s">
        <v>1860</v>
      </c>
      <c r="C1518" s="71" t="s">
        <v>1826</v>
      </c>
      <c r="D1518" s="72">
        <v>96.56</v>
      </c>
      <c r="E1518" s="73">
        <v>0</v>
      </c>
    </row>
    <row r="1519" spans="1:5">
      <c r="A1519" s="71">
        <v>91387</v>
      </c>
      <c r="B1519" s="64" t="s">
        <v>1861</v>
      </c>
      <c r="C1519" s="71" t="s">
        <v>1824</v>
      </c>
      <c r="D1519" s="72">
        <v>75.099999999999994</v>
      </c>
      <c r="E1519" s="73">
        <v>8.72E-2</v>
      </c>
    </row>
    <row r="1520" spans="1:5">
      <c r="A1520" s="71">
        <v>91386</v>
      </c>
      <c r="B1520" s="64" t="s">
        <v>1862</v>
      </c>
      <c r="C1520" s="71" t="s">
        <v>1826</v>
      </c>
      <c r="D1520" s="72">
        <v>272.22000000000003</v>
      </c>
      <c r="E1520" s="73">
        <v>4.9399999999999999E-2</v>
      </c>
    </row>
    <row r="1521" spans="1:5">
      <c r="A1521" s="71">
        <v>96036</v>
      </c>
      <c r="B1521" s="64" t="s">
        <v>1863</v>
      </c>
      <c r="C1521" s="71" t="s">
        <v>1824</v>
      </c>
      <c r="D1521" s="72">
        <v>85.17</v>
      </c>
      <c r="E1521" s="73">
        <v>0.1951</v>
      </c>
    </row>
    <row r="1522" spans="1:5">
      <c r="A1522" s="71">
        <v>96035</v>
      </c>
      <c r="B1522" s="64" t="s">
        <v>1864</v>
      </c>
      <c r="C1522" s="71" t="s">
        <v>1826</v>
      </c>
      <c r="D1522" s="72">
        <v>288.82</v>
      </c>
      <c r="E1522" s="73">
        <v>0.104</v>
      </c>
    </row>
    <row r="1523" spans="1:5">
      <c r="A1523" s="71">
        <v>89877</v>
      </c>
      <c r="B1523" s="64" t="s">
        <v>1865</v>
      </c>
      <c r="C1523" s="71" t="s">
        <v>1824</v>
      </c>
      <c r="D1523" s="72">
        <v>87.8</v>
      </c>
      <c r="E1523" s="73">
        <v>0.66779999999999995</v>
      </c>
    </row>
    <row r="1524" spans="1:5">
      <c r="A1524" s="71">
        <v>89876</v>
      </c>
      <c r="B1524" s="64" t="s">
        <v>1866</v>
      </c>
      <c r="C1524" s="71" t="s">
        <v>1826</v>
      </c>
      <c r="D1524" s="72">
        <v>333.19</v>
      </c>
      <c r="E1524" s="73">
        <v>0.37740000000000001</v>
      </c>
    </row>
    <row r="1525" spans="1:5">
      <c r="A1525" s="71">
        <v>89884</v>
      </c>
      <c r="B1525" s="64" t="s">
        <v>1867</v>
      </c>
      <c r="C1525" s="71" t="s">
        <v>1824</v>
      </c>
      <c r="D1525" s="72">
        <v>91.65</v>
      </c>
      <c r="E1525" s="73">
        <v>0.68169999999999997</v>
      </c>
    </row>
    <row r="1526" spans="1:5">
      <c r="A1526" s="71">
        <v>89883</v>
      </c>
      <c r="B1526" s="64" t="s">
        <v>1868</v>
      </c>
      <c r="C1526" s="71" t="s">
        <v>1826</v>
      </c>
      <c r="D1526" s="72">
        <v>368.55</v>
      </c>
      <c r="E1526" s="73">
        <v>0.36270000000000002</v>
      </c>
    </row>
    <row r="1527" spans="1:5">
      <c r="A1527" s="71">
        <v>67827</v>
      </c>
      <c r="B1527" s="64" t="s">
        <v>1869</v>
      </c>
      <c r="C1527" s="71" t="s">
        <v>1824</v>
      </c>
      <c r="D1527" s="72">
        <v>65.319999999999993</v>
      </c>
      <c r="E1527" s="73">
        <v>7.5200000000000003E-2</v>
      </c>
    </row>
    <row r="1528" spans="1:5">
      <c r="A1528" s="71">
        <v>67826</v>
      </c>
      <c r="B1528" s="64" t="s">
        <v>1870</v>
      </c>
      <c r="C1528" s="71" t="s">
        <v>1826</v>
      </c>
      <c r="D1528" s="72">
        <v>190.05</v>
      </c>
      <c r="E1528" s="73">
        <v>5.2999999999999999E-2</v>
      </c>
    </row>
    <row r="1529" spans="1:5">
      <c r="A1529" s="71">
        <v>5961</v>
      </c>
      <c r="B1529" s="64" t="s">
        <v>1871</v>
      </c>
      <c r="C1529" s="71" t="s">
        <v>1824</v>
      </c>
      <c r="D1529" s="72">
        <v>64.08</v>
      </c>
      <c r="E1529" s="73">
        <v>7.6600000000000001E-2</v>
      </c>
    </row>
    <row r="1530" spans="1:5">
      <c r="A1530" s="71">
        <v>5811</v>
      </c>
      <c r="B1530" s="64" t="s">
        <v>1872</v>
      </c>
      <c r="C1530" s="71" t="s">
        <v>1826</v>
      </c>
      <c r="D1530" s="72">
        <v>207.41</v>
      </c>
      <c r="E1530" s="73">
        <v>4.8599999999999997E-2</v>
      </c>
    </row>
    <row r="1531" spans="1:5">
      <c r="A1531" s="71">
        <v>106373</v>
      </c>
      <c r="B1531" s="64" t="s">
        <v>1873</v>
      </c>
      <c r="C1531" s="71" t="s">
        <v>1824</v>
      </c>
      <c r="D1531" s="72">
        <v>0</v>
      </c>
      <c r="E1531" s="73"/>
    </row>
    <row r="1532" spans="1:5">
      <c r="A1532" s="71">
        <v>106366</v>
      </c>
      <c r="B1532" s="64" t="s">
        <v>1874</v>
      </c>
      <c r="C1532" s="71" t="s">
        <v>1826</v>
      </c>
      <c r="D1532" s="72">
        <v>0</v>
      </c>
      <c r="E1532" s="73"/>
    </row>
    <row r="1533" spans="1:5">
      <c r="A1533" s="71">
        <v>106371</v>
      </c>
      <c r="B1533" s="64" t="s">
        <v>1875</v>
      </c>
      <c r="C1533" s="71" t="s">
        <v>1824</v>
      </c>
      <c r="D1533" s="72">
        <v>0</v>
      </c>
      <c r="E1533" s="73"/>
    </row>
    <row r="1534" spans="1:5">
      <c r="A1534" s="71">
        <v>106364</v>
      </c>
      <c r="B1534" s="64" t="s">
        <v>1876</v>
      </c>
      <c r="C1534" s="71" t="s">
        <v>1826</v>
      </c>
      <c r="D1534" s="72">
        <v>0</v>
      </c>
      <c r="E1534" s="73"/>
    </row>
    <row r="1535" spans="1:5">
      <c r="A1535" s="71">
        <v>92243</v>
      </c>
      <c r="B1535" s="64" t="s">
        <v>1877</v>
      </c>
      <c r="C1535" s="71" t="s">
        <v>1824</v>
      </c>
      <c r="D1535" s="72">
        <v>79.760000000000005</v>
      </c>
      <c r="E1535" s="73">
        <v>0.57620000000000005</v>
      </c>
    </row>
    <row r="1536" spans="1:5">
      <c r="A1536" s="71">
        <v>92242</v>
      </c>
      <c r="B1536" s="64" t="s">
        <v>1878</v>
      </c>
      <c r="C1536" s="71" t="s">
        <v>1826</v>
      </c>
      <c r="D1536" s="72">
        <v>411.56</v>
      </c>
      <c r="E1536" s="73">
        <v>0.23949999999999999</v>
      </c>
    </row>
    <row r="1537" spans="1:5">
      <c r="A1537" s="71">
        <v>91646</v>
      </c>
      <c r="B1537" s="64" t="s">
        <v>1879</v>
      </c>
      <c r="C1537" s="71" t="s">
        <v>1824</v>
      </c>
      <c r="D1537" s="72">
        <v>96.92</v>
      </c>
      <c r="E1537" s="73">
        <v>0.65129999999999999</v>
      </c>
    </row>
    <row r="1538" spans="1:5">
      <c r="A1538" s="71">
        <v>91645</v>
      </c>
      <c r="B1538" s="64" t="s">
        <v>1880</v>
      </c>
      <c r="C1538" s="71" t="s">
        <v>1826</v>
      </c>
      <c r="D1538" s="72">
        <v>473.99</v>
      </c>
      <c r="E1538" s="73">
        <v>0.28620000000000001</v>
      </c>
    </row>
    <row r="1539" spans="1:5">
      <c r="A1539" s="71">
        <v>92107</v>
      </c>
      <c r="B1539" s="64" t="s">
        <v>1881</v>
      </c>
      <c r="C1539" s="71" t="s">
        <v>1824</v>
      </c>
      <c r="D1539" s="72">
        <v>95.75</v>
      </c>
      <c r="E1539" s="73">
        <v>0.30580000000000002</v>
      </c>
    </row>
    <row r="1540" spans="1:5">
      <c r="A1540" s="71">
        <v>92106</v>
      </c>
      <c r="B1540" s="64" t="s">
        <v>1882</v>
      </c>
      <c r="C1540" s="71" t="s">
        <v>1826</v>
      </c>
      <c r="D1540" s="72">
        <v>364.08</v>
      </c>
      <c r="E1540" s="73">
        <v>0.15840000000000001</v>
      </c>
    </row>
    <row r="1541" spans="1:5">
      <c r="A1541" s="71">
        <v>5903</v>
      </c>
      <c r="B1541" s="64" t="s">
        <v>1883</v>
      </c>
      <c r="C1541" s="71" t="s">
        <v>1824</v>
      </c>
      <c r="D1541" s="72">
        <v>74.45</v>
      </c>
      <c r="E1541" s="73">
        <v>0.09</v>
      </c>
    </row>
    <row r="1542" spans="1:5">
      <c r="A1542" s="71">
        <v>5901</v>
      </c>
      <c r="B1542" s="64" t="s">
        <v>1884</v>
      </c>
      <c r="C1542" s="71" t="s">
        <v>1826</v>
      </c>
      <c r="D1542" s="72">
        <v>322.06</v>
      </c>
      <c r="E1542" s="73">
        <v>3.9899999999999998E-2</v>
      </c>
    </row>
    <row r="1543" spans="1:5">
      <c r="A1543" s="71">
        <v>106252</v>
      </c>
      <c r="B1543" s="64" t="s">
        <v>1885</v>
      </c>
      <c r="C1543" s="71" t="s">
        <v>1824</v>
      </c>
      <c r="D1543" s="72">
        <v>74.010000000000005</v>
      </c>
      <c r="E1543" s="73">
        <v>0.112</v>
      </c>
    </row>
    <row r="1544" spans="1:5">
      <c r="A1544" s="71">
        <v>106247</v>
      </c>
      <c r="B1544" s="64" t="s">
        <v>1886</v>
      </c>
      <c r="C1544" s="71" t="s">
        <v>1826</v>
      </c>
      <c r="D1544" s="72">
        <v>285.66000000000003</v>
      </c>
      <c r="E1544" s="73">
        <v>5.5500000000000001E-2</v>
      </c>
    </row>
    <row r="1545" spans="1:5">
      <c r="A1545" s="71">
        <v>6260</v>
      </c>
      <c r="B1545" s="64" t="s">
        <v>1887</v>
      </c>
      <c r="C1545" s="71" t="s">
        <v>1824</v>
      </c>
      <c r="D1545" s="72">
        <v>61.48</v>
      </c>
      <c r="E1545" s="73">
        <v>9.11E-2</v>
      </c>
    </row>
    <row r="1546" spans="1:5">
      <c r="A1546" s="71">
        <v>6259</v>
      </c>
      <c r="B1546" s="64" t="s">
        <v>1888</v>
      </c>
      <c r="C1546" s="71" t="s">
        <v>1826</v>
      </c>
      <c r="D1546" s="72">
        <v>259.3</v>
      </c>
      <c r="E1546" s="73">
        <v>4.1399999999999999E-2</v>
      </c>
    </row>
    <row r="1547" spans="1:5">
      <c r="A1547" s="71">
        <v>104705</v>
      </c>
      <c r="B1547" s="64" t="s">
        <v>1889</v>
      </c>
      <c r="C1547" s="71" t="s">
        <v>1824</v>
      </c>
      <c r="D1547" s="72">
        <v>0</v>
      </c>
      <c r="E1547" s="73"/>
    </row>
    <row r="1548" spans="1:5">
      <c r="A1548" s="71">
        <v>104704</v>
      </c>
      <c r="B1548" s="64" t="s">
        <v>1890</v>
      </c>
      <c r="C1548" s="71" t="s">
        <v>1826</v>
      </c>
      <c r="D1548" s="72">
        <v>0</v>
      </c>
      <c r="E1548" s="73"/>
    </row>
    <row r="1549" spans="1:5">
      <c r="A1549" s="71">
        <v>91395</v>
      </c>
      <c r="B1549" s="64" t="s">
        <v>1891</v>
      </c>
      <c r="C1549" s="71" t="s">
        <v>1824</v>
      </c>
      <c r="D1549" s="72">
        <v>59.06</v>
      </c>
      <c r="E1549" s="73">
        <v>3.8100000000000002E-2</v>
      </c>
    </row>
    <row r="1550" spans="1:5">
      <c r="A1550" s="71">
        <v>73467</v>
      </c>
      <c r="B1550" s="64" t="s">
        <v>1892</v>
      </c>
      <c r="C1550" s="71" t="s">
        <v>1826</v>
      </c>
      <c r="D1550" s="72">
        <v>251.53</v>
      </c>
      <c r="E1550" s="73">
        <v>1.7100000000000001E-2</v>
      </c>
    </row>
    <row r="1551" spans="1:5">
      <c r="A1551" s="71">
        <v>5826</v>
      </c>
      <c r="B1551" s="64" t="s">
        <v>1893</v>
      </c>
      <c r="C1551" s="71" t="s">
        <v>1824</v>
      </c>
      <c r="D1551" s="72">
        <v>62</v>
      </c>
      <c r="E1551" s="73">
        <v>3.8699999999999998E-2</v>
      </c>
    </row>
    <row r="1552" spans="1:5">
      <c r="A1552" s="71">
        <v>5824</v>
      </c>
      <c r="B1552" s="64" t="s">
        <v>1894</v>
      </c>
      <c r="C1552" s="71" t="s">
        <v>1826</v>
      </c>
      <c r="D1552" s="72">
        <v>219.22</v>
      </c>
      <c r="E1552" s="73">
        <v>2.1000000000000001E-2</v>
      </c>
    </row>
    <row r="1553" spans="1:5">
      <c r="A1553" s="71">
        <v>106369</v>
      </c>
      <c r="B1553" s="64" t="s">
        <v>1895</v>
      </c>
      <c r="C1553" s="71" t="s">
        <v>1824</v>
      </c>
      <c r="D1553" s="72">
        <v>0</v>
      </c>
      <c r="E1553" s="73"/>
    </row>
    <row r="1554" spans="1:5">
      <c r="A1554" s="71">
        <v>106362</v>
      </c>
      <c r="B1554" s="64" t="s">
        <v>1896</v>
      </c>
      <c r="C1554" s="71" t="s">
        <v>1826</v>
      </c>
      <c r="D1554" s="72">
        <v>0</v>
      </c>
      <c r="E1554" s="73"/>
    </row>
    <row r="1555" spans="1:5">
      <c r="A1555" s="71">
        <v>106253</v>
      </c>
      <c r="B1555" s="64" t="s">
        <v>1897</v>
      </c>
      <c r="C1555" s="71" t="s">
        <v>1824</v>
      </c>
      <c r="D1555" s="72">
        <v>77.349999999999994</v>
      </c>
      <c r="E1555" s="73">
        <v>0.15040000000000001</v>
      </c>
    </row>
    <row r="1556" spans="1:5">
      <c r="A1556" s="71">
        <v>106248</v>
      </c>
      <c r="B1556" s="64" t="s">
        <v>1898</v>
      </c>
      <c r="C1556" s="71" t="s">
        <v>1826</v>
      </c>
      <c r="D1556" s="72">
        <v>295.27</v>
      </c>
      <c r="E1556" s="73">
        <v>8.6300000000000002E-2</v>
      </c>
    </row>
    <row r="1557" spans="1:5">
      <c r="A1557" s="71">
        <v>106372</v>
      </c>
      <c r="B1557" s="64" t="s">
        <v>1899</v>
      </c>
      <c r="C1557" s="71" t="s">
        <v>1824</v>
      </c>
      <c r="D1557" s="72">
        <v>0</v>
      </c>
      <c r="E1557" s="73"/>
    </row>
    <row r="1558" spans="1:5">
      <c r="A1558" s="71">
        <v>106365</v>
      </c>
      <c r="B1558" s="64" t="s">
        <v>1900</v>
      </c>
      <c r="C1558" s="71" t="s">
        <v>1826</v>
      </c>
      <c r="D1558" s="72">
        <v>0</v>
      </c>
      <c r="E1558" s="73"/>
    </row>
    <row r="1559" spans="1:5">
      <c r="A1559" s="71">
        <v>106370</v>
      </c>
      <c r="B1559" s="64" t="s">
        <v>1901</v>
      </c>
      <c r="C1559" s="71" t="s">
        <v>1824</v>
      </c>
      <c r="D1559" s="72">
        <v>0</v>
      </c>
      <c r="E1559" s="73"/>
    </row>
    <row r="1560" spans="1:5">
      <c r="A1560" s="71">
        <v>106363</v>
      </c>
      <c r="B1560" s="64" t="s">
        <v>1902</v>
      </c>
      <c r="C1560" s="71" t="s">
        <v>1826</v>
      </c>
      <c r="D1560" s="72">
        <v>0</v>
      </c>
      <c r="E1560" s="73"/>
    </row>
    <row r="1561" spans="1:5">
      <c r="A1561" s="71">
        <v>5892</v>
      </c>
      <c r="B1561" s="64" t="s">
        <v>1903</v>
      </c>
      <c r="C1561" s="71" t="s">
        <v>1824</v>
      </c>
      <c r="D1561" s="72">
        <v>56.81</v>
      </c>
      <c r="E1561" s="73">
        <v>0</v>
      </c>
    </row>
    <row r="1562" spans="1:5">
      <c r="A1562" s="71">
        <v>5890</v>
      </c>
      <c r="B1562" s="64" t="s">
        <v>1904</v>
      </c>
      <c r="C1562" s="71" t="s">
        <v>1826</v>
      </c>
      <c r="D1562" s="72">
        <v>206.02</v>
      </c>
      <c r="E1562" s="73">
        <v>0</v>
      </c>
    </row>
    <row r="1563" spans="1:5">
      <c r="A1563" s="71">
        <v>5896</v>
      </c>
      <c r="B1563" s="64" t="s">
        <v>1905</v>
      </c>
      <c r="C1563" s="71" t="s">
        <v>1824</v>
      </c>
      <c r="D1563" s="72">
        <v>59.6</v>
      </c>
      <c r="E1563" s="73">
        <v>0</v>
      </c>
    </row>
    <row r="1564" spans="1:5">
      <c r="A1564" s="71">
        <v>5894</v>
      </c>
      <c r="B1564" s="64" t="s">
        <v>1906</v>
      </c>
      <c r="C1564" s="71" t="s">
        <v>1826</v>
      </c>
      <c r="D1564" s="72">
        <v>214.61</v>
      </c>
      <c r="E1564" s="73">
        <v>0</v>
      </c>
    </row>
    <row r="1565" spans="1:5">
      <c r="A1565" s="71">
        <v>91032</v>
      </c>
      <c r="B1565" s="64" t="s">
        <v>1907</v>
      </c>
      <c r="C1565" s="71" t="s">
        <v>1824</v>
      </c>
      <c r="D1565" s="72">
        <v>67.97</v>
      </c>
      <c r="E1565" s="73">
        <v>3.3099999999999997E-2</v>
      </c>
    </row>
    <row r="1566" spans="1:5">
      <c r="A1566" s="71">
        <v>91031</v>
      </c>
      <c r="B1566" s="64" t="s">
        <v>1908</v>
      </c>
      <c r="C1566" s="71" t="s">
        <v>1826</v>
      </c>
      <c r="D1566" s="72">
        <v>262.86</v>
      </c>
      <c r="E1566" s="73">
        <v>1.6400000000000001E-2</v>
      </c>
    </row>
    <row r="1567" spans="1:5">
      <c r="A1567" s="71">
        <v>106255</v>
      </c>
      <c r="B1567" s="64" t="s">
        <v>1909</v>
      </c>
      <c r="C1567" s="71" t="s">
        <v>1824</v>
      </c>
      <c r="D1567" s="72">
        <v>0</v>
      </c>
      <c r="E1567" s="73"/>
    </row>
    <row r="1568" spans="1:5">
      <c r="A1568" s="71">
        <v>106250</v>
      </c>
      <c r="B1568" s="64" t="s">
        <v>1910</v>
      </c>
      <c r="C1568" s="71" t="s">
        <v>1826</v>
      </c>
      <c r="D1568" s="72">
        <v>0</v>
      </c>
      <c r="E1568" s="73"/>
    </row>
    <row r="1569" spans="1:5">
      <c r="A1569" s="71">
        <v>106374</v>
      </c>
      <c r="B1569" s="64" t="s">
        <v>1911</v>
      </c>
      <c r="C1569" s="71" t="s">
        <v>1824</v>
      </c>
      <c r="D1569" s="72">
        <v>0</v>
      </c>
      <c r="E1569" s="73"/>
    </row>
    <row r="1570" spans="1:5">
      <c r="A1570" s="71">
        <v>106367</v>
      </c>
      <c r="B1570" s="64" t="s">
        <v>1912</v>
      </c>
      <c r="C1570" s="71" t="s">
        <v>1826</v>
      </c>
      <c r="D1570" s="72">
        <v>0</v>
      </c>
      <c r="E1570" s="73"/>
    </row>
    <row r="1571" spans="1:5">
      <c r="A1571" s="71">
        <v>106375</v>
      </c>
      <c r="B1571" s="64" t="s">
        <v>1913</v>
      </c>
      <c r="C1571" s="71" t="s">
        <v>1824</v>
      </c>
      <c r="D1571" s="72">
        <v>0</v>
      </c>
      <c r="E1571" s="73"/>
    </row>
    <row r="1572" spans="1:5">
      <c r="A1572" s="71">
        <v>106368</v>
      </c>
      <c r="B1572" s="64" t="s">
        <v>1914</v>
      </c>
      <c r="C1572" s="71" t="s">
        <v>1826</v>
      </c>
      <c r="D1572" s="72">
        <v>0</v>
      </c>
      <c r="E1572" s="73"/>
    </row>
    <row r="1573" spans="1:5">
      <c r="A1573" s="71">
        <v>102817</v>
      </c>
      <c r="B1573" s="64" t="s">
        <v>1915</v>
      </c>
      <c r="C1573" s="71" t="s">
        <v>1824</v>
      </c>
      <c r="D1573" s="72">
        <v>0</v>
      </c>
      <c r="E1573" s="73"/>
    </row>
    <row r="1574" spans="1:5">
      <c r="A1574" s="71">
        <v>102816</v>
      </c>
      <c r="B1574" s="64" t="s">
        <v>1916</v>
      </c>
      <c r="C1574" s="71" t="s">
        <v>1826</v>
      </c>
      <c r="D1574" s="72">
        <v>0</v>
      </c>
      <c r="E1574" s="73"/>
    </row>
    <row r="1575" spans="1:5">
      <c r="A1575" s="71">
        <v>91534</v>
      </c>
      <c r="B1575" s="64" t="s">
        <v>1917</v>
      </c>
      <c r="C1575" s="71" t="s">
        <v>1824</v>
      </c>
      <c r="D1575" s="72">
        <v>26.81</v>
      </c>
      <c r="E1575" s="73">
        <v>4.3299999999999998E-2</v>
      </c>
    </row>
    <row r="1576" spans="1:5">
      <c r="A1576" s="71">
        <v>91533</v>
      </c>
      <c r="B1576" s="64" t="s">
        <v>1918</v>
      </c>
      <c r="C1576" s="71" t="s">
        <v>1826</v>
      </c>
      <c r="D1576" s="72">
        <v>34.44</v>
      </c>
      <c r="E1576" s="73">
        <v>6.7100000000000007E-2</v>
      </c>
    </row>
    <row r="1577" spans="1:5">
      <c r="A1577" s="71">
        <v>95265</v>
      </c>
      <c r="B1577" s="64" t="s">
        <v>1919</v>
      </c>
      <c r="C1577" s="71" t="s">
        <v>1824</v>
      </c>
      <c r="D1577" s="72">
        <v>0.94</v>
      </c>
      <c r="E1577" s="73">
        <v>1</v>
      </c>
    </row>
    <row r="1578" spans="1:5">
      <c r="A1578" s="71">
        <v>95264</v>
      </c>
      <c r="B1578" s="64" t="s">
        <v>1920</v>
      </c>
      <c r="C1578" s="71" t="s">
        <v>1826</v>
      </c>
      <c r="D1578" s="72">
        <v>6.78</v>
      </c>
      <c r="E1578" s="73">
        <v>0.27579999999999999</v>
      </c>
    </row>
    <row r="1579" spans="1:5">
      <c r="A1579" s="71">
        <v>90973</v>
      </c>
      <c r="B1579" s="64" t="s">
        <v>1921</v>
      </c>
      <c r="C1579" s="71" t="s">
        <v>1824</v>
      </c>
      <c r="D1579" s="72">
        <v>8.93</v>
      </c>
      <c r="E1579" s="73">
        <v>1</v>
      </c>
    </row>
    <row r="1580" spans="1:5">
      <c r="A1580" s="71">
        <v>90972</v>
      </c>
      <c r="B1580" s="64" t="s">
        <v>1922</v>
      </c>
      <c r="C1580" s="71" t="s">
        <v>1826</v>
      </c>
      <c r="D1580" s="72">
        <v>79.02</v>
      </c>
      <c r="E1580" s="73">
        <v>0.22450000000000001</v>
      </c>
    </row>
    <row r="1581" spans="1:5">
      <c r="A1581" s="71">
        <v>91001</v>
      </c>
      <c r="B1581" s="64" t="s">
        <v>1923</v>
      </c>
      <c r="C1581" s="71" t="s">
        <v>1824</v>
      </c>
      <c r="D1581" s="72">
        <v>10.59</v>
      </c>
      <c r="E1581" s="73">
        <v>1</v>
      </c>
    </row>
    <row r="1582" spans="1:5">
      <c r="A1582" s="71">
        <v>90999</v>
      </c>
      <c r="B1582" s="64" t="s">
        <v>1924</v>
      </c>
      <c r="C1582" s="71" t="s">
        <v>1826</v>
      </c>
      <c r="D1582" s="72">
        <v>104.28</v>
      </c>
      <c r="E1582" s="73">
        <v>0.20180000000000001</v>
      </c>
    </row>
    <row r="1583" spans="1:5">
      <c r="A1583" s="71">
        <v>5954</v>
      </c>
      <c r="B1583" s="64" t="s">
        <v>1925</v>
      </c>
      <c r="C1583" s="71" t="s">
        <v>1824</v>
      </c>
      <c r="D1583" s="72">
        <v>6.67</v>
      </c>
      <c r="E1583" s="73">
        <v>1</v>
      </c>
    </row>
    <row r="1584" spans="1:5">
      <c r="A1584" s="71">
        <v>5953</v>
      </c>
      <c r="B1584" s="64" t="s">
        <v>1926</v>
      </c>
      <c r="C1584" s="71" t="s">
        <v>1826</v>
      </c>
      <c r="D1584" s="72">
        <v>60.92</v>
      </c>
      <c r="E1584" s="73">
        <v>0.2175</v>
      </c>
    </row>
    <row r="1585" spans="1:5">
      <c r="A1585" s="71">
        <v>90982</v>
      </c>
      <c r="B1585" s="64" t="s">
        <v>1927</v>
      </c>
      <c r="C1585" s="71" t="s">
        <v>1824</v>
      </c>
      <c r="D1585" s="72">
        <v>22.69</v>
      </c>
      <c r="E1585" s="73">
        <v>1</v>
      </c>
    </row>
    <row r="1586" spans="1:5">
      <c r="A1586" s="71">
        <v>90979</v>
      </c>
      <c r="B1586" s="64" t="s">
        <v>1928</v>
      </c>
      <c r="C1586" s="71" t="s">
        <v>1826</v>
      </c>
      <c r="D1586" s="72">
        <v>204.07</v>
      </c>
      <c r="E1586" s="73">
        <v>0.22090000000000001</v>
      </c>
    </row>
    <row r="1587" spans="1:5">
      <c r="A1587" s="71">
        <v>90965</v>
      </c>
      <c r="B1587" s="64" t="s">
        <v>1929</v>
      </c>
      <c r="C1587" s="71" t="s">
        <v>1824</v>
      </c>
      <c r="D1587" s="72">
        <v>8.9</v>
      </c>
      <c r="E1587" s="73">
        <v>1</v>
      </c>
    </row>
    <row r="1588" spans="1:5">
      <c r="A1588" s="71">
        <v>90964</v>
      </c>
      <c r="B1588" s="64" t="s">
        <v>1930</v>
      </c>
      <c r="C1588" s="71" t="s">
        <v>1826</v>
      </c>
      <c r="D1588" s="72">
        <v>32.81</v>
      </c>
      <c r="E1588" s="73">
        <v>0.53920000000000001</v>
      </c>
    </row>
    <row r="1589" spans="1:5">
      <c r="A1589" s="71">
        <v>102970</v>
      </c>
      <c r="B1589" s="64" t="s">
        <v>1931</v>
      </c>
      <c r="C1589" s="71" t="s">
        <v>1824</v>
      </c>
      <c r="D1589" s="72">
        <v>0.2</v>
      </c>
      <c r="E1589" s="73">
        <v>1</v>
      </c>
    </row>
    <row r="1590" spans="1:5">
      <c r="A1590" s="71">
        <v>102971</v>
      </c>
      <c r="B1590" s="64" t="s">
        <v>1932</v>
      </c>
      <c r="C1590" s="71" t="s">
        <v>1826</v>
      </c>
      <c r="D1590" s="72">
        <v>0.51</v>
      </c>
      <c r="E1590" s="73">
        <v>0.70589999999999997</v>
      </c>
    </row>
    <row r="1591" spans="1:5">
      <c r="A1591" s="71">
        <v>102822</v>
      </c>
      <c r="B1591" s="64" t="s">
        <v>1933</v>
      </c>
      <c r="C1591" s="71" t="s">
        <v>1824</v>
      </c>
      <c r="D1591" s="72">
        <v>0</v>
      </c>
      <c r="E1591" s="73"/>
    </row>
    <row r="1592" spans="1:5">
      <c r="A1592" s="71">
        <v>102821</v>
      </c>
      <c r="B1592" s="64" t="s">
        <v>1934</v>
      </c>
      <c r="C1592" s="71" t="s">
        <v>1826</v>
      </c>
      <c r="D1592" s="72">
        <v>0</v>
      </c>
      <c r="E1592" s="73"/>
    </row>
    <row r="1593" spans="1:5">
      <c r="A1593" s="71">
        <v>102828</v>
      </c>
      <c r="B1593" s="64" t="s">
        <v>1935</v>
      </c>
      <c r="C1593" s="71" t="s">
        <v>1824</v>
      </c>
      <c r="D1593" s="72">
        <v>0</v>
      </c>
      <c r="E1593" s="73"/>
    </row>
    <row r="1594" spans="1:5">
      <c r="A1594" s="71">
        <v>102827</v>
      </c>
      <c r="B1594" s="64" t="s">
        <v>1936</v>
      </c>
      <c r="C1594" s="71" t="s">
        <v>1826</v>
      </c>
      <c r="D1594" s="72">
        <v>0</v>
      </c>
      <c r="E1594" s="73"/>
    </row>
    <row r="1595" spans="1:5">
      <c r="A1595" s="71">
        <v>103939</v>
      </c>
      <c r="B1595" s="64" t="s">
        <v>1937</v>
      </c>
      <c r="C1595" s="71" t="s">
        <v>1824</v>
      </c>
      <c r="D1595" s="72">
        <v>0</v>
      </c>
      <c r="E1595" s="73"/>
    </row>
    <row r="1596" spans="1:5">
      <c r="A1596" s="71">
        <v>103938</v>
      </c>
      <c r="B1596" s="64" t="s">
        <v>1938</v>
      </c>
      <c r="C1596" s="71" t="s">
        <v>1826</v>
      </c>
      <c r="D1596" s="72">
        <v>0</v>
      </c>
      <c r="E1596" s="73"/>
    </row>
    <row r="1597" spans="1:5">
      <c r="A1597" s="71">
        <v>103945</v>
      </c>
      <c r="B1597" s="64" t="s">
        <v>1939</v>
      </c>
      <c r="C1597" s="71" t="s">
        <v>1824</v>
      </c>
      <c r="D1597" s="72">
        <v>0</v>
      </c>
      <c r="E1597" s="73"/>
    </row>
    <row r="1598" spans="1:5">
      <c r="A1598" s="71">
        <v>103944</v>
      </c>
      <c r="B1598" s="64" t="s">
        <v>1940</v>
      </c>
      <c r="C1598" s="71" t="s">
        <v>1826</v>
      </c>
      <c r="D1598" s="72">
        <v>0</v>
      </c>
      <c r="E1598" s="73"/>
    </row>
    <row r="1599" spans="1:5">
      <c r="A1599" s="71">
        <v>106416</v>
      </c>
      <c r="B1599" s="64" t="s">
        <v>1941</v>
      </c>
      <c r="C1599" s="71" t="s">
        <v>1824</v>
      </c>
      <c r="D1599" s="72">
        <v>11.91</v>
      </c>
      <c r="E1599" s="73">
        <v>1</v>
      </c>
    </row>
    <row r="1600" spans="1:5">
      <c r="A1600" s="71">
        <v>106414</v>
      </c>
      <c r="B1600" s="64" t="s">
        <v>1942</v>
      </c>
      <c r="C1600" s="71" t="s">
        <v>1826</v>
      </c>
      <c r="D1600" s="72">
        <v>22.97</v>
      </c>
      <c r="E1600" s="73">
        <v>0.81720000000000004</v>
      </c>
    </row>
    <row r="1601" spans="1:5">
      <c r="A1601" s="71">
        <v>91285</v>
      </c>
      <c r="B1601" s="64" t="s">
        <v>1943</v>
      </c>
      <c r="C1601" s="71" t="s">
        <v>1824</v>
      </c>
      <c r="D1601" s="72">
        <v>0.47</v>
      </c>
      <c r="E1601" s="73">
        <v>0.97870000000000001</v>
      </c>
    </row>
    <row r="1602" spans="1:5">
      <c r="A1602" s="71">
        <v>91283</v>
      </c>
      <c r="B1602" s="64" t="s">
        <v>1944</v>
      </c>
      <c r="C1602" s="71" t="s">
        <v>1826</v>
      </c>
      <c r="D1602" s="72">
        <v>10.1</v>
      </c>
      <c r="E1602" s="73">
        <v>9.3100000000000002E-2</v>
      </c>
    </row>
    <row r="1603" spans="1:5">
      <c r="A1603" s="71">
        <v>95283</v>
      </c>
      <c r="B1603" s="64" t="s">
        <v>1945</v>
      </c>
      <c r="C1603" s="71" t="s">
        <v>1824</v>
      </c>
      <c r="D1603" s="72">
        <v>0.88</v>
      </c>
      <c r="E1603" s="73">
        <v>1</v>
      </c>
    </row>
    <row r="1604" spans="1:5">
      <c r="A1604" s="71">
        <v>95282</v>
      </c>
      <c r="B1604" s="64" t="s">
        <v>1946</v>
      </c>
      <c r="C1604" s="71" t="s">
        <v>1826</v>
      </c>
      <c r="D1604" s="72">
        <v>10.66</v>
      </c>
      <c r="E1604" s="73">
        <v>0.1492</v>
      </c>
    </row>
    <row r="1605" spans="1:5">
      <c r="A1605" s="71">
        <v>95128</v>
      </c>
      <c r="B1605" s="64" t="s">
        <v>1947</v>
      </c>
      <c r="C1605" s="71" t="s">
        <v>1824</v>
      </c>
      <c r="D1605" s="72">
        <v>53.96</v>
      </c>
      <c r="E1605" s="73">
        <v>0.52459999999999996</v>
      </c>
    </row>
    <row r="1606" spans="1:5">
      <c r="A1606" s="71">
        <v>95127</v>
      </c>
      <c r="B1606" s="64" t="s">
        <v>1948</v>
      </c>
      <c r="C1606" s="71" t="s">
        <v>1826</v>
      </c>
      <c r="D1606" s="72">
        <v>226.52</v>
      </c>
      <c r="E1606" s="73">
        <v>0.22950000000000001</v>
      </c>
    </row>
    <row r="1607" spans="1:5">
      <c r="A1607" s="71">
        <v>92044</v>
      </c>
      <c r="B1607" s="64" t="s">
        <v>1949</v>
      </c>
      <c r="C1607" s="71" t="s">
        <v>1824</v>
      </c>
      <c r="D1607" s="72">
        <v>9.4499999999999993</v>
      </c>
      <c r="E1607" s="73">
        <v>1</v>
      </c>
    </row>
    <row r="1608" spans="1:5">
      <c r="A1608" s="71">
        <v>92043</v>
      </c>
      <c r="B1608" s="64" t="s">
        <v>1950</v>
      </c>
      <c r="C1608" s="71" t="s">
        <v>1826</v>
      </c>
      <c r="D1608" s="72">
        <v>15.98</v>
      </c>
      <c r="E1608" s="73">
        <v>1</v>
      </c>
    </row>
    <row r="1609" spans="1:5">
      <c r="A1609" s="71">
        <v>106417</v>
      </c>
      <c r="B1609" s="64" t="s">
        <v>1951</v>
      </c>
      <c r="C1609" s="71" t="s">
        <v>1824</v>
      </c>
      <c r="D1609" s="72">
        <v>6.78</v>
      </c>
      <c r="E1609" s="73">
        <v>1</v>
      </c>
    </row>
    <row r="1610" spans="1:5">
      <c r="A1610" s="71">
        <v>106415</v>
      </c>
      <c r="B1610" s="64" t="s">
        <v>1952</v>
      </c>
      <c r="C1610" s="71" t="s">
        <v>1826</v>
      </c>
      <c r="D1610" s="72">
        <v>14.58</v>
      </c>
      <c r="E1610" s="73">
        <v>0.82240000000000002</v>
      </c>
    </row>
    <row r="1611" spans="1:5">
      <c r="A1611" s="71">
        <v>102834</v>
      </c>
      <c r="B1611" s="64" t="s">
        <v>1953</v>
      </c>
      <c r="C1611" s="71" t="s">
        <v>1824</v>
      </c>
      <c r="D1611" s="72">
        <v>0</v>
      </c>
      <c r="E1611" s="73"/>
    </row>
    <row r="1612" spans="1:5">
      <c r="A1612" s="71">
        <v>102833</v>
      </c>
      <c r="B1612" s="64" t="s">
        <v>1954</v>
      </c>
      <c r="C1612" s="71" t="s">
        <v>1826</v>
      </c>
      <c r="D1612" s="72">
        <v>0</v>
      </c>
      <c r="E1612" s="73"/>
    </row>
    <row r="1613" spans="1:5">
      <c r="A1613" s="71">
        <v>92119</v>
      </c>
      <c r="B1613" s="64" t="s">
        <v>1955</v>
      </c>
      <c r="C1613" s="71" t="s">
        <v>1824</v>
      </c>
      <c r="D1613" s="72">
        <v>0.3</v>
      </c>
      <c r="E1613" s="73">
        <v>0</v>
      </c>
    </row>
    <row r="1614" spans="1:5">
      <c r="A1614" s="71">
        <v>92118</v>
      </c>
      <c r="B1614" s="64" t="s">
        <v>1956</v>
      </c>
      <c r="C1614" s="71" t="s">
        <v>1826</v>
      </c>
      <c r="D1614" s="72">
        <v>0.47</v>
      </c>
      <c r="E1614" s="73">
        <v>0</v>
      </c>
    </row>
    <row r="1615" spans="1:5">
      <c r="A1615" s="71">
        <v>102917</v>
      </c>
      <c r="B1615" s="64" t="s">
        <v>1957</v>
      </c>
      <c r="C1615" s="71" t="s">
        <v>1824</v>
      </c>
      <c r="D1615" s="72">
        <v>0</v>
      </c>
      <c r="E1615" s="73"/>
    </row>
    <row r="1616" spans="1:5">
      <c r="A1616" s="71">
        <v>102916</v>
      </c>
      <c r="B1616" s="64" t="s">
        <v>1958</v>
      </c>
      <c r="C1616" s="71" t="s">
        <v>1826</v>
      </c>
      <c r="D1616" s="72">
        <v>0</v>
      </c>
      <c r="E1616" s="73"/>
    </row>
    <row r="1617" spans="1:5">
      <c r="A1617" s="71">
        <v>95721</v>
      </c>
      <c r="B1617" s="64" t="s">
        <v>1959</v>
      </c>
      <c r="C1617" s="71" t="s">
        <v>1824</v>
      </c>
      <c r="D1617" s="72">
        <v>110.94</v>
      </c>
      <c r="E1617" s="73">
        <v>0.74360000000000004</v>
      </c>
    </row>
    <row r="1618" spans="1:5">
      <c r="A1618" s="71">
        <v>95720</v>
      </c>
      <c r="B1618" s="64" t="s">
        <v>1960</v>
      </c>
      <c r="C1618" s="71" t="s">
        <v>1826</v>
      </c>
      <c r="D1618" s="72">
        <v>283.45</v>
      </c>
      <c r="E1618" s="73">
        <v>0.57889999999999997</v>
      </c>
    </row>
    <row r="1619" spans="1:5">
      <c r="A1619" s="71">
        <v>104717</v>
      </c>
      <c r="B1619" s="64" t="s">
        <v>1961</v>
      </c>
      <c r="C1619" s="71" t="s">
        <v>1824</v>
      </c>
      <c r="D1619" s="72">
        <v>105.99</v>
      </c>
      <c r="E1619" s="73">
        <v>0.73170000000000002</v>
      </c>
    </row>
    <row r="1620" spans="1:5">
      <c r="A1620" s="71">
        <v>104716</v>
      </c>
      <c r="B1620" s="64" t="s">
        <v>1962</v>
      </c>
      <c r="C1620" s="71" t="s">
        <v>1826</v>
      </c>
      <c r="D1620" s="72">
        <v>273.60000000000002</v>
      </c>
      <c r="E1620" s="73">
        <v>0.56369999999999998</v>
      </c>
    </row>
    <row r="1621" spans="1:5">
      <c r="A1621" s="71">
        <v>106399</v>
      </c>
      <c r="B1621" s="64" t="s">
        <v>1963</v>
      </c>
      <c r="C1621" s="71" t="s">
        <v>1824</v>
      </c>
      <c r="D1621" s="72">
        <v>0</v>
      </c>
      <c r="E1621" s="73"/>
    </row>
    <row r="1622" spans="1:5">
      <c r="A1622" s="71">
        <v>106398</v>
      </c>
      <c r="B1622" s="64" t="s">
        <v>1964</v>
      </c>
      <c r="C1622" s="71" t="s">
        <v>1826</v>
      </c>
      <c r="D1622" s="72">
        <v>0</v>
      </c>
      <c r="E1622" s="73"/>
    </row>
    <row r="1623" spans="1:5">
      <c r="A1623" s="71">
        <v>106405</v>
      </c>
      <c r="B1623" s="64" t="s">
        <v>1965</v>
      </c>
      <c r="C1623" s="71" t="s">
        <v>1824</v>
      </c>
      <c r="D1623" s="72">
        <v>0</v>
      </c>
      <c r="E1623" s="73"/>
    </row>
    <row r="1624" spans="1:5">
      <c r="A1624" s="71">
        <v>106404</v>
      </c>
      <c r="B1624" s="64" t="s">
        <v>1966</v>
      </c>
      <c r="C1624" s="71" t="s">
        <v>1826</v>
      </c>
      <c r="D1624" s="72">
        <v>0</v>
      </c>
      <c r="E1624" s="73"/>
    </row>
    <row r="1625" spans="1:5">
      <c r="A1625" s="71">
        <v>102899</v>
      </c>
      <c r="B1625" s="64" t="s">
        <v>1967</v>
      </c>
      <c r="C1625" s="71" t="s">
        <v>1824</v>
      </c>
      <c r="D1625" s="72">
        <v>0</v>
      </c>
      <c r="E1625" s="73"/>
    </row>
    <row r="1626" spans="1:5">
      <c r="A1626" s="71">
        <v>102898</v>
      </c>
      <c r="B1626" s="64" t="s">
        <v>1968</v>
      </c>
      <c r="C1626" s="71" t="s">
        <v>1826</v>
      </c>
      <c r="D1626" s="72">
        <v>0</v>
      </c>
      <c r="E1626" s="73"/>
    </row>
    <row r="1627" spans="1:5">
      <c r="A1627" s="71">
        <v>5632</v>
      </c>
      <c r="B1627" s="64" t="s">
        <v>1969</v>
      </c>
      <c r="C1627" s="71" t="s">
        <v>1824</v>
      </c>
      <c r="D1627" s="72">
        <v>88.02</v>
      </c>
      <c r="E1627" s="73">
        <v>0.67689999999999995</v>
      </c>
    </row>
    <row r="1628" spans="1:5">
      <c r="A1628" s="71">
        <v>5631</v>
      </c>
      <c r="B1628" s="64" t="s">
        <v>1970</v>
      </c>
      <c r="C1628" s="71" t="s">
        <v>1826</v>
      </c>
      <c r="D1628" s="72">
        <v>212.08</v>
      </c>
      <c r="E1628" s="73">
        <v>0.55869999999999997</v>
      </c>
    </row>
    <row r="1629" spans="1:5">
      <c r="A1629" s="71">
        <v>88908</v>
      </c>
      <c r="B1629" s="64" t="s">
        <v>1971</v>
      </c>
      <c r="C1629" s="71" t="s">
        <v>1824</v>
      </c>
      <c r="D1629" s="72">
        <v>95.86</v>
      </c>
      <c r="E1629" s="73">
        <v>0.70330000000000004</v>
      </c>
    </row>
    <row r="1630" spans="1:5">
      <c r="A1630" s="71">
        <v>88907</v>
      </c>
      <c r="B1630" s="64" t="s">
        <v>1972</v>
      </c>
      <c r="C1630" s="71" t="s">
        <v>1826</v>
      </c>
      <c r="D1630" s="72">
        <v>253.45</v>
      </c>
      <c r="E1630" s="73">
        <v>0.52900000000000003</v>
      </c>
    </row>
    <row r="1631" spans="1:5">
      <c r="A1631" s="71">
        <v>5911</v>
      </c>
      <c r="B1631" s="64" t="s">
        <v>1973</v>
      </c>
      <c r="C1631" s="71" t="s">
        <v>1824</v>
      </c>
      <c r="D1631" s="72">
        <v>30.12</v>
      </c>
      <c r="E1631" s="73">
        <v>0.20050000000000001</v>
      </c>
    </row>
    <row r="1632" spans="1:5">
      <c r="A1632" s="71">
        <v>5909</v>
      </c>
      <c r="B1632" s="64" t="s">
        <v>1974</v>
      </c>
      <c r="C1632" s="71" t="s">
        <v>1826</v>
      </c>
      <c r="D1632" s="72">
        <v>38.75</v>
      </c>
      <c r="E1632" s="73">
        <v>0.30059999999999998</v>
      </c>
    </row>
    <row r="1633" spans="1:5">
      <c r="A1633" s="71">
        <v>91486</v>
      </c>
      <c r="B1633" s="64" t="s">
        <v>1975</v>
      </c>
      <c r="C1633" s="71" t="s">
        <v>1824</v>
      </c>
      <c r="D1633" s="72">
        <v>70.98</v>
      </c>
      <c r="E1633" s="73">
        <v>0.1996</v>
      </c>
    </row>
    <row r="1634" spans="1:5">
      <c r="A1634" s="71">
        <v>83362</v>
      </c>
      <c r="B1634" s="64" t="s">
        <v>1976</v>
      </c>
      <c r="C1634" s="71" t="s">
        <v>1826</v>
      </c>
      <c r="D1634" s="72">
        <v>273.26</v>
      </c>
      <c r="E1634" s="73">
        <v>9.5500000000000002E-2</v>
      </c>
    </row>
    <row r="1635" spans="1:5">
      <c r="A1635" s="71">
        <v>102839</v>
      </c>
      <c r="B1635" s="64" t="s">
        <v>1977</v>
      </c>
      <c r="C1635" s="71" t="s">
        <v>1824</v>
      </c>
      <c r="D1635" s="72">
        <v>0</v>
      </c>
      <c r="E1635" s="73"/>
    </row>
    <row r="1636" spans="1:5">
      <c r="A1636" s="71">
        <v>102838</v>
      </c>
      <c r="B1636" s="64" t="s">
        <v>1978</v>
      </c>
      <c r="C1636" s="71" t="s">
        <v>1826</v>
      </c>
      <c r="D1636" s="72">
        <v>0</v>
      </c>
      <c r="E1636" s="73"/>
    </row>
    <row r="1637" spans="1:5">
      <c r="A1637" s="71">
        <v>89235</v>
      </c>
      <c r="B1637" s="64" t="s">
        <v>1979</v>
      </c>
      <c r="C1637" s="71" t="s">
        <v>1824</v>
      </c>
      <c r="D1637" s="72">
        <v>165.88</v>
      </c>
      <c r="E1637" s="73">
        <v>0.83960000000000001</v>
      </c>
    </row>
    <row r="1638" spans="1:5">
      <c r="A1638" s="71">
        <v>89234</v>
      </c>
      <c r="B1638" s="64" t="s">
        <v>1980</v>
      </c>
      <c r="C1638" s="71" t="s">
        <v>1826</v>
      </c>
      <c r="D1638" s="72">
        <v>525.04999999999995</v>
      </c>
      <c r="E1638" s="73">
        <v>0.62749999999999995</v>
      </c>
    </row>
    <row r="1639" spans="1:5">
      <c r="A1639" s="71">
        <v>89243</v>
      </c>
      <c r="B1639" s="64" t="s">
        <v>1981</v>
      </c>
      <c r="C1639" s="71" t="s">
        <v>1824</v>
      </c>
      <c r="D1639" s="72">
        <v>351.96</v>
      </c>
      <c r="E1639" s="73">
        <v>0.9244</v>
      </c>
    </row>
    <row r="1640" spans="1:5">
      <c r="A1640" s="71">
        <v>89242</v>
      </c>
      <c r="B1640" s="64" t="s">
        <v>1982</v>
      </c>
      <c r="C1640" s="71" t="s">
        <v>1826</v>
      </c>
      <c r="D1640" s="72">
        <v>1243.1199999999999</v>
      </c>
      <c r="E1640" s="73">
        <v>0.61909999999999998</v>
      </c>
    </row>
    <row r="1641" spans="1:5">
      <c r="A1641" s="71">
        <v>102935</v>
      </c>
      <c r="B1641" s="64" t="s">
        <v>1983</v>
      </c>
      <c r="C1641" s="71" t="s">
        <v>1824</v>
      </c>
      <c r="D1641" s="72">
        <v>0</v>
      </c>
      <c r="E1641" s="73"/>
    </row>
    <row r="1642" spans="1:5">
      <c r="A1642" s="71">
        <v>102934</v>
      </c>
      <c r="B1642" s="64" t="s">
        <v>1984</v>
      </c>
      <c r="C1642" s="71" t="s">
        <v>1826</v>
      </c>
      <c r="D1642" s="72">
        <v>0</v>
      </c>
      <c r="E1642" s="73"/>
    </row>
    <row r="1643" spans="1:5">
      <c r="A1643" s="71">
        <v>93416</v>
      </c>
      <c r="B1643" s="64" t="s">
        <v>1985</v>
      </c>
      <c r="C1643" s="71" t="s">
        <v>1824</v>
      </c>
      <c r="D1643" s="72">
        <v>0.42</v>
      </c>
      <c r="E1643" s="73">
        <v>0</v>
      </c>
    </row>
    <row r="1644" spans="1:5">
      <c r="A1644" s="71">
        <v>93415</v>
      </c>
      <c r="B1644" s="64" t="s">
        <v>1986</v>
      </c>
      <c r="C1644" s="71" t="s">
        <v>1826</v>
      </c>
      <c r="D1644" s="72">
        <v>12.15</v>
      </c>
      <c r="E1644" s="73">
        <v>0</v>
      </c>
    </row>
    <row r="1645" spans="1:5">
      <c r="A1645" s="71">
        <v>5689</v>
      </c>
      <c r="B1645" s="64" t="s">
        <v>1987</v>
      </c>
      <c r="C1645" s="71" t="s">
        <v>1826</v>
      </c>
      <c r="D1645" s="72">
        <v>6.32</v>
      </c>
      <c r="E1645" s="73">
        <v>1</v>
      </c>
    </row>
    <row r="1646" spans="1:5">
      <c r="A1646" s="71">
        <v>5690</v>
      </c>
      <c r="B1646" s="64" t="s">
        <v>1988</v>
      </c>
      <c r="C1646" s="71" t="s">
        <v>1824</v>
      </c>
      <c r="D1646" s="72">
        <v>4.09</v>
      </c>
      <c r="E1646" s="73">
        <v>1</v>
      </c>
    </row>
    <row r="1647" spans="1:5">
      <c r="A1647" s="71">
        <v>5923</v>
      </c>
      <c r="B1647" s="64" t="s">
        <v>1989</v>
      </c>
      <c r="C1647" s="71" t="s">
        <v>1824</v>
      </c>
      <c r="D1647" s="72">
        <v>3.2</v>
      </c>
      <c r="E1647" s="73">
        <v>1</v>
      </c>
    </row>
    <row r="1648" spans="1:5">
      <c r="A1648" s="71">
        <v>5921</v>
      </c>
      <c r="B1648" s="64" t="s">
        <v>1990</v>
      </c>
      <c r="C1648" s="71" t="s">
        <v>1826</v>
      </c>
      <c r="D1648" s="72">
        <v>4.9400000000000004</v>
      </c>
      <c r="E1648" s="73">
        <v>1</v>
      </c>
    </row>
    <row r="1649" spans="1:5">
      <c r="A1649" s="71">
        <v>95212</v>
      </c>
      <c r="B1649" s="64" t="s">
        <v>1991</v>
      </c>
      <c r="C1649" s="71" t="s">
        <v>1826</v>
      </c>
      <c r="D1649" s="72">
        <v>167.25</v>
      </c>
      <c r="E1649" s="73">
        <v>0.74660000000000004</v>
      </c>
    </row>
    <row r="1650" spans="1:5">
      <c r="A1650" s="71">
        <v>95213</v>
      </c>
      <c r="B1650" s="64" t="s">
        <v>1992</v>
      </c>
      <c r="C1650" s="71" t="s">
        <v>1824</v>
      </c>
      <c r="D1650" s="72">
        <v>98.98</v>
      </c>
      <c r="E1650" s="73">
        <v>0.66810000000000003</v>
      </c>
    </row>
    <row r="1651" spans="1:5">
      <c r="A1651" s="71">
        <v>93272</v>
      </c>
      <c r="B1651" s="64" t="s">
        <v>1993</v>
      </c>
      <c r="C1651" s="71" t="s">
        <v>1826</v>
      </c>
      <c r="D1651" s="72">
        <v>104.96</v>
      </c>
      <c r="E1651" s="73">
        <v>0.59619999999999995</v>
      </c>
    </row>
    <row r="1652" spans="1:5">
      <c r="A1652" s="71">
        <v>93274</v>
      </c>
      <c r="B1652" s="64" t="s">
        <v>1994</v>
      </c>
      <c r="C1652" s="71" t="s">
        <v>1824</v>
      </c>
      <c r="D1652" s="72">
        <v>69.510000000000005</v>
      </c>
      <c r="E1652" s="73">
        <v>0.52739999999999998</v>
      </c>
    </row>
    <row r="1653" spans="1:5">
      <c r="A1653" s="71">
        <v>83766</v>
      </c>
      <c r="B1653" s="64" t="s">
        <v>1995</v>
      </c>
      <c r="C1653" s="71" t="s">
        <v>1824</v>
      </c>
      <c r="D1653" s="72">
        <v>42.25</v>
      </c>
      <c r="E1653" s="73">
        <v>0</v>
      </c>
    </row>
    <row r="1654" spans="1:5">
      <c r="A1654" s="71">
        <v>83765</v>
      </c>
      <c r="B1654" s="64" t="s">
        <v>1996</v>
      </c>
      <c r="C1654" s="71" t="s">
        <v>1826</v>
      </c>
      <c r="D1654" s="72">
        <v>100.71</v>
      </c>
      <c r="E1654" s="73">
        <v>0</v>
      </c>
    </row>
    <row r="1655" spans="1:5">
      <c r="A1655" s="71">
        <v>95873</v>
      </c>
      <c r="B1655" s="64" t="s">
        <v>1997</v>
      </c>
      <c r="C1655" s="71" t="s">
        <v>1824</v>
      </c>
      <c r="D1655" s="72">
        <v>12.48</v>
      </c>
      <c r="E1655" s="73">
        <v>0</v>
      </c>
    </row>
    <row r="1656" spans="1:5">
      <c r="A1656" s="71">
        <v>95872</v>
      </c>
      <c r="B1656" s="64" t="s">
        <v>1998</v>
      </c>
      <c r="C1656" s="71" t="s">
        <v>1826</v>
      </c>
      <c r="D1656" s="72">
        <v>296.83999999999997</v>
      </c>
      <c r="E1656" s="73">
        <v>0</v>
      </c>
    </row>
    <row r="1657" spans="1:5">
      <c r="A1657" s="71">
        <v>104689</v>
      </c>
      <c r="B1657" s="64" t="s">
        <v>1999</v>
      </c>
      <c r="C1657" s="71" t="s">
        <v>1824</v>
      </c>
      <c r="D1657" s="72">
        <v>0</v>
      </c>
      <c r="E1657" s="73"/>
    </row>
    <row r="1658" spans="1:5">
      <c r="A1658" s="71">
        <v>104688</v>
      </c>
      <c r="B1658" s="64" t="s">
        <v>2000</v>
      </c>
      <c r="C1658" s="71" t="s">
        <v>1826</v>
      </c>
      <c r="D1658" s="72">
        <v>0</v>
      </c>
      <c r="E1658" s="73"/>
    </row>
    <row r="1659" spans="1:5">
      <c r="A1659" s="71">
        <v>73395</v>
      </c>
      <c r="B1659" s="64" t="s">
        <v>2001</v>
      </c>
      <c r="C1659" s="71" t="s">
        <v>1824</v>
      </c>
      <c r="D1659" s="72">
        <v>8.77</v>
      </c>
      <c r="E1659" s="73">
        <v>0</v>
      </c>
    </row>
    <row r="1660" spans="1:5">
      <c r="A1660" s="71">
        <v>73417</v>
      </c>
      <c r="B1660" s="64" t="s">
        <v>2002</v>
      </c>
      <c r="C1660" s="71" t="s">
        <v>1826</v>
      </c>
      <c r="D1660" s="72">
        <v>192.38</v>
      </c>
      <c r="E1660" s="73">
        <v>0</v>
      </c>
    </row>
    <row r="1661" spans="1:5">
      <c r="A1661" s="71">
        <v>93428</v>
      </c>
      <c r="B1661" s="64" t="s">
        <v>2003</v>
      </c>
      <c r="C1661" s="71" t="s">
        <v>1824</v>
      </c>
      <c r="D1661" s="72">
        <v>7.8</v>
      </c>
      <c r="E1661" s="73">
        <v>0</v>
      </c>
    </row>
    <row r="1662" spans="1:5">
      <c r="A1662" s="71">
        <v>93427</v>
      </c>
      <c r="B1662" s="64" t="s">
        <v>2004</v>
      </c>
      <c r="C1662" s="71" t="s">
        <v>1826</v>
      </c>
      <c r="D1662" s="72">
        <v>175.02</v>
      </c>
      <c r="E1662" s="73">
        <v>0</v>
      </c>
    </row>
    <row r="1663" spans="1:5">
      <c r="A1663" s="71">
        <v>93422</v>
      </c>
      <c r="B1663" s="64" t="s">
        <v>2005</v>
      </c>
      <c r="C1663" s="71" t="s">
        <v>1824</v>
      </c>
      <c r="D1663" s="72">
        <v>5.51</v>
      </c>
      <c r="E1663" s="73">
        <v>0</v>
      </c>
    </row>
    <row r="1664" spans="1:5">
      <c r="A1664" s="71">
        <v>93421</v>
      </c>
      <c r="B1664" s="64" t="s">
        <v>2006</v>
      </c>
      <c r="C1664" s="71" t="s">
        <v>1826</v>
      </c>
      <c r="D1664" s="72">
        <v>76.97</v>
      </c>
      <c r="E1664" s="73">
        <v>0</v>
      </c>
    </row>
    <row r="1665" spans="1:5">
      <c r="A1665" s="71">
        <v>93282</v>
      </c>
      <c r="B1665" s="64" t="s">
        <v>2007</v>
      </c>
      <c r="C1665" s="71" t="s">
        <v>1824</v>
      </c>
      <c r="D1665" s="72">
        <v>23.19</v>
      </c>
      <c r="E1665" s="73">
        <v>0</v>
      </c>
    </row>
    <row r="1666" spans="1:5">
      <c r="A1666" s="71">
        <v>93281</v>
      </c>
      <c r="B1666" s="64" t="s">
        <v>2008</v>
      </c>
      <c r="C1666" s="71" t="s">
        <v>1826</v>
      </c>
      <c r="D1666" s="72">
        <v>24.34</v>
      </c>
      <c r="E1666" s="73">
        <v>0</v>
      </c>
    </row>
    <row r="1667" spans="1:5">
      <c r="A1667" s="71">
        <v>104914</v>
      </c>
      <c r="B1667" s="64" t="s">
        <v>2009</v>
      </c>
      <c r="C1667" s="71" t="s">
        <v>1824</v>
      </c>
      <c r="D1667" s="72">
        <v>0</v>
      </c>
      <c r="E1667" s="73"/>
    </row>
    <row r="1668" spans="1:5">
      <c r="A1668" s="71">
        <v>104913</v>
      </c>
      <c r="B1668" s="64" t="s">
        <v>2010</v>
      </c>
      <c r="C1668" s="71" t="s">
        <v>1826</v>
      </c>
      <c r="D1668" s="72">
        <v>0</v>
      </c>
      <c r="E1668" s="73"/>
    </row>
    <row r="1669" spans="1:5">
      <c r="A1669" s="71">
        <v>102845</v>
      </c>
      <c r="B1669" s="64" t="s">
        <v>2011</v>
      </c>
      <c r="C1669" s="71" t="s">
        <v>1824</v>
      </c>
      <c r="D1669" s="72">
        <v>0</v>
      </c>
      <c r="E1669" s="73"/>
    </row>
    <row r="1670" spans="1:5">
      <c r="A1670" s="71">
        <v>102844</v>
      </c>
      <c r="B1670" s="64" t="s">
        <v>2012</v>
      </c>
      <c r="C1670" s="71" t="s">
        <v>1826</v>
      </c>
      <c r="D1670" s="72">
        <v>0</v>
      </c>
      <c r="E1670" s="73"/>
    </row>
    <row r="1671" spans="1:5">
      <c r="A1671" s="71">
        <v>89273</v>
      </c>
      <c r="B1671" s="64" t="s">
        <v>2013</v>
      </c>
      <c r="C1671" s="71" t="s">
        <v>1824</v>
      </c>
      <c r="D1671" s="72">
        <v>110.3</v>
      </c>
      <c r="E1671" s="73">
        <v>0.70220000000000005</v>
      </c>
    </row>
    <row r="1672" spans="1:5">
      <c r="A1672" s="71">
        <v>89272</v>
      </c>
      <c r="B1672" s="64" t="s">
        <v>2014</v>
      </c>
      <c r="C1672" s="71" t="s">
        <v>1826</v>
      </c>
      <c r="D1672" s="72">
        <v>222.93</v>
      </c>
      <c r="E1672" s="73">
        <v>0.72099999999999997</v>
      </c>
    </row>
    <row r="1673" spans="1:5">
      <c r="A1673" s="71">
        <v>93288</v>
      </c>
      <c r="B1673" s="64" t="s">
        <v>2015</v>
      </c>
      <c r="C1673" s="71" t="s">
        <v>1824</v>
      </c>
      <c r="D1673" s="72">
        <v>181.8</v>
      </c>
      <c r="E1673" s="73">
        <v>0.81930000000000003</v>
      </c>
    </row>
    <row r="1674" spans="1:5">
      <c r="A1674" s="71">
        <v>93287</v>
      </c>
      <c r="B1674" s="64" t="s">
        <v>2016</v>
      </c>
      <c r="C1674" s="71" t="s">
        <v>1826</v>
      </c>
      <c r="D1674" s="72">
        <v>355.23</v>
      </c>
      <c r="E1674" s="73">
        <v>0.87019999999999997</v>
      </c>
    </row>
    <row r="1675" spans="1:5">
      <c r="A1675" s="71">
        <v>104711</v>
      </c>
      <c r="B1675" s="64" t="s">
        <v>2017</v>
      </c>
      <c r="C1675" s="71" t="s">
        <v>1824</v>
      </c>
      <c r="D1675" s="72">
        <v>0</v>
      </c>
      <c r="E1675" s="73"/>
    </row>
    <row r="1676" spans="1:5">
      <c r="A1676" s="71">
        <v>104710</v>
      </c>
      <c r="B1676" s="64" t="s">
        <v>2018</v>
      </c>
      <c r="C1676" s="71" t="s">
        <v>1826</v>
      </c>
      <c r="D1676" s="72">
        <v>0</v>
      </c>
      <c r="E1676" s="73"/>
    </row>
    <row r="1677" spans="1:5">
      <c r="A1677" s="71">
        <v>104908</v>
      </c>
      <c r="B1677" s="64" t="s">
        <v>2019</v>
      </c>
      <c r="C1677" s="71" t="s">
        <v>1824</v>
      </c>
      <c r="D1677" s="72">
        <v>0</v>
      </c>
      <c r="E1677" s="73"/>
    </row>
    <row r="1678" spans="1:5">
      <c r="A1678" s="71">
        <v>104907</v>
      </c>
      <c r="B1678" s="64" t="s">
        <v>2020</v>
      </c>
      <c r="C1678" s="71" t="s">
        <v>1826</v>
      </c>
      <c r="D1678" s="72">
        <v>0</v>
      </c>
      <c r="E1678" s="73"/>
    </row>
    <row r="1679" spans="1:5">
      <c r="A1679" s="71">
        <v>102851</v>
      </c>
      <c r="B1679" s="64" t="s">
        <v>2021</v>
      </c>
      <c r="C1679" s="71" t="s">
        <v>1824</v>
      </c>
      <c r="D1679" s="72">
        <v>0</v>
      </c>
      <c r="E1679" s="73"/>
    </row>
    <row r="1680" spans="1:5">
      <c r="A1680" s="71">
        <v>102850</v>
      </c>
      <c r="B1680" s="64" t="s">
        <v>2022</v>
      </c>
      <c r="C1680" s="71" t="s">
        <v>1826</v>
      </c>
      <c r="D1680" s="72">
        <v>0</v>
      </c>
      <c r="E1680" s="73"/>
    </row>
    <row r="1681" spans="1:5">
      <c r="A1681" s="71">
        <v>102857</v>
      </c>
      <c r="B1681" s="64" t="s">
        <v>2023</v>
      </c>
      <c r="C1681" s="71" t="s">
        <v>1824</v>
      </c>
      <c r="D1681" s="72">
        <v>0</v>
      </c>
      <c r="E1681" s="73"/>
    </row>
    <row r="1682" spans="1:5">
      <c r="A1682" s="71">
        <v>102856</v>
      </c>
      <c r="B1682" s="64" t="s">
        <v>2024</v>
      </c>
      <c r="C1682" s="71" t="s">
        <v>1826</v>
      </c>
      <c r="D1682" s="72">
        <v>0</v>
      </c>
      <c r="E1682" s="73"/>
    </row>
    <row r="1683" spans="1:5">
      <c r="A1683" s="71">
        <v>106256</v>
      </c>
      <c r="B1683" s="64" t="s">
        <v>2025</v>
      </c>
      <c r="C1683" s="71" t="s">
        <v>1824</v>
      </c>
      <c r="D1683" s="72">
        <v>99.62</v>
      </c>
      <c r="E1683" s="73">
        <v>0.31009999999999999</v>
      </c>
    </row>
    <row r="1684" spans="1:5">
      <c r="A1684" s="71">
        <v>106251</v>
      </c>
      <c r="B1684" s="64" t="s">
        <v>2026</v>
      </c>
      <c r="C1684" s="71" t="s">
        <v>1826</v>
      </c>
      <c r="D1684" s="72">
        <v>331.9</v>
      </c>
      <c r="E1684" s="73">
        <v>0.17799999999999999</v>
      </c>
    </row>
    <row r="1685" spans="1:5">
      <c r="A1685" s="71">
        <v>93403</v>
      </c>
      <c r="B1685" s="64" t="s">
        <v>2027</v>
      </c>
      <c r="C1685" s="71" t="s">
        <v>1824</v>
      </c>
      <c r="D1685" s="72">
        <v>70.3</v>
      </c>
      <c r="E1685" s="73">
        <v>0.1094</v>
      </c>
    </row>
    <row r="1686" spans="1:5">
      <c r="A1686" s="71">
        <v>93402</v>
      </c>
      <c r="B1686" s="64" t="s">
        <v>2028</v>
      </c>
      <c r="C1686" s="71" t="s">
        <v>1826</v>
      </c>
      <c r="D1686" s="72">
        <v>274.45999999999998</v>
      </c>
      <c r="E1686" s="73">
        <v>5.3699999999999998E-2</v>
      </c>
    </row>
    <row r="1687" spans="1:5">
      <c r="A1687" s="71">
        <v>5930</v>
      </c>
      <c r="B1687" s="64" t="s">
        <v>2029</v>
      </c>
      <c r="C1687" s="71" t="s">
        <v>1824</v>
      </c>
      <c r="D1687" s="72">
        <v>73.430000000000007</v>
      </c>
      <c r="E1687" s="73">
        <v>0.1474</v>
      </c>
    </row>
    <row r="1688" spans="1:5">
      <c r="A1688" s="71">
        <v>5928</v>
      </c>
      <c r="B1688" s="64" t="s">
        <v>2030</v>
      </c>
      <c r="C1688" s="71" t="s">
        <v>1826</v>
      </c>
      <c r="D1688" s="72">
        <v>280.45</v>
      </c>
      <c r="E1688" s="73">
        <v>7.3899999999999993E-2</v>
      </c>
    </row>
    <row r="1689" spans="1:5">
      <c r="A1689" s="71">
        <v>105845</v>
      </c>
      <c r="B1689" s="64" t="s">
        <v>2031</v>
      </c>
      <c r="C1689" s="71" t="s">
        <v>1824</v>
      </c>
      <c r="D1689" s="72">
        <v>0</v>
      </c>
      <c r="E1689" s="73"/>
    </row>
    <row r="1690" spans="1:5">
      <c r="A1690" s="71">
        <v>105844</v>
      </c>
      <c r="B1690" s="64" t="s">
        <v>2032</v>
      </c>
      <c r="C1690" s="71" t="s">
        <v>1826</v>
      </c>
      <c r="D1690" s="72">
        <v>0</v>
      </c>
      <c r="E1690" s="73"/>
    </row>
    <row r="1691" spans="1:5">
      <c r="A1691" s="71">
        <v>91635</v>
      </c>
      <c r="B1691" s="64" t="s">
        <v>2033</v>
      </c>
      <c r="C1691" s="71" t="s">
        <v>1824</v>
      </c>
      <c r="D1691" s="72">
        <v>64.83</v>
      </c>
      <c r="E1691" s="73">
        <v>0.1186</v>
      </c>
    </row>
    <row r="1692" spans="1:5">
      <c r="A1692" s="71">
        <v>91634</v>
      </c>
      <c r="B1692" s="64" t="s">
        <v>2034</v>
      </c>
      <c r="C1692" s="71" t="s">
        <v>1826</v>
      </c>
      <c r="D1692" s="72">
        <v>237.92</v>
      </c>
      <c r="E1692" s="73">
        <v>6.1899999999999997E-2</v>
      </c>
    </row>
    <row r="1693" spans="1:5">
      <c r="A1693" s="71">
        <v>105985</v>
      </c>
      <c r="B1693" s="64" t="s">
        <v>2035</v>
      </c>
      <c r="C1693" s="71" t="s">
        <v>1824</v>
      </c>
      <c r="D1693" s="72">
        <v>96.87</v>
      </c>
      <c r="E1693" s="73">
        <v>0.29049999999999998</v>
      </c>
    </row>
    <row r="1694" spans="1:5">
      <c r="A1694" s="71">
        <v>105984</v>
      </c>
      <c r="B1694" s="64" t="s">
        <v>2036</v>
      </c>
      <c r="C1694" s="71" t="s">
        <v>1826</v>
      </c>
      <c r="D1694" s="72">
        <v>326.64999999999998</v>
      </c>
      <c r="E1694" s="73">
        <v>0.1648</v>
      </c>
    </row>
    <row r="1695" spans="1:5">
      <c r="A1695" s="71">
        <v>98765</v>
      </c>
      <c r="B1695" s="64" t="s">
        <v>2037</v>
      </c>
      <c r="C1695" s="71" t="s">
        <v>1824</v>
      </c>
      <c r="D1695" s="72">
        <v>7.0000000000000007E-2</v>
      </c>
      <c r="E1695" s="73">
        <v>1</v>
      </c>
    </row>
    <row r="1696" spans="1:5">
      <c r="A1696" s="71">
        <v>98764</v>
      </c>
      <c r="B1696" s="64" t="s">
        <v>2038</v>
      </c>
      <c r="C1696" s="71" t="s">
        <v>1826</v>
      </c>
      <c r="D1696" s="72">
        <v>6.2</v>
      </c>
      <c r="E1696" s="73">
        <v>2.2599999999999999E-2</v>
      </c>
    </row>
    <row r="1697" spans="1:5">
      <c r="A1697" s="71">
        <v>99834</v>
      </c>
      <c r="B1697" s="64" t="s">
        <v>2039</v>
      </c>
      <c r="C1697" s="71" t="s">
        <v>1824</v>
      </c>
      <c r="D1697" s="72">
        <v>0.16</v>
      </c>
      <c r="E1697" s="73">
        <v>0</v>
      </c>
    </row>
    <row r="1698" spans="1:5">
      <c r="A1698" s="71">
        <v>99833</v>
      </c>
      <c r="B1698" s="64" t="s">
        <v>2040</v>
      </c>
      <c r="C1698" s="71" t="s">
        <v>1826</v>
      </c>
      <c r="D1698" s="72">
        <v>4.75</v>
      </c>
      <c r="E1698" s="73">
        <v>0</v>
      </c>
    </row>
    <row r="1699" spans="1:5">
      <c r="A1699" s="71">
        <v>104521</v>
      </c>
      <c r="B1699" s="64" t="s">
        <v>2041</v>
      </c>
      <c r="C1699" s="71" t="s">
        <v>1824</v>
      </c>
      <c r="D1699" s="72">
        <v>0</v>
      </c>
      <c r="E1699" s="73"/>
    </row>
    <row r="1700" spans="1:5">
      <c r="A1700" s="71">
        <v>104520</v>
      </c>
      <c r="B1700" s="64" t="s">
        <v>2042</v>
      </c>
      <c r="C1700" s="71" t="s">
        <v>1826</v>
      </c>
      <c r="D1700" s="72">
        <v>0</v>
      </c>
      <c r="E1700" s="73"/>
    </row>
    <row r="1701" spans="1:5">
      <c r="A1701" s="71">
        <v>90687</v>
      </c>
      <c r="B1701" s="64" t="s">
        <v>2043</v>
      </c>
      <c r="C1701" s="71" t="s">
        <v>1824</v>
      </c>
      <c r="D1701" s="72">
        <v>74.28</v>
      </c>
      <c r="E1701" s="73">
        <v>0.64190000000000003</v>
      </c>
    </row>
    <row r="1702" spans="1:5">
      <c r="A1702" s="71">
        <v>90686</v>
      </c>
      <c r="B1702" s="64" t="s">
        <v>2044</v>
      </c>
      <c r="C1702" s="71" t="s">
        <v>1826</v>
      </c>
      <c r="D1702" s="72">
        <v>174.17</v>
      </c>
      <c r="E1702" s="73">
        <v>0.51700000000000002</v>
      </c>
    </row>
    <row r="1703" spans="1:5">
      <c r="A1703" s="71">
        <v>5952</v>
      </c>
      <c r="B1703" s="64" t="s">
        <v>2045</v>
      </c>
      <c r="C1703" s="71" t="s">
        <v>1824</v>
      </c>
      <c r="D1703" s="72">
        <v>23.07</v>
      </c>
      <c r="E1703" s="73">
        <v>2.0799999999999999E-2</v>
      </c>
    </row>
    <row r="1704" spans="1:5">
      <c r="A1704" s="71">
        <v>5795</v>
      </c>
      <c r="B1704" s="64" t="s">
        <v>2046</v>
      </c>
      <c r="C1704" s="71" t="s">
        <v>1826</v>
      </c>
      <c r="D1704" s="72">
        <v>23.56</v>
      </c>
      <c r="E1704" s="73">
        <v>4.1200000000000001E-2</v>
      </c>
    </row>
    <row r="1705" spans="1:5">
      <c r="A1705" s="71">
        <v>104657</v>
      </c>
      <c r="B1705" s="64" t="s">
        <v>2047</v>
      </c>
      <c r="C1705" s="71" t="s">
        <v>1824</v>
      </c>
      <c r="D1705" s="72">
        <v>0</v>
      </c>
      <c r="E1705" s="73"/>
    </row>
    <row r="1706" spans="1:5">
      <c r="A1706" s="71">
        <v>104656</v>
      </c>
      <c r="B1706" s="64" t="s">
        <v>2048</v>
      </c>
      <c r="C1706" s="71" t="s">
        <v>1826</v>
      </c>
      <c r="D1706" s="72">
        <v>0</v>
      </c>
      <c r="E1706" s="73"/>
    </row>
    <row r="1707" spans="1:5">
      <c r="A1707" s="71">
        <v>102274</v>
      </c>
      <c r="B1707" s="64" t="s">
        <v>2049</v>
      </c>
      <c r="C1707" s="71" t="s">
        <v>1824</v>
      </c>
      <c r="D1707" s="72">
        <v>23.4</v>
      </c>
      <c r="E1707" s="73">
        <v>3.4599999999999999E-2</v>
      </c>
    </row>
    <row r="1708" spans="1:5">
      <c r="A1708" s="71">
        <v>102275</v>
      </c>
      <c r="B1708" s="64" t="s">
        <v>2050</v>
      </c>
      <c r="C1708" s="71" t="s">
        <v>1826</v>
      </c>
      <c r="D1708" s="72">
        <v>25.96</v>
      </c>
      <c r="E1708" s="73">
        <v>6.3200000000000006E-2</v>
      </c>
    </row>
    <row r="1709" spans="1:5">
      <c r="A1709" s="71">
        <v>95259</v>
      </c>
      <c r="B1709" s="64" t="s">
        <v>2051</v>
      </c>
      <c r="C1709" s="71" t="s">
        <v>1824</v>
      </c>
      <c r="D1709" s="72">
        <v>23.56</v>
      </c>
      <c r="E1709" s="73">
        <v>4.1200000000000001E-2</v>
      </c>
    </row>
    <row r="1710" spans="1:5">
      <c r="A1710" s="71">
        <v>95258</v>
      </c>
      <c r="B1710" s="64" t="s">
        <v>2052</v>
      </c>
      <c r="C1710" s="71" t="s">
        <v>1826</v>
      </c>
      <c r="D1710" s="72">
        <v>24.55</v>
      </c>
      <c r="E1710" s="73">
        <v>7.9799999999999996E-2</v>
      </c>
    </row>
    <row r="1711" spans="1:5">
      <c r="A1711" s="71">
        <v>105917</v>
      </c>
      <c r="B1711" s="64" t="s">
        <v>2053</v>
      </c>
      <c r="C1711" s="71" t="s">
        <v>1824</v>
      </c>
      <c r="D1711" s="72">
        <v>23.41</v>
      </c>
      <c r="E1711" s="73">
        <v>3.5000000000000003E-2</v>
      </c>
    </row>
    <row r="1712" spans="1:5">
      <c r="A1712" s="71">
        <v>105916</v>
      </c>
      <c r="B1712" s="64" t="s">
        <v>2054</v>
      </c>
      <c r="C1712" s="71" t="s">
        <v>1826</v>
      </c>
      <c r="D1712" s="72">
        <v>24.25</v>
      </c>
      <c r="E1712" s="73">
        <v>6.8500000000000005E-2</v>
      </c>
    </row>
    <row r="1713" spans="1:5">
      <c r="A1713" s="71">
        <v>103794</v>
      </c>
      <c r="B1713" s="64" t="s">
        <v>2055</v>
      </c>
      <c r="C1713" s="71" t="s">
        <v>1824</v>
      </c>
      <c r="D1713" s="72">
        <v>0</v>
      </c>
      <c r="E1713" s="73"/>
    </row>
    <row r="1714" spans="1:5">
      <c r="A1714" s="71">
        <v>103793</v>
      </c>
      <c r="B1714" s="64" t="s">
        <v>2056</v>
      </c>
      <c r="C1714" s="71" t="s">
        <v>1826</v>
      </c>
      <c r="D1714" s="72">
        <v>0</v>
      </c>
      <c r="E1714" s="73"/>
    </row>
    <row r="1715" spans="1:5">
      <c r="A1715" s="71">
        <v>96156</v>
      </c>
      <c r="B1715" s="64" t="s">
        <v>2057</v>
      </c>
      <c r="C1715" s="71" t="s">
        <v>1824</v>
      </c>
      <c r="D1715" s="72">
        <v>65.760000000000005</v>
      </c>
      <c r="E1715" s="73">
        <v>0.59550000000000003</v>
      </c>
    </row>
    <row r="1716" spans="1:5">
      <c r="A1716" s="71">
        <v>96158</v>
      </c>
      <c r="B1716" s="64" t="s">
        <v>2058</v>
      </c>
      <c r="C1716" s="71" t="s">
        <v>1826</v>
      </c>
      <c r="D1716" s="72">
        <v>146.68</v>
      </c>
      <c r="E1716" s="73">
        <v>0.54400000000000004</v>
      </c>
    </row>
    <row r="1717" spans="1:5">
      <c r="A1717" s="71">
        <v>90693</v>
      </c>
      <c r="B1717" s="64" t="s">
        <v>2059</v>
      </c>
      <c r="C1717" s="71" t="s">
        <v>1824</v>
      </c>
      <c r="D1717" s="72">
        <v>61.08</v>
      </c>
      <c r="E1717" s="73">
        <v>0.5645</v>
      </c>
    </row>
    <row r="1718" spans="1:5">
      <c r="A1718" s="71">
        <v>90692</v>
      </c>
      <c r="B1718" s="64" t="s">
        <v>2060</v>
      </c>
      <c r="C1718" s="71" t="s">
        <v>1826</v>
      </c>
      <c r="D1718" s="72">
        <v>137.37</v>
      </c>
      <c r="E1718" s="73">
        <v>0.5131</v>
      </c>
    </row>
    <row r="1719" spans="1:5">
      <c r="A1719" s="71">
        <v>96246</v>
      </c>
      <c r="B1719" s="64" t="s">
        <v>2061</v>
      </c>
      <c r="C1719" s="71" t="s">
        <v>1824</v>
      </c>
      <c r="D1719" s="72">
        <v>67.12</v>
      </c>
      <c r="E1719" s="73">
        <v>0.57630000000000003</v>
      </c>
    </row>
    <row r="1720" spans="1:5">
      <c r="A1720" s="71">
        <v>96245</v>
      </c>
      <c r="B1720" s="64" t="s">
        <v>2062</v>
      </c>
      <c r="C1720" s="71" t="s">
        <v>1826</v>
      </c>
      <c r="D1720" s="72">
        <v>122.97</v>
      </c>
      <c r="E1720" s="73">
        <v>0.62560000000000004</v>
      </c>
    </row>
    <row r="1721" spans="1:5">
      <c r="A1721" s="71">
        <v>88404</v>
      </c>
      <c r="B1721" s="64" t="s">
        <v>2063</v>
      </c>
      <c r="C1721" s="71" t="s">
        <v>1824</v>
      </c>
      <c r="D1721" s="72">
        <v>1.06</v>
      </c>
      <c r="E1721" s="73">
        <v>0</v>
      </c>
    </row>
    <row r="1722" spans="1:5">
      <c r="A1722" s="71">
        <v>88399</v>
      </c>
      <c r="B1722" s="64" t="s">
        <v>2064</v>
      </c>
      <c r="C1722" s="71" t="s">
        <v>1826</v>
      </c>
      <c r="D1722" s="72">
        <v>3.91</v>
      </c>
      <c r="E1722" s="73">
        <v>0</v>
      </c>
    </row>
    <row r="1723" spans="1:5">
      <c r="A1723" s="71">
        <v>88392</v>
      </c>
      <c r="B1723" s="64" t="s">
        <v>2065</v>
      </c>
      <c r="C1723" s="71" t="s">
        <v>1824</v>
      </c>
      <c r="D1723" s="72">
        <v>1.1200000000000001</v>
      </c>
      <c r="E1723" s="73">
        <v>0</v>
      </c>
    </row>
    <row r="1724" spans="1:5">
      <c r="A1724" s="71">
        <v>88386</v>
      </c>
      <c r="B1724" s="64" t="s">
        <v>2066</v>
      </c>
      <c r="C1724" s="71" t="s">
        <v>1826</v>
      </c>
      <c r="D1724" s="72">
        <v>5.31</v>
      </c>
      <c r="E1724" s="73">
        <v>0</v>
      </c>
    </row>
    <row r="1725" spans="1:5">
      <c r="A1725" s="71">
        <v>88398</v>
      </c>
      <c r="B1725" s="64" t="s">
        <v>2067</v>
      </c>
      <c r="C1725" s="71" t="s">
        <v>1824</v>
      </c>
      <c r="D1725" s="72">
        <v>1.33</v>
      </c>
      <c r="E1725" s="73">
        <v>0</v>
      </c>
    </row>
    <row r="1726" spans="1:5">
      <c r="A1726" s="71">
        <v>88393</v>
      </c>
      <c r="B1726" s="64" t="s">
        <v>2068</v>
      </c>
      <c r="C1726" s="71" t="s">
        <v>1826</v>
      </c>
      <c r="D1726" s="72">
        <v>7.3</v>
      </c>
      <c r="E1726" s="73">
        <v>0</v>
      </c>
    </row>
    <row r="1727" spans="1:5">
      <c r="A1727" s="71">
        <v>90638</v>
      </c>
      <c r="B1727" s="64" t="s">
        <v>2069</v>
      </c>
      <c r="C1727" s="71" t="s">
        <v>1824</v>
      </c>
      <c r="D1727" s="72">
        <v>5.33</v>
      </c>
      <c r="E1727" s="73">
        <v>0</v>
      </c>
    </row>
    <row r="1728" spans="1:5">
      <c r="A1728" s="71">
        <v>90637</v>
      </c>
      <c r="B1728" s="64" t="s">
        <v>2070</v>
      </c>
      <c r="C1728" s="71" t="s">
        <v>1826</v>
      </c>
      <c r="D1728" s="72">
        <v>16.45</v>
      </c>
      <c r="E1728" s="73">
        <v>0</v>
      </c>
    </row>
    <row r="1729" spans="1:5">
      <c r="A1729" s="71">
        <v>103243</v>
      </c>
      <c r="B1729" s="64" t="s">
        <v>2071</v>
      </c>
      <c r="C1729" s="71" t="s">
        <v>1824</v>
      </c>
      <c r="D1729" s="72">
        <v>0</v>
      </c>
      <c r="E1729" s="73"/>
    </row>
    <row r="1730" spans="1:5">
      <c r="A1730" s="71">
        <v>103242</v>
      </c>
      <c r="B1730" s="64" t="s">
        <v>2072</v>
      </c>
      <c r="C1730" s="71" t="s">
        <v>1826</v>
      </c>
      <c r="D1730" s="72">
        <v>0</v>
      </c>
      <c r="E1730" s="73"/>
    </row>
    <row r="1731" spans="1:5">
      <c r="A1731" s="71">
        <v>5806</v>
      </c>
      <c r="B1731" s="64" t="s">
        <v>2073</v>
      </c>
      <c r="C1731" s="71" t="s">
        <v>1824</v>
      </c>
      <c r="D1731" s="72">
        <v>0.21</v>
      </c>
      <c r="E1731" s="73">
        <v>0</v>
      </c>
    </row>
    <row r="1732" spans="1:5">
      <c r="A1732" s="71">
        <v>73536</v>
      </c>
      <c r="B1732" s="64" t="s">
        <v>2074</v>
      </c>
      <c r="C1732" s="71" t="s">
        <v>1826</v>
      </c>
      <c r="D1732" s="72">
        <v>22.07</v>
      </c>
      <c r="E1732" s="73">
        <v>0</v>
      </c>
    </row>
    <row r="1733" spans="1:5">
      <c r="A1733" s="71">
        <v>7043</v>
      </c>
      <c r="B1733" s="64" t="s">
        <v>2075</v>
      </c>
      <c r="C1733" s="71" t="s">
        <v>1824</v>
      </c>
      <c r="D1733" s="72">
        <v>0.26</v>
      </c>
      <c r="E1733" s="73">
        <v>0</v>
      </c>
    </row>
    <row r="1734" spans="1:5">
      <c r="A1734" s="71">
        <v>7042</v>
      </c>
      <c r="B1734" s="64" t="s">
        <v>2076</v>
      </c>
      <c r="C1734" s="71" t="s">
        <v>1826</v>
      </c>
      <c r="D1734" s="72">
        <v>26.06</v>
      </c>
      <c r="E1734" s="73">
        <v>0</v>
      </c>
    </row>
    <row r="1735" spans="1:5">
      <c r="A1735" s="71">
        <v>5934</v>
      </c>
      <c r="B1735" s="64" t="s">
        <v>2077</v>
      </c>
      <c r="C1735" s="71" t="s">
        <v>1824</v>
      </c>
      <c r="D1735" s="72">
        <v>95.38</v>
      </c>
      <c r="E1735" s="73">
        <v>0.67769999999999997</v>
      </c>
    </row>
    <row r="1736" spans="1:5">
      <c r="A1736" s="71">
        <v>5932</v>
      </c>
      <c r="B1736" s="64" t="s">
        <v>2078</v>
      </c>
      <c r="C1736" s="71" t="s">
        <v>1826</v>
      </c>
      <c r="D1736" s="72">
        <v>256.83999999999997</v>
      </c>
      <c r="E1736" s="73">
        <v>0.55079999999999996</v>
      </c>
    </row>
    <row r="1737" spans="1:5">
      <c r="A1737" s="71">
        <v>96159</v>
      </c>
      <c r="B1737" s="64" t="s">
        <v>2079</v>
      </c>
      <c r="C1737" s="71" t="s">
        <v>1824</v>
      </c>
      <c r="D1737" s="72">
        <v>105.59</v>
      </c>
      <c r="E1737" s="73">
        <v>0.74809999999999999</v>
      </c>
    </row>
    <row r="1738" spans="1:5">
      <c r="A1738" s="71">
        <v>95133</v>
      </c>
      <c r="B1738" s="64" t="s">
        <v>2080</v>
      </c>
      <c r="C1738" s="71" t="s">
        <v>1826</v>
      </c>
      <c r="D1738" s="72">
        <v>206.43</v>
      </c>
      <c r="E1738" s="73">
        <v>0.71319999999999995</v>
      </c>
    </row>
    <row r="1739" spans="1:5">
      <c r="A1739" s="71">
        <v>102986</v>
      </c>
      <c r="B1739" s="64" t="s">
        <v>2081</v>
      </c>
      <c r="C1739" s="71" t="s">
        <v>1824</v>
      </c>
      <c r="D1739" s="72">
        <v>0</v>
      </c>
      <c r="E1739" s="73"/>
    </row>
    <row r="1740" spans="1:5">
      <c r="A1740" s="71">
        <v>102987</v>
      </c>
      <c r="B1740" s="64" t="s">
        <v>2082</v>
      </c>
      <c r="C1740" s="71" t="s">
        <v>1826</v>
      </c>
      <c r="D1740" s="72">
        <v>0</v>
      </c>
      <c r="E1740" s="73"/>
    </row>
    <row r="1741" spans="1:5">
      <c r="A1741" s="71">
        <v>92961</v>
      </c>
      <c r="B1741" s="64" t="s">
        <v>2083</v>
      </c>
      <c r="C1741" s="71" t="s">
        <v>1824</v>
      </c>
      <c r="D1741" s="72">
        <v>5.38</v>
      </c>
      <c r="E1741" s="73">
        <v>1</v>
      </c>
    </row>
    <row r="1742" spans="1:5">
      <c r="A1742" s="71">
        <v>92960</v>
      </c>
      <c r="B1742" s="64" t="s">
        <v>2084</v>
      </c>
      <c r="C1742" s="71" t="s">
        <v>1826</v>
      </c>
      <c r="D1742" s="72">
        <v>19.54</v>
      </c>
      <c r="E1742" s="73">
        <v>0.52049999999999996</v>
      </c>
    </row>
    <row r="1743" spans="1:5">
      <c r="A1743" s="71">
        <v>102863</v>
      </c>
      <c r="B1743" s="64" t="s">
        <v>2085</v>
      </c>
      <c r="C1743" s="71" t="s">
        <v>1824</v>
      </c>
      <c r="D1743" s="72">
        <v>0</v>
      </c>
      <c r="E1743" s="73"/>
    </row>
    <row r="1744" spans="1:5">
      <c r="A1744" s="71">
        <v>102862</v>
      </c>
      <c r="B1744" s="64" t="s">
        <v>2086</v>
      </c>
      <c r="C1744" s="71" t="s">
        <v>1826</v>
      </c>
      <c r="D1744" s="72">
        <v>0</v>
      </c>
      <c r="E1744" s="73"/>
    </row>
    <row r="1745" spans="1:5">
      <c r="A1745" s="71">
        <v>93409</v>
      </c>
      <c r="B1745" s="64" t="s">
        <v>2087</v>
      </c>
      <c r="C1745" s="71" t="s">
        <v>1824</v>
      </c>
      <c r="D1745" s="72">
        <v>33.799999999999997</v>
      </c>
      <c r="E1745" s="73">
        <v>0.28789999999999999</v>
      </c>
    </row>
    <row r="1746" spans="1:5">
      <c r="A1746" s="71">
        <v>93408</v>
      </c>
      <c r="B1746" s="64" t="s">
        <v>2088</v>
      </c>
      <c r="C1746" s="71" t="s">
        <v>1826</v>
      </c>
      <c r="D1746" s="72">
        <v>90.77</v>
      </c>
      <c r="E1746" s="73">
        <v>0.2097</v>
      </c>
    </row>
    <row r="1747" spans="1:5">
      <c r="A1747" s="71">
        <v>102941</v>
      </c>
      <c r="B1747" s="64" t="s">
        <v>2089</v>
      </c>
      <c r="C1747" s="71" t="s">
        <v>1824</v>
      </c>
      <c r="D1747" s="72">
        <v>0</v>
      </c>
      <c r="E1747" s="73"/>
    </row>
    <row r="1748" spans="1:5">
      <c r="A1748" s="71">
        <v>102940</v>
      </c>
      <c r="B1748" s="64" t="s">
        <v>2090</v>
      </c>
      <c r="C1748" s="71" t="s">
        <v>1826</v>
      </c>
      <c r="D1748" s="72">
        <v>0</v>
      </c>
      <c r="E1748" s="73"/>
    </row>
    <row r="1749" spans="1:5">
      <c r="A1749" s="71">
        <v>103164</v>
      </c>
      <c r="B1749" s="64" t="s">
        <v>2091</v>
      </c>
      <c r="C1749" s="71" t="s">
        <v>1824</v>
      </c>
      <c r="D1749" s="72">
        <v>0</v>
      </c>
      <c r="E1749" s="73"/>
    </row>
    <row r="1750" spans="1:5">
      <c r="A1750" s="71">
        <v>103163</v>
      </c>
      <c r="B1750" s="64" t="s">
        <v>2092</v>
      </c>
      <c r="C1750" s="71" t="s">
        <v>1826</v>
      </c>
      <c r="D1750" s="72">
        <v>0</v>
      </c>
      <c r="E1750" s="73"/>
    </row>
    <row r="1751" spans="1:5">
      <c r="A1751" s="71">
        <v>103158</v>
      </c>
      <c r="B1751" s="64" t="s">
        <v>2093</v>
      </c>
      <c r="C1751" s="71" t="s">
        <v>1824</v>
      </c>
      <c r="D1751" s="72">
        <v>0</v>
      </c>
      <c r="E1751" s="73"/>
    </row>
    <row r="1752" spans="1:5">
      <c r="A1752" s="71">
        <v>103157</v>
      </c>
      <c r="B1752" s="64" t="s">
        <v>2094</v>
      </c>
      <c r="C1752" s="71" t="s">
        <v>1826</v>
      </c>
      <c r="D1752" s="72">
        <v>0</v>
      </c>
      <c r="E1752" s="73"/>
    </row>
    <row r="1753" spans="1:5">
      <c r="A1753" s="71">
        <v>103176</v>
      </c>
      <c r="B1753" s="64" t="s">
        <v>2095</v>
      </c>
      <c r="C1753" s="71" t="s">
        <v>1824</v>
      </c>
      <c r="D1753" s="72">
        <v>0</v>
      </c>
      <c r="E1753" s="73"/>
    </row>
    <row r="1754" spans="1:5">
      <c r="A1754" s="71">
        <v>103175</v>
      </c>
      <c r="B1754" s="64" t="s">
        <v>2096</v>
      </c>
      <c r="C1754" s="71" t="s">
        <v>1826</v>
      </c>
      <c r="D1754" s="72">
        <v>0</v>
      </c>
      <c r="E1754" s="73"/>
    </row>
    <row r="1755" spans="1:5">
      <c r="A1755" s="71">
        <v>103182</v>
      </c>
      <c r="B1755" s="64" t="s">
        <v>2097</v>
      </c>
      <c r="C1755" s="71" t="s">
        <v>1824</v>
      </c>
      <c r="D1755" s="72">
        <v>0</v>
      </c>
      <c r="E1755" s="73"/>
    </row>
    <row r="1756" spans="1:5">
      <c r="A1756" s="71">
        <v>103181</v>
      </c>
      <c r="B1756" s="64" t="s">
        <v>2098</v>
      </c>
      <c r="C1756" s="71" t="s">
        <v>1826</v>
      </c>
      <c r="D1756" s="72">
        <v>0</v>
      </c>
      <c r="E1756" s="73"/>
    </row>
    <row r="1757" spans="1:5">
      <c r="A1757" s="71">
        <v>103170</v>
      </c>
      <c r="B1757" s="64" t="s">
        <v>2099</v>
      </c>
      <c r="C1757" s="71" t="s">
        <v>1824</v>
      </c>
      <c r="D1757" s="72">
        <v>0</v>
      </c>
      <c r="E1757" s="73"/>
    </row>
    <row r="1758" spans="1:5">
      <c r="A1758" s="71">
        <v>103169</v>
      </c>
      <c r="B1758" s="64" t="s">
        <v>2100</v>
      </c>
      <c r="C1758" s="71" t="s">
        <v>1826</v>
      </c>
      <c r="D1758" s="72">
        <v>0</v>
      </c>
      <c r="E1758" s="73"/>
    </row>
    <row r="1759" spans="1:5">
      <c r="A1759" s="71">
        <v>102869</v>
      </c>
      <c r="B1759" s="64" t="s">
        <v>2101</v>
      </c>
      <c r="C1759" s="71" t="s">
        <v>1824</v>
      </c>
      <c r="D1759" s="72">
        <v>0</v>
      </c>
      <c r="E1759" s="73"/>
    </row>
    <row r="1760" spans="1:5">
      <c r="A1760" s="71">
        <v>102868</v>
      </c>
      <c r="B1760" s="64" t="s">
        <v>2102</v>
      </c>
      <c r="C1760" s="71" t="s">
        <v>1826</v>
      </c>
      <c r="D1760" s="72">
        <v>0</v>
      </c>
      <c r="E1760" s="73"/>
    </row>
    <row r="1761" spans="1:5">
      <c r="A1761" s="71">
        <v>106326</v>
      </c>
      <c r="B1761" s="64" t="s">
        <v>2103</v>
      </c>
      <c r="C1761" s="71" t="s">
        <v>1824</v>
      </c>
      <c r="D1761" s="72">
        <v>0</v>
      </c>
      <c r="E1761" s="73"/>
    </row>
    <row r="1762" spans="1:5">
      <c r="A1762" s="71">
        <v>106325</v>
      </c>
      <c r="B1762" s="64" t="s">
        <v>2104</v>
      </c>
      <c r="C1762" s="71" t="s">
        <v>1826</v>
      </c>
      <c r="D1762" s="72">
        <v>0</v>
      </c>
      <c r="E1762" s="73"/>
    </row>
    <row r="1763" spans="1:5">
      <c r="A1763" s="71">
        <v>92113</v>
      </c>
      <c r="B1763" s="64" t="s">
        <v>2105</v>
      </c>
      <c r="C1763" s="71" t="s">
        <v>1824</v>
      </c>
      <c r="D1763" s="72">
        <v>1.24</v>
      </c>
      <c r="E1763" s="73">
        <v>0</v>
      </c>
    </row>
    <row r="1764" spans="1:5">
      <c r="A1764" s="71">
        <v>92112</v>
      </c>
      <c r="B1764" s="64" t="s">
        <v>2106</v>
      </c>
      <c r="C1764" s="71" t="s">
        <v>1826</v>
      </c>
      <c r="D1764" s="72">
        <v>3.77</v>
      </c>
      <c r="E1764" s="73">
        <v>0</v>
      </c>
    </row>
    <row r="1765" spans="1:5">
      <c r="A1765" s="71">
        <v>90675</v>
      </c>
      <c r="B1765" s="64" t="s">
        <v>2107</v>
      </c>
      <c r="C1765" s="71" t="s">
        <v>1824</v>
      </c>
      <c r="D1765" s="72">
        <v>333.19</v>
      </c>
      <c r="E1765" s="73">
        <v>0.92300000000000004</v>
      </c>
    </row>
    <row r="1766" spans="1:5">
      <c r="A1766" s="71">
        <v>90674</v>
      </c>
      <c r="B1766" s="64" t="s">
        <v>2108</v>
      </c>
      <c r="C1766" s="71" t="s">
        <v>1826</v>
      </c>
      <c r="D1766" s="72">
        <v>757.57</v>
      </c>
      <c r="E1766" s="73">
        <v>0.80649999999999999</v>
      </c>
    </row>
    <row r="1767" spans="1:5">
      <c r="A1767" s="71">
        <v>93225</v>
      </c>
      <c r="B1767" s="64" t="s">
        <v>2109</v>
      </c>
      <c r="C1767" s="71" t="s">
        <v>1824</v>
      </c>
      <c r="D1767" s="72">
        <v>497.22</v>
      </c>
      <c r="E1767" s="73">
        <v>0.94840000000000002</v>
      </c>
    </row>
    <row r="1768" spans="1:5">
      <c r="A1768" s="71">
        <v>93224</v>
      </c>
      <c r="B1768" s="64" t="s">
        <v>2110</v>
      </c>
      <c r="C1768" s="71" t="s">
        <v>1826</v>
      </c>
      <c r="D1768" s="72">
        <v>1120.48</v>
      </c>
      <c r="E1768" s="73">
        <v>0.83609999999999995</v>
      </c>
    </row>
    <row r="1769" spans="1:5">
      <c r="A1769" s="71">
        <v>104696</v>
      </c>
      <c r="B1769" s="64" t="s">
        <v>2111</v>
      </c>
      <c r="C1769" s="71" t="s">
        <v>1824</v>
      </c>
      <c r="D1769" s="72">
        <v>26.83</v>
      </c>
      <c r="E1769" s="73">
        <v>4.3999999999999997E-2</v>
      </c>
    </row>
    <row r="1770" spans="1:5">
      <c r="A1770" s="71">
        <v>104695</v>
      </c>
      <c r="B1770" s="64" t="s">
        <v>2112</v>
      </c>
      <c r="C1770" s="71" t="s">
        <v>1826</v>
      </c>
      <c r="D1770" s="72">
        <v>30.2</v>
      </c>
      <c r="E1770" s="73">
        <v>7.8799999999999995E-2</v>
      </c>
    </row>
    <row r="1771" spans="1:5">
      <c r="A1771" s="71">
        <v>90681</v>
      </c>
      <c r="B1771" s="64" t="s">
        <v>2113</v>
      </c>
      <c r="C1771" s="71" t="s">
        <v>1824</v>
      </c>
      <c r="D1771" s="72">
        <v>167.25</v>
      </c>
      <c r="E1771" s="73">
        <v>0.62329999999999997</v>
      </c>
    </row>
    <row r="1772" spans="1:5">
      <c r="A1772" s="71">
        <v>90680</v>
      </c>
      <c r="B1772" s="64" t="s">
        <v>2114</v>
      </c>
      <c r="C1772" s="71" t="s">
        <v>1826</v>
      </c>
      <c r="D1772" s="72">
        <v>399.15</v>
      </c>
      <c r="E1772" s="73">
        <v>0.4985</v>
      </c>
    </row>
    <row r="1773" spans="1:5">
      <c r="A1773" s="71">
        <v>102875</v>
      </c>
      <c r="B1773" s="64" t="s">
        <v>2115</v>
      </c>
      <c r="C1773" s="71" t="s">
        <v>1824</v>
      </c>
      <c r="D1773" s="72">
        <v>474.83</v>
      </c>
      <c r="E1773" s="73">
        <v>0.94599999999999995</v>
      </c>
    </row>
    <row r="1774" spans="1:5">
      <c r="A1774" s="71">
        <v>102874</v>
      </c>
      <c r="B1774" s="64" t="s">
        <v>2116</v>
      </c>
      <c r="C1774" s="71" t="s">
        <v>1826</v>
      </c>
      <c r="D1774" s="72">
        <v>1038.31</v>
      </c>
      <c r="E1774" s="73">
        <v>0.85880000000000001</v>
      </c>
    </row>
    <row r="1775" spans="1:5">
      <c r="A1775" s="71">
        <v>102965</v>
      </c>
      <c r="B1775" s="64" t="s">
        <v>2117</v>
      </c>
      <c r="C1775" s="71" t="s">
        <v>1824</v>
      </c>
      <c r="D1775" s="72">
        <v>243.64</v>
      </c>
      <c r="E1775" s="73">
        <v>0.89470000000000005</v>
      </c>
    </row>
    <row r="1776" spans="1:5">
      <c r="A1776" s="71">
        <v>102964</v>
      </c>
      <c r="B1776" s="64" t="s">
        <v>2118</v>
      </c>
      <c r="C1776" s="71" t="s">
        <v>1826</v>
      </c>
      <c r="D1776" s="72">
        <v>490.36</v>
      </c>
      <c r="E1776" s="73">
        <v>0.77290000000000003</v>
      </c>
    </row>
    <row r="1777" spans="1:5">
      <c r="A1777" s="71">
        <v>90626</v>
      </c>
      <c r="B1777" s="64" t="s">
        <v>2119</v>
      </c>
      <c r="C1777" s="71" t="s">
        <v>1824</v>
      </c>
      <c r="D1777" s="72">
        <v>3.05</v>
      </c>
      <c r="E1777" s="73">
        <v>1</v>
      </c>
    </row>
    <row r="1778" spans="1:5">
      <c r="A1778" s="71">
        <v>90625</v>
      </c>
      <c r="B1778" s="64" t="s">
        <v>2120</v>
      </c>
      <c r="C1778" s="71" t="s">
        <v>1826</v>
      </c>
      <c r="D1778" s="72">
        <v>9.35</v>
      </c>
      <c r="E1778" s="73">
        <v>0.65880000000000005</v>
      </c>
    </row>
    <row r="1779" spans="1:5">
      <c r="A1779" s="71">
        <v>102881</v>
      </c>
      <c r="B1779" s="64" t="s">
        <v>2121</v>
      </c>
      <c r="C1779" s="71" t="s">
        <v>1824</v>
      </c>
      <c r="D1779" s="72">
        <v>649.87</v>
      </c>
      <c r="E1779" s="73">
        <v>0.96050000000000002</v>
      </c>
    </row>
    <row r="1780" spans="1:5">
      <c r="A1780" s="71">
        <v>102880</v>
      </c>
      <c r="B1780" s="64" t="s">
        <v>2122</v>
      </c>
      <c r="C1780" s="71" t="s">
        <v>1826</v>
      </c>
      <c r="D1780" s="72">
        <v>1446.38</v>
      </c>
      <c r="E1780" s="73">
        <v>0.85680000000000001</v>
      </c>
    </row>
    <row r="1781" spans="1:5">
      <c r="A1781" s="71">
        <v>103225</v>
      </c>
      <c r="B1781" s="64" t="s">
        <v>2123</v>
      </c>
      <c r="C1781" s="71" t="s">
        <v>1824</v>
      </c>
      <c r="D1781" s="72">
        <v>216.54</v>
      </c>
      <c r="E1781" s="73">
        <v>0.88149999999999995</v>
      </c>
    </row>
    <row r="1782" spans="1:5">
      <c r="A1782" s="71">
        <v>103224</v>
      </c>
      <c r="B1782" s="64" t="s">
        <v>2124</v>
      </c>
      <c r="C1782" s="71" t="s">
        <v>1826</v>
      </c>
      <c r="D1782" s="72">
        <v>440.07</v>
      </c>
      <c r="E1782" s="73">
        <v>0.86119999999999997</v>
      </c>
    </row>
    <row r="1783" spans="1:5">
      <c r="A1783" s="71">
        <v>103237</v>
      </c>
      <c r="B1783" s="64" t="s">
        <v>2125</v>
      </c>
      <c r="C1783" s="71" t="s">
        <v>1824</v>
      </c>
      <c r="D1783" s="72">
        <v>624.57000000000005</v>
      </c>
      <c r="E1783" s="73">
        <v>0.95889999999999997</v>
      </c>
    </row>
    <row r="1784" spans="1:5">
      <c r="A1784" s="71">
        <v>103236</v>
      </c>
      <c r="B1784" s="64" t="s">
        <v>2126</v>
      </c>
      <c r="C1784" s="71" t="s">
        <v>1826</v>
      </c>
      <c r="D1784" s="72">
        <v>1347.65</v>
      </c>
      <c r="E1784" s="73">
        <v>0.90390000000000004</v>
      </c>
    </row>
    <row r="1785" spans="1:5">
      <c r="A1785" s="71">
        <v>103231</v>
      </c>
      <c r="B1785" s="64" t="s">
        <v>2127</v>
      </c>
      <c r="C1785" s="71" t="s">
        <v>1824</v>
      </c>
      <c r="D1785" s="72">
        <v>463.61</v>
      </c>
      <c r="E1785" s="73">
        <v>0.94469999999999998</v>
      </c>
    </row>
    <row r="1786" spans="1:5">
      <c r="A1786" s="71">
        <v>103230</v>
      </c>
      <c r="B1786" s="64" t="s">
        <v>2128</v>
      </c>
      <c r="C1786" s="71" t="s">
        <v>1826</v>
      </c>
      <c r="D1786" s="72">
        <v>983.13</v>
      </c>
      <c r="E1786" s="73">
        <v>0.88439999999999996</v>
      </c>
    </row>
    <row r="1787" spans="1:5">
      <c r="A1787" s="71">
        <v>102975</v>
      </c>
      <c r="B1787" s="64" t="s">
        <v>2129</v>
      </c>
      <c r="C1787" s="71" t="s">
        <v>1824</v>
      </c>
      <c r="D1787" s="72">
        <v>142.68</v>
      </c>
      <c r="E1787" s="73">
        <v>0.82020000000000004</v>
      </c>
    </row>
    <row r="1788" spans="1:5">
      <c r="A1788" s="71">
        <v>102976</v>
      </c>
      <c r="B1788" s="64" t="s">
        <v>2130</v>
      </c>
      <c r="C1788" s="71" t="s">
        <v>1826</v>
      </c>
      <c r="D1788" s="72">
        <v>278.27999999999997</v>
      </c>
      <c r="E1788" s="73">
        <v>0.72929999999999995</v>
      </c>
    </row>
    <row r="1789" spans="1:5">
      <c r="A1789" s="71">
        <v>90632</v>
      </c>
      <c r="B1789" s="64" t="s">
        <v>2131</v>
      </c>
      <c r="C1789" s="71" t="s">
        <v>1824</v>
      </c>
      <c r="D1789" s="72">
        <v>93.82</v>
      </c>
      <c r="E1789" s="73">
        <v>0.72660000000000002</v>
      </c>
    </row>
    <row r="1790" spans="1:5">
      <c r="A1790" s="71">
        <v>90631</v>
      </c>
      <c r="B1790" s="64" t="s">
        <v>2132</v>
      </c>
      <c r="C1790" s="71" t="s">
        <v>1826</v>
      </c>
      <c r="D1790" s="72">
        <v>162.59</v>
      </c>
      <c r="E1790" s="73">
        <v>0.83299999999999996</v>
      </c>
    </row>
    <row r="1791" spans="1:5">
      <c r="A1791" s="71">
        <v>95709</v>
      </c>
      <c r="B1791" s="64" t="s">
        <v>2133</v>
      </c>
      <c r="C1791" s="71" t="s">
        <v>1824</v>
      </c>
      <c r="D1791" s="72">
        <v>94.48</v>
      </c>
      <c r="E1791" s="73">
        <v>0.72850000000000004</v>
      </c>
    </row>
    <row r="1792" spans="1:5">
      <c r="A1792" s="71">
        <v>95708</v>
      </c>
      <c r="B1792" s="64" t="s">
        <v>2134</v>
      </c>
      <c r="C1792" s="71" t="s">
        <v>1826</v>
      </c>
      <c r="D1792" s="72">
        <v>166.58</v>
      </c>
      <c r="E1792" s="73">
        <v>0.82089999999999996</v>
      </c>
    </row>
    <row r="1793" spans="1:5">
      <c r="A1793" s="71">
        <v>91278</v>
      </c>
      <c r="B1793" s="64" t="s">
        <v>2135</v>
      </c>
      <c r="C1793" s="71" t="s">
        <v>1824</v>
      </c>
      <c r="D1793" s="72">
        <v>0.78</v>
      </c>
      <c r="E1793" s="73">
        <v>1</v>
      </c>
    </row>
    <row r="1794" spans="1:5">
      <c r="A1794" s="71">
        <v>91277</v>
      </c>
      <c r="B1794" s="64" t="s">
        <v>2136</v>
      </c>
      <c r="C1794" s="71" t="s">
        <v>1826</v>
      </c>
      <c r="D1794" s="72">
        <v>10.63</v>
      </c>
      <c r="E1794" s="73">
        <v>0.14680000000000001</v>
      </c>
    </row>
    <row r="1795" spans="1:5">
      <c r="A1795" s="71">
        <v>102887</v>
      </c>
      <c r="B1795" s="64" t="s">
        <v>2137</v>
      </c>
      <c r="C1795" s="71" t="s">
        <v>1824</v>
      </c>
      <c r="D1795" s="72">
        <v>0</v>
      </c>
      <c r="E1795" s="73"/>
    </row>
    <row r="1796" spans="1:5">
      <c r="A1796" s="71">
        <v>102886</v>
      </c>
      <c r="B1796" s="64" t="s">
        <v>2138</v>
      </c>
      <c r="C1796" s="71" t="s">
        <v>1826</v>
      </c>
      <c r="D1796" s="72">
        <v>0</v>
      </c>
      <c r="E1796" s="73"/>
    </row>
    <row r="1797" spans="1:5">
      <c r="A1797" s="71">
        <v>95277</v>
      </c>
      <c r="B1797" s="64" t="s">
        <v>2139</v>
      </c>
      <c r="C1797" s="71" t="s">
        <v>1824</v>
      </c>
      <c r="D1797" s="72">
        <v>0.73</v>
      </c>
      <c r="E1797" s="73">
        <v>1</v>
      </c>
    </row>
    <row r="1798" spans="1:5">
      <c r="A1798" s="71">
        <v>95276</v>
      </c>
      <c r="B1798" s="64" t="s">
        <v>2140</v>
      </c>
      <c r="C1798" s="71" t="s">
        <v>1826</v>
      </c>
      <c r="D1798" s="72">
        <v>3.78</v>
      </c>
      <c r="E1798" s="73">
        <v>0.31480000000000002</v>
      </c>
    </row>
    <row r="1799" spans="1:5">
      <c r="A1799" s="71">
        <v>106254</v>
      </c>
      <c r="B1799" s="64" t="s">
        <v>2141</v>
      </c>
      <c r="C1799" s="71" t="s">
        <v>1824</v>
      </c>
      <c r="D1799" s="72">
        <v>0</v>
      </c>
      <c r="E1799" s="73"/>
    </row>
    <row r="1800" spans="1:5">
      <c r="A1800" s="71">
        <v>106249</v>
      </c>
      <c r="B1800" s="64" t="s">
        <v>2142</v>
      </c>
      <c r="C1800" s="71" t="s">
        <v>1826</v>
      </c>
      <c r="D1800" s="72">
        <v>0</v>
      </c>
      <c r="E1800" s="73"/>
    </row>
    <row r="1801" spans="1:5">
      <c r="A1801" s="71">
        <v>88430</v>
      </c>
      <c r="B1801" s="64" t="s">
        <v>2143</v>
      </c>
      <c r="C1801" s="71" t="s">
        <v>1824</v>
      </c>
      <c r="D1801" s="72">
        <v>6.93</v>
      </c>
      <c r="E1801" s="73">
        <v>0</v>
      </c>
    </row>
    <row r="1802" spans="1:5">
      <c r="A1802" s="71">
        <v>88418</v>
      </c>
      <c r="B1802" s="64" t="s">
        <v>2144</v>
      </c>
      <c r="C1802" s="71" t="s">
        <v>1826</v>
      </c>
      <c r="D1802" s="72">
        <v>15.05</v>
      </c>
      <c r="E1802" s="73">
        <v>0</v>
      </c>
    </row>
    <row r="1803" spans="1:5">
      <c r="A1803" s="71">
        <v>88438</v>
      </c>
      <c r="B1803" s="64" t="s">
        <v>2145</v>
      </c>
      <c r="C1803" s="71" t="s">
        <v>1824</v>
      </c>
      <c r="D1803" s="72">
        <v>9.18</v>
      </c>
      <c r="E1803" s="73">
        <v>0</v>
      </c>
    </row>
    <row r="1804" spans="1:5">
      <c r="A1804" s="71">
        <v>88433</v>
      </c>
      <c r="B1804" s="64" t="s">
        <v>2146</v>
      </c>
      <c r="C1804" s="71" t="s">
        <v>1826</v>
      </c>
      <c r="D1804" s="72">
        <v>19.59</v>
      </c>
      <c r="E1804" s="73">
        <v>0</v>
      </c>
    </row>
    <row r="1805" spans="1:5">
      <c r="A1805" s="71">
        <v>90669</v>
      </c>
      <c r="B1805" s="64" t="s">
        <v>2147</v>
      </c>
      <c r="C1805" s="71" t="s">
        <v>1824</v>
      </c>
      <c r="D1805" s="72">
        <v>8.94</v>
      </c>
      <c r="E1805" s="73">
        <v>0.99550000000000005</v>
      </c>
    </row>
    <row r="1806" spans="1:5">
      <c r="A1806" s="71">
        <v>90668</v>
      </c>
      <c r="B1806" s="64" t="s">
        <v>2148</v>
      </c>
      <c r="C1806" s="71" t="s">
        <v>1826</v>
      </c>
      <c r="D1806" s="72">
        <v>32.9</v>
      </c>
      <c r="E1806" s="73">
        <v>0.53769999999999996</v>
      </c>
    </row>
    <row r="1807" spans="1:5">
      <c r="A1807" s="71">
        <v>102980</v>
      </c>
      <c r="B1807" s="64" t="s">
        <v>2149</v>
      </c>
      <c r="C1807" s="71" t="s">
        <v>1824</v>
      </c>
      <c r="D1807" s="72">
        <v>0</v>
      </c>
      <c r="E1807" s="73"/>
    </row>
    <row r="1808" spans="1:5">
      <c r="A1808" s="71">
        <v>102981</v>
      </c>
      <c r="B1808" s="64" t="s">
        <v>2150</v>
      </c>
      <c r="C1808" s="71" t="s">
        <v>1826</v>
      </c>
      <c r="D1808" s="72">
        <v>0</v>
      </c>
      <c r="E1808" s="73"/>
    </row>
    <row r="1809" spans="1:5">
      <c r="A1809" s="71">
        <v>5946</v>
      </c>
      <c r="B1809" s="64" t="s">
        <v>2151</v>
      </c>
      <c r="C1809" s="71" t="s">
        <v>1824</v>
      </c>
      <c r="D1809" s="72">
        <v>91.87</v>
      </c>
      <c r="E1809" s="73">
        <v>0.71050000000000002</v>
      </c>
    </row>
    <row r="1810" spans="1:5">
      <c r="A1810" s="71">
        <v>5944</v>
      </c>
      <c r="B1810" s="64" t="s">
        <v>2152</v>
      </c>
      <c r="C1810" s="71" t="s">
        <v>1826</v>
      </c>
      <c r="D1810" s="72">
        <v>227.55</v>
      </c>
      <c r="E1810" s="73">
        <v>0.57050000000000001</v>
      </c>
    </row>
    <row r="1811" spans="1:5">
      <c r="A1811" s="71">
        <v>5942</v>
      </c>
      <c r="B1811" s="64" t="s">
        <v>2153</v>
      </c>
      <c r="C1811" s="71" t="s">
        <v>1824</v>
      </c>
      <c r="D1811" s="72">
        <v>73.680000000000007</v>
      </c>
      <c r="E1811" s="73">
        <v>0.63900000000000001</v>
      </c>
    </row>
    <row r="1812" spans="1:5">
      <c r="A1812" s="71">
        <v>5940</v>
      </c>
      <c r="B1812" s="64" t="s">
        <v>2154</v>
      </c>
      <c r="C1812" s="71" t="s">
        <v>1826</v>
      </c>
      <c r="D1812" s="72">
        <v>166.45</v>
      </c>
      <c r="E1812" s="73">
        <v>0.5625</v>
      </c>
    </row>
    <row r="1813" spans="1:5">
      <c r="A1813" s="71">
        <v>102893</v>
      </c>
      <c r="B1813" s="64" t="s">
        <v>2155</v>
      </c>
      <c r="C1813" s="71" t="s">
        <v>1824</v>
      </c>
      <c r="D1813" s="72">
        <v>0</v>
      </c>
      <c r="E1813" s="73"/>
    </row>
    <row r="1814" spans="1:5">
      <c r="A1814" s="71">
        <v>102892</v>
      </c>
      <c r="B1814" s="64" t="s">
        <v>2156</v>
      </c>
      <c r="C1814" s="71" t="s">
        <v>1826</v>
      </c>
      <c r="D1814" s="72">
        <v>0</v>
      </c>
      <c r="E1814" s="73"/>
    </row>
    <row r="1815" spans="1:5">
      <c r="A1815" s="71">
        <v>89251</v>
      </c>
      <c r="B1815" s="64" t="s">
        <v>2157</v>
      </c>
      <c r="C1815" s="71" t="s">
        <v>1824</v>
      </c>
      <c r="D1815" s="72">
        <v>309.31</v>
      </c>
      <c r="E1815" s="73">
        <v>0.91400000000000003</v>
      </c>
    </row>
    <row r="1816" spans="1:5">
      <c r="A1816" s="71">
        <v>89250</v>
      </c>
      <c r="B1816" s="64" t="s">
        <v>2158</v>
      </c>
      <c r="C1816" s="71" t="s">
        <v>1826</v>
      </c>
      <c r="D1816" s="72">
        <v>1076.28</v>
      </c>
      <c r="E1816" s="73">
        <v>0.62139999999999995</v>
      </c>
    </row>
    <row r="1817" spans="1:5">
      <c r="A1817" s="71">
        <v>102959</v>
      </c>
      <c r="B1817" s="64" t="s">
        <v>2159</v>
      </c>
      <c r="C1817" s="71" t="s">
        <v>1824</v>
      </c>
      <c r="D1817" s="72">
        <v>0</v>
      </c>
      <c r="E1817" s="73"/>
    </row>
    <row r="1818" spans="1:5">
      <c r="A1818" s="71">
        <v>102958</v>
      </c>
      <c r="B1818" s="64" t="s">
        <v>2160</v>
      </c>
      <c r="C1818" s="71" t="s">
        <v>1826</v>
      </c>
      <c r="D1818" s="72">
        <v>0</v>
      </c>
      <c r="E1818" s="73"/>
    </row>
    <row r="1819" spans="1:5">
      <c r="A1819" s="71">
        <v>5681</v>
      </c>
      <c r="B1819" s="64" t="s">
        <v>2161</v>
      </c>
      <c r="C1819" s="71" t="s">
        <v>1824</v>
      </c>
      <c r="D1819" s="72">
        <v>57.81</v>
      </c>
      <c r="E1819" s="73">
        <v>0.50800000000000001</v>
      </c>
    </row>
    <row r="1820" spans="1:5">
      <c r="A1820" s="71">
        <v>5680</v>
      </c>
      <c r="B1820" s="64" t="s">
        <v>2162</v>
      </c>
      <c r="C1820" s="71" t="s">
        <v>1826</v>
      </c>
      <c r="D1820" s="72">
        <v>133.19</v>
      </c>
      <c r="E1820" s="73">
        <v>0.4385</v>
      </c>
    </row>
    <row r="1821" spans="1:5">
      <c r="A1821" s="71">
        <v>5877</v>
      </c>
      <c r="B1821" s="64" t="s">
        <v>2163</v>
      </c>
      <c r="C1821" s="71" t="s">
        <v>1824</v>
      </c>
      <c r="D1821" s="72">
        <v>60.3</v>
      </c>
      <c r="E1821" s="73">
        <v>0.52839999999999998</v>
      </c>
    </row>
    <row r="1822" spans="1:5">
      <c r="A1822" s="71">
        <v>5875</v>
      </c>
      <c r="B1822" s="64" t="s">
        <v>2164</v>
      </c>
      <c r="C1822" s="71" t="s">
        <v>1826</v>
      </c>
      <c r="D1822" s="72">
        <v>134.02000000000001</v>
      </c>
      <c r="E1822" s="73">
        <v>0.4728</v>
      </c>
    </row>
    <row r="1823" spans="1:5">
      <c r="A1823" s="71">
        <v>5679</v>
      </c>
      <c r="B1823" s="64" t="s">
        <v>2165</v>
      </c>
      <c r="C1823" s="71" t="s">
        <v>1824</v>
      </c>
      <c r="D1823" s="72">
        <v>61.46</v>
      </c>
      <c r="E1823" s="73">
        <v>0.5373</v>
      </c>
    </row>
    <row r="1824" spans="1:5">
      <c r="A1824" s="71">
        <v>5678</v>
      </c>
      <c r="B1824" s="64" t="s">
        <v>2166</v>
      </c>
      <c r="C1824" s="71" t="s">
        <v>1826</v>
      </c>
      <c r="D1824" s="72">
        <v>145.71</v>
      </c>
      <c r="E1824" s="73">
        <v>0.45069999999999999</v>
      </c>
    </row>
    <row r="1825" spans="1:5">
      <c r="A1825" s="71">
        <v>6880</v>
      </c>
      <c r="B1825" s="64" t="s">
        <v>2167</v>
      </c>
      <c r="C1825" s="71" t="s">
        <v>1824</v>
      </c>
      <c r="D1825" s="72">
        <v>85.97</v>
      </c>
      <c r="E1825" s="73">
        <v>0.69969999999999999</v>
      </c>
    </row>
    <row r="1826" spans="1:5">
      <c r="A1826" s="71">
        <v>6879</v>
      </c>
      <c r="B1826" s="64" t="s">
        <v>2168</v>
      </c>
      <c r="C1826" s="71" t="s">
        <v>1826</v>
      </c>
      <c r="D1826" s="72">
        <v>210.48</v>
      </c>
      <c r="E1826" s="73">
        <v>0.56779999999999997</v>
      </c>
    </row>
    <row r="1827" spans="1:5">
      <c r="A1827" s="71">
        <v>96464</v>
      </c>
      <c r="B1827" s="64" t="s">
        <v>2169</v>
      </c>
      <c r="C1827" s="71" t="s">
        <v>1824</v>
      </c>
      <c r="D1827" s="72">
        <v>89.67</v>
      </c>
      <c r="E1827" s="73">
        <v>0.71209999999999996</v>
      </c>
    </row>
    <row r="1828" spans="1:5">
      <c r="A1828" s="71">
        <v>96463</v>
      </c>
      <c r="B1828" s="64" t="s">
        <v>2170</v>
      </c>
      <c r="C1828" s="71" t="s">
        <v>1826</v>
      </c>
      <c r="D1828" s="72">
        <v>217.23</v>
      </c>
      <c r="E1828" s="73">
        <v>0.58399999999999996</v>
      </c>
    </row>
    <row r="1829" spans="1:5">
      <c r="A1829" s="71">
        <v>7050</v>
      </c>
      <c r="B1829" s="64" t="s">
        <v>2171</v>
      </c>
      <c r="C1829" s="71" t="s">
        <v>1824</v>
      </c>
      <c r="D1829" s="72">
        <v>79.25</v>
      </c>
      <c r="E1829" s="73">
        <v>0.67420000000000002</v>
      </c>
    </row>
    <row r="1830" spans="1:5">
      <c r="A1830" s="71">
        <v>7049</v>
      </c>
      <c r="B1830" s="64" t="s">
        <v>2172</v>
      </c>
      <c r="C1830" s="71" t="s">
        <v>1826</v>
      </c>
      <c r="D1830" s="72">
        <v>222.16</v>
      </c>
      <c r="E1830" s="73">
        <v>0.47749999999999998</v>
      </c>
    </row>
    <row r="1831" spans="1:5">
      <c r="A1831" s="71">
        <v>95632</v>
      </c>
      <c r="B1831" s="64" t="s">
        <v>2173</v>
      </c>
      <c r="C1831" s="71" t="s">
        <v>1824</v>
      </c>
      <c r="D1831" s="72">
        <v>83.4</v>
      </c>
      <c r="E1831" s="73">
        <v>0.69040000000000001</v>
      </c>
    </row>
    <row r="1832" spans="1:5">
      <c r="A1832" s="71">
        <v>95631</v>
      </c>
      <c r="B1832" s="64" t="s">
        <v>2174</v>
      </c>
      <c r="C1832" s="71" t="s">
        <v>1826</v>
      </c>
      <c r="D1832" s="72">
        <v>230.47</v>
      </c>
      <c r="E1832" s="73">
        <v>0.49630000000000002</v>
      </c>
    </row>
    <row r="1833" spans="1:5">
      <c r="A1833" s="71">
        <v>5685</v>
      </c>
      <c r="B1833" s="64" t="s">
        <v>2175</v>
      </c>
      <c r="C1833" s="71" t="s">
        <v>1824</v>
      </c>
      <c r="D1833" s="72">
        <v>64.31</v>
      </c>
      <c r="E1833" s="73">
        <v>0.59850000000000003</v>
      </c>
    </row>
    <row r="1834" spans="1:5">
      <c r="A1834" s="71">
        <v>5684</v>
      </c>
      <c r="B1834" s="64" t="s">
        <v>2176</v>
      </c>
      <c r="C1834" s="71" t="s">
        <v>1826</v>
      </c>
      <c r="D1834" s="72">
        <v>160.06</v>
      </c>
      <c r="E1834" s="73">
        <v>0.4778</v>
      </c>
    </row>
    <row r="1835" spans="1:5">
      <c r="A1835" s="71">
        <v>93244</v>
      </c>
      <c r="B1835" s="64" t="s">
        <v>2177</v>
      </c>
      <c r="C1835" s="71" t="s">
        <v>1824</v>
      </c>
      <c r="D1835" s="72">
        <v>65.89</v>
      </c>
      <c r="E1835" s="73">
        <v>0.60809999999999997</v>
      </c>
    </row>
    <row r="1836" spans="1:5">
      <c r="A1836" s="71">
        <v>73436</v>
      </c>
      <c r="B1836" s="64" t="s">
        <v>2178</v>
      </c>
      <c r="C1836" s="71" t="s">
        <v>1826</v>
      </c>
      <c r="D1836" s="72">
        <v>163.15</v>
      </c>
      <c r="E1836" s="73">
        <v>0.48759999999999998</v>
      </c>
    </row>
    <row r="1837" spans="1:5">
      <c r="A1837" s="71">
        <v>5881</v>
      </c>
      <c r="B1837" s="64" t="s">
        <v>2179</v>
      </c>
      <c r="C1837" s="71" t="s">
        <v>1824</v>
      </c>
      <c r="D1837" s="72">
        <v>78.41</v>
      </c>
      <c r="E1837" s="73">
        <v>0.67069999999999996</v>
      </c>
    </row>
    <row r="1838" spans="1:5">
      <c r="A1838" s="71">
        <v>5879</v>
      </c>
      <c r="B1838" s="64" t="s">
        <v>2180</v>
      </c>
      <c r="C1838" s="71" t="s">
        <v>1826</v>
      </c>
      <c r="D1838" s="72">
        <v>142.41</v>
      </c>
      <c r="E1838" s="73">
        <v>0.73370000000000002</v>
      </c>
    </row>
    <row r="1839" spans="1:5">
      <c r="A1839" s="71">
        <v>5865</v>
      </c>
      <c r="B1839" s="64" t="s">
        <v>2181</v>
      </c>
      <c r="C1839" s="71" t="s">
        <v>1824</v>
      </c>
      <c r="D1839" s="72">
        <v>11.61</v>
      </c>
      <c r="E1839" s="73">
        <v>1</v>
      </c>
    </row>
    <row r="1840" spans="1:5">
      <c r="A1840" s="71">
        <v>5863</v>
      </c>
      <c r="B1840" s="64" t="s">
        <v>2182</v>
      </c>
      <c r="C1840" s="71" t="s">
        <v>1826</v>
      </c>
      <c r="D1840" s="72">
        <v>23.07</v>
      </c>
      <c r="E1840" s="73">
        <v>1</v>
      </c>
    </row>
    <row r="1841" spans="1:5">
      <c r="A1841" s="71">
        <v>5869</v>
      </c>
      <c r="B1841" s="64" t="s">
        <v>2183</v>
      </c>
      <c r="C1841" s="71" t="s">
        <v>1824</v>
      </c>
      <c r="D1841" s="72">
        <v>73.08</v>
      </c>
      <c r="E1841" s="73">
        <v>0.64670000000000005</v>
      </c>
    </row>
    <row r="1842" spans="1:5">
      <c r="A1842" s="71">
        <v>5867</v>
      </c>
      <c r="B1842" s="64" t="s">
        <v>2184</v>
      </c>
      <c r="C1842" s="71" t="s">
        <v>1826</v>
      </c>
      <c r="D1842" s="72">
        <v>161.04</v>
      </c>
      <c r="E1842" s="73">
        <v>0.58309999999999995</v>
      </c>
    </row>
    <row r="1843" spans="1:5">
      <c r="A1843" s="71">
        <v>95271</v>
      </c>
      <c r="B1843" s="64" t="s">
        <v>2185</v>
      </c>
      <c r="C1843" s="71" t="s">
        <v>1824</v>
      </c>
      <c r="D1843" s="72">
        <v>0.73</v>
      </c>
      <c r="E1843" s="73">
        <v>1</v>
      </c>
    </row>
    <row r="1844" spans="1:5">
      <c r="A1844" s="71">
        <v>95270</v>
      </c>
      <c r="B1844" s="64" t="s">
        <v>2186</v>
      </c>
      <c r="C1844" s="71" t="s">
        <v>1826</v>
      </c>
      <c r="D1844" s="72">
        <v>10.39</v>
      </c>
      <c r="E1844" s="73">
        <v>0.127</v>
      </c>
    </row>
    <row r="1845" spans="1:5">
      <c r="A1845" s="71">
        <v>91693</v>
      </c>
      <c r="B1845" s="64" t="s">
        <v>2187</v>
      </c>
      <c r="C1845" s="71" t="s">
        <v>1824</v>
      </c>
      <c r="D1845" s="72">
        <v>25.75</v>
      </c>
      <c r="E1845" s="73">
        <v>3.8999999999999998E-3</v>
      </c>
    </row>
    <row r="1846" spans="1:5">
      <c r="A1846" s="71">
        <v>91692</v>
      </c>
      <c r="B1846" s="64" t="s">
        <v>2188</v>
      </c>
      <c r="C1846" s="71" t="s">
        <v>1826</v>
      </c>
      <c r="D1846" s="72">
        <v>27.19</v>
      </c>
      <c r="E1846" s="73">
        <v>5.8999999999999999E-3</v>
      </c>
    </row>
    <row r="1847" spans="1:5">
      <c r="A1847" s="71">
        <v>102929</v>
      </c>
      <c r="B1847" s="64" t="s">
        <v>2189</v>
      </c>
      <c r="C1847" s="71" t="s">
        <v>1824</v>
      </c>
      <c r="D1847" s="72">
        <v>0</v>
      </c>
      <c r="E1847" s="73"/>
    </row>
    <row r="1848" spans="1:5">
      <c r="A1848" s="71">
        <v>102928</v>
      </c>
      <c r="B1848" s="64" t="s">
        <v>2190</v>
      </c>
      <c r="C1848" s="71" t="s">
        <v>1826</v>
      </c>
      <c r="D1848" s="72">
        <v>0</v>
      </c>
      <c r="E1848" s="73"/>
    </row>
    <row r="1849" spans="1:5">
      <c r="A1849" s="71">
        <v>95140</v>
      </c>
      <c r="B1849" s="64" t="s">
        <v>2191</v>
      </c>
      <c r="C1849" s="71" t="s">
        <v>1824</v>
      </c>
      <c r="D1849" s="72">
        <v>0.05</v>
      </c>
      <c r="E1849" s="73">
        <v>0</v>
      </c>
    </row>
    <row r="1850" spans="1:5">
      <c r="A1850" s="71">
        <v>95139</v>
      </c>
      <c r="B1850" s="64" t="s">
        <v>2192</v>
      </c>
      <c r="C1850" s="71" t="s">
        <v>1826</v>
      </c>
      <c r="D1850" s="72">
        <v>0.08</v>
      </c>
      <c r="E1850" s="73">
        <v>0</v>
      </c>
    </row>
    <row r="1851" spans="1:5">
      <c r="A1851" s="71">
        <v>89027</v>
      </c>
      <c r="B1851" s="64" t="s">
        <v>2193</v>
      </c>
      <c r="C1851" s="71" t="s">
        <v>1824</v>
      </c>
      <c r="D1851" s="72">
        <v>5.34</v>
      </c>
      <c r="E1851" s="73">
        <v>1</v>
      </c>
    </row>
    <row r="1852" spans="1:5">
      <c r="A1852" s="71">
        <v>89028</v>
      </c>
      <c r="B1852" s="64" t="s">
        <v>2194</v>
      </c>
      <c r="C1852" s="71" t="s">
        <v>1826</v>
      </c>
      <c r="D1852" s="72">
        <v>183.17</v>
      </c>
      <c r="E1852" s="73">
        <v>5.62E-2</v>
      </c>
    </row>
    <row r="1853" spans="1:5">
      <c r="A1853" s="71">
        <v>7031</v>
      </c>
      <c r="B1853" s="64" t="s">
        <v>2195</v>
      </c>
      <c r="C1853" s="71" t="s">
        <v>1824</v>
      </c>
      <c r="D1853" s="72">
        <v>6.57</v>
      </c>
      <c r="E1853" s="73">
        <v>1</v>
      </c>
    </row>
    <row r="1854" spans="1:5">
      <c r="A1854" s="71">
        <v>7030</v>
      </c>
      <c r="B1854" s="64" t="s">
        <v>2196</v>
      </c>
      <c r="C1854" s="71" t="s">
        <v>1826</v>
      </c>
      <c r="D1854" s="72">
        <v>271.98</v>
      </c>
      <c r="E1854" s="73">
        <v>4.6600000000000003E-2</v>
      </c>
    </row>
    <row r="1855" spans="1:5">
      <c r="A1855" s="71">
        <v>102947</v>
      </c>
      <c r="B1855" s="64" t="s">
        <v>2197</v>
      </c>
      <c r="C1855" s="71" t="s">
        <v>1824</v>
      </c>
      <c r="D1855" s="72">
        <v>0</v>
      </c>
      <c r="E1855" s="73"/>
    </row>
    <row r="1856" spans="1:5">
      <c r="A1856" s="71">
        <v>102946</v>
      </c>
      <c r="B1856" s="64" t="s">
        <v>2198</v>
      </c>
      <c r="C1856" s="71" t="s">
        <v>1826</v>
      </c>
      <c r="D1856" s="72">
        <v>0</v>
      </c>
      <c r="E1856" s="73"/>
    </row>
    <row r="1857" spans="1:5">
      <c r="A1857" s="71">
        <v>104092</v>
      </c>
      <c r="B1857" s="64" t="s">
        <v>2199</v>
      </c>
      <c r="C1857" s="71" t="s">
        <v>1824</v>
      </c>
      <c r="D1857" s="72">
        <v>0.03</v>
      </c>
      <c r="E1857" s="73">
        <v>1</v>
      </c>
    </row>
    <row r="1858" spans="1:5">
      <c r="A1858" s="71">
        <v>104091</v>
      </c>
      <c r="B1858" s="64" t="s">
        <v>2200</v>
      </c>
      <c r="C1858" s="71" t="s">
        <v>1826</v>
      </c>
      <c r="D1858" s="72">
        <v>0.76</v>
      </c>
      <c r="E1858" s="73">
        <v>9.2100000000000001E-2</v>
      </c>
    </row>
    <row r="1859" spans="1:5">
      <c r="A1859" s="71">
        <v>104098</v>
      </c>
      <c r="B1859" s="64" t="s">
        <v>2201</v>
      </c>
      <c r="C1859" s="71" t="s">
        <v>1824</v>
      </c>
      <c r="D1859" s="72">
        <v>0.05</v>
      </c>
      <c r="E1859" s="73">
        <v>1</v>
      </c>
    </row>
    <row r="1860" spans="1:5">
      <c r="A1860" s="71">
        <v>104097</v>
      </c>
      <c r="B1860" s="64" t="s">
        <v>2202</v>
      </c>
      <c r="C1860" s="71" t="s">
        <v>1826</v>
      </c>
      <c r="D1860" s="72">
        <v>1.05</v>
      </c>
      <c r="E1860" s="73">
        <v>9.5200000000000007E-2</v>
      </c>
    </row>
    <row r="1861" spans="1:5">
      <c r="A1861" s="71">
        <v>102905</v>
      </c>
      <c r="B1861" s="64" t="s">
        <v>2203</v>
      </c>
      <c r="C1861" s="71" t="s">
        <v>1824</v>
      </c>
      <c r="D1861" s="72">
        <v>0</v>
      </c>
      <c r="E1861" s="73"/>
    </row>
    <row r="1862" spans="1:5">
      <c r="A1862" s="71">
        <v>102904</v>
      </c>
      <c r="B1862" s="64" t="s">
        <v>2204</v>
      </c>
      <c r="C1862" s="71" t="s">
        <v>1826</v>
      </c>
      <c r="D1862" s="72">
        <v>0</v>
      </c>
      <c r="E1862" s="73"/>
    </row>
    <row r="1863" spans="1:5">
      <c r="A1863" s="71">
        <v>89031</v>
      </c>
      <c r="B1863" s="64" t="s">
        <v>2205</v>
      </c>
      <c r="C1863" s="71" t="s">
        <v>1824</v>
      </c>
      <c r="D1863" s="72">
        <v>76.61</v>
      </c>
      <c r="E1863" s="73">
        <v>0.66520000000000001</v>
      </c>
    </row>
    <row r="1864" spans="1:5">
      <c r="A1864" s="71">
        <v>89032</v>
      </c>
      <c r="B1864" s="64" t="s">
        <v>2206</v>
      </c>
      <c r="C1864" s="71" t="s">
        <v>1826</v>
      </c>
      <c r="D1864" s="72">
        <v>203.03</v>
      </c>
      <c r="E1864" s="73">
        <v>0.56259999999999999</v>
      </c>
    </row>
    <row r="1865" spans="1:5">
      <c r="A1865" s="71">
        <v>88844</v>
      </c>
      <c r="B1865" s="64" t="s">
        <v>2207</v>
      </c>
      <c r="C1865" s="71" t="s">
        <v>1824</v>
      </c>
      <c r="D1865" s="72">
        <v>78.989999999999995</v>
      </c>
      <c r="E1865" s="73">
        <v>0.67530000000000001</v>
      </c>
    </row>
    <row r="1866" spans="1:5">
      <c r="A1866" s="71">
        <v>88843</v>
      </c>
      <c r="B1866" s="64" t="s">
        <v>2208</v>
      </c>
      <c r="C1866" s="71" t="s">
        <v>1826</v>
      </c>
      <c r="D1866" s="72">
        <v>224.2</v>
      </c>
      <c r="E1866" s="73">
        <v>0.53320000000000001</v>
      </c>
    </row>
    <row r="1867" spans="1:5">
      <c r="A1867" s="71">
        <v>5853</v>
      </c>
      <c r="B1867" s="64" t="s">
        <v>2209</v>
      </c>
      <c r="C1867" s="71" t="s">
        <v>1824</v>
      </c>
      <c r="D1867" s="72">
        <v>91.72</v>
      </c>
      <c r="E1867" s="73">
        <v>0.72030000000000005</v>
      </c>
    </row>
    <row r="1868" spans="1:5">
      <c r="A1868" s="71">
        <v>5851</v>
      </c>
      <c r="B1868" s="64" t="s">
        <v>2210</v>
      </c>
      <c r="C1868" s="71" t="s">
        <v>1826</v>
      </c>
      <c r="D1868" s="72">
        <v>268.52999999999997</v>
      </c>
      <c r="E1868" s="73">
        <v>0.5514</v>
      </c>
    </row>
    <row r="1869" spans="1:5">
      <c r="A1869" s="71">
        <v>5849</v>
      </c>
      <c r="B1869" s="64" t="s">
        <v>2211</v>
      </c>
      <c r="C1869" s="71" t="s">
        <v>1824</v>
      </c>
      <c r="D1869" s="72">
        <v>91.32</v>
      </c>
      <c r="E1869" s="73">
        <v>0.71909999999999996</v>
      </c>
    </row>
    <row r="1870" spans="1:5">
      <c r="A1870" s="71">
        <v>5847</v>
      </c>
      <c r="B1870" s="64" t="s">
        <v>2212</v>
      </c>
      <c r="C1870" s="71" t="s">
        <v>1826</v>
      </c>
      <c r="D1870" s="72">
        <v>280.26</v>
      </c>
      <c r="E1870" s="73">
        <v>0.52510000000000001</v>
      </c>
    </row>
    <row r="1871" spans="1:5">
      <c r="A1871" s="71">
        <v>5857</v>
      </c>
      <c r="B1871" s="64" t="s">
        <v>2213</v>
      </c>
      <c r="C1871" s="71" t="s">
        <v>1824</v>
      </c>
      <c r="D1871" s="72">
        <v>242.09</v>
      </c>
      <c r="E1871" s="73">
        <v>0.89400000000000002</v>
      </c>
    </row>
    <row r="1872" spans="1:5">
      <c r="A1872" s="71">
        <v>5855</v>
      </c>
      <c r="B1872" s="64" t="s">
        <v>2214</v>
      </c>
      <c r="C1872" s="71" t="s">
        <v>1826</v>
      </c>
      <c r="D1872" s="72">
        <v>729.96</v>
      </c>
      <c r="E1872" s="73">
        <v>0.66449999999999998</v>
      </c>
    </row>
    <row r="1873" spans="1:5">
      <c r="A1873" s="71">
        <v>96021</v>
      </c>
      <c r="B1873" s="64" t="s">
        <v>2215</v>
      </c>
      <c r="C1873" s="71" t="s">
        <v>1824</v>
      </c>
      <c r="D1873" s="72">
        <v>52.19</v>
      </c>
      <c r="E1873" s="73">
        <v>0.50849999999999995</v>
      </c>
    </row>
    <row r="1874" spans="1:5">
      <c r="A1874" s="71">
        <v>96020</v>
      </c>
      <c r="B1874" s="64" t="s">
        <v>2216</v>
      </c>
      <c r="C1874" s="71" t="s">
        <v>1826</v>
      </c>
      <c r="D1874" s="72">
        <v>172.84</v>
      </c>
      <c r="E1874" s="73">
        <v>0.28599999999999998</v>
      </c>
    </row>
    <row r="1875" spans="1:5">
      <c r="A1875" s="71">
        <v>96014</v>
      </c>
      <c r="B1875" s="64" t="s">
        <v>2217</v>
      </c>
      <c r="C1875" s="71" t="s">
        <v>1824</v>
      </c>
      <c r="D1875" s="72">
        <v>52.44</v>
      </c>
      <c r="E1875" s="73">
        <v>0.51090000000000002</v>
      </c>
    </row>
    <row r="1876" spans="1:5">
      <c r="A1876" s="71">
        <v>96013</v>
      </c>
      <c r="B1876" s="64" t="s">
        <v>2218</v>
      </c>
      <c r="C1876" s="71" t="s">
        <v>1826</v>
      </c>
      <c r="D1876" s="72">
        <v>173.31</v>
      </c>
      <c r="E1876" s="73">
        <v>0.28789999999999999</v>
      </c>
    </row>
    <row r="1877" spans="1:5">
      <c r="A1877" s="71">
        <v>96029</v>
      </c>
      <c r="B1877" s="64" t="s">
        <v>2219</v>
      </c>
      <c r="C1877" s="71" t="s">
        <v>1824</v>
      </c>
      <c r="D1877" s="72">
        <v>46.23</v>
      </c>
      <c r="E1877" s="73">
        <v>0.44519999999999998</v>
      </c>
    </row>
    <row r="1878" spans="1:5">
      <c r="A1878" s="71">
        <v>96028</v>
      </c>
      <c r="B1878" s="64" t="s">
        <v>2220</v>
      </c>
      <c r="C1878" s="71" t="s">
        <v>1826</v>
      </c>
      <c r="D1878" s="72">
        <v>132.1</v>
      </c>
      <c r="E1878" s="73">
        <v>0.29020000000000001</v>
      </c>
    </row>
    <row r="1879" spans="1:5">
      <c r="A1879" s="71">
        <v>96155</v>
      </c>
      <c r="B1879" s="64" t="s">
        <v>2221</v>
      </c>
      <c r="C1879" s="71" t="s">
        <v>1824</v>
      </c>
      <c r="D1879" s="72">
        <v>46.48</v>
      </c>
      <c r="E1879" s="73">
        <v>0.4481</v>
      </c>
    </row>
    <row r="1880" spans="1:5">
      <c r="A1880" s="71">
        <v>96157</v>
      </c>
      <c r="B1880" s="64" t="s">
        <v>2222</v>
      </c>
      <c r="C1880" s="71" t="s">
        <v>1826</v>
      </c>
      <c r="D1880" s="72">
        <v>132.57</v>
      </c>
      <c r="E1880" s="73">
        <v>0.29270000000000002</v>
      </c>
    </row>
    <row r="1881" spans="1:5">
      <c r="A1881" s="71">
        <v>5845</v>
      </c>
      <c r="B1881" s="64" t="s">
        <v>2223</v>
      </c>
      <c r="C1881" s="71" t="s">
        <v>1824</v>
      </c>
      <c r="D1881" s="72">
        <v>48</v>
      </c>
      <c r="E1881" s="73">
        <v>0.46560000000000001</v>
      </c>
    </row>
    <row r="1882" spans="1:5">
      <c r="A1882" s="71">
        <v>5843</v>
      </c>
      <c r="B1882" s="64" t="s">
        <v>2224</v>
      </c>
      <c r="C1882" s="71" t="s">
        <v>1826</v>
      </c>
      <c r="D1882" s="72">
        <v>165.01</v>
      </c>
      <c r="E1882" s="73">
        <v>0.25209999999999999</v>
      </c>
    </row>
    <row r="1883" spans="1:5">
      <c r="A1883" s="71">
        <v>89036</v>
      </c>
      <c r="B1883" s="64" t="s">
        <v>2225</v>
      </c>
      <c r="C1883" s="71" t="s">
        <v>1824</v>
      </c>
      <c r="D1883" s="72">
        <v>42.01</v>
      </c>
      <c r="E1883" s="73">
        <v>0.38940000000000002</v>
      </c>
    </row>
    <row r="1884" spans="1:5">
      <c r="A1884" s="71">
        <v>89035</v>
      </c>
      <c r="B1884" s="64" t="s">
        <v>2226</v>
      </c>
      <c r="C1884" s="71" t="s">
        <v>1826</v>
      </c>
      <c r="D1884" s="72">
        <v>124.24</v>
      </c>
      <c r="E1884" s="73">
        <v>0.24529999999999999</v>
      </c>
    </row>
    <row r="1885" spans="1:5">
      <c r="A1885" s="71">
        <v>102911</v>
      </c>
      <c r="B1885" s="64" t="s">
        <v>2227</v>
      </c>
      <c r="C1885" s="71" t="s">
        <v>1824</v>
      </c>
      <c r="D1885" s="72">
        <v>0</v>
      </c>
      <c r="E1885" s="73"/>
    </row>
    <row r="1886" spans="1:5">
      <c r="A1886" s="71">
        <v>102910</v>
      </c>
      <c r="B1886" s="64" t="s">
        <v>2228</v>
      </c>
      <c r="C1886" s="71" t="s">
        <v>1826</v>
      </c>
      <c r="D1886" s="72">
        <v>0</v>
      </c>
      <c r="E1886" s="73"/>
    </row>
    <row r="1887" spans="1:5">
      <c r="A1887" s="71">
        <v>93440</v>
      </c>
      <c r="B1887" s="64" t="s">
        <v>2229</v>
      </c>
      <c r="C1887" s="71" t="s">
        <v>1824</v>
      </c>
      <c r="D1887" s="72">
        <v>139.09</v>
      </c>
      <c r="E1887" s="73">
        <v>8.6499999999999994E-2</v>
      </c>
    </row>
    <row r="1888" spans="1:5">
      <c r="A1888" s="71">
        <v>93439</v>
      </c>
      <c r="B1888" s="64" t="s">
        <v>2230</v>
      </c>
      <c r="C1888" s="71" t="s">
        <v>1826</v>
      </c>
      <c r="D1888" s="72">
        <v>262.7</v>
      </c>
      <c r="E1888" s="73">
        <v>8.4099999999999994E-2</v>
      </c>
    </row>
    <row r="1889" spans="1:5">
      <c r="A1889" s="71">
        <v>100648</v>
      </c>
      <c r="B1889" s="64" t="s">
        <v>2231</v>
      </c>
      <c r="C1889" s="71" t="s">
        <v>1824</v>
      </c>
      <c r="D1889" s="72">
        <v>588.70000000000005</v>
      </c>
      <c r="E1889" s="73">
        <v>0.94779999999999998</v>
      </c>
    </row>
    <row r="1890" spans="1:5">
      <c r="A1890" s="71">
        <v>100647</v>
      </c>
      <c r="B1890" s="64" t="s">
        <v>2232</v>
      </c>
      <c r="C1890" s="71" t="s">
        <v>1826</v>
      </c>
      <c r="D1890" s="72">
        <v>6696.87</v>
      </c>
      <c r="E1890" s="73">
        <v>0.18229999999999999</v>
      </c>
    </row>
    <row r="1891" spans="1:5">
      <c r="A1891" s="71">
        <v>5829</v>
      </c>
      <c r="B1891" s="64" t="s">
        <v>2233</v>
      </c>
      <c r="C1891" s="71" t="s">
        <v>1824</v>
      </c>
      <c r="D1891" s="72">
        <v>169.65</v>
      </c>
      <c r="E1891" s="73">
        <v>0.251</v>
      </c>
    </row>
    <row r="1892" spans="1:5">
      <c r="A1892" s="71">
        <v>5823</v>
      </c>
      <c r="B1892" s="64" t="s">
        <v>2234</v>
      </c>
      <c r="C1892" s="71" t="s">
        <v>1826</v>
      </c>
      <c r="D1892" s="72">
        <v>229.54</v>
      </c>
      <c r="E1892" s="73">
        <v>0.3407</v>
      </c>
    </row>
    <row r="1893" spans="1:5">
      <c r="A1893" s="71">
        <v>106095</v>
      </c>
      <c r="B1893" s="64" t="s">
        <v>2235</v>
      </c>
      <c r="C1893" s="71" t="s">
        <v>1824</v>
      </c>
      <c r="D1893" s="72">
        <v>111.46</v>
      </c>
      <c r="E1893" s="73">
        <v>0.74609999999999999</v>
      </c>
    </row>
    <row r="1894" spans="1:5">
      <c r="A1894" s="71">
        <v>106094</v>
      </c>
      <c r="B1894" s="64" t="s">
        <v>2236</v>
      </c>
      <c r="C1894" s="71" t="s">
        <v>1826</v>
      </c>
      <c r="D1894" s="72">
        <v>337.65</v>
      </c>
      <c r="E1894" s="73">
        <v>0.53900000000000003</v>
      </c>
    </row>
    <row r="1895" spans="1:5">
      <c r="A1895" s="71">
        <v>100642</v>
      </c>
      <c r="B1895" s="64" t="s">
        <v>2237</v>
      </c>
      <c r="C1895" s="71" t="s">
        <v>1824</v>
      </c>
      <c r="D1895" s="72">
        <v>293.97000000000003</v>
      </c>
      <c r="E1895" s="73">
        <v>0.89539999999999997</v>
      </c>
    </row>
    <row r="1896" spans="1:5">
      <c r="A1896" s="71">
        <v>100641</v>
      </c>
      <c r="B1896" s="64" t="s">
        <v>2238</v>
      </c>
      <c r="C1896" s="71" t="s">
        <v>1826</v>
      </c>
      <c r="D1896" s="72">
        <v>4901.84</v>
      </c>
      <c r="E1896" s="73">
        <v>0.1051</v>
      </c>
    </row>
    <row r="1897" spans="1:5">
      <c r="A1897" s="71">
        <v>93434</v>
      </c>
      <c r="B1897" s="64" t="s">
        <v>2239</v>
      </c>
      <c r="C1897" s="71" t="s">
        <v>1824</v>
      </c>
      <c r="D1897" s="72">
        <v>341.35</v>
      </c>
      <c r="E1897" s="73">
        <v>0.62780000000000002</v>
      </c>
    </row>
    <row r="1898" spans="1:5">
      <c r="A1898" s="71">
        <v>93433</v>
      </c>
      <c r="B1898" s="64" t="s">
        <v>2240</v>
      </c>
      <c r="C1898" s="71" t="s">
        <v>1826</v>
      </c>
      <c r="D1898" s="72">
        <v>2724.4</v>
      </c>
      <c r="E1898" s="73">
        <v>0.15390000000000001</v>
      </c>
    </row>
    <row r="1899" spans="1:5">
      <c r="A1899" s="71">
        <v>95122</v>
      </c>
      <c r="B1899" s="64" t="s">
        <v>2241</v>
      </c>
      <c r="C1899" s="71" t="s">
        <v>1824</v>
      </c>
      <c r="D1899" s="72">
        <v>225.42</v>
      </c>
      <c r="E1899" s="73">
        <v>0.43630000000000002</v>
      </c>
    </row>
    <row r="1900" spans="1:5">
      <c r="A1900" s="71">
        <v>95121</v>
      </c>
      <c r="B1900" s="64" t="s">
        <v>2242</v>
      </c>
      <c r="C1900" s="71" t="s">
        <v>1826</v>
      </c>
      <c r="D1900" s="72">
        <v>372.69</v>
      </c>
      <c r="E1900" s="73">
        <v>0.48459999999999998</v>
      </c>
    </row>
    <row r="1901" spans="1:5">
      <c r="A1901" s="71">
        <v>103662</v>
      </c>
      <c r="B1901" s="64" t="s">
        <v>2243</v>
      </c>
      <c r="C1901" s="71" t="s">
        <v>1824</v>
      </c>
      <c r="D1901" s="72">
        <v>0</v>
      </c>
      <c r="E1901" s="73"/>
    </row>
    <row r="1902" spans="1:5">
      <c r="A1902" s="71">
        <v>103661</v>
      </c>
      <c r="B1902" s="64" t="s">
        <v>2244</v>
      </c>
      <c r="C1902" s="71" t="s">
        <v>1826</v>
      </c>
      <c r="D1902" s="72">
        <v>0</v>
      </c>
      <c r="E1902" s="73"/>
    </row>
    <row r="1903" spans="1:5">
      <c r="A1903" s="71">
        <v>5841</v>
      </c>
      <c r="B1903" s="64" t="s">
        <v>2245</v>
      </c>
      <c r="C1903" s="71" t="s">
        <v>1824</v>
      </c>
      <c r="D1903" s="72">
        <v>4.68</v>
      </c>
      <c r="E1903" s="73">
        <v>1</v>
      </c>
    </row>
    <row r="1904" spans="1:5">
      <c r="A1904" s="71">
        <v>5839</v>
      </c>
      <c r="B1904" s="64" t="s">
        <v>2246</v>
      </c>
      <c r="C1904" s="71" t="s">
        <v>1826</v>
      </c>
      <c r="D1904" s="72">
        <v>9.31</v>
      </c>
      <c r="E1904" s="73">
        <v>1</v>
      </c>
    </row>
    <row r="1905" spans="1:5">
      <c r="A1905" s="71">
        <v>90587</v>
      </c>
      <c r="B1905" s="64" t="s">
        <v>2247</v>
      </c>
      <c r="C1905" s="71" t="s">
        <v>1824</v>
      </c>
      <c r="D1905" s="72">
        <v>0.55000000000000004</v>
      </c>
      <c r="E1905" s="73">
        <v>1</v>
      </c>
    </row>
    <row r="1906" spans="1:5">
      <c r="A1906" s="71">
        <v>90586</v>
      </c>
      <c r="B1906" s="64" t="s">
        <v>2248</v>
      </c>
      <c r="C1906" s="71" t="s">
        <v>1826</v>
      </c>
      <c r="D1906" s="72">
        <v>1.43</v>
      </c>
      <c r="E1906" s="73">
        <v>0.62939999999999996</v>
      </c>
    </row>
    <row r="1907" spans="1:5">
      <c r="A1907" s="71">
        <v>106392</v>
      </c>
      <c r="B1907" s="64" t="s">
        <v>2249</v>
      </c>
      <c r="C1907" s="71" t="s">
        <v>1824</v>
      </c>
      <c r="D1907" s="72">
        <v>111.93</v>
      </c>
      <c r="E1907" s="73">
        <v>0.76239999999999997</v>
      </c>
    </row>
    <row r="1908" spans="1:5">
      <c r="A1908" s="71">
        <v>106389</v>
      </c>
      <c r="B1908" s="64" t="s">
        <v>2250</v>
      </c>
      <c r="C1908" s="71" t="s">
        <v>1826</v>
      </c>
      <c r="D1908" s="72">
        <v>307.67</v>
      </c>
      <c r="E1908" s="73">
        <v>0.60699999999999998</v>
      </c>
    </row>
    <row r="1909" spans="1:5">
      <c r="A1909" s="71">
        <v>106391</v>
      </c>
      <c r="B1909" s="64" t="s">
        <v>2251</v>
      </c>
      <c r="C1909" s="71" t="s">
        <v>1824</v>
      </c>
      <c r="D1909" s="72">
        <v>227.85</v>
      </c>
      <c r="E1909" s="73">
        <v>0.88329999999999997</v>
      </c>
    </row>
    <row r="1910" spans="1:5">
      <c r="A1910" s="71">
        <v>106388</v>
      </c>
      <c r="B1910" s="64" t="s">
        <v>2252</v>
      </c>
      <c r="C1910" s="71" t="s">
        <v>1826</v>
      </c>
      <c r="D1910" s="72">
        <v>581.92999999999995</v>
      </c>
      <c r="E1910" s="73">
        <v>0.75690000000000002</v>
      </c>
    </row>
    <row r="1911" spans="1:5">
      <c r="A1911" s="71">
        <v>5837</v>
      </c>
      <c r="B1911" s="64" t="s">
        <v>2253</v>
      </c>
      <c r="C1911" s="71" t="s">
        <v>1824</v>
      </c>
      <c r="D1911" s="72">
        <v>129.97999999999999</v>
      </c>
      <c r="E1911" s="73">
        <v>0.7954</v>
      </c>
    </row>
    <row r="1912" spans="1:5">
      <c r="A1912" s="71">
        <v>5835</v>
      </c>
      <c r="B1912" s="64" t="s">
        <v>2254</v>
      </c>
      <c r="C1912" s="71" t="s">
        <v>1826</v>
      </c>
      <c r="D1912" s="72">
        <v>342.88</v>
      </c>
      <c r="E1912" s="73">
        <v>0.65990000000000004</v>
      </c>
    </row>
    <row r="1913" spans="1:5">
      <c r="A1913" s="71">
        <v>89257</v>
      </c>
      <c r="B1913" s="64" t="s">
        <v>2255</v>
      </c>
      <c r="C1913" s="71" t="s">
        <v>1826</v>
      </c>
      <c r="D1913" s="72">
        <v>297.74</v>
      </c>
      <c r="E1913" s="73">
        <v>0.62280000000000002</v>
      </c>
    </row>
    <row r="1914" spans="1:5">
      <c r="A1914" s="71">
        <v>89258</v>
      </c>
      <c r="B1914" s="64" t="s">
        <v>2256</v>
      </c>
      <c r="C1914" s="71" t="s">
        <v>1824</v>
      </c>
      <c r="D1914" s="72">
        <v>111.32</v>
      </c>
      <c r="E1914" s="73">
        <v>0.76100000000000001</v>
      </c>
    </row>
    <row r="1915" spans="1:5">
      <c r="A1915" s="71">
        <v>106393</v>
      </c>
      <c r="B1915" s="64" t="s">
        <v>2257</v>
      </c>
      <c r="C1915" s="71" t="s">
        <v>1824</v>
      </c>
      <c r="D1915" s="72">
        <v>127.85</v>
      </c>
      <c r="E1915" s="73">
        <v>0.79190000000000005</v>
      </c>
    </row>
    <row r="1916" spans="1:5">
      <c r="A1916" s="71">
        <v>106390</v>
      </c>
      <c r="B1916" s="64" t="s">
        <v>2258</v>
      </c>
      <c r="C1916" s="71" t="s">
        <v>1826</v>
      </c>
      <c r="D1916" s="72">
        <v>326.74</v>
      </c>
      <c r="E1916" s="73">
        <v>0.6431</v>
      </c>
    </row>
    <row r="1917" spans="1:5">
      <c r="A1917" s="71">
        <v>97621</v>
      </c>
      <c r="B1917" s="64" t="s">
        <v>2259</v>
      </c>
      <c r="C1917" s="71" t="s">
        <v>445</v>
      </c>
      <c r="D1917" s="72">
        <v>130.15</v>
      </c>
      <c r="E1917" s="73">
        <v>0</v>
      </c>
    </row>
    <row r="1918" spans="1:5">
      <c r="A1918" s="71">
        <v>97622</v>
      </c>
      <c r="B1918" s="64" t="s">
        <v>2260</v>
      </c>
      <c r="C1918" s="71" t="s">
        <v>445</v>
      </c>
      <c r="D1918" s="72">
        <v>63.43</v>
      </c>
      <c r="E1918" s="73">
        <v>0</v>
      </c>
    </row>
    <row r="1919" spans="1:5">
      <c r="A1919" s="71">
        <v>97623</v>
      </c>
      <c r="B1919" s="64" t="s">
        <v>2261</v>
      </c>
      <c r="C1919" s="71" t="s">
        <v>445</v>
      </c>
      <c r="D1919" s="72">
        <v>194.31</v>
      </c>
      <c r="E1919" s="73">
        <v>0</v>
      </c>
    </row>
    <row r="1920" spans="1:5">
      <c r="A1920" s="71">
        <v>97624</v>
      </c>
      <c r="B1920" s="64" t="s">
        <v>2262</v>
      </c>
      <c r="C1920" s="71" t="s">
        <v>445</v>
      </c>
      <c r="D1920" s="72">
        <v>119.26</v>
      </c>
      <c r="E1920" s="73">
        <v>0</v>
      </c>
    </row>
    <row r="1921" spans="1:5">
      <c r="A1921" s="71">
        <v>97625</v>
      </c>
      <c r="B1921" s="64" t="s">
        <v>2263</v>
      </c>
      <c r="C1921" s="71" t="s">
        <v>445</v>
      </c>
      <c r="D1921" s="72">
        <v>50.21</v>
      </c>
      <c r="E1921" s="73">
        <v>0.57820000000000005</v>
      </c>
    </row>
    <row r="1922" spans="1:5">
      <c r="A1922" s="71">
        <v>104791</v>
      </c>
      <c r="B1922" s="64" t="s">
        <v>2264</v>
      </c>
      <c r="C1922" s="71" t="s">
        <v>359</v>
      </c>
      <c r="D1922" s="72">
        <v>6.17</v>
      </c>
      <c r="E1922" s="73">
        <v>2.92E-2</v>
      </c>
    </row>
    <row r="1923" spans="1:5">
      <c r="A1923" s="71">
        <v>97631</v>
      </c>
      <c r="B1923" s="64" t="s">
        <v>2265</v>
      </c>
      <c r="C1923" s="71" t="s">
        <v>359</v>
      </c>
      <c r="D1923" s="72">
        <v>12.75</v>
      </c>
      <c r="E1923" s="73">
        <v>0</v>
      </c>
    </row>
    <row r="1924" spans="1:5">
      <c r="A1924" s="71">
        <v>97630</v>
      </c>
      <c r="B1924" s="64" t="s">
        <v>2266</v>
      </c>
      <c r="C1924" s="71" t="s">
        <v>445</v>
      </c>
      <c r="D1924" s="72">
        <v>0</v>
      </c>
      <c r="E1924" s="73"/>
    </row>
    <row r="1925" spans="1:5">
      <c r="A1925" s="71">
        <v>104796</v>
      </c>
      <c r="B1925" s="64" t="s">
        <v>2267</v>
      </c>
      <c r="C1925" s="71" t="s">
        <v>97</v>
      </c>
      <c r="D1925" s="72">
        <v>14.18</v>
      </c>
      <c r="E1925" s="73">
        <v>0.15870000000000001</v>
      </c>
    </row>
    <row r="1926" spans="1:5">
      <c r="A1926" s="71">
        <v>97628</v>
      </c>
      <c r="B1926" s="64" t="s">
        <v>2268</v>
      </c>
      <c r="C1926" s="71" t="s">
        <v>445</v>
      </c>
      <c r="D1926" s="72">
        <v>296.91000000000003</v>
      </c>
      <c r="E1926" s="73">
        <v>0</v>
      </c>
    </row>
    <row r="1927" spans="1:5">
      <c r="A1927" s="71">
        <v>97629</v>
      </c>
      <c r="B1927" s="64" t="s">
        <v>2269</v>
      </c>
      <c r="C1927" s="71" t="s">
        <v>445</v>
      </c>
      <c r="D1927" s="72">
        <v>83.49</v>
      </c>
      <c r="E1927" s="73">
        <v>4.1000000000000002E-2</v>
      </c>
    </row>
    <row r="1928" spans="1:5">
      <c r="A1928" s="71">
        <v>97626</v>
      </c>
      <c r="B1928" s="64" t="s">
        <v>2270</v>
      </c>
      <c r="C1928" s="71" t="s">
        <v>445</v>
      </c>
      <c r="D1928" s="72">
        <v>637.51</v>
      </c>
      <c r="E1928" s="73">
        <v>0</v>
      </c>
    </row>
    <row r="1929" spans="1:5">
      <c r="A1929" s="71">
        <v>97627</v>
      </c>
      <c r="B1929" s="64" t="s">
        <v>2271</v>
      </c>
      <c r="C1929" s="71" t="s">
        <v>445</v>
      </c>
      <c r="D1929" s="72">
        <v>179.3</v>
      </c>
      <c r="E1929" s="73">
        <v>4.0899999999999999E-2</v>
      </c>
    </row>
    <row r="1930" spans="1:5">
      <c r="A1930" s="71">
        <v>104789</v>
      </c>
      <c r="B1930" s="64" t="s">
        <v>2272</v>
      </c>
      <c r="C1930" s="71" t="s">
        <v>445</v>
      </c>
      <c r="D1930" s="72">
        <v>223.24</v>
      </c>
      <c r="E1930" s="73">
        <v>0</v>
      </c>
    </row>
    <row r="1931" spans="1:5">
      <c r="A1931" s="71">
        <v>104790</v>
      </c>
      <c r="B1931" s="64" t="s">
        <v>2273</v>
      </c>
      <c r="C1931" s="71" t="s">
        <v>445</v>
      </c>
      <c r="D1931" s="72">
        <v>104.79</v>
      </c>
      <c r="E1931" s="73">
        <v>0.28010000000000002</v>
      </c>
    </row>
    <row r="1932" spans="1:5">
      <c r="A1932" s="71">
        <v>97633</v>
      </c>
      <c r="B1932" s="64" t="s">
        <v>2274</v>
      </c>
      <c r="C1932" s="71" t="s">
        <v>359</v>
      </c>
      <c r="D1932" s="72">
        <v>25.46</v>
      </c>
      <c r="E1932" s="73">
        <v>0</v>
      </c>
    </row>
    <row r="1933" spans="1:5">
      <c r="A1933" s="71">
        <v>97634</v>
      </c>
      <c r="B1933" s="64" t="s">
        <v>2275</v>
      </c>
      <c r="C1933" s="71" t="s">
        <v>359</v>
      </c>
      <c r="D1933" s="72">
        <v>7.01</v>
      </c>
      <c r="E1933" s="73">
        <v>2.2800000000000001E-2</v>
      </c>
    </row>
    <row r="1934" spans="1:5">
      <c r="A1934" s="71">
        <v>97632</v>
      </c>
      <c r="B1934" s="64" t="s">
        <v>2276</v>
      </c>
      <c r="C1934" s="71" t="s">
        <v>97</v>
      </c>
      <c r="D1934" s="72">
        <v>2.91</v>
      </c>
      <c r="E1934" s="73">
        <v>0</v>
      </c>
    </row>
    <row r="1935" spans="1:5">
      <c r="A1935" s="71">
        <v>97636</v>
      </c>
      <c r="B1935" s="64" t="s">
        <v>2277</v>
      </c>
      <c r="C1935" s="71" t="s">
        <v>359</v>
      </c>
      <c r="D1935" s="72">
        <v>22.6</v>
      </c>
      <c r="E1935" s="73">
        <v>0.40970000000000001</v>
      </c>
    </row>
    <row r="1936" spans="1:5">
      <c r="A1936" s="71">
        <v>104797</v>
      </c>
      <c r="B1936" s="64" t="s">
        <v>2278</v>
      </c>
      <c r="C1936" s="71" t="s">
        <v>97</v>
      </c>
      <c r="D1936" s="72">
        <v>17.73</v>
      </c>
      <c r="E1936" s="73">
        <v>0.15909999999999999</v>
      </c>
    </row>
    <row r="1937" spans="1:5">
      <c r="A1937" s="71">
        <v>104803</v>
      </c>
      <c r="B1937" s="64" t="s">
        <v>2279</v>
      </c>
      <c r="C1937" s="71" t="s">
        <v>97</v>
      </c>
      <c r="D1937" s="72">
        <v>5.08</v>
      </c>
      <c r="E1937" s="73">
        <v>0</v>
      </c>
    </row>
    <row r="1938" spans="1:5">
      <c r="A1938" s="71">
        <v>97664</v>
      </c>
      <c r="B1938" s="64" t="s">
        <v>2280</v>
      </c>
      <c r="C1938" s="71" t="s">
        <v>119</v>
      </c>
      <c r="D1938" s="72">
        <v>1.75</v>
      </c>
      <c r="E1938" s="73">
        <v>0</v>
      </c>
    </row>
    <row r="1939" spans="1:5">
      <c r="A1939" s="71">
        <v>104801</v>
      </c>
      <c r="B1939" s="64" t="s">
        <v>2281</v>
      </c>
      <c r="C1939" s="71" t="s">
        <v>359</v>
      </c>
      <c r="D1939" s="72">
        <v>15.69</v>
      </c>
      <c r="E1939" s="73">
        <v>0</v>
      </c>
    </row>
    <row r="1940" spans="1:5">
      <c r="A1940" s="71">
        <v>97661</v>
      </c>
      <c r="B1940" s="64" t="s">
        <v>2282</v>
      </c>
      <c r="C1940" s="71" t="s">
        <v>97</v>
      </c>
      <c r="D1940" s="72">
        <v>0.79</v>
      </c>
      <c r="E1940" s="73">
        <v>0</v>
      </c>
    </row>
    <row r="1941" spans="1:5">
      <c r="A1941" s="71">
        <v>104794</v>
      </c>
      <c r="B1941" s="64" t="s">
        <v>2283</v>
      </c>
      <c r="C1941" s="71" t="s">
        <v>97</v>
      </c>
      <c r="D1941" s="72">
        <v>1.08</v>
      </c>
      <c r="E1941" s="73">
        <v>0</v>
      </c>
    </row>
    <row r="1942" spans="1:5">
      <c r="A1942" s="71">
        <v>104795</v>
      </c>
      <c r="B1942" s="64" t="s">
        <v>2284</v>
      </c>
      <c r="C1942" s="71" t="s">
        <v>97</v>
      </c>
      <c r="D1942" s="72">
        <v>1.5</v>
      </c>
      <c r="E1942" s="73">
        <v>0</v>
      </c>
    </row>
    <row r="1943" spans="1:5">
      <c r="A1943" s="71">
        <v>104792</v>
      </c>
      <c r="B1943" s="64" t="s">
        <v>2285</v>
      </c>
      <c r="C1943" s="71" t="s">
        <v>97</v>
      </c>
      <c r="D1943" s="72">
        <v>0.43</v>
      </c>
      <c r="E1943" s="73">
        <v>0</v>
      </c>
    </row>
    <row r="1944" spans="1:5">
      <c r="A1944" s="71">
        <v>104793</v>
      </c>
      <c r="B1944" s="64" t="s">
        <v>2286</v>
      </c>
      <c r="C1944" s="71" t="s">
        <v>97</v>
      </c>
      <c r="D1944" s="72">
        <v>0.6</v>
      </c>
      <c r="E1944" s="73">
        <v>0</v>
      </c>
    </row>
    <row r="1945" spans="1:5">
      <c r="A1945" s="71">
        <v>104800</v>
      </c>
      <c r="B1945" s="64" t="s">
        <v>2287</v>
      </c>
      <c r="C1945" s="71" t="s">
        <v>97</v>
      </c>
      <c r="D1945" s="72">
        <v>10.33</v>
      </c>
      <c r="E1945" s="73">
        <v>0</v>
      </c>
    </row>
    <row r="1946" spans="1:5">
      <c r="A1946" s="71">
        <v>97638</v>
      </c>
      <c r="B1946" s="64" t="s">
        <v>2288</v>
      </c>
      <c r="C1946" s="71" t="s">
        <v>359</v>
      </c>
      <c r="D1946" s="72">
        <v>8.85</v>
      </c>
      <c r="E1946" s="73">
        <v>0</v>
      </c>
    </row>
    <row r="1947" spans="1:5">
      <c r="A1947" s="71">
        <v>97641</v>
      </c>
      <c r="B1947" s="64" t="s">
        <v>2289</v>
      </c>
      <c r="C1947" s="71" t="s">
        <v>359</v>
      </c>
      <c r="D1947" s="72">
        <v>3.28</v>
      </c>
      <c r="E1947" s="73">
        <v>0</v>
      </c>
    </row>
    <row r="1948" spans="1:5">
      <c r="A1948" s="71">
        <v>97640</v>
      </c>
      <c r="B1948" s="64" t="s">
        <v>2290</v>
      </c>
      <c r="C1948" s="71" t="s">
        <v>359</v>
      </c>
      <c r="D1948" s="72">
        <v>2.06</v>
      </c>
      <c r="E1948" s="73">
        <v>0</v>
      </c>
    </row>
    <row r="1949" spans="1:5">
      <c r="A1949" s="71">
        <v>97660</v>
      </c>
      <c r="B1949" s="64" t="s">
        <v>2291</v>
      </c>
      <c r="C1949" s="71" t="s">
        <v>119</v>
      </c>
      <c r="D1949" s="72">
        <v>0.73</v>
      </c>
      <c r="E1949" s="73">
        <v>0</v>
      </c>
    </row>
    <row r="1950" spans="1:5">
      <c r="A1950" s="71">
        <v>97645</v>
      </c>
      <c r="B1950" s="64" t="s">
        <v>2292</v>
      </c>
      <c r="C1950" s="71" t="s">
        <v>359</v>
      </c>
      <c r="D1950" s="72">
        <v>27.47</v>
      </c>
      <c r="E1950" s="73">
        <v>0</v>
      </c>
    </row>
    <row r="1951" spans="1:5">
      <c r="A1951" s="71">
        <v>97663</v>
      </c>
      <c r="B1951" s="64" t="s">
        <v>2293</v>
      </c>
      <c r="C1951" s="71" t="s">
        <v>119</v>
      </c>
      <c r="D1951" s="72">
        <v>14.07</v>
      </c>
      <c r="E1951" s="73">
        <v>0</v>
      </c>
    </row>
    <row r="1952" spans="1:5">
      <c r="A1952" s="71">
        <v>97665</v>
      </c>
      <c r="B1952" s="64" t="s">
        <v>2294</v>
      </c>
      <c r="C1952" s="71" t="s">
        <v>119</v>
      </c>
      <c r="D1952" s="72">
        <v>2</v>
      </c>
      <c r="E1952" s="73">
        <v>0</v>
      </c>
    </row>
    <row r="1953" spans="1:5">
      <c r="A1953" s="71">
        <v>97666</v>
      </c>
      <c r="B1953" s="64" t="s">
        <v>2295</v>
      </c>
      <c r="C1953" s="71" t="s">
        <v>119</v>
      </c>
      <c r="D1953" s="72">
        <v>10.26</v>
      </c>
      <c r="E1953" s="73">
        <v>0</v>
      </c>
    </row>
    <row r="1954" spans="1:5">
      <c r="A1954" s="71">
        <v>97635</v>
      </c>
      <c r="B1954" s="64" t="s">
        <v>2296</v>
      </c>
      <c r="C1954" s="71" t="s">
        <v>359</v>
      </c>
      <c r="D1954" s="72">
        <v>19.34</v>
      </c>
      <c r="E1954" s="73">
        <v>0</v>
      </c>
    </row>
    <row r="1955" spans="1:5">
      <c r="A1955" s="71">
        <v>97643</v>
      </c>
      <c r="B1955" s="64" t="s">
        <v>2297</v>
      </c>
      <c r="C1955" s="71" t="s">
        <v>359</v>
      </c>
      <c r="D1955" s="72">
        <v>28.16</v>
      </c>
      <c r="E1955" s="73">
        <v>0</v>
      </c>
    </row>
    <row r="1956" spans="1:5">
      <c r="A1956" s="71">
        <v>104799</v>
      </c>
      <c r="B1956" s="64" t="s">
        <v>2298</v>
      </c>
      <c r="C1956" s="71" t="s">
        <v>359</v>
      </c>
      <c r="D1956" s="72">
        <v>11.44</v>
      </c>
      <c r="E1956" s="73">
        <v>0</v>
      </c>
    </row>
    <row r="1957" spans="1:5">
      <c r="A1957" s="71">
        <v>97639</v>
      </c>
      <c r="B1957" s="64" t="s">
        <v>2299</v>
      </c>
      <c r="C1957" s="71" t="s">
        <v>359</v>
      </c>
      <c r="D1957" s="72">
        <v>22.97</v>
      </c>
      <c r="E1957" s="73">
        <v>0</v>
      </c>
    </row>
    <row r="1958" spans="1:5">
      <c r="A1958" s="71">
        <v>97644</v>
      </c>
      <c r="B1958" s="64" t="s">
        <v>2300</v>
      </c>
      <c r="C1958" s="71" t="s">
        <v>359</v>
      </c>
      <c r="D1958" s="72">
        <v>10.64</v>
      </c>
      <c r="E1958" s="73">
        <v>0</v>
      </c>
    </row>
    <row r="1959" spans="1:5">
      <c r="A1959" s="71">
        <v>97648</v>
      </c>
      <c r="B1959" s="64" t="s">
        <v>2301</v>
      </c>
      <c r="C1959" s="71" t="s">
        <v>359</v>
      </c>
      <c r="D1959" s="72">
        <v>2.27</v>
      </c>
      <c r="E1959" s="73">
        <v>0</v>
      </c>
    </row>
    <row r="1960" spans="1:5">
      <c r="A1960" s="71">
        <v>104798</v>
      </c>
      <c r="B1960" s="64" t="s">
        <v>2302</v>
      </c>
      <c r="C1960" s="71" t="s">
        <v>119</v>
      </c>
      <c r="D1960" s="72">
        <v>14.58</v>
      </c>
      <c r="E1960" s="73">
        <v>0</v>
      </c>
    </row>
    <row r="1961" spans="1:5">
      <c r="A1961" s="71">
        <v>97637</v>
      </c>
      <c r="B1961" s="64" t="s">
        <v>2303</v>
      </c>
      <c r="C1961" s="71" t="s">
        <v>359</v>
      </c>
      <c r="D1961" s="72">
        <v>3.04</v>
      </c>
      <c r="E1961" s="73">
        <v>0</v>
      </c>
    </row>
    <row r="1962" spans="1:5">
      <c r="A1962" s="71">
        <v>104802</v>
      </c>
      <c r="B1962" s="64" t="s">
        <v>2304</v>
      </c>
      <c r="C1962" s="71" t="s">
        <v>359</v>
      </c>
      <c r="D1962" s="72">
        <v>10.44</v>
      </c>
      <c r="E1962" s="73">
        <v>0</v>
      </c>
    </row>
    <row r="1963" spans="1:5">
      <c r="A1963" s="71">
        <v>97647</v>
      </c>
      <c r="B1963" s="64" t="s">
        <v>2305</v>
      </c>
      <c r="C1963" s="71" t="s">
        <v>359</v>
      </c>
      <c r="D1963" s="72">
        <v>3.95</v>
      </c>
      <c r="E1963" s="73">
        <v>0</v>
      </c>
    </row>
    <row r="1964" spans="1:5">
      <c r="A1964" s="71">
        <v>97649</v>
      </c>
      <c r="B1964" s="64" t="s">
        <v>2306</v>
      </c>
      <c r="C1964" s="71" t="s">
        <v>359</v>
      </c>
      <c r="D1964" s="72">
        <v>4.96</v>
      </c>
      <c r="E1964" s="73">
        <v>0.129</v>
      </c>
    </row>
    <row r="1965" spans="1:5">
      <c r="A1965" s="71">
        <v>97652</v>
      </c>
      <c r="B1965" s="64" t="s">
        <v>2307</v>
      </c>
      <c r="C1965" s="71" t="s">
        <v>119</v>
      </c>
      <c r="D1965" s="72">
        <v>210.94</v>
      </c>
      <c r="E1965" s="73">
        <v>0</v>
      </c>
    </row>
    <row r="1966" spans="1:5">
      <c r="A1966" s="71">
        <v>97654</v>
      </c>
      <c r="B1966" s="64" t="s">
        <v>2308</v>
      </c>
      <c r="C1966" s="71" t="s">
        <v>119</v>
      </c>
      <c r="D1966" s="72">
        <v>186.07</v>
      </c>
      <c r="E1966" s="73">
        <v>0.52370000000000005</v>
      </c>
    </row>
    <row r="1967" spans="1:5">
      <c r="A1967" s="71">
        <v>97651</v>
      </c>
      <c r="B1967" s="64" t="s">
        <v>2309</v>
      </c>
      <c r="C1967" s="71" t="s">
        <v>119</v>
      </c>
      <c r="D1967" s="72">
        <v>93.05</v>
      </c>
      <c r="E1967" s="73">
        <v>0</v>
      </c>
    </row>
    <row r="1968" spans="1:5">
      <c r="A1968" s="71">
        <v>97653</v>
      </c>
      <c r="B1968" s="64" t="s">
        <v>2310</v>
      </c>
      <c r="C1968" s="71" t="s">
        <v>119</v>
      </c>
      <c r="D1968" s="72">
        <v>147.47999999999999</v>
      </c>
      <c r="E1968" s="73">
        <v>0.66080000000000005</v>
      </c>
    </row>
    <row r="1969" spans="1:5">
      <c r="A1969" s="71">
        <v>97657</v>
      </c>
      <c r="B1969" s="64" t="s">
        <v>2311</v>
      </c>
      <c r="C1969" s="71" t="s">
        <v>119</v>
      </c>
      <c r="D1969" s="72">
        <v>736.06</v>
      </c>
      <c r="E1969" s="73">
        <v>0.45150000000000001</v>
      </c>
    </row>
    <row r="1970" spans="1:5">
      <c r="A1970" s="71">
        <v>97659</v>
      </c>
      <c r="B1970" s="64" t="s">
        <v>2312</v>
      </c>
      <c r="C1970" s="71" t="s">
        <v>119</v>
      </c>
      <c r="D1970" s="72">
        <v>329.63</v>
      </c>
      <c r="E1970" s="73">
        <v>0.52880000000000005</v>
      </c>
    </row>
    <row r="1971" spans="1:5">
      <c r="A1971" s="71">
        <v>97656</v>
      </c>
      <c r="B1971" s="64" t="s">
        <v>2313</v>
      </c>
      <c r="C1971" s="71" t="s">
        <v>119</v>
      </c>
      <c r="D1971" s="72">
        <v>371.36</v>
      </c>
      <c r="E1971" s="73">
        <v>0.45150000000000001</v>
      </c>
    </row>
    <row r="1972" spans="1:5">
      <c r="A1972" s="71">
        <v>97658</v>
      </c>
      <c r="B1972" s="64" t="s">
        <v>2314</v>
      </c>
      <c r="C1972" s="71" t="s">
        <v>119</v>
      </c>
      <c r="D1972" s="72">
        <v>234.71</v>
      </c>
      <c r="E1972" s="73">
        <v>0.59699999999999998</v>
      </c>
    </row>
    <row r="1973" spans="1:5">
      <c r="A1973" s="71">
        <v>97650</v>
      </c>
      <c r="B1973" s="64" t="s">
        <v>2315</v>
      </c>
      <c r="C1973" s="71" t="s">
        <v>359</v>
      </c>
      <c r="D1973" s="72">
        <v>8.5399999999999991</v>
      </c>
      <c r="E1973" s="73">
        <v>0</v>
      </c>
    </row>
    <row r="1974" spans="1:5">
      <c r="A1974" s="71">
        <v>97642</v>
      </c>
      <c r="B1974" s="64" t="s">
        <v>2316</v>
      </c>
      <c r="C1974" s="71" t="s">
        <v>359</v>
      </c>
      <c r="D1974" s="72">
        <v>2.96</v>
      </c>
      <c r="E1974" s="73">
        <v>0</v>
      </c>
    </row>
    <row r="1975" spans="1:5">
      <c r="A1975" s="71">
        <v>97655</v>
      </c>
      <c r="B1975" s="64" t="s">
        <v>2317</v>
      </c>
      <c r="C1975" s="71" t="s">
        <v>359</v>
      </c>
      <c r="D1975" s="72">
        <v>40.75</v>
      </c>
      <c r="E1975" s="73">
        <v>0.5232</v>
      </c>
    </row>
    <row r="1976" spans="1:5">
      <c r="A1976" s="71">
        <v>97662</v>
      </c>
      <c r="B1976" s="64" t="s">
        <v>2318</v>
      </c>
      <c r="C1976" s="71" t="s">
        <v>97</v>
      </c>
      <c r="D1976" s="72">
        <v>0.56000000000000005</v>
      </c>
      <c r="E1976" s="73">
        <v>0</v>
      </c>
    </row>
    <row r="1977" spans="1:5">
      <c r="A1977" s="71">
        <v>97646</v>
      </c>
      <c r="B1977" s="64" t="s">
        <v>2319</v>
      </c>
      <c r="C1977" s="71" t="s">
        <v>359</v>
      </c>
      <c r="D1977" s="72">
        <v>0</v>
      </c>
      <c r="E1977" s="73"/>
    </row>
    <row r="1978" spans="1:5">
      <c r="A1978" s="71">
        <v>92712</v>
      </c>
      <c r="B1978" s="64" t="s">
        <v>2320</v>
      </c>
      <c r="C1978" s="71" t="s">
        <v>24</v>
      </c>
      <c r="D1978" s="72">
        <v>0.22</v>
      </c>
      <c r="E1978" s="73">
        <v>1</v>
      </c>
    </row>
    <row r="1979" spans="1:5">
      <c r="A1979" s="71">
        <v>92713</v>
      </c>
      <c r="B1979" s="64" t="s">
        <v>2321</v>
      </c>
      <c r="C1979" s="71" t="s">
        <v>24</v>
      </c>
      <c r="D1979" s="72">
        <v>0.05</v>
      </c>
      <c r="E1979" s="73">
        <v>1</v>
      </c>
    </row>
    <row r="1980" spans="1:5">
      <c r="A1980" s="71">
        <v>92714</v>
      </c>
      <c r="B1980" s="64" t="s">
        <v>2322</v>
      </c>
      <c r="C1980" s="71" t="s">
        <v>24</v>
      </c>
      <c r="D1980" s="72">
        <v>0.28000000000000003</v>
      </c>
      <c r="E1980" s="73">
        <v>1</v>
      </c>
    </row>
    <row r="1981" spans="1:5">
      <c r="A1981" s="71">
        <v>92715</v>
      </c>
      <c r="B1981" s="64" t="s">
        <v>2323</v>
      </c>
      <c r="C1981" s="71" t="s">
        <v>24</v>
      </c>
      <c r="D1981" s="72">
        <v>114.72</v>
      </c>
      <c r="E1981" s="73">
        <v>1</v>
      </c>
    </row>
    <row r="1982" spans="1:5">
      <c r="A1982" s="71">
        <v>103663</v>
      </c>
      <c r="B1982" s="64" t="s">
        <v>2324</v>
      </c>
      <c r="C1982" s="71" t="s">
        <v>24</v>
      </c>
      <c r="D1982" s="72">
        <v>0</v>
      </c>
      <c r="E1982" s="73"/>
    </row>
    <row r="1983" spans="1:5">
      <c r="A1983" s="71">
        <v>104390</v>
      </c>
      <c r="B1983" s="64" t="s">
        <v>2325</v>
      </c>
      <c r="C1983" s="71" t="s">
        <v>24</v>
      </c>
      <c r="D1983" s="72">
        <v>0</v>
      </c>
      <c r="E1983" s="73"/>
    </row>
    <row r="1984" spans="1:5">
      <c r="A1984" s="71">
        <v>103664</v>
      </c>
      <c r="B1984" s="64" t="s">
        <v>2326</v>
      </c>
      <c r="C1984" s="71" t="s">
        <v>24</v>
      </c>
      <c r="D1984" s="72">
        <v>0</v>
      </c>
      <c r="E1984" s="73"/>
    </row>
    <row r="1985" spans="1:5">
      <c r="A1985" s="71">
        <v>104451</v>
      </c>
      <c r="B1985" s="64" t="s">
        <v>2327</v>
      </c>
      <c r="C1985" s="71" t="s">
        <v>24</v>
      </c>
      <c r="D1985" s="72">
        <v>0</v>
      </c>
      <c r="E1985" s="73"/>
    </row>
    <row r="1986" spans="1:5">
      <c r="A1986" s="71">
        <v>103666</v>
      </c>
      <c r="B1986" s="64" t="s">
        <v>2328</v>
      </c>
      <c r="C1986" s="71" t="s">
        <v>24</v>
      </c>
      <c r="D1986" s="72">
        <v>137.21</v>
      </c>
      <c r="E1986" s="73">
        <v>0</v>
      </c>
    </row>
    <row r="1987" spans="1:5">
      <c r="A1987" s="71">
        <v>89212</v>
      </c>
      <c r="B1987" s="64" t="s">
        <v>2329</v>
      </c>
      <c r="C1987" s="71" t="s">
        <v>24</v>
      </c>
      <c r="D1987" s="72">
        <v>29.76</v>
      </c>
      <c r="E1987" s="73">
        <v>1</v>
      </c>
    </row>
    <row r="1988" spans="1:5">
      <c r="A1988" s="71">
        <v>89213</v>
      </c>
      <c r="B1988" s="64" t="s">
        <v>2330</v>
      </c>
      <c r="C1988" s="71" t="s">
        <v>24</v>
      </c>
      <c r="D1988" s="72">
        <v>9.18</v>
      </c>
      <c r="E1988" s="73">
        <v>1</v>
      </c>
    </row>
    <row r="1989" spans="1:5">
      <c r="A1989" s="71">
        <v>89214</v>
      </c>
      <c r="B1989" s="64" t="s">
        <v>2331</v>
      </c>
      <c r="C1989" s="71" t="s">
        <v>24</v>
      </c>
      <c r="D1989" s="72">
        <v>27.94</v>
      </c>
      <c r="E1989" s="73">
        <v>1</v>
      </c>
    </row>
    <row r="1990" spans="1:5">
      <c r="A1990" s="71">
        <v>89215</v>
      </c>
      <c r="B1990" s="64" t="s">
        <v>2332</v>
      </c>
      <c r="C1990" s="71" t="s">
        <v>24</v>
      </c>
      <c r="D1990" s="72">
        <v>93.89</v>
      </c>
      <c r="E1990" s="73">
        <v>0</v>
      </c>
    </row>
    <row r="1991" spans="1:5">
      <c r="A1991" s="71">
        <v>87441</v>
      </c>
      <c r="B1991" s="64" t="s">
        <v>2333</v>
      </c>
      <c r="C1991" s="71" t="s">
        <v>24</v>
      </c>
      <c r="D1991" s="72">
        <v>0.47</v>
      </c>
      <c r="E1991" s="73">
        <v>0</v>
      </c>
    </row>
    <row r="1992" spans="1:5">
      <c r="A1992" s="71">
        <v>87442</v>
      </c>
      <c r="B1992" s="64" t="s">
        <v>2334</v>
      </c>
      <c r="C1992" s="71" t="s">
        <v>24</v>
      </c>
      <c r="D1992" s="72">
        <v>0.1</v>
      </c>
      <c r="E1992" s="73">
        <v>0</v>
      </c>
    </row>
    <row r="1993" spans="1:5">
      <c r="A1993" s="71">
        <v>87443</v>
      </c>
      <c r="B1993" s="64" t="s">
        <v>2335</v>
      </c>
      <c r="C1993" s="71" t="s">
        <v>24</v>
      </c>
      <c r="D1993" s="72">
        <v>0.57999999999999996</v>
      </c>
      <c r="E1993" s="73">
        <v>0</v>
      </c>
    </row>
    <row r="1994" spans="1:5">
      <c r="A1994" s="71">
        <v>87444</v>
      </c>
      <c r="B1994" s="64" t="s">
        <v>2336</v>
      </c>
      <c r="C1994" s="71" t="s">
        <v>24</v>
      </c>
      <c r="D1994" s="72">
        <v>4.2300000000000004</v>
      </c>
      <c r="E1994" s="73">
        <v>0</v>
      </c>
    </row>
    <row r="1995" spans="1:5">
      <c r="A1995" s="71">
        <v>93229</v>
      </c>
      <c r="B1995" s="64" t="s">
        <v>2337</v>
      </c>
      <c r="C1995" s="71" t="s">
        <v>24</v>
      </c>
      <c r="D1995" s="72">
        <v>0.43</v>
      </c>
      <c r="E1995" s="73">
        <v>0</v>
      </c>
    </row>
    <row r="1996" spans="1:5">
      <c r="A1996" s="71">
        <v>93230</v>
      </c>
      <c r="B1996" s="64" t="s">
        <v>2338</v>
      </c>
      <c r="C1996" s="71" t="s">
        <v>24</v>
      </c>
      <c r="D1996" s="72">
        <v>0.09</v>
      </c>
      <c r="E1996" s="73">
        <v>0</v>
      </c>
    </row>
    <row r="1997" spans="1:5">
      <c r="A1997" s="71">
        <v>93231</v>
      </c>
      <c r="B1997" s="64" t="s">
        <v>2339</v>
      </c>
      <c r="C1997" s="71" t="s">
        <v>24</v>
      </c>
      <c r="D1997" s="72">
        <v>0.54</v>
      </c>
      <c r="E1997" s="73">
        <v>0</v>
      </c>
    </row>
    <row r="1998" spans="1:5">
      <c r="A1998" s="71">
        <v>93232</v>
      </c>
      <c r="B1998" s="64" t="s">
        <v>2340</v>
      </c>
      <c r="C1998" s="71" t="s">
        <v>24</v>
      </c>
      <c r="D1998" s="72">
        <v>4.8499999999999996</v>
      </c>
      <c r="E1998" s="73">
        <v>0</v>
      </c>
    </row>
    <row r="1999" spans="1:5">
      <c r="A1999" s="71">
        <v>102948</v>
      </c>
      <c r="B1999" s="64" t="s">
        <v>2341</v>
      </c>
      <c r="C1999" s="71" t="s">
        <v>24</v>
      </c>
      <c r="D1999" s="72">
        <v>0</v>
      </c>
      <c r="E1999" s="73"/>
    </row>
    <row r="2000" spans="1:5">
      <c r="A2000" s="71">
        <v>102949</v>
      </c>
      <c r="B2000" s="64" t="s">
        <v>2342</v>
      </c>
      <c r="C2000" s="71" t="s">
        <v>24</v>
      </c>
      <c r="D2000" s="72">
        <v>0</v>
      </c>
      <c r="E2000" s="73"/>
    </row>
    <row r="2001" spans="1:5">
      <c r="A2001" s="71">
        <v>102950</v>
      </c>
      <c r="B2001" s="64" t="s">
        <v>2343</v>
      </c>
      <c r="C2001" s="71" t="s">
        <v>24</v>
      </c>
      <c r="D2001" s="72">
        <v>0</v>
      </c>
      <c r="E2001" s="73"/>
    </row>
    <row r="2002" spans="1:5">
      <c r="A2002" s="71">
        <v>102951</v>
      </c>
      <c r="B2002" s="64" t="s">
        <v>2344</v>
      </c>
      <c r="C2002" s="71" t="s">
        <v>24</v>
      </c>
      <c r="D2002" s="72">
        <v>0.64</v>
      </c>
      <c r="E2002" s="73">
        <v>0</v>
      </c>
    </row>
    <row r="2003" spans="1:5">
      <c r="A2003" s="71">
        <v>88826</v>
      </c>
      <c r="B2003" s="64" t="s">
        <v>2345</v>
      </c>
      <c r="C2003" s="71" t="s">
        <v>24</v>
      </c>
      <c r="D2003" s="72">
        <v>0.34</v>
      </c>
      <c r="E2003" s="73">
        <v>0</v>
      </c>
    </row>
    <row r="2004" spans="1:5">
      <c r="A2004" s="71">
        <v>88827</v>
      </c>
      <c r="B2004" s="64" t="s">
        <v>2346</v>
      </c>
      <c r="C2004" s="71" t="s">
        <v>24</v>
      </c>
      <c r="D2004" s="72">
        <v>7.0000000000000007E-2</v>
      </c>
      <c r="E2004" s="73">
        <v>0</v>
      </c>
    </row>
    <row r="2005" spans="1:5">
      <c r="A2005" s="71">
        <v>88828</v>
      </c>
      <c r="B2005" s="64" t="s">
        <v>2347</v>
      </c>
      <c r="C2005" s="71" t="s">
        <v>24</v>
      </c>
      <c r="D2005" s="72">
        <v>0.37</v>
      </c>
      <c r="E2005" s="73">
        <v>0</v>
      </c>
    </row>
    <row r="2006" spans="1:5">
      <c r="A2006" s="71">
        <v>88829</v>
      </c>
      <c r="B2006" s="64" t="s">
        <v>2348</v>
      </c>
      <c r="C2006" s="71" t="s">
        <v>24</v>
      </c>
      <c r="D2006" s="72">
        <v>1.27</v>
      </c>
      <c r="E2006" s="73">
        <v>0</v>
      </c>
    </row>
    <row r="2007" spans="1:5">
      <c r="A2007" s="71">
        <v>89221</v>
      </c>
      <c r="B2007" s="64" t="s">
        <v>2349</v>
      </c>
      <c r="C2007" s="71" t="s">
        <v>24</v>
      </c>
      <c r="D2007" s="72">
        <v>1.4</v>
      </c>
      <c r="E2007" s="73">
        <v>0</v>
      </c>
    </row>
    <row r="2008" spans="1:5">
      <c r="A2008" s="71">
        <v>89222</v>
      </c>
      <c r="B2008" s="64" t="s">
        <v>2350</v>
      </c>
      <c r="C2008" s="71" t="s">
        <v>24</v>
      </c>
      <c r="D2008" s="72">
        <v>0.32</v>
      </c>
      <c r="E2008" s="73">
        <v>0</v>
      </c>
    </row>
    <row r="2009" spans="1:5">
      <c r="A2009" s="71">
        <v>89223</v>
      </c>
      <c r="B2009" s="64" t="s">
        <v>2351</v>
      </c>
      <c r="C2009" s="71" t="s">
        <v>24</v>
      </c>
      <c r="D2009" s="72">
        <v>1.53</v>
      </c>
      <c r="E2009" s="73">
        <v>0</v>
      </c>
    </row>
    <row r="2010" spans="1:5">
      <c r="A2010" s="71">
        <v>89224</v>
      </c>
      <c r="B2010" s="64" t="s">
        <v>2352</v>
      </c>
      <c r="C2010" s="71" t="s">
        <v>24</v>
      </c>
      <c r="D2010" s="72">
        <v>2.5499999999999998</v>
      </c>
      <c r="E2010" s="73">
        <v>0</v>
      </c>
    </row>
    <row r="2011" spans="1:5">
      <c r="A2011" s="71">
        <v>89274</v>
      </c>
      <c r="B2011" s="64" t="s">
        <v>2353</v>
      </c>
      <c r="C2011" s="71" t="s">
        <v>24</v>
      </c>
      <c r="D2011" s="72">
        <v>1.7</v>
      </c>
      <c r="E2011" s="73">
        <v>0</v>
      </c>
    </row>
    <row r="2012" spans="1:5">
      <c r="A2012" s="71">
        <v>89275</v>
      </c>
      <c r="B2012" s="64" t="s">
        <v>2354</v>
      </c>
      <c r="C2012" s="71" t="s">
        <v>24</v>
      </c>
      <c r="D2012" s="72">
        <v>0.39</v>
      </c>
      <c r="E2012" s="73">
        <v>0</v>
      </c>
    </row>
    <row r="2013" spans="1:5">
      <c r="A2013" s="71">
        <v>89276</v>
      </c>
      <c r="B2013" s="64" t="s">
        <v>2355</v>
      </c>
      <c r="C2013" s="71" t="s">
        <v>24</v>
      </c>
      <c r="D2013" s="72">
        <v>2.13</v>
      </c>
      <c r="E2013" s="73">
        <v>0</v>
      </c>
    </row>
    <row r="2014" spans="1:5">
      <c r="A2014" s="71">
        <v>89277</v>
      </c>
      <c r="B2014" s="64" t="s">
        <v>2356</v>
      </c>
      <c r="C2014" s="71" t="s">
        <v>24</v>
      </c>
      <c r="D2014" s="72">
        <v>8.4700000000000006</v>
      </c>
      <c r="E2014" s="73">
        <v>0</v>
      </c>
    </row>
    <row r="2015" spans="1:5">
      <c r="A2015" s="71">
        <v>90646</v>
      </c>
      <c r="B2015" s="64" t="s">
        <v>2357</v>
      </c>
      <c r="C2015" s="71" t="s">
        <v>24</v>
      </c>
      <c r="D2015" s="72">
        <v>0.61</v>
      </c>
      <c r="E2015" s="73">
        <v>0</v>
      </c>
    </row>
    <row r="2016" spans="1:5">
      <c r="A2016" s="71">
        <v>90647</v>
      </c>
      <c r="B2016" s="64" t="s">
        <v>2358</v>
      </c>
      <c r="C2016" s="71" t="s">
        <v>24</v>
      </c>
      <c r="D2016" s="72">
        <v>0.14000000000000001</v>
      </c>
      <c r="E2016" s="73">
        <v>0</v>
      </c>
    </row>
    <row r="2017" spans="1:5">
      <c r="A2017" s="71">
        <v>90648</v>
      </c>
      <c r="B2017" s="64" t="s">
        <v>2359</v>
      </c>
      <c r="C2017" s="71" t="s">
        <v>24</v>
      </c>
      <c r="D2017" s="72">
        <v>0.67</v>
      </c>
      <c r="E2017" s="73">
        <v>0</v>
      </c>
    </row>
    <row r="2018" spans="1:5">
      <c r="A2018" s="71">
        <v>90649</v>
      </c>
      <c r="B2018" s="64" t="s">
        <v>2360</v>
      </c>
      <c r="C2018" s="71" t="s">
        <v>24</v>
      </c>
      <c r="D2018" s="72">
        <v>9.89</v>
      </c>
      <c r="E2018" s="73">
        <v>0</v>
      </c>
    </row>
    <row r="2019" spans="1:5">
      <c r="A2019" s="71">
        <v>106096</v>
      </c>
      <c r="B2019" s="64" t="s">
        <v>2361</v>
      </c>
      <c r="C2019" s="71" t="s">
        <v>24</v>
      </c>
      <c r="D2019" s="72">
        <v>0</v>
      </c>
      <c r="E2019" s="73"/>
    </row>
    <row r="2020" spans="1:5">
      <c r="A2020" s="71">
        <v>106097</v>
      </c>
      <c r="B2020" s="64" t="s">
        <v>2362</v>
      </c>
      <c r="C2020" s="71" t="s">
        <v>24</v>
      </c>
      <c r="D2020" s="72">
        <v>0</v>
      </c>
      <c r="E2020" s="73"/>
    </row>
    <row r="2021" spans="1:5">
      <c r="A2021" s="71">
        <v>106098</v>
      </c>
      <c r="B2021" s="64" t="s">
        <v>2363</v>
      </c>
      <c r="C2021" s="71" t="s">
        <v>24</v>
      </c>
      <c r="D2021" s="72">
        <v>0</v>
      </c>
      <c r="E2021" s="73"/>
    </row>
    <row r="2022" spans="1:5">
      <c r="A2022" s="71">
        <v>106099</v>
      </c>
      <c r="B2022" s="64" t="s">
        <v>2364</v>
      </c>
      <c r="C2022" s="71" t="s">
        <v>24</v>
      </c>
      <c r="D2022" s="72">
        <v>1.07</v>
      </c>
      <c r="E2022" s="73">
        <v>0</v>
      </c>
    </row>
    <row r="2023" spans="1:5">
      <c r="A2023" s="71">
        <v>90652</v>
      </c>
      <c r="B2023" s="64" t="s">
        <v>2365</v>
      </c>
      <c r="C2023" s="71" t="s">
        <v>24</v>
      </c>
      <c r="D2023" s="72">
        <v>4.21</v>
      </c>
      <c r="E2023" s="73">
        <v>0</v>
      </c>
    </row>
    <row r="2024" spans="1:5">
      <c r="A2024" s="71">
        <v>90653</v>
      </c>
      <c r="B2024" s="64" t="s">
        <v>2366</v>
      </c>
      <c r="C2024" s="71" t="s">
        <v>24</v>
      </c>
      <c r="D2024" s="72">
        <v>0.97</v>
      </c>
      <c r="E2024" s="73">
        <v>0</v>
      </c>
    </row>
    <row r="2025" spans="1:5">
      <c r="A2025" s="71">
        <v>90654</v>
      </c>
      <c r="B2025" s="64" t="s">
        <v>2367</v>
      </c>
      <c r="C2025" s="71" t="s">
        <v>24</v>
      </c>
      <c r="D2025" s="72">
        <v>4.5999999999999996</v>
      </c>
      <c r="E2025" s="73">
        <v>0</v>
      </c>
    </row>
    <row r="2026" spans="1:5">
      <c r="A2026" s="71">
        <v>90655</v>
      </c>
      <c r="B2026" s="64" t="s">
        <v>2368</v>
      </c>
      <c r="C2026" s="71" t="s">
        <v>24</v>
      </c>
      <c r="D2026" s="72">
        <v>6.51</v>
      </c>
      <c r="E2026" s="73">
        <v>0</v>
      </c>
    </row>
    <row r="2027" spans="1:5">
      <c r="A2027" s="71">
        <v>90658</v>
      </c>
      <c r="B2027" s="64" t="s">
        <v>2369</v>
      </c>
      <c r="C2027" s="71" t="s">
        <v>24</v>
      </c>
      <c r="D2027" s="72">
        <v>4.51</v>
      </c>
      <c r="E2027" s="73">
        <v>0</v>
      </c>
    </row>
    <row r="2028" spans="1:5">
      <c r="A2028" s="71">
        <v>90659</v>
      </c>
      <c r="B2028" s="64" t="s">
        <v>2370</v>
      </c>
      <c r="C2028" s="71" t="s">
        <v>24</v>
      </c>
      <c r="D2028" s="72">
        <v>1.04</v>
      </c>
      <c r="E2028" s="73">
        <v>0</v>
      </c>
    </row>
    <row r="2029" spans="1:5">
      <c r="A2029" s="71">
        <v>90660</v>
      </c>
      <c r="B2029" s="64" t="s">
        <v>2371</v>
      </c>
      <c r="C2029" s="71" t="s">
        <v>24</v>
      </c>
      <c r="D2029" s="72">
        <v>4.93</v>
      </c>
      <c r="E2029" s="73">
        <v>0</v>
      </c>
    </row>
    <row r="2030" spans="1:5">
      <c r="A2030" s="71">
        <v>90661</v>
      </c>
      <c r="B2030" s="64" t="s">
        <v>2372</v>
      </c>
      <c r="C2030" s="71" t="s">
        <v>24</v>
      </c>
      <c r="D2030" s="72">
        <v>6.51</v>
      </c>
      <c r="E2030" s="73">
        <v>0</v>
      </c>
    </row>
    <row r="2031" spans="1:5">
      <c r="A2031" s="71">
        <v>89019</v>
      </c>
      <c r="B2031" s="64" t="s">
        <v>2373</v>
      </c>
      <c r="C2031" s="71" t="s">
        <v>24</v>
      </c>
      <c r="D2031" s="72">
        <v>0.26</v>
      </c>
      <c r="E2031" s="73">
        <v>0</v>
      </c>
    </row>
    <row r="2032" spans="1:5">
      <c r="A2032" s="71">
        <v>89020</v>
      </c>
      <c r="B2032" s="64" t="s">
        <v>2374</v>
      </c>
      <c r="C2032" s="71" t="s">
        <v>24</v>
      </c>
      <c r="D2032" s="72">
        <v>0.06</v>
      </c>
      <c r="E2032" s="73">
        <v>0</v>
      </c>
    </row>
    <row r="2033" spans="1:5">
      <c r="A2033" s="71">
        <v>5800</v>
      </c>
      <c r="B2033" s="64" t="s">
        <v>2375</v>
      </c>
      <c r="C2033" s="71" t="s">
        <v>24</v>
      </c>
      <c r="D2033" s="72">
        <v>0.28999999999999998</v>
      </c>
      <c r="E2033" s="73">
        <v>0</v>
      </c>
    </row>
    <row r="2034" spans="1:5">
      <c r="A2034" s="71">
        <v>53866</v>
      </c>
      <c r="B2034" s="64" t="s">
        <v>2376</v>
      </c>
      <c r="C2034" s="71" t="s">
        <v>24</v>
      </c>
      <c r="D2034" s="72">
        <v>1.95</v>
      </c>
      <c r="E2034" s="73">
        <v>0</v>
      </c>
    </row>
    <row r="2035" spans="1:5">
      <c r="A2035" s="71">
        <v>90639</v>
      </c>
      <c r="B2035" s="64" t="s">
        <v>2377</v>
      </c>
      <c r="C2035" s="71" t="s">
        <v>24</v>
      </c>
      <c r="D2035" s="72">
        <v>6.47</v>
      </c>
      <c r="E2035" s="73">
        <v>0</v>
      </c>
    </row>
    <row r="2036" spans="1:5">
      <c r="A2036" s="71">
        <v>90640</v>
      </c>
      <c r="B2036" s="64" t="s">
        <v>2378</v>
      </c>
      <c r="C2036" s="71" t="s">
        <v>24</v>
      </c>
      <c r="D2036" s="72">
        <v>1.49</v>
      </c>
      <c r="E2036" s="73">
        <v>0</v>
      </c>
    </row>
    <row r="2037" spans="1:5">
      <c r="A2037" s="71">
        <v>90641</v>
      </c>
      <c r="B2037" s="64" t="s">
        <v>2379</v>
      </c>
      <c r="C2037" s="71" t="s">
        <v>24</v>
      </c>
      <c r="D2037" s="72">
        <v>7.07</v>
      </c>
      <c r="E2037" s="73">
        <v>0</v>
      </c>
    </row>
    <row r="2038" spans="1:5">
      <c r="A2038" s="71">
        <v>90642</v>
      </c>
      <c r="B2038" s="64" t="s">
        <v>2380</v>
      </c>
      <c r="C2038" s="71" t="s">
        <v>24</v>
      </c>
      <c r="D2038" s="72">
        <v>12.7</v>
      </c>
      <c r="E2038" s="73">
        <v>0</v>
      </c>
    </row>
    <row r="2039" spans="1:5">
      <c r="A2039" s="71">
        <v>102806</v>
      </c>
      <c r="B2039" s="64" t="s">
        <v>2381</v>
      </c>
      <c r="C2039" s="71" t="s">
        <v>24</v>
      </c>
      <c r="D2039" s="72">
        <v>0</v>
      </c>
      <c r="E2039" s="73"/>
    </row>
    <row r="2040" spans="1:5">
      <c r="A2040" s="71">
        <v>102807</v>
      </c>
      <c r="B2040" s="64" t="s">
        <v>2382</v>
      </c>
      <c r="C2040" s="71" t="s">
        <v>24</v>
      </c>
      <c r="D2040" s="72">
        <v>0</v>
      </c>
      <c r="E2040" s="73"/>
    </row>
    <row r="2041" spans="1:5">
      <c r="A2041" s="71">
        <v>102808</v>
      </c>
      <c r="B2041" s="64" t="s">
        <v>2383</v>
      </c>
      <c r="C2041" s="71" t="s">
        <v>24</v>
      </c>
      <c r="D2041" s="72">
        <v>0</v>
      </c>
      <c r="E2041" s="73"/>
    </row>
    <row r="2042" spans="1:5">
      <c r="A2042" s="71">
        <v>102809</v>
      </c>
      <c r="B2042" s="64" t="s">
        <v>2384</v>
      </c>
      <c r="C2042" s="71" t="s">
        <v>24</v>
      </c>
      <c r="D2042" s="72">
        <v>16.170000000000002</v>
      </c>
      <c r="E2042" s="73">
        <v>0</v>
      </c>
    </row>
    <row r="2043" spans="1:5">
      <c r="A2043" s="71">
        <v>92140</v>
      </c>
      <c r="B2043" s="64" t="s">
        <v>2385</v>
      </c>
      <c r="C2043" s="71" t="s">
        <v>24</v>
      </c>
      <c r="D2043" s="72">
        <v>4.96</v>
      </c>
      <c r="E2043" s="73">
        <v>0</v>
      </c>
    </row>
    <row r="2044" spans="1:5">
      <c r="A2044" s="71">
        <v>92142</v>
      </c>
      <c r="B2044" s="64" t="s">
        <v>2386</v>
      </c>
      <c r="C2044" s="71" t="s">
        <v>24</v>
      </c>
      <c r="D2044" s="72">
        <v>0.62</v>
      </c>
      <c r="E2044" s="73">
        <v>0</v>
      </c>
    </row>
    <row r="2045" spans="1:5">
      <c r="A2045" s="71">
        <v>92141</v>
      </c>
      <c r="B2045" s="64" t="s">
        <v>2387</v>
      </c>
      <c r="C2045" s="71" t="s">
        <v>24</v>
      </c>
      <c r="D2045" s="72">
        <v>1.52</v>
      </c>
      <c r="E2045" s="73">
        <v>0</v>
      </c>
    </row>
    <row r="2046" spans="1:5">
      <c r="A2046" s="71">
        <v>92143</v>
      </c>
      <c r="B2046" s="64" t="s">
        <v>2388</v>
      </c>
      <c r="C2046" s="71" t="s">
        <v>24</v>
      </c>
      <c r="D2046" s="72">
        <v>6.2</v>
      </c>
      <c r="E2046" s="73">
        <v>0</v>
      </c>
    </row>
    <row r="2047" spans="1:5">
      <c r="A2047" s="71">
        <v>92144</v>
      </c>
      <c r="B2047" s="64" t="s">
        <v>2389</v>
      </c>
      <c r="C2047" s="71" t="s">
        <v>24</v>
      </c>
      <c r="D2047" s="72">
        <v>42.14</v>
      </c>
      <c r="E2047" s="73">
        <v>0</v>
      </c>
    </row>
    <row r="2048" spans="1:5">
      <c r="A2048" s="71">
        <v>92133</v>
      </c>
      <c r="B2048" s="64" t="s">
        <v>2390</v>
      </c>
      <c r="C2048" s="71" t="s">
        <v>24</v>
      </c>
      <c r="D2048" s="72">
        <v>13.53</v>
      </c>
      <c r="E2048" s="73">
        <v>0</v>
      </c>
    </row>
    <row r="2049" spans="1:5">
      <c r="A2049" s="71">
        <v>92135</v>
      </c>
      <c r="B2049" s="64" t="s">
        <v>2391</v>
      </c>
      <c r="C2049" s="71" t="s">
        <v>24</v>
      </c>
      <c r="D2049" s="72">
        <v>1.69</v>
      </c>
      <c r="E2049" s="73">
        <v>0</v>
      </c>
    </row>
    <row r="2050" spans="1:5">
      <c r="A2050" s="71">
        <v>92134</v>
      </c>
      <c r="B2050" s="64" t="s">
        <v>2392</v>
      </c>
      <c r="C2050" s="71" t="s">
        <v>24</v>
      </c>
      <c r="D2050" s="72">
        <v>4.17</v>
      </c>
      <c r="E2050" s="73">
        <v>0</v>
      </c>
    </row>
    <row r="2051" spans="1:5">
      <c r="A2051" s="71">
        <v>92136</v>
      </c>
      <c r="B2051" s="64" t="s">
        <v>2393</v>
      </c>
      <c r="C2051" s="71" t="s">
        <v>24</v>
      </c>
      <c r="D2051" s="72">
        <v>16.920000000000002</v>
      </c>
      <c r="E2051" s="73">
        <v>0</v>
      </c>
    </row>
    <row r="2052" spans="1:5">
      <c r="A2052" s="71">
        <v>92137</v>
      </c>
      <c r="B2052" s="64" t="s">
        <v>2394</v>
      </c>
      <c r="C2052" s="71" t="s">
        <v>24</v>
      </c>
      <c r="D2052" s="72">
        <v>35.630000000000003</v>
      </c>
      <c r="E2052" s="73">
        <v>0</v>
      </c>
    </row>
    <row r="2053" spans="1:5">
      <c r="A2053" s="71">
        <v>91380</v>
      </c>
      <c r="B2053" s="64" t="s">
        <v>2395</v>
      </c>
      <c r="C2053" s="71" t="s">
        <v>24</v>
      </c>
      <c r="D2053" s="72">
        <v>29.85</v>
      </c>
      <c r="E2053" s="73">
        <v>0.16420000000000001</v>
      </c>
    </row>
    <row r="2054" spans="1:5">
      <c r="A2054" s="71">
        <v>91382</v>
      </c>
      <c r="B2054" s="64" t="s">
        <v>2396</v>
      </c>
      <c r="C2054" s="71" t="s">
        <v>24</v>
      </c>
      <c r="D2054" s="72">
        <v>4.62</v>
      </c>
      <c r="E2054" s="73">
        <v>0.1017</v>
      </c>
    </row>
    <row r="2055" spans="1:5">
      <c r="A2055" s="71">
        <v>91381</v>
      </c>
      <c r="B2055" s="64" t="s">
        <v>2397</v>
      </c>
      <c r="C2055" s="71" t="s">
        <v>24</v>
      </c>
      <c r="D2055" s="72">
        <v>11.46</v>
      </c>
      <c r="E2055" s="73">
        <v>0.10299999999999999</v>
      </c>
    </row>
    <row r="2056" spans="1:5">
      <c r="A2056" s="71">
        <v>91383</v>
      </c>
      <c r="B2056" s="64" t="s">
        <v>2398</v>
      </c>
      <c r="C2056" s="71" t="s">
        <v>24</v>
      </c>
      <c r="D2056" s="72">
        <v>53.74</v>
      </c>
      <c r="E2056" s="73">
        <v>0.12839999999999999</v>
      </c>
    </row>
    <row r="2057" spans="1:5">
      <c r="A2057" s="71">
        <v>91384</v>
      </c>
      <c r="B2057" s="64" t="s">
        <v>2399</v>
      </c>
      <c r="C2057" s="71" t="s">
        <v>24</v>
      </c>
      <c r="D2057" s="72">
        <v>143.38</v>
      </c>
      <c r="E2057" s="73">
        <v>0</v>
      </c>
    </row>
    <row r="2058" spans="1:5">
      <c r="A2058" s="71">
        <v>96030</v>
      </c>
      <c r="B2058" s="64" t="s">
        <v>2400</v>
      </c>
      <c r="C2058" s="71" t="s">
        <v>24</v>
      </c>
      <c r="D2058" s="72">
        <v>37.69</v>
      </c>
      <c r="E2058" s="73">
        <v>0.33800000000000002</v>
      </c>
    </row>
    <row r="2059" spans="1:5">
      <c r="A2059" s="71">
        <v>96032</v>
      </c>
      <c r="B2059" s="64" t="s">
        <v>2401</v>
      </c>
      <c r="C2059" s="71" t="s">
        <v>24</v>
      </c>
      <c r="D2059" s="72">
        <v>5.24</v>
      </c>
      <c r="E2059" s="73">
        <v>0.20799999999999999</v>
      </c>
    </row>
    <row r="2060" spans="1:5">
      <c r="A2060" s="71">
        <v>96031</v>
      </c>
      <c r="B2060" s="64" t="s">
        <v>2402</v>
      </c>
      <c r="C2060" s="71" t="s">
        <v>24</v>
      </c>
      <c r="D2060" s="72">
        <v>13.07</v>
      </c>
      <c r="E2060" s="73">
        <v>0.2135</v>
      </c>
    </row>
    <row r="2061" spans="1:5">
      <c r="A2061" s="71">
        <v>96033</v>
      </c>
      <c r="B2061" s="64" t="s">
        <v>2403</v>
      </c>
      <c r="C2061" s="71" t="s">
        <v>24</v>
      </c>
      <c r="D2061" s="72">
        <v>60.27</v>
      </c>
      <c r="E2061" s="73">
        <v>0.2228</v>
      </c>
    </row>
    <row r="2062" spans="1:5">
      <c r="A2062" s="71">
        <v>96034</v>
      </c>
      <c r="B2062" s="64" t="s">
        <v>2404</v>
      </c>
      <c r="C2062" s="71" t="s">
        <v>24</v>
      </c>
      <c r="D2062" s="72">
        <v>143.38</v>
      </c>
      <c r="E2062" s="73">
        <v>0</v>
      </c>
    </row>
    <row r="2063" spans="1:5">
      <c r="A2063" s="71">
        <v>89870</v>
      </c>
      <c r="B2063" s="64" t="s">
        <v>2405</v>
      </c>
      <c r="C2063" s="71" t="s">
        <v>24</v>
      </c>
      <c r="D2063" s="72">
        <v>39.299999999999997</v>
      </c>
      <c r="E2063" s="73">
        <v>1</v>
      </c>
    </row>
    <row r="2064" spans="1:5">
      <c r="A2064" s="71">
        <v>89872</v>
      </c>
      <c r="B2064" s="64" t="s">
        <v>2406</v>
      </c>
      <c r="C2064" s="71" t="s">
        <v>24</v>
      </c>
      <c r="D2064" s="72">
        <v>5.56</v>
      </c>
      <c r="E2064" s="73">
        <v>1</v>
      </c>
    </row>
    <row r="2065" spans="1:5">
      <c r="A2065" s="71">
        <v>89871</v>
      </c>
      <c r="B2065" s="64" t="s">
        <v>2407</v>
      </c>
      <c r="C2065" s="71" t="s">
        <v>24</v>
      </c>
      <c r="D2065" s="72">
        <v>13.77</v>
      </c>
      <c r="E2065" s="73">
        <v>1</v>
      </c>
    </row>
    <row r="2066" spans="1:5">
      <c r="A2066" s="71">
        <v>89873</v>
      </c>
      <c r="B2066" s="64" t="s">
        <v>2408</v>
      </c>
      <c r="C2066" s="71" t="s">
        <v>24</v>
      </c>
      <c r="D2066" s="72">
        <v>67.099999999999994</v>
      </c>
      <c r="E2066" s="73">
        <v>1</v>
      </c>
    </row>
    <row r="2067" spans="1:5">
      <c r="A2067" s="71">
        <v>89874</v>
      </c>
      <c r="B2067" s="64" t="s">
        <v>2409</v>
      </c>
      <c r="C2067" s="71" t="s">
        <v>24</v>
      </c>
      <c r="D2067" s="72">
        <v>178.29</v>
      </c>
      <c r="E2067" s="73">
        <v>0</v>
      </c>
    </row>
    <row r="2068" spans="1:5">
      <c r="A2068" s="71">
        <v>89878</v>
      </c>
      <c r="B2068" s="64" t="s">
        <v>2410</v>
      </c>
      <c r="C2068" s="71" t="s">
        <v>24</v>
      </c>
      <c r="D2068" s="72">
        <v>42.12</v>
      </c>
      <c r="E2068" s="73">
        <v>1</v>
      </c>
    </row>
    <row r="2069" spans="1:5">
      <c r="A2069" s="71">
        <v>89880</v>
      </c>
      <c r="B2069" s="64" t="s">
        <v>2411</v>
      </c>
      <c r="C2069" s="71" t="s">
        <v>24</v>
      </c>
      <c r="D2069" s="72">
        <v>5.86</v>
      </c>
      <c r="E2069" s="73">
        <v>1</v>
      </c>
    </row>
    <row r="2070" spans="1:5">
      <c r="A2070" s="71">
        <v>89879</v>
      </c>
      <c r="B2070" s="64" t="s">
        <v>2412</v>
      </c>
      <c r="C2070" s="71" t="s">
        <v>24</v>
      </c>
      <c r="D2070" s="72">
        <v>14.5</v>
      </c>
      <c r="E2070" s="73">
        <v>1</v>
      </c>
    </row>
    <row r="2071" spans="1:5">
      <c r="A2071" s="71">
        <v>89881</v>
      </c>
      <c r="B2071" s="64" t="s">
        <v>2413</v>
      </c>
      <c r="C2071" s="71" t="s">
        <v>24</v>
      </c>
      <c r="D2071" s="72">
        <v>71.2</v>
      </c>
      <c r="E2071" s="73">
        <v>1</v>
      </c>
    </row>
    <row r="2072" spans="1:5">
      <c r="A2072" s="71">
        <v>89882</v>
      </c>
      <c r="B2072" s="64" t="s">
        <v>2414</v>
      </c>
      <c r="C2072" s="71" t="s">
        <v>24</v>
      </c>
      <c r="D2072" s="72">
        <v>205.7</v>
      </c>
      <c r="E2072" s="73">
        <v>0</v>
      </c>
    </row>
    <row r="2073" spans="1:5">
      <c r="A2073" s="71">
        <v>7058</v>
      </c>
      <c r="B2073" s="64" t="s">
        <v>2415</v>
      </c>
      <c r="C2073" s="71" t="s">
        <v>24</v>
      </c>
      <c r="D2073" s="72">
        <v>23.46</v>
      </c>
      <c r="E2073" s="73">
        <v>0.15640000000000001</v>
      </c>
    </row>
    <row r="2074" spans="1:5">
      <c r="A2074" s="71">
        <v>91402</v>
      </c>
      <c r="B2074" s="64" t="s">
        <v>2416</v>
      </c>
      <c r="C2074" s="71" t="s">
        <v>24</v>
      </c>
      <c r="D2074" s="72">
        <v>3.64</v>
      </c>
      <c r="E2074" s="73">
        <v>9.6199999999999994E-2</v>
      </c>
    </row>
    <row r="2075" spans="1:5">
      <c r="A2075" s="71">
        <v>7059</v>
      </c>
      <c r="B2075" s="64" t="s">
        <v>2417</v>
      </c>
      <c r="C2075" s="71" t="s">
        <v>24</v>
      </c>
      <c r="D2075" s="72">
        <v>9.0500000000000007</v>
      </c>
      <c r="E2075" s="73">
        <v>9.8299999999999998E-2</v>
      </c>
    </row>
    <row r="2076" spans="1:5">
      <c r="A2076" s="71">
        <v>7060</v>
      </c>
      <c r="B2076" s="64" t="s">
        <v>2418</v>
      </c>
      <c r="C2076" s="71" t="s">
        <v>24</v>
      </c>
      <c r="D2076" s="72">
        <v>42.33</v>
      </c>
      <c r="E2076" s="73">
        <v>0.1221</v>
      </c>
    </row>
    <row r="2077" spans="1:5">
      <c r="A2077" s="71">
        <v>7061</v>
      </c>
      <c r="B2077" s="64" t="s">
        <v>2419</v>
      </c>
      <c r="C2077" s="71" t="s">
        <v>24</v>
      </c>
      <c r="D2077" s="72">
        <v>82.4</v>
      </c>
      <c r="E2077" s="73">
        <v>0</v>
      </c>
    </row>
    <row r="2078" spans="1:5">
      <c r="A2078" s="71">
        <v>91367</v>
      </c>
      <c r="B2078" s="64" t="s">
        <v>2420</v>
      </c>
      <c r="C2078" s="71" t="s">
        <v>24</v>
      </c>
      <c r="D2078" s="72">
        <v>22.68</v>
      </c>
      <c r="E2078" s="73">
        <v>0.1618</v>
      </c>
    </row>
    <row r="2079" spans="1:5">
      <c r="A2079" s="71">
        <v>91369</v>
      </c>
      <c r="B2079" s="64" t="s">
        <v>2421</v>
      </c>
      <c r="C2079" s="71" t="s">
        <v>24</v>
      </c>
      <c r="D2079" s="72">
        <v>3.51</v>
      </c>
      <c r="E2079" s="73">
        <v>9.9699999999999997E-2</v>
      </c>
    </row>
    <row r="2080" spans="1:5">
      <c r="A2080" s="71">
        <v>91368</v>
      </c>
      <c r="B2080" s="64" t="s">
        <v>2422</v>
      </c>
      <c r="C2080" s="71" t="s">
        <v>24</v>
      </c>
      <c r="D2080" s="72">
        <v>8.7200000000000006</v>
      </c>
      <c r="E2080" s="73">
        <v>0.1021</v>
      </c>
    </row>
    <row r="2081" spans="1:5">
      <c r="A2081" s="71">
        <v>5695</v>
      </c>
      <c r="B2081" s="64" t="s">
        <v>2423</v>
      </c>
      <c r="C2081" s="71" t="s">
        <v>24</v>
      </c>
      <c r="D2081" s="72">
        <v>40.909999999999997</v>
      </c>
      <c r="E2081" s="73">
        <v>0.12640000000000001</v>
      </c>
    </row>
    <row r="2082" spans="1:5">
      <c r="A2082" s="71">
        <v>53792</v>
      </c>
      <c r="B2082" s="64" t="s">
        <v>2424</v>
      </c>
      <c r="C2082" s="71" t="s">
        <v>24</v>
      </c>
      <c r="D2082" s="72">
        <v>102.42</v>
      </c>
      <c r="E2082" s="73">
        <v>0</v>
      </c>
    </row>
    <row r="2083" spans="1:5">
      <c r="A2083" s="71">
        <v>106347</v>
      </c>
      <c r="B2083" s="64" t="s">
        <v>2425</v>
      </c>
      <c r="C2083" s="71" t="s">
        <v>24</v>
      </c>
      <c r="D2083" s="72">
        <v>0</v>
      </c>
      <c r="E2083" s="73"/>
    </row>
    <row r="2084" spans="1:5">
      <c r="A2084" s="71">
        <v>106350</v>
      </c>
      <c r="B2084" s="64" t="s">
        <v>2426</v>
      </c>
      <c r="C2084" s="71" t="s">
        <v>24</v>
      </c>
      <c r="D2084" s="72">
        <v>0</v>
      </c>
      <c r="E2084" s="73"/>
    </row>
    <row r="2085" spans="1:5">
      <c r="A2085" s="71">
        <v>106348</v>
      </c>
      <c r="B2085" s="64" t="s">
        <v>2427</v>
      </c>
      <c r="C2085" s="71" t="s">
        <v>24</v>
      </c>
      <c r="D2085" s="72">
        <v>0</v>
      </c>
      <c r="E2085" s="73"/>
    </row>
    <row r="2086" spans="1:5">
      <c r="A2086" s="71">
        <v>106349</v>
      </c>
      <c r="B2086" s="64" t="s">
        <v>2428</v>
      </c>
      <c r="C2086" s="71" t="s">
        <v>24</v>
      </c>
      <c r="D2086" s="72">
        <v>0</v>
      </c>
      <c r="E2086" s="73"/>
    </row>
    <row r="2087" spans="1:5">
      <c r="A2087" s="71">
        <v>106351</v>
      </c>
      <c r="B2087" s="64" t="s">
        <v>2429</v>
      </c>
      <c r="C2087" s="71" t="s">
        <v>24</v>
      </c>
      <c r="D2087" s="72">
        <v>200.13</v>
      </c>
      <c r="E2087" s="73">
        <v>0</v>
      </c>
    </row>
    <row r="2088" spans="1:5">
      <c r="A2088" s="71">
        <v>106337</v>
      </c>
      <c r="B2088" s="64" t="s">
        <v>2430</v>
      </c>
      <c r="C2088" s="71" t="s">
        <v>24</v>
      </c>
      <c r="D2088" s="72">
        <v>0</v>
      </c>
      <c r="E2088" s="73"/>
    </row>
    <row r="2089" spans="1:5">
      <c r="A2089" s="71">
        <v>106340</v>
      </c>
      <c r="B2089" s="64" t="s">
        <v>2431</v>
      </c>
      <c r="C2089" s="71" t="s">
        <v>24</v>
      </c>
      <c r="D2089" s="72">
        <v>0</v>
      </c>
      <c r="E2089" s="73"/>
    </row>
    <row r="2090" spans="1:5">
      <c r="A2090" s="71">
        <v>106338</v>
      </c>
      <c r="B2090" s="64" t="s">
        <v>2432</v>
      </c>
      <c r="C2090" s="71" t="s">
        <v>24</v>
      </c>
      <c r="D2090" s="72">
        <v>0</v>
      </c>
      <c r="E2090" s="73"/>
    </row>
    <row r="2091" spans="1:5">
      <c r="A2091" s="71">
        <v>106339</v>
      </c>
      <c r="B2091" s="64" t="s">
        <v>2433</v>
      </c>
      <c r="C2091" s="71" t="s">
        <v>24</v>
      </c>
      <c r="D2091" s="72">
        <v>0</v>
      </c>
      <c r="E2091" s="73"/>
    </row>
    <row r="2092" spans="1:5">
      <c r="A2092" s="71">
        <v>106341</v>
      </c>
      <c r="B2092" s="64" t="s">
        <v>2434</v>
      </c>
      <c r="C2092" s="71" t="s">
        <v>24</v>
      </c>
      <c r="D2092" s="72">
        <v>271.58</v>
      </c>
      <c r="E2092" s="73">
        <v>0</v>
      </c>
    </row>
    <row r="2093" spans="1:5">
      <c r="A2093" s="71">
        <v>92237</v>
      </c>
      <c r="B2093" s="64" t="s">
        <v>2435</v>
      </c>
      <c r="C2093" s="71" t="s">
        <v>24</v>
      </c>
      <c r="D2093" s="72">
        <v>29.38</v>
      </c>
      <c r="E2093" s="73">
        <v>1</v>
      </c>
    </row>
    <row r="2094" spans="1:5">
      <c r="A2094" s="71">
        <v>92239</v>
      </c>
      <c r="B2094" s="64" t="s">
        <v>2436</v>
      </c>
      <c r="C2094" s="71" t="s">
        <v>24</v>
      </c>
      <c r="D2094" s="72">
        <v>4.7699999999999996</v>
      </c>
      <c r="E2094" s="73">
        <v>1</v>
      </c>
    </row>
    <row r="2095" spans="1:5">
      <c r="A2095" s="71">
        <v>92238</v>
      </c>
      <c r="B2095" s="64" t="s">
        <v>2437</v>
      </c>
      <c r="C2095" s="71" t="s">
        <v>24</v>
      </c>
      <c r="D2095" s="72">
        <v>11.81</v>
      </c>
      <c r="E2095" s="73">
        <v>1</v>
      </c>
    </row>
    <row r="2096" spans="1:5">
      <c r="A2096" s="71">
        <v>92240</v>
      </c>
      <c r="B2096" s="64" t="s">
        <v>2438</v>
      </c>
      <c r="C2096" s="71" t="s">
        <v>24</v>
      </c>
      <c r="D2096" s="72">
        <v>52.6</v>
      </c>
      <c r="E2096" s="73">
        <v>1</v>
      </c>
    </row>
    <row r="2097" spans="1:5">
      <c r="A2097" s="71">
        <v>92241</v>
      </c>
      <c r="B2097" s="64" t="s">
        <v>2439</v>
      </c>
      <c r="C2097" s="71" t="s">
        <v>24</v>
      </c>
      <c r="D2097" s="72">
        <v>279.2</v>
      </c>
      <c r="E2097" s="73">
        <v>0</v>
      </c>
    </row>
    <row r="2098" spans="1:5">
      <c r="A2098" s="71">
        <v>91640</v>
      </c>
      <c r="B2098" s="64" t="s">
        <v>2440</v>
      </c>
      <c r="C2098" s="71" t="s">
        <v>24</v>
      </c>
      <c r="D2098" s="72">
        <v>40.31</v>
      </c>
      <c r="E2098" s="73">
        <v>1</v>
      </c>
    </row>
    <row r="2099" spans="1:5">
      <c r="A2099" s="71">
        <v>91642</v>
      </c>
      <c r="B2099" s="64" t="s">
        <v>2441</v>
      </c>
      <c r="C2099" s="71" t="s">
        <v>24</v>
      </c>
      <c r="D2099" s="72">
        <v>6.56</v>
      </c>
      <c r="E2099" s="73">
        <v>1</v>
      </c>
    </row>
    <row r="2100" spans="1:5">
      <c r="A2100" s="71">
        <v>91641</v>
      </c>
      <c r="B2100" s="64" t="s">
        <v>2442</v>
      </c>
      <c r="C2100" s="71" t="s">
        <v>24</v>
      </c>
      <c r="D2100" s="72">
        <v>16.25</v>
      </c>
      <c r="E2100" s="73">
        <v>1</v>
      </c>
    </row>
    <row r="2101" spans="1:5">
      <c r="A2101" s="71">
        <v>91643</v>
      </c>
      <c r="B2101" s="64" t="s">
        <v>2443</v>
      </c>
      <c r="C2101" s="71" t="s">
        <v>24</v>
      </c>
      <c r="D2101" s="72">
        <v>72.52</v>
      </c>
      <c r="E2101" s="73">
        <v>1</v>
      </c>
    </row>
    <row r="2102" spans="1:5">
      <c r="A2102" s="71">
        <v>91644</v>
      </c>
      <c r="B2102" s="64" t="s">
        <v>2444</v>
      </c>
      <c r="C2102" s="71" t="s">
        <v>24</v>
      </c>
      <c r="D2102" s="72">
        <v>304.55</v>
      </c>
      <c r="E2102" s="73">
        <v>0</v>
      </c>
    </row>
    <row r="2103" spans="1:5">
      <c r="A2103" s="71">
        <v>92105</v>
      </c>
      <c r="B2103" s="64" t="s">
        <v>2445</v>
      </c>
      <c r="C2103" s="71" t="s">
        <v>24</v>
      </c>
      <c r="D2103" s="72">
        <v>194.56</v>
      </c>
      <c r="E2103" s="73">
        <v>0</v>
      </c>
    </row>
    <row r="2104" spans="1:5">
      <c r="A2104" s="71">
        <v>92101</v>
      </c>
      <c r="B2104" s="64" t="s">
        <v>2446</v>
      </c>
      <c r="C2104" s="71" t="s">
        <v>24</v>
      </c>
      <c r="D2104" s="72">
        <v>46.92</v>
      </c>
      <c r="E2104" s="73">
        <v>0.48420000000000002</v>
      </c>
    </row>
    <row r="2105" spans="1:5">
      <c r="A2105" s="71">
        <v>92103</v>
      </c>
      <c r="B2105" s="64" t="s">
        <v>2447</v>
      </c>
      <c r="C2105" s="71" t="s">
        <v>24</v>
      </c>
      <c r="D2105" s="72">
        <v>5.91</v>
      </c>
      <c r="E2105" s="73">
        <v>0.31979999999999997</v>
      </c>
    </row>
    <row r="2106" spans="1:5">
      <c r="A2106" s="71">
        <v>92102</v>
      </c>
      <c r="B2106" s="64" t="s">
        <v>2448</v>
      </c>
      <c r="C2106" s="71" t="s">
        <v>24</v>
      </c>
      <c r="D2106" s="72">
        <v>14.62</v>
      </c>
      <c r="E2106" s="73">
        <v>0.31940000000000002</v>
      </c>
    </row>
    <row r="2107" spans="1:5">
      <c r="A2107" s="71">
        <v>92104</v>
      </c>
      <c r="B2107" s="64" t="s">
        <v>2449</v>
      </c>
      <c r="C2107" s="71" t="s">
        <v>24</v>
      </c>
      <c r="D2107" s="72">
        <v>73.77</v>
      </c>
      <c r="E2107" s="73">
        <v>0.38500000000000001</v>
      </c>
    </row>
    <row r="2108" spans="1:5">
      <c r="A2108" s="71">
        <v>91396</v>
      </c>
      <c r="B2108" s="64" t="s">
        <v>2450</v>
      </c>
      <c r="C2108" s="71" t="s">
        <v>24</v>
      </c>
      <c r="D2108" s="72">
        <v>29.93</v>
      </c>
      <c r="E2108" s="73">
        <v>0.16400000000000001</v>
      </c>
    </row>
    <row r="2109" spans="1:5">
      <c r="A2109" s="71">
        <v>91398</v>
      </c>
      <c r="B2109" s="64" t="s">
        <v>2451</v>
      </c>
      <c r="C2109" s="71" t="s">
        <v>24</v>
      </c>
      <c r="D2109" s="72">
        <v>4.66</v>
      </c>
      <c r="E2109" s="73">
        <v>0.1094</v>
      </c>
    </row>
    <row r="2110" spans="1:5">
      <c r="A2110" s="71">
        <v>91397</v>
      </c>
      <c r="B2110" s="64" t="s">
        <v>2452</v>
      </c>
      <c r="C2110" s="71" t="s">
        <v>24</v>
      </c>
      <c r="D2110" s="72">
        <v>11.56</v>
      </c>
      <c r="E2110" s="73">
        <v>0.11070000000000001</v>
      </c>
    </row>
    <row r="2111" spans="1:5">
      <c r="A2111" s="71">
        <v>5763</v>
      </c>
      <c r="B2111" s="64" t="s">
        <v>2453</v>
      </c>
      <c r="C2111" s="71" t="s">
        <v>24</v>
      </c>
      <c r="D2111" s="72">
        <v>53.05</v>
      </c>
      <c r="E2111" s="73">
        <v>0.1157</v>
      </c>
    </row>
    <row r="2112" spans="1:5">
      <c r="A2112" s="71">
        <v>53831</v>
      </c>
      <c r="B2112" s="64" t="s">
        <v>2454</v>
      </c>
      <c r="C2112" s="71" t="s">
        <v>24</v>
      </c>
      <c r="D2112" s="72">
        <v>194.56</v>
      </c>
      <c r="E2112" s="73">
        <v>0</v>
      </c>
    </row>
    <row r="2113" spans="1:5">
      <c r="A2113" s="71">
        <v>106222</v>
      </c>
      <c r="B2113" s="64" t="s">
        <v>2455</v>
      </c>
      <c r="C2113" s="71" t="s">
        <v>24</v>
      </c>
      <c r="D2113" s="72">
        <v>29.79</v>
      </c>
      <c r="E2113" s="73">
        <v>0.2034</v>
      </c>
    </row>
    <row r="2114" spans="1:5">
      <c r="A2114" s="71">
        <v>106225</v>
      </c>
      <c r="B2114" s="64" t="s">
        <v>2456</v>
      </c>
      <c r="C2114" s="71" t="s">
        <v>24</v>
      </c>
      <c r="D2114" s="72">
        <v>4.58</v>
      </c>
      <c r="E2114" s="73">
        <v>0.13969999999999999</v>
      </c>
    </row>
    <row r="2115" spans="1:5">
      <c r="A2115" s="71">
        <v>106223</v>
      </c>
      <c r="B2115" s="64" t="s">
        <v>2457</v>
      </c>
      <c r="C2115" s="71" t="s">
        <v>24</v>
      </c>
      <c r="D2115" s="72">
        <v>11.34</v>
      </c>
      <c r="E2115" s="73">
        <v>0.14019999999999999</v>
      </c>
    </row>
    <row r="2116" spans="1:5">
      <c r="A2116" s="71">
        <v>106224</v>
      </c>
      <c r="B2116" s="64" t="s">
        <v>2458</v>
      </c>
      <c r="C2116" s="71" t="s">
        <v>24</v>
      </c>
      <c r="D2116" s="72">
        <v>52.06</v>
      </c>
      <c r="E2116" s="73">
        <v>0.1454</v>
      </c>
    </row>
    <row r="2117" spans="1:5">
      <c r="A2117" s="71">
        <v>106226</v>
      </c>
      <c r="B2117" s="64" t="s">
        <v>2459</v>
      </c>
      <c r="C2117" s="71" t="s">
        <v>24</v>
      </c>
      <c r="D2117" s="72">
        <v>159.59</v>
      </c>
      <c r="E2117" s="73">
        <v>0</v>
      </c>
    </row>
    <row r="2118" spans="1:5">
      <c r="A2118" s="71">
        <v>91359</v>
      </c>
      <c r="B2118" s="64" t="s">
        <v>2460</v>
      </c>
      <c r="C2118" s="71" t="s">
        <v>24</v>
      </c>
      <c r="D2118" s="72">
        <v>21.59</v>
      </c>
      <c r="E2118" s="73">
        <v>0.18990000000000001</v>
      </c>
    </row>
    <row r="2119" spans="1:5">
      <c r="A2119" s="71">
        <v>91361</v>
      </c>
      <c r="B2119" s="64" t="s">
        <v>2461</v>
      </c>
      <c r="C2119" s="71" t="s">
        <v>24</v>
      </c>
      <c r="D2119" s="72">
        <v>3.33</v>
      </c>
      <c r="E2119" s="73">
        <v>0.12909999999999999</v>
      </c>
    </row>
    <row r="2120" spans="1:5">
      <c r="A2120" s="71">
        <v>91360</v>
      </c>
      <c r="B2120" s="64" t="s">
        <v>2462</v>
      </c>
      <c r="C2120" s="71" t="s">
        <v>24</v>
      </c>
      <c r="D2120" s="72">
        <v>8.26</v>
      </c>
      <c r="E2120" s="73">
        <v>0.1295</v>
      </c>
    </row>
    <row r="2121" spans="1:5">
      <c r="A2121" s="71">
        <v>53882</v>
      </c>
      <c r="B2121" s="64" t="s">
        <v>2463</v>
      </c>
      <c r="C2121" s="71" t="s">
        <v>24</v>
      </c>
      <c r="D2121" s="72">
        <v>37.92</v>
      </c>
      <c r="E2121" s="73">
        <v>0.1353</v>
      </c>
    </row>
    <row r="2122" spans="1:5">
      <c r="A2122" s="71">
        <v>5747</v>
      </c>
      <c r="B2122" s="64" t="s">
        <v>2464</v>
      </c>
      <c r="C2122" s="71" t="s">
        <v>24</v>
      </c>
      <c r="D2122" s="72">
        <v>159.9</v>
      </c>
      <c r="E2122" s="73">
        <v>0</v>
      </c>
    </row>
    <row r="2123" spans="1:5">
      <c r="A2123" s="71">
        <v>104699</v>
      </c>
      <c r="B2123" s="64" t="s">
        <v>2465</v>
      </c>
      <c r="C2123" s="71" t="s">
        <v>24</v>
      </c>
      <c r="D2123" s="72">
        <v>0</v>
      </c>
      <c r="E2123" s="73"/>
    </row>
    <row r="2124" spans="1:5">
      <c r="A2124" s="71">
        <v>104702</v>
      </c>
      <c r="B2124" s="64" t="s">
        <v>2466</v>
      </c>
      <c r="C2124" s="71" t="s">
        <v>24</v>
      </c>
      <c r="D2124" s="72">
        <v>0</v>
      </c>
      <c r="E2124" s="73"/>
    </row>
    <row r="2125" spans="1:5">
      <c r="A2125" s="71">
        <v>104700</v>
      </c>
      <c r="B2125" s="64" t="s">
        <v>2467</v>
      </c>
      <c r="C2125" s="71" t="s">
        <v>24</v>
      </c>
      <c r="D2125" s="72">
        <v>0</v>
      </c>
      <c r="E2125" s="73"/>
    </row>
    <row r="2126" spans="1:5">
      <c r="A2126" s="71">
        <v>104701</v>
      </c>
      <c r="B2126" s="64" t="s">
        <v>2468</v>
      </c>
      <c r="C2126" s="71" t="s">
        <v>24</v>
      </c>
      <c r="D2126" s="72">
        <v>0</v>
      </c>
      <c r="E2126" s="73"/>
    </row>
    <row r="2127" spans="1:5">
      <c r="A2127" s="71">
        <v>104703</v>
      </c>
      <c r="B2127" s="64" t="s">
        <v>2469</v>
      </c>
      <c r="C2127" s="71" t="s">
        <v>24</v>
      </c>
      <c r="D2127" s="72">
        <v>93.53</v>
      </c>
      <c r="E2127" s="73">
        <v>0</v>
      </c>
    </row>
    <row r="2128" spans="1:5">
      <c r="A2128" s="71">
        <v>91390</v>
      </c>
      <c r="B2128" s="64" t="s">
        <v>2470</v>
      </c>
      <c r="C2128" s="71" t="s">
        <v>24</v>
      </c>
      <c r="D2128" s="72">
        <v>19.73</v>
      </c>
      <c r="E2128" s="73">
        <v>8.3599999999999994E-2</v>
      </c>
    </row>
    <row r="2129" spans="1:5">
      <c r="A2129" s="71">
        <v>91392</v>
      </c>
      <c r="B2129" s="64" t="s">
        <v>2471</v>
      </c>
      <c r="C2129" s="71" t="s">
        <v>24</v>
      </c>
      <c r="D2129" s="72">
        <v>3.17</v>
      </c>
      <c r="E2129" s="73">
        <v>5.3600000000000002E-2</v>
      </c>
    </row>
    <row r="2130" spans="1:5">
      <c r="A2130" s="71">
        <v>91391</v>
      </c>
      <c r="B2130" s="64" t="s">
        <v>2472</v>
      </c>
      <c r="C2130" s="71" t="s">
        <v>24</v>
      </c>
      <c r="D2130" s="72">
        <v>7.86</v>
      </c>
      <c r="E2130" s="73">
        <v>5.4699999999999999E-2</v>
      </c>
    </row>
    <row r="2131" spans="1:5">
      <c r="A2131" s="71">
        <v>73335</v>
      </c>
      <c r="B2131" s="64" t="s">
        <v>2473</v>
      </c>
      <c r="C2131" s="71" t="s">
        <v>24</v>
      </c>
      <c r="D2131" s="72">
        <v>35.96</v>
      </c>
      <c r="E2131" s="73">
        <v>5.7299999999999997E-2</v>
      </c>
    </row>
    <row r="2132" spans="1:5">
      <c r="A2132" s="71">
        <v>73340</v>
      </c>
      <c r="B2132" s="64" t="s">
        <v>2474</v>
      </c>
      <c r="C2132" s="71" t="s">
        <v>24</v>
      </c>
      <c r="D2132" s="72">
        <v>156.51</v>
      </c>
      <c r="E2132" s="73">
        <v>0</v>
      </c>
    </row>
    <row r="2133" spans="1:5">
      <c r="A2133" s="71">
        <v>89264</v>
      </c>
      <c r="B2133" s="64" t="s">
        <v>2475</v>
      </c>
      <c r="C2133" s="71" t="s">
        <v>24</v>
      </c>
      <c r="D2133" s="72">
        <v>21.61</v>
      </c>
      <c r="E2133" s="73">
        <v>8.14E-2</v>
      </c>
    </row>
    <row r="2134" spans="1:5">
      <c r="A2134" s="71">
        <v>89266</v>
      </c>
      <c r="B2134" s="64" t="s">
        <v>2476</v>
      </c>
      <c r="C2134" s="71" t="s">
        <v>24</v>
      </c>
      <c r="D2134" s="72">
        <v>3.47</v>
      </c>
      <c r="E2134" s="73">
        <v>5.1900000000000002E-2</v>
      </c>
    </row>
    <row r="2135" spans="1:5">
      <c r="A2135" s="71">
        <v>89265</v>
      </c>
      <c r="B2135" s="64" t="s">
        <v>2477</v>
      </c>
      <c r="C2135" s="71" t="s">
        <v>24</v>
      </c>
      <c r="D2135" s="72">
        <v>8.6199999999999992</v>
      </c>
      <c r="E2135" s="73">
        <v>5.3400000000000003E-2</v>
      </c>
    </row>
    <row r="2136" spans="1:5">
      <c r="A2136" s="71">
        <v>5705</v>
      </c>
      <c r="B2136" s="64" t="s">
        <v>2478</v>
      </c>
      <c r="C2136" s="71" t="s">
        <v>24</v>
      </c>
      <c r="D2136" s="72">
        <v>39.43</v>
      </c>
      <c r="E2136" s="73">
        <v>5.6000000000000001E-2</v>
      </c>
    </row>
    <row r="2137" spans="1:5">
      <c r="A2137" s="71">
        <v>53797</v>
      </c>
      <c r="B2137" s="64" t="s">
        <v>2479</v>
      </c>
      <c r="C2137" s="71" t="s">
        <v>24</v>
      </c>
      <c r="D2137" s="72">
        <v>117.79</v>
      </c>
      <c r="E2137" s="73">
        <v>0</v>
      </c>
    </row>
    <row r="2138" spans="1:5">
      <c r="A2138" s="71">
        <v>106327</v>
      </c>
      <c r="B2138" s="64" t="s">
        <v>2480</v>
      </c>
      <c r="C2138" s="71" t="s">
        <v>24</v>
      </c>
      <c r="D2138" s="72">
        <v>0</v>
      </c>
      <c r="E2138" s="73"/>
    </row>
    <row r="2139" spans="1:5">
      <c r="A2139" s="71">
        <v>106330</v>
      </c>
      <c r="B2139" s="64" t="s">
        <v>2481</v>
      </c>
      <c r="C2139" s="71" t="s">
        <v>24</v>
      </c>
      <c r="D2139" s="72">
        <v>0</v>
      </c>
      <c r="E2139" s="73"/>
    </row>
    <row r="2140" spans="1:5">
      <c r="A2140" s="71">
        <v>106328</v>
      </c>
      <c r="B2140" s="64" t="s">
        <v>2482</v>
      </c>
      <c r="C2140" s="71" t="s">
        <v>24</v>
      </c>
      <c r="D2140" s="72">
        <v>0</v>
      </c>
      <c r="E2140" s="73"/>
    </row>
    <row r="2141" spans="1:5">
      <c r="A2141" s="71">
        <v>106329</v>
      </c>
      <c r="B2141" s="64" t="s">
        <v>2483</v>
      </c>
      <c r="C2141" s="71" t="s">
        <v>24</v>
      </c>
      <c r="D2141" s="72">
        <v>0</v>
      </c>
      <c r="E2141" s="73"/>
    </row>
    <row r="2142" spans="1:5">
      <c r="A2142" s="71">
        <v>106331</v>
      </c>
      <c r="B2142" s="64" t="s">
        <v>2484</v>
      </c>
      <c r="C2142" s="71" t="s">
        <v>24</v>
      </c>
      <c r="D2142" s="72">
        <v>100.61</v>
      </c>
      <c r="E2142" s="73">
        <v>0</v>
      </c>
    </row>
    <row r="2143" spans="1:5">
      <c r="A2143" s="71">
        <v>106227</v>
      </c>
      <c r="B2143" s="64" t="s">
        <v>2485</v>
      </c>
      <c r="C2143" s="71" t="s">
        <v>24</v>
      </c>
      <c r="D2143" s="72">
        <v>31.11</v>
      </c>
      <c r="E2143" s="73">
        <v>0.23719999999999999</v>
      </c>
    </row>
    <row r="2144" spans="1:5">
      <c r="A2144" s="71">
        <v>106230</v>
      </c>
      <c r="B2144" s="64" t="s">
        <v>2486</v>
      </c>
      <c r="C2144" s="71" t="s">
        <v>24</v>
      </c>
      <c r="D2144" s="72">
        <v>5.16</v>
      </c>
      <c r="E2144" s="73">
        <v>0.2364</v>
      </c>
    </row>
    <row r="2145" spans="1:5">
      <c r="A2145" s="71">
        <v>106228</v>
      </c>
      <c r="B2145" s="64" t="s">
        <v>2487</v>
      </c>
      <c r="C2145" s="71" t="s">
        <v>24</v>
      </c>
      <c r="D2145" s="72">
        <v>12.78</v>
      </c>
      <c r="E2145" s="73">
        <v>0.23710000000000001</v>
      </c>
    </row>
    <row r="2146" spans="1:5">
      <c r="A2146" s="71">
        <v>106229</v>
      </c>
      <c r="B2146" s="64" t="s">
        <v>2488</v>
      </c>
      <c r="C2146" s="71" t="s">
        <v>24</v>
      </c>
      <c r="D2146" s="72">
        <v>58.33</v>
      </c>
      <c r="E2146" s="73">
        <v>0.23730000000000001</v>
      </c>
    </row>
    <row r="2147" spans="1:5">
      <c r="A2147" s="71">
        <v>106231</v>
      </c>
      <c r="B2147" s="64" t="s">
        <v>2489</v>
      </c>
      <c r="C2147" s="71" t="s">
        <v>24</v>
      </c>
      <c r="D2147" s="72">
        <v>159.59</v>
      </c>
      <c r="E2147" s="73">
        <v>0</v>
      </c>
    </row>
    <row r="2148" spans="1:5">
      <c r="A2148" s="71">
        <v>106342</v>
      </c>
      <c r="B2148" s="64" t="s">
        <v>2490</v>
      </c>
      <c r="C2148" s="71" t="s">
        <v>24</v>
      </c>
      <c r="D2148" s="72">
        <v>0</v>
      </c>
      <c r="E2148" s="73"/>
    </row>
    <row r="2149" spans="1:5">
      <c r="A2149" s="71">
        <v>106345</v>
      </c>
      <c r="B2149" s="64" t="s">
        <v>2491</v>
      </c>
      <c r="C2149" s="71" t="s">
        <v>24</v>
      </c>
      <c r="D2149" s="72">
        <v>0</v>
      </c>
      <c r="E2149" s="73"/>
    </row>
    <row r="2150" spans="1:5">
      <c r="A2150" s="71">
        <v>106343</v>
      </c>
      <c r="B2150" s="64" t="s">
        <v>2492</v>
      </c>
      <c r="C2150" s="71" t="s">
        <v>24</v>
      </c>
      <c r="D2150" s="72">
        <v>0</v>
      </c>
      <c r="E2150" s="73"/>
    </row>
    <row r="2151" spans="1:5">
      <c r="A2151" s="71">
        <v>106344</v>
      </c>
      <c r="B2151" s="64" t="s">
        <v>2493</v>
      </c>
      <c r="C2151" s="71" t="s">
        <v>24</v>
      </c>
      <c r="D2151" s="72">
        <v>0</v>
      </c>
      <c r="E2151" s="73"/>
    </row>
    <row r="2152" spans="1:5">
      <c r="A2152" s="71">
        <v>106346</v>
      </c>
      <c r="B2152" s="64" t="s">
        <v>2494</v>
      </c>
      <c r="C2152" s="71" t="s">
        <v>24</v>
      </c>
      <c r="D2152" s="72">
        <v>159.59</v>
      </c>
      <c r="E2152" s="73">
        <v>0</v>
      </c>
    </row>
    <row r="2153" spans="1:5">
      <c r="A2153" s="71">
        <v>106332</v>
      </c>
      <c r="B2153" s="64" t="s">
        <v>2495</v>
      </c>
      <c r="C2153" s="71" t="s">
        <v>24</v>
      </c>
      <c r="D2153" s="72">
        <v>0</v>
      </c>
      <c r="E2153" s="73"/>
    </row>
    <row r="2154" spans="1:5">
      <c r="A2154" s="71">
        <v>106335</v>
      </c>
      <c r="B2154" s="64" t="s">
        <v>2496</v>
      </c>
      <c r="C2154" s="71" t="s">
        <v>24</v>
      </c>
      <c r="D2154" s="72">
        <v>0</v>
      </c>
      <c r="E2154" s="73"/>
    </row>
    <row r="2155" spans="1:5">
      <c r="A2155" s="71">
        <v>106333</v>
      </c>
      <c r="B2155" s="64" t="s">
        <v>2497</v>
      </c>
      <c r="C2155" s="71" t="s">
        <v>24</v>
      </c>
      <c r="D2155" s="72">
        <v>0</v>
      </c>
      <c r="E2155" s="73"/>
    </row>
    <row r="2156" spans="1:5">
      <c r="A2156" s="71">
        <v>106334</v>
      </c>
      <c r="B2156" s="64" t="s">
        <v>2498</v>
      </c>
      <c r="C2156" s="71" t="s">
        <v>24</v>
      </c>
      <c r="D2156" s="72">
        <v>0</v>
      </c>
      <c r="E2156" s="73"/>
    </row>
    <row r="2157" spans="1:5">
      <c r="A2157" s="71">
        <v>106336</v>
      </c>
      <c r="B2157" s="64" t="s">
        <v>2499</v>
      </c>
      <c r="C2157" s="71" t="s">
        <v>24</v>
      </c>
      <c r="D2157" s="72">
        <v>159.59</v>
      </c>
      <c r="E2157" s="73">
        <v>0</v>
      </c>
    </row>
    <row r="2158" spans="1:5">
      <c r="A2158" s="71">
        <v>91354</v>
      </c>
      <c r="B2158" s="64" t="s">
        <v>2500</v>
      </c>
      <c r="C2158" s="71" t="s">
        <v>24</v>
      </c>
      <c r="D2158" s="72">
        <v>18.079999999999998</v>
      </c>
      <c r="E2158" s="73">
        <v>0</v>
      </c>
    </row>
    <row r="2159" spans="1:5">
      <c r="A2159" s="71">
        <v>91356</v>
      </c>
      <c r="B2159" s="64" t="s">
        <v>2501</v>
      </c>
      <c r="C2159" s="71" t="s">
        <v>24</v>
      </c>
      <c r="D2159" s="72">
        <v>3</v>
      </c>
      <c r="E2159" s="73">
        <v>0</v>
      </c>
    </row>
    <row r="2160" spans="1:5">
      <c r="A2160" s="71">
        <v>91355</v>
      </c>
      <c r="B2160" s="64" t="s">
        <v>2502</v>
      </c>
      <c r="C2160" s="71" t="s">
        <v>24</v>
      </c>
      <c r="D2160" s="72">
        <v>7.43</v>
      </c>
      <c r="E2160" s="73">
        <v>0</v>
      </c>
    </row>
    <row r="2161" spans="1:5">
      <c r="A2161" s="71">
        <v>5751</v>
      </c>
      <c r="B2161" s="64" t="s">
        <v>2503</v>
      </c>
      <c r="C2161" s="71" t="s">
        <v>24</v>
      </c>
      <c r="D2161" s="72">
        <v>33.9</v>
      </c>
      <c r="E2161" s="73">
        <v>0</v>
      </c>
    </row>
    <row r="2162" spans="1:5">
      <c r="A2162" s="71">
        <v>53827</v>
      </c>
      <c r="B2162" s="64" t="s">
        <v>2504</v>
      </c>
      <c r="C2162" s="71" t="s">
        <v>24</v>
      </c>
      <c r="D2162" s="72">
        <v>115.31</v>
      </c>
      <c r="E2162" s="73">
        <v>0</v>
      </c>
    </row>
    <row r="2163" spans="1:5">
      <c r="A2163" s="71">
        <v>91375</v>
      </c>
      <c r="B2163" s="64" t="s">
        <v>2505</v>
      </c>
      <c r="C2163" s="71" t="s">
        <v>24</v>
      </c>
      <c r="D2163" s="72">
        <v>19.850000000000001</v>
      </c>
      <c r="E2163" s="73">
        <v>0</v>
      </c>
    </row>
    <row r="2164" spans="1:5">
      <c r="A2164" s="71">
        <v>91377</v>
      </c>
      <c r="B2164" s="64" t="s">
        <v>2506</v>
      </c>
      <c r="C2164" s="71" t="s">
        <v>24</v>
      </c>
      <c r="D2164" s="72">
        <v>3.29</v>
      </c>
      <c r="E2164" s="73">
        <v>0</v>
      </c>
    </row>
    <row r="2165" spans="1:5">
      <c r="A2165" s="71">
        <v>91376</v>
      </c>
      <c r="B2165" s="64" t="s">
        <v>2507</v>
      </c>
      <c r="C2165" s="71" t="s">
        <v>24</v>
      </c>
      <c r="D2165" s="72">
        <v>8.16</v>
      </c>
      <c r="E2165" s="73">
        <v>0</v>
      </c>
    </row>
    <row r="2166" spans="1:5">
      <c r="A2166" s="71">
        <v>5754</v>
      </c>
      <c r="B2166" s="64" t="s">
        <v>2508</v>
      </c>
      <c r="C2166" s="71" t="s">
        <v>24</v>
      </c>
      <c r="D2166" s="72">
        <v>37.22</v>
      </c>
      <c r="E2166" s="73">
        <v>0</v>
      </c>
    </row>
    <row r="2167" spans="1:5">
      <c r="A2167" s="71">
        <v>53829</v>
      </c>
      <c r="B2167" s="64" t="s">
        <v>2509</v>
      </c>
      <c r="C2167" s="71" t="s">
        <v>24</v>
      </c>
      <c r="D2167" s="72">
        <v>117.79</v>
      </c>
      <c r="E2167" s="73">
        <v>0</v>
      </c>
    </row>
    <row r="2168" spans="1:5">
      <c r="A2168" s="71">
        <v>91026</v>
      </c>
      <c r="B2168" s="64" t="s">
        <v>2510</v>
      </c>
      <c r="C2168" s="71" t="s">
        <v>24</v>
      </c>
      <c r="D2168" s="72">
        <v>25.38</v>
      </c>
      <c r="E2168" s="73">
        <v>6.5000000000000002E-2</v>
      </c>
    </row>
    <row r="2169" spans="1:5">
      <c r="A2169" s="71">
        <v>91028</v>
      </c>
      <c r="B2169" s="64" t="s">
        <v>2511</v>
      </c>
      <c r="C2169" s="71" t="s">
        <v>24</v>
      </c>
      <c r="D2169" s="72">
        <v>4.1100000000000003</v>
      </c>
      <c r="E2169" s="73">
        <v>4.1399999999999999E-2</v>
      </c>
    </row>
    <row r="2170" spans="1:5">
      <c r="A2170" s="71">
        <v>91027</v>
      </c>
      <c r="B2170" s="64" t="s">
        <v>2512</v>
      </c>
      <c r="C2170" s="71" t="s">
        <v>24</v>
      </c>
      <c r="D2170" s="72">
        <v>10.18</v>
      </c>
      <c r="E2170" s="73">
        <v>4.2200000000000001E-2</v>
      </c>
    </row>
    <row r="2171" spans="1:5">
      <c r="A2171" s="71">
        <v>91029</v>
      </c>
      <c r="B2171" s="64" t="s">
        <v>2513</v>
      </c>
      <c r="C2171" s="71" t="s">
        <v>24</v>
      </c>
      <c r="D2171" s="72">
        <v>46.55</v>
      </c>
      <c r="E2171" s="73">
        <v>4.4299999999999999E-2</v>
      </c>
    </row>
    <row r="2172" spans="1:5">
      <c r="A2172" s="71">
        <v>91030</v>
      </c>
      <c r="B2172" s="64" t="s">
        <v>2514</v>
      </c>
      <c r="C2172" s="71" t="s">
        <v>24</v>
      </c>
      <c r="D2172" s="72">
        <v>148.34</v>
      </c>
      <c r="E2172" s="73">
        <v>0</v>
      </c>
    </row>
    <row r="2173" spans="1:5">
      <c r="A2173" s="71">
        <v>106237</v>
      </c>
      <c r="B2173" s="64" t="s">
        <v>2515</v>
      </c>
      <c r="C2173" s="71" t="s">
        <v>24</v>
      </c>
      <c r="D2173" s="72">
        <v>0</v>
      </c>
      <c r="E2173" s="73"/>
    </row>
    <row r="2174" spans="1:5">
      <c r="A2174" s="71">
        <v>106240</v>
      </c>
      <c r="B2174" s="64" t="s">
        <v>2516</v>
      </c>
      <c r="C2174" s="71" t="s">
        <v>24</v>
      </c>
      <c r="D2174" s="72">
        <v>0</v>
      </c>
      <c r="E2174" s="73"/>
    </row>
    <row r="2175" spans="1:5">
      <c r="A2175" s="71">
        <v>106238</v>
      </c>
      <c r="B2175" s="64" t="s">
        <v>2517</v>
      </c>
      <c r="C2175" s="71" t="s">
        <v>24</v>
      </c>
      <c r="D2175" s="72">
        <v>0</v>
      </c>
      <c r="E2175" s="73"/>
    </row>
    <row r="2176" spans="1:5">
      <c r="A2176" s="71">
        <v>106239</v>
      </c>
      <c r="B2176" s="64" t="s">
        <v>2518</v>
      </c>
      <c r="C2176" s="71" t="s">
        <v>24</v>
      </c>
      <c r="D2176" s="72">
        <v>0</v>
      </c>
      <c r="E2176" s="73"/>
    </row>
    <row r="2177" spans="1:5">
      <c r="A2177" s="71">
        <v>106241</v>
      </c>
      <c r="B2177" s="64" t="s">
        <v>2519</v>
      </c>
      <c r="C2177" s="71" t="s">
        <v>24</v>
      </c>
      <c r="D2177" s="72">
        <v>224.39</v>
      </c>
      <c r="E2177" s="73">
        <v>0</v>
      </c>
    </row>
    <row r="2178" spans="1:5">
      <c r="A2178" s="71">
        <v>106352</v>
      </c>
      <c r="B2178" s="64" t="s">
        <v>2520</v>
      </c>
      <c r="C2178" s="71" t="s">
        <v>24</v>
      </c>
      <c r="D2178" s="72">
        <v>0</v>
      </c>
      <c r="E2178" s="73"/>
    </row>
    <row r="2179" spans="1:5">
      <c r="A2179" s="71">
        <v>106355</v>
      </c>
      <c r="B2179" s="64" t="s">
        <v>2521</v>
      </c>
      <c r="C2179" s="71" t="s">
        <v>24</v>
      </c>
      <c r="D2179" s="72">
        <v>0</v>
      </c>
      <c r="E2179" s="73"/>
    </row>
    <row r="2180" spans="1:5">
      <c r="A2180" s="71">
        <v>106353</v>
      </c>
      <c r="B2180" s="64" t="s">
        <v>2522</v>
      </c>
      <c r="C2180" s="71" t="s">
        <v>24</v>
      </c>
      <c r="D2180" s="72">
        <v>0</v>
      </c>
      <c r="E2180" s="73"/>
    </row>
    <row r="2181" spans="1:5">
      <c r="A2181" s="71">
        <v>106354</v>
      </c>
      <c r="B2181" s="64" t="s">
        <v>2523</v>
      </c>
      <c r="C2181" s="71" t="s">
        <v>24</v>
      </c>
      <c r="D2181" s="72">
        <v>0</v>
      </c>
      <c r="E2181" s="73"/>
    </row>
    <row r="2182" spans="1:5">
      <c r="A2182" s="71">
        <v>106356</v>
      </c>
      <c r="B2182" s="64" t="s">
        <v>2524</v>
      </c>
      <c r="C2182" s="71" t="s">
        <v>24</v>
      </c>
      <c r="D2182" s="72">
        <v>224.39</v>
      </c>
      <c r="E2182" s="73">
        <v>0</v>
      </c>
    </row>
    <row r="2183" spans="1:5">
      <c r="A2183" s="71">
        <v>106357</v>
      </c>
      <c r="B2183" s="64" t="s">
        <v>2525</v>
      </c>
      <c r="C2183" s="71" t="s">
        <v>24</v>
      </c>
      <c r="D2183" s="72">
        <v>0</v>
      </c>
      <c r="E2183" s="73"/>
    </row>
    <row r="2184" spans="1:5">
      <c r="A2184" s="71">
        <v>106360</v>
      </c>
      <c r="B2184" s="64" t="s">
        <v>2526</v>
      </c>
      <c r="C2184" s="71" t="s">
        <v>24</v>
      </c>
      <c r="D2184" s="72">
        <v>0</v>
      </c>
      <c r="E2184" s="73"/>
    </row>
    <row r="2185" spans="1:5">
      <c r="A2185" s="71">
        <v>106358</v>
      </c>
      <c r="B2185" s="64" t="s">
        <v>2527</v>
      </c>
      <c r="C2185" s="71" t="s">
        <v>24</v>
      </c>
      <c r="D2185" s="72">
        <v>0</v>
      </c>
      <c r="E2185" s="73"/>
    </row>
    <row r="2186" spans="1:5">
      <c r="A2186" s="71">
        <v>106359</v>
      </c>
      <c r="B2186" s="64" t="s">
        <v>2528</v>
      </c>
      <c r="C2186" s="71" t="s">
        <v>24</v>
      </c>
      <c r="D2186" s="72">
        <v>0</v>
      </c>
      <c r="E2186" s="73"/>
    </row>
    <row r="2187" spans="1:5">
      <c r="A2187" s="71">
        <v>106361</v>
      </c>
      <c r="B2187" s="64" t="s">
        <v>2529</v>
      </c>
      <c r="C2187" s="71" t="s">
        <v>24</v>
      </c>
      <c r="D2187" s="72">
        <v>304.55</v>
      </c>
      <c r="E2187" s="73">
        <v>0</v>
      </c>
    </row>
    <row r="2188" spans="1:5">
      <c r="A2188" s="71">
        <v>102812</v>
      </c>
      <c r="B2188" s="64" t="s">
        <v>2530</v>
      </c>
      <c r="C2188" s="71" t="s">
        <v>24</v>
      </c>
      <c r="D2188" s="72">
        <v>0</v>
      </c>
      <c r="E2188" s="73"/>
    </row>
    <row r="2189" spans="1:5">
      <c r="A2189" s="71">
        <v>102813</v>
      </c>
      <c r="B2189" s="64" t="s">
        <v>2531</v>
      </c>
      <c r="C2189" s="71" t="s">
        <v>24</v>
      </c>
      <c r="D2189" s="72">
        <v>0</v>
      </c>
      <c r="E2189" s="73"/>
    </row>
    <row r="2190" spans="1:5">
      <c r="A2190" s="71">
        <v>102814</v>
      </c>
      <c r="B2190" s="64" t="s">
        <v>2532</v>
      </c>
      <c r="C2190" s="71" t="s">
        <v>24</v>
      </c>
      <c r="D2190" s="72">
        <v>0</v>
      </c>
      <c r="E2190" s="73"/>
    </row>
    <row r="2191" spans="1:5">
      <c r="A2191" s="71">
        <v>102815</v>
      </c>
      <c r="B2191" s="64" t="s">
        <v>2533</v>
      </c>
      <c r="C2191" s="71" t="s">
        <v>24</v>
      </c>
      <c r="D2191" s="72">
        <v>3.46</v>
      </c>
      <c r="E2191" s="73">
        <v>0</v>
      </c>
    </row>
    <row r="2192" spans="1:5">
      <c r="A2192" s="71">
        <v>91529</v>
      </c>
      <c r="B2192" s="64" t="s">
        <v>2534</v>
      </c>
      <c r="C2192" s="71" t="s">
        <v>24</v>
      </c>
      <c r="D2192" s="72">
        <v>0.92</v>
      </c>
      <c r="E2192" s="73">
        <v>1</v>
      </c>
    </row>
    <row r="2193" spans="1:5">
      <c r="A2193" s="71">
        <v>91530</v>
      </c>
      <c r="B2193" s="64" t="s">
        <v>2535</v>
      </c>
      <c r="C2193" s="71" t="s">
        <v>24</v>
      </c>
      <c r="D2193" s="72">
        <v>0.24</v>
      </c>
      <c r="E2193" s="73">
        <v>1</v>
      </c>
    </row>
    <row r="2194" spans="1:5">
      <c r="A2194" s="71">
        <v>91531</v>
      </c>
      <c r="B2194" s="64" t="s">
        <v>2536</v>
      </c>
      <c r="C2194" s="71" t="s">
        <v>24</v>
      </c>
      <c r="D2194" s="72">
        <v>1.1499999999999999</v>
      </c>
      <c r="E2194" s="73">
        <v>1</v>
      </c>
    </row>
    <row r="2195" spans="1:5">
      <c r="A2195" s="71">
        <v>91532</v>
      </c>
      <c r="B2195" s="64" t="s">
        <v>2537</v>
      </c>
      <c r="C2195" s="71" t="s">
        <v>24</v>
      </c>
      <c r="D2195" s="72">
        <v>6.48</v>
      </c>
      <c r="E2195" s="73">
        <v>0</v>
      </c>
    </row>
    <row r="2196" spans="1:5">
      <c r="A2196" s="71">
        <v>95260</v>
      </c>
      <c r="B2196" s="64" t="s">
        <v>2538</v>
      </c>
      <c r="C2196" s="71" t="s">
        <v>24</v>
      </c>
      <c r="D2196" s="72">
        <v>0.74</v>
      </c>
      <c r="E2196" s="73">
        <v>1</v>
      </c>
    </row>
    <row r="2197" spans="1:5">
      <c r="A2197" s="71">
        <v>95261</v>
      </c>
      <c r="B2197" s="64" t="s">
        <v>2539</v>
      </c>
      <c r="C2197" s="71" t="s">
        <v>24</v>
      </c>
      <c r="D2197" s="72">
        <v>0.2</v>
      </c>
      <c r="E2197" s="73">
        <v>1</v>
      </c>
    </row>
    <row r="2198" spans="1:5">
      <c r="A2198" s="71">
        <v>95262</v>
      </c>
      <c r="B2198" s="64" t="s">
        <v>2540</v>
      </c>
      <c r="C2198" s="71" t="s">
        <v>24</v>
      </c>
      <c r="D2198" s="72">
        <v>0.93</v>
      </c>
      <c r="E2198" s="73">
        <v>1</v>
      </c>
    </row>
    <row r="2199" spans="1:5">
      <c r="A2199" s="71">
        <v>95263</v>
      </c>
      <c r="B2199" s="64" t="s">
        <v>2541</v>
      </c>
      <c r="C2199" s="71" t="s">
        <v>24</v>
      </c>
      <c r="D2199" s="72">
        <v>4.91</v>
      </c>
      <c r="E2199" s="73">
        <v>0</v>
      </c>
    </row>
    <row r="2200" spans="1:5">
      <c r="A2200" s="71">
        <v>90968</v>
      </c>
      <c r="B2200" s="64" t="s">
        <v>2542</v>
      </c>
      <c r="C2200" s="71" t="s">
        <v>24</v>
      </c>
      <c r="D2200" s="72">
        <v>7.04</v>
      </c>
      <c r="E2200" s="73">
        <v>1</v>
      </c>
    </row>
    <row r="2201" spans="1:5">
      <c r="A2201" s="71">
        <v>90969</v>
      </c>
      <c r="B2201" s="64" t="s">
        <v>2543</v>
      </c>
      <c r="C2201" s="71" t="s">
        <v>24</v>
      </c>
      <c r="D2201" s="72">
        <v>1.89</v>
      </c>
      <c r="E2201" s="73">
        <v>1</v>
      </c>
    </row>
    <row r="2202" spans="1:5">
      <c r="A2202" s="71">
        <v>90970</v>
      </c>
      <c r="B2202" s="64" t="s">
        <v>2544</v>
      </c>
      <c r="C2202" s="71" t="s">
        <v>24</v>
      </c>
      <c r="D2202" s="72">
        <v>8.81</v>
      </c>
      <c r="E2202" s="73">
        <v>1</v>
      </c>
    </row>
    <row r="2203" spans="1:5">
      <c r="A2203" s="71">
        <v>90971</v>
      </c>
      <c r="B2203" s="64" t="s">
        <v>2545</v>
      </c>
      <c r="C2203" s="71" t="s">
        <v>24</v>
      </c>
      <c r="D2203" s="72">
        <v>61.28</v>
      </c>
      <c r="E2203" s="73">
        <v>0</v>
      </c>
    </row>
    <row r="2204" spans="1:5">
      <c r="A2204" s="71">
        <v>90992</v>
      </c>
      <c r="B2204" s="64" t="s">
        <v>2546</v>
      </c>
      <c r="C2204" s="71" t="s">
        <v>24</v>
      </c>
      <c r="D2204" s="72">
        <v>8.35</v>
      </c>
      <c r="E2204" s="73">
        <v>1</v>
      </c>
    </row>
    <row r="2205" spans="1:5">
      <c r="A2205" s="71">
        <v>90993</v>
      </c>
      <c r="B2205" s="64" t="s">
        <v>2547</v>
      </c>
      <c r="C2205" s="71" t="s">
        <v>24</v>
      </c>
      <c r="D2205" s="72">
        <v>2.2400000000000002</v>
      </c>
      <c r="E2205" s="73">
        <v>1</v>
      </c>
    </row>
    <row r="2206" spans="1:5">
      <c r="A2206" s="71">
        <v>90994</v>
      </c>
      <c r="B2206" s="64" t="s">
        <v>2548</v>
      </c>
      <c r="C2206" s="71" t="s">
        <v>24</v>
      </c>
      <c r="D2206" s="72">
        <v>10.45</v>
      </c>
      <c r="E2206" s="73">
        <v>1</v>
      </c>
    </row>
    <row r="2207" spans="1:5">
      <c r="A2207" s="71">
        <v>90995</v>
      </c>
      <c r="B2207" s="64" t="s">
        <v>2549</v>
      </c>
      <c r="C2207" s="71" t="s">
        <v>24</v>
      </c>
      <c r="D2207" s="72">
        <v>83.24</v>
      </c>
      <c r="E2207" s="73">
        <v>0</v>
      </c>
    </row>
    <row r="2208" spans="1:5">
      <c r="A2208" s="71">
        <v>90957</v>
      </c>
      <c r="B2208" s="64" t="s">
        <v>2550</v>
      </c>
      <c r="C2208" s="71" t="s">
        <v>24</v>
      </c>
      <c r="D2208" s="72">
        <v>5.26</v>
      </c>
      <c r="E2208" s="73">
        <v>1</v>
      </c>
    </row>
    <row r="2209" spans="1:5">
      <c r="A2209" s="71">
        <v>90958</v>
      </c>
      <c r="B2209" s="64" t="s">
        <v>2551</v>
      </c>
      <c r="C2209" s="71" t="s">
        <v>24</v>
      </c>
      <c r="D2209" s="72">
        <v>1.41</v>
      </c>
      <c r="E2209" s="73">
        <v>1</v>
      </c>
    </row>
    <row r="2210" spans="1:5">
      <c r="A2210" s="71">
        <v>5797</v>
      </c>
      <c r="B2210" s="64" t="s">
        <v>2552</v>
      </c>
      <c r="C2210" s="71" t="s">
        <v>24</v>
      </c>
      <c r="D2210" s="72">
        <v>6.58</v>
      </c>
      <c r="E2210" s="73">
        <v>1</v>
      </c>
    </row>
    <row r="2211" spans="1:5">
      <c r="A2211" s="71">
        <v>53865</v>
      </c>
      <c r="B2211" s="64" t="s">
        <v>2553</v>
      </c>
      <c r="C2211" s="71" t="s">
        <v>24</v>
      </c>
      <c r="D2211" s="72">
        <v>47.67</v>
      </c>
      <c r="E2211" s="73">
        <v>0</v>
      </c>
    </row>
    <row r="2212" spans="1:5">
      <c r="A2212" s="71">
        <v>90975</v>
      </c>
      <c r="B2212" s="64" t="s">
        <v>2554</v>
      </c>
      <c r="C2212" s="71" t="s">
        <v>24</v>
      </c>
      <c r="D2212" s="72">
        <v>17.89</v>
      </c>
      <c r="E2212" s="73">
        <v>1</v>
      </c>
    </row>
    <row r="2213" spans="1:5">
      <c r="A2213" s="71">
        <v>90976</v>
      </c>
      <c r="B2213" s="64" t="s">
        <v>2555</v>
      </c>
      <c r="C2213" s="71" t="s">
        <v>24</v>
      </c>
      <c r="D2213" s="72">
        <v>4.8</v>
      </c>
      <c r="E2213" s="73">
        <v>1</v>
      </c>
    </row>
    <row r="2214" spans="1:5">
      <c r="A2214" s="71">
        <v>90977</v>
      </c>
      <c r="B2214" s="64" t="s">
        <v>2556</v>
      </c>
      <c r="C2214" s="71" t="s">
        <v>24</v>
      </c>
      <c r="D2214" s="72">
        <v>22.39</v>
      </c>
      <c r="E2214" s="73">
        <v>1</v>
      </c>
    </row>
    <row r="2215" spans="1:5">
      <c r="A2215" s="71">
        <v>90978</v>
      </c>
      <c r="B2215" s="64" t="s">
        <v>2557</v>
      </c>
      <c r="C2215" s="71" t="s">
        <v>24</v>
      </c>
      <c r="D2215" s="72">
        <v>158.99</v>
      </c>
      <c r="E2215" s="73">
        <v>0</v>
      </c>
    </row>
    <row r="2216" spans="1:5">
      <c r="A2216" s="71">
        <v>90960</v>
      </c>
      <c r="B2216" s="64" t="s">
        <v>2558</v>
      </c>
      <c r="C2216" s="71" t="s">
        <v>24</v>
      </c>
      <c r="D2216" s="72">
        <v>7.02</v>
      </c>
      <c r="E2216" s="73">
        <v>1</v>
      </c>
    </row>
    <row r="2217" spans="1:5">
      <c r="A2217" s="71">
        <v>90961</v>
      </c>
      <c r="B2217" s="64" t="s">
        <v>2559</v>
      </c>
      <c r="C2217" s="71" t="s">
        <v>24</v>
      </c>
      <c r="D2217" s="72">
        <v>1.88</v>
      </c>
      <c r="E2217" s="73">
        <v>1</v>
      </c>
    </row>
    <row r="2218" spans="1:5">
      <c r="A2218" s="71">
        <v>90962</v>
      </c>
      <c r="B2218" s="64" t="s">
        <v>2560</v>
      </c>
      <c r="C2218" s="71" t="s">
        <v>24</v>
      </c>
      <c r="D2218" s="72">
        <v>8.7899999999999991</v>
      </c>
      <c r="E2218" s="73">
        <v>1</v>
      </c>
    </row>
    <row r="2219" spans="1:5">
      <c r="A2219" s="71">
        <v>90963</v>
      </c>
      <c r="B2219" s="64" t="s">
        <v>2561</v>
      </c>
      <c r="C2219" s="71" t="s">
        <v>24</v>
      </c>
      <c r="D2219" s="72">
        <v>15.12</v>
      </c>
      <c r="E2219" s="73">
        <v>0</v>
      </c>
    </row>
    <row r="2220" spans="1:5">
      <c r="A2220" s="71">
        <v>102966</v>
      </c>
      <c r="B2220" s="64" t="s">
        <v>2562</v>
      </c>
      <c r="C2220" s="71" t="s">
        <v>24</v>
      </c>
      <c r="D2220" s="72">
        <v>0.17</v>
      </c>
      <c r="E2220" s="73">
        <v>1</v>
      </c>
    </row>
    <row r="2221" spans="1:5">
      <c r="A2221" s="71">
        <v>102967</v>
      </c>
      <c r="B2221" s="64" t="s">
        <v>2563</v>
      </c>
      <c r="C2221" s="71" t="s">
        <v>24</v>
      </c>
      <c r="D2221" s="72">
        <v>0.03</v>
      </c>
      <c r="E2221" s="73">
        <v>1</v>
      </c>
    </row>
    <row r="2222" spans="1:5">
      <c r="A2222" s="71">
        <v>102968</v>
      </c>
      <c r="B2222" s="64" t="s">
        <v>2564</v>
      </c>
      <c r="C2222" s="71" t="s">
        <v>24</v>
      </c>
      <c r="D2222" s="72">
        <v>0.16</v>
      </c>
      <c r="E2222" s="73">
        <v>1</v>
      </c>
    </row>
    <row r="2223" spans="1:5">
      <c r="A2223" s="71">
        <v>102969</v>
      </c>
      <c r="B2223" s="64" t="s">
        <v>2565</v>
      </c>
      <c r="C2223" s="71" t="s">
        <v>24</v>
      </c>
      <c r="D2223" s="72">
        <v>0.15</v>
      </c>
      <c r="E2223" s="73">
        <v>0</v>
      </c>
    </row>
    <row r="2224" spans="1:5">
      <c r="A2224" s="71">
        <v>102818</v>
      </c>
      <c r="B2224" s="64" t="s">
        <v>2566</v>
      </c>
      <c r="C2224" s="71" t="s">
        <v>24</v>
      </c>
      <c r="D2224" s="72">
        <v>0</v>
      </c>
      <c r="E2224" s="73"/>
    </row>
    <row r="2225" spans="1:5">
      <c r="A2225" s="71">
        <v>102819</v>
      </c>
      <c r="B2225" s="64" t="s">
        <v>2567</v>
      </c>
      <c r="C2225" s="71" t="s">
        <v>24</v>
      </c>
      <c r="D2225" s="72">
        <v>0</v>
      </c>
      <c r="E2225" s="73"/>
    </row>
    <row r="2226" spans="1:5">
      <c r="A2226" s="71">
        <v>102820</v>
      </c>
      <c r="B2226" s="64" t="s">
        <v>2568</v>
      </c>
      <c r="C2226" s="71" t="s">
        <v>24</v>
      </c>
      <c r="D2226" s="72">
        <v>0</v>
      </c>
      <c r="E2226" s="73"/>
    </row>
    <row r="2227" spans="1:5">
      <c r="A2227" s="71">
        <v>102832</v>
      </c>
      <c r="B2227" s="64" t="s">
        <v>2569</v>
      </c>
      <c r="C2227" s="71" t="s">
        <v>24</v>
      </c>
      <c r="D2227" s="72">
        <v>8.67</v>
      </c>
      <c r="E2227" s="73">
        <v>0</v>
      </c>
    </row>
    <row r="2228" spans="1:5">
      <c r="A2228" s="71">
        <v>102823</v>
      </c>
      <c r="B2228" s="64" t="s">
        <v>2570</v>
      </c>
      <c r="C2228" s="71" t="s">
        <v>24</v>
      </c>
      <c r="D2228" s="72">
        <v>0</v>
      </c>
      <c r="E2228" s="73"/>
    </row>
    <row r="2229" spans="1:5">
      <c r="A2229" s="71">
        <v>102824</v>
      </c>
      <c r="B2229" s="64" t="s">
        <v>2571</v>
      </c>
      <c r="C2229" s="71" t="s">
        <v>24</v>
      </c>
      <c r="D2229" s="72">
        <v>0</v>
      </c>
      <c r="E2229" s="73"/>
    </row>
    <row r="2230" spans="1:5">
      <c r="A2230" s="71">
        <v>102825</v>
      </c>
      <c r="B2230" s="64" t="s">
        <v>2572</v>
      </c>
      <c r="C2230" s="71" t="s">
        <v>24</v>
      </c>
      <c r="D2230" s="72">
        <v>0</v>
      </c>
      <c r="E2230" s="73"/>
    </row>
    <row r="2231" spans="1:5">
      <c r="A2231" s="71">
        <v>102826</v>
      </c>
      <c r="B2231" s="64" t="s">
        <v>2573</v>
      </c>
      <c r="C2231" s="71" t="s">
        <v>24</v>
      </c>
      <c r="D2231" s="72">
        <v>6.5</v>
      </c>
      <c r="E2231" s="73">
        <v>0</v>
      </c>
    </row>
    <row r="2232" spans="1:5">
      <c r="A2232" s="71">
        <v>103934</v>
      </c>
      <c r="B2232" s="64" t="s">
        <v>2574</v>
      </c>
      <c r="C2232" s="71" t="s">
        <v>24</v>
      </c>
      <c r="D2232" s="72">
        <v>0</v>
      </c>
      <c r="E2232" s="73"/>
    </row>
    <row r="2233" spans="1:5">
      <c r="A2233" s="71">
        <v>103935</v>
      </c>
      <c r="B2233" s="64" t="s">
        <v>2575</v>
      </c>
      <c r="C2233" s="71" t="s">
        <v>24</v>
      </c>
      <c r="D2233" s="72">
        <v>0</v>
      </c>
      <c r="E2233" s="73"/>
    </row>
    <row r="2234" spans="1:5">
      <c r="A2234" s="71">
        <v>103936</v>
      </c>
      <c r="B2234" s="64" t="s">
        <v>2576</v>
      </c>
      <c r="C2234" s="71" t="s">
        <v>24</v>
      </c>
      <c r="D2234" s="72">
        <v>0</v>
      </c>
      <c r="E2234" s="73"/>
    </row>
    <row r="2235" spans="1:5">
      <c r="A2235" s="71">
        <v>103937</v>
      </c>
      <c r="B2235" s="64" t="s">
        <v>2577</v>
      </c>
      <c r="C2235" s="71" t="s">
        <v>24</v>
      </c>
      <c r="D2235" s="72">
        <v>1.56</v>
      </c>
      <c r="E2235" s="73">
        <v>0</v>
      </c>
    </row>
    <row r="2236" spans="1:5">
      <c r="A2236" s="71">
        <v>103940</v>
      </c>
      <c r="B2236" s="64" t="s">
        <v>2578</v>
      </c>
      <c r="C2236" s="71" t="s">
        <v>24</v>
      </c>
      <c r="D2236" s="72">
        <v>0</v>
      </c>
      <c r="E2236" s="73"/>
    </row>
    <row r="2237" spans="1:5">
      <c r="A2237" s="71">
        <v>103941</v>
      </c>
      <c r="B2237" s="64" t="s">
        <v>2579</v>
      </c>
      <c r="C2237" s="71" t="s">
        <v>24</v>
      </c>
      <c r="D2237" s="72">
        <v>0</v>
      </c>
      <c r="E2237" s="73"/>
    </row>
    <row r="2238" spans="1:5">
      <c r="A2238" s="71">
        <v>103942</v>
      </c>
      <c r="B2238" s="64" t="s">
        <v>2580</v>
      </c>
      <c r="C2238" s="71" t="s">
        <v>24</v>
      </c>
      <c r="D2238" s="72">
        <v>0</v>
      </c>
      <c r="E2238" s="73"/>
    </row>
    <row r="2239" spans="1:5">
      <c r="A2239" s="71">
        <v>103943</v>
      </c>
      <c r="B2239" s="64" t="s">
        <v>2581</v>
      </c>
      <c r="C2239" s="71" t="s">
        <v>24</v>
      </c>
      <c r="D2239" s="72">
        <v>1.56</v>
      </c>
      <c r="E2239" s="73">
        <v>0</v>
      </c>
    </row>
    <row r="2240" spans="1:5">
      <c r="A2240" s="71">
        <v>106406</v>
      </c>
      <c r="B2240" s="64" t="s">
        <v>2582</v>
      </c>
      <c r="C2240" s="71" t="s">
        <v>24</v>
      </c>
      <c r="D2240" s="72">
        <v>9.8800000000000008</v>
      </c>
      <c r="E2240" s="73">
        <v>1</v>
      </c>
    </row>
    <row r="2241" spans="1:5">
      <c r="A2241" s="71">
        <v>106407</v>
      </c>
      <c r="B2241" s="64" t="s">
        <v>2583</v>
      </c>
      <c r="C2241" s="71" t="s">
        <v>24</v>
      </c>
      <c r="D2241" s="72">
        <v>2.0299999999999998</v>
      </c>
      <c r="E2241" s="73">
        <v>1</v>
      </c>
    </row>
    <row r="2242" spans="1:5">
      <c r="A2242" s="71">
        <v>106408</v>
      </c>
      <c r="B2242" s="64" t="s">
        <v>2584</v>
      </c>
      <c r="C2242" s="71" t="s">
        <v>24</v>
      </c>
      <c r="D2242" s="72">
        <v>6.86</v>
      </c>
      <c r="E2242" s="73">
        <v>1</v>
      </c>
    </row>
    <row r="2243" spans="1:5">
      <c r="A2243" s="71">
        <v>106409</v>
      </c>
      <c r="B2243" s="64" t="s">
        <v>2585</v>
      </c>
      <c r="C2243" s="71" t="s">
        <v>24</v>
      </c>
      <c r="D2243" s="72">
        <v>4.2</v>
      </c>
      <c r="E2243" s="73">
        <v>0</v>
      </c>
    </row>
    <row r="2244" spans="1:5">
      <c r="A2244" s="71">
        <v>91279</v>
      </c>
      <c r="B2244" s="64" t="s">
        <v>2586</v>
      </c>
      <c r="C2244" s="71" t="s">
        <v>24</v>
      </c>
      <c r="D2244" s="72">
        <v>0.39</v>
      </c>
      <c r="E2244" s="73">
        <v>0.97440000000000004</v>
      </c>
    </row>
    <row r="2245" spans="1:5">
      <c r="A2245" s="71">
        <v>91280</v>
      </c>
      <c r="B2245" s="64" t="s">
        <v>2587</v>
      </c>
      <c r="C2245" s="71" t="s">
        <v>24</v>
      </c>
      <c r="D2245" s="72">
        <v>0.08</v>
      </c>
      <c r="E2245" s="73">
        <v>1</v>
      </c>
    </row>
    <row r="2246" spans="1:5">
      <c r="A2246" s="71">
        <v>91281</v>
      </c>
      <c r="B2246" s="64" t="s">
        <v>2588</v>
      </c>
      <c r="C2246" s="71" t="s">
        <v>24</v>
      </c>
      <c r="D2246" s="72">
        <v>0.5</v>
      </c>
      <c r="E2246" s="73">
        <v>0.96</v>
      </c>
    </row>
    <row r="2247" spans="1:5">
      <c r="A2247" s="71">
        <v>91282</v>
      </c>
      <c r="B2247" s="64" t="s">
        <v>2589</v>
      </c>
      <c r="C2247" s="71" t="s">
        <v>24</v>
      </c>
      <c r="D2247" s="72">
        <v>9.1300000000000008</v>
      </c>
      <c r="E2247" s="73">
        <v>0</v>
      </c>
    </row>
    <row r="2248" spans="1:5">
      <c r="A2248" s="71">
        <v>95278</v>
      </c>
      <c r="B2248" s="64" t="s">
        <v>2590</v>
      </c>
      <c r="C2248" s="71" t="s">
        <v>24</v>
      </c>
      <c r="D2248" s="72">
        <v>0.73</v>
      </c>
      <c r="E2248" s="73">
        <v>1</v>
      </c>
    </row>
    <row r="2249" spans="1:5">
      <c r="A2249" s="71">
        <v>95279</v>
      </c>
      <c r="B2249" s="64" t="s">
        <v>2591</v>
      </c>
      <c r="C2249" s="71" t="s">
        <v>24</v>
      </c>
      <c r="D2249" s="72">
        <v>0.15</v>
      </c>
      <c r="E2249" s="73">
        <v>1</v>
      </c>
    </row>
    <row r="2250" spans="1:5">
      <c r="A2250" s="71">
        <v>95280</v>
      </c>
      <c r="B2250" s="64" t="s">
        <v>2592</v>
      </c>
      <c r="C2250" s="71" t="s">
        <v>24</v>
      </c>
      <c r="D2250" s="72">
        <v>0.71</v>
      </c>
      <c r="E2250" s="73">
        <v>1</v>
      </c>
    </row>
    <row r="2251" spans="1:5">
      <c r="A2251" s="71">
        <v>95281</v>
      </c>
      <c r="B2251" s="64" t="s">
        <v>2593</v>
      </c>
      <c r="C2251" s="71" t="s">
        <v>24</v>
      </c>
      <c r="D2251" s="72">
        <v>9.07</v>
      </c>
      <c r="E2251" s="73">
        <v>0</v>
      </c>
    </row>
    <row r="2252" spans="1:5">
      <c r="A2252" s="71">
        <v>95124</v>
      </c>
      <c r="B2252" s="64" t="s">
        <v>2594</v>
      </c>
      <c r="C2252" s="71" t="s">
        <v>24</v>
      </c>
      <c r="D2252" s="72">
        <v>6.67</v>
      </c>
      <c r="E2252" s="73">
        <v>1</v>
      </c>
    </row>
    <row r="2253" spans="1:5">
      <c r="A2253" s="71">
        <v>95123</v>
      </c>
      <c r="B2253" s="64" t="s">
        <v>2595</v>
      </c>
      <c r="C2253" s="71" t="s">
        <v>24</v>
      </c>
      <c r="D2253" s="72">
        <v>21.64</v>
      </c>
      <c r="E2253" s="73">
        <v>1</v>
      </c>
    </row>
    <row r="2254" spans="1:5">
      <c r="A2254" s="71">
        <v>95125</v>
      </c>
      <c r="B2254" s="64" t="s">
        <v>2596</v>
      </c>
      <c r="C2254" s="71" t="s">
        <v>24</v>
      </c>
      <c r="D2254" s="72">
        <v>23.67</v>
      </c>
      <c r="E2254" s="73">
        <v>1</v>
      </c>
    </row>
    <row r="2255" spans="1:5">
      <c r="A2255" s="71">
        <v>95126</v>
      </c>
      <c r="B2255" s="64" t="s">
        <v>2597</v>
      </c>
      <c r="C2255" s="71" t="s">
        <v>24</v>
      </c>
      <c r="D2255" s="72">
        <v>148.88999999999999</v>
      </c>
      <c r="E2255" s="73">
        <v>0</v>
      </c>
    </row>
    <row r="2256" spans="1:5">
      <c r="A2256" s="71">
        <v>92040</v>
      </c>
      <c r="B2256" s="64" t="s">
        <v>2598</v>
      </c>
      <c r="C2256" s="71" t="s">
        <v>24</v>
      </c>
      <c r="D2256" s="72">
        <v>7.84</v>
      </c>
      <c r="E2256" s="73">
        <v>1</v>
      </c>
    </row>
    <row r="2257" spans="1:5">
      <c r="A2257" s="71">
        <v>92041</v>
      </c>
      <c r="B2257" s="64" t="s">
        <v>2599</v>
      </c>
      <c r="C2257" s="71" t="s">
        <v>24</v>
      </c>
      <c r="D2257" s="72">
        <v>1.61</v>
      </c>
      <c r="E2257" s="73">
        <v>1</v>
      </c>
    </row>
    <row r="2258" spans="1:5">
      <c r="A2258" s="71">
        <v>92042</v>
      </c>
      <c r="B2258" s="64" t="s">
        <v>2600</v>
      </c>
      <c r="C2258" s="71" t="s">
        <v>24</v>
      </c>
      <c r="D2258" s="72">
        <v>6.53</v>
      </c>
      <c r="E2258" s="73">
        <v>1</v>
      </c>
    </row>
    <row r="2259" spans="1:5">
      <c r="A2259" s="71">
        <v>106410</v>
      </c>
      <c r="B2259" s="64" t="s">
        <v>2601</v>
      </c>
      <c r="C2259" s="71" t="s">
        <v>24</v>
      </c>
      <c r="D2259" s="72">
        <v>4.76</v>
      </c>
      <c r="E2259" s="73">
        <v>1</v>
      </c>
    </row>
    <row r="2260" spans="1:5">
      <c r="A2260" s="71">
        <v>106411</v>
      </c>
      <c r="B2260" s="64" t="s">
        <v>2602</v>
      </c>
      <c r="C2260" s="71" t="s">
        <v>24</v>
      </c>
      <c r="D2260" s="72">
        <v>2.02</v>
      </c>
      <c r="E2260" s="73">
        <v>1</v>
      </c>
    </row>
    <row r="2261" spans="1:5">
      <c r="A2261" s="71">
        <v>106412</v>
      </c>
      <c r="B2261" s="64" t="s">
        <v>2603</v>
      </c>
      <c r="C2261" s="71" t="s">
        <v>24</v>
      </c>
      <c r="D2261" s="72">
        <v>5.21</v>
      </c>
      <c r="E2261" s="73">
        <v>1</v>
      </c>
    </row>
    <row r="2262" spans="1:5">
      <c r="A2262" s="71">
        <v>106413</v>
      </c>
      <c r="B2262" s="64" t="s">
        <v>2604</v>
      </c>
      <c r="C2262" s="71" t="s">
        <v>24</v>
      </c>
      <c r="D2262" s="72">
        <v>2.59</v>
      </c>
      <c r="E2262" s="73">
        <v>0</v>
      </c>
    </row>
    <row r="2263" spans="1:5">
      <c r="A2263" s="71">
        <v>102829</v>
      </c>
      <c r="B2263" s="64" t="s">
        <v>2605</v>
      </c>
      <c r="C2263" s="71" t="s">
        <v>24</v>
      </c>
      <c r="D2263" s="72">
        <v>0</v>
      </c>
      <c r="E2263" s="73"/>
    </row>
    <row r="2264" spans="1:5">
      <c r="A2264" s="71">
        <v>102830</v>
      </c>
      <c r="B2264" s="64" t="s">
        <v>2606</v>
      </c>
      <c r="C2264" s="71" t="s">
        <v>24</v>
      </c>
      <c r="D2264" s="72">
        <v>0</v>
      </c>
      <c r="E2264" s="73"/>
    </row>
    <row r="2265" spans="1:5">
      <c r="A2265" s="71">
        <v>102831</v>
      </c>
      <c r="B2265" s="64" t="s">
        <v>2607</v>
      </c>
      <c r="C2265" s="71" t="s">
        <v>24</v>
      </c>
      <c r="D2265" s="72">
        <v>0</v>
      </c>
      <c r="E2265" s="73"/>
    </row>
    <row r="2266" spans="1:5">
      <c r="A2266" s="71">
        <v>92114</v>
      </c>
      <c r="B2266" s="64" t="s">
        <v>2608</v>
      </c>
      <c r="C2266" s="71" t="s">
        <v>24</v>
      </c>
      <c r="D2266" s="72">
        <v>0.25</v>
      </c>
      <c r="E2266" s="73">
        <v>0</v>
      </c>
    </row>
    <row r="2267" spans="1:5">
      <c r="A2267" s="71">
        <v>92115</v>
      </c>
      <c r="B2267" s="64" t="s">
        <v>2609</v>
      </c>
      <c r="C2267" s="71" t="s">
        <v>24</v>
      </c>
      <c r="D2267" s="72">
        <v>0.05</v>
      </c>
      <c r="E2267" s="73">
        <v>0</v>
      </c>
    </row>
    <row r="2268" spans="1:5">
      <c r="A2268" s="71">
        <v>92116</v>
      </c>
      <c r="B2268" s="64" t="s">
        <v>2610</v>
      </c>
      <c r="C2268" s="71" t="s">
        <v>24</v>
      </c>
      <c r="D2268" s="72">
        <v>0.17</v>
      </c>
      <c r="E2268" s="73">
        <v>0</v>
      </c>
    </row>
    <row r="2269" spans="1:5">
      <c r="A2269" s="71">
        <v>102912</v>
      </c>
      <c r="B2269" s="64" t="s">
        <v>2611</v>
      </c>
      <c r="C2269" s="71" t="s">
        <v>24</v>
      </c>
      <c r="D2269" s="72">
        <v>0</v>
      </c>
      <c r="E2269" s="73"/>
    </row>
    <row r="2270" spans="1:5">
      <c r="A2270" s="71">
        <v>102913</v>
      </c>
      <c r="B2270" s="64" t="s">
        <v>2612</v>
      </c>
      <c r="C2270" s="71" t="s">
        <v>24</v>
      </c>
      <c r="D2270" s="72">
        <v>0</v>
      </c>
      <c r="E2270" s="73"/>
    </row>
    <row r="2271" spans="1:5">
      <c r="A2271" s="71">
        <v>102914</v>
      </c>
      <c r="B2271" s="64" t="s">
        <v>2613</v>
      </c>
      <c r="C2271" s="71" t="s">
        <v>24</v>
      </c>
      <c r="D2271" s="72">
        <v>0</v>
      </c>
      <c r="E2271" s="73"/>
    </row>
    <row r="2272" spans="1:5">
      <c r="A2272" s="71">
        <v>102915</v>
      </c>
      <c r="B2272" s="64" t="s">
        <v>2614</v>
      </c>
      <c r="C2272" s="71" t="s">
        <v>24</v>
      </c>
      <c r="D2272" s="72">
        <v>0.64</v>
      </c>
      <c r="E2272" s="73">
        <v>0</v>
      </c>
    </row>
    <row r="2273" spans="1:5">
      <c r="A2273" s="71">
        <v>95716</v>
      </c>
      <c r="B2273" s="64" t="s">
        <v>2615</v>
      </c>
      <c r="C2273" s="71" t="s">
        <v>24</v>
      </c>
      <c r="D2273" s="72">
        <v>65.260000000000005</v>
      </c>
      <c r="E2273" s="73">
        <v>1</v>
      </c>
    </row>
    <row r="2274" spans="1:5">
      <c r="A2274" s="71">
        <v>95717</v>
      </c>
      <c r="B2274" s="64" t="s">
        <v>2616</v>
      </c>
      <c r="C2274" s="71" t="s">
        <v>24</v>
      </c>
      <c r="D2274" s="72">
        <v>17.239999999999998</v>
      </c>
      <c r="E2274" s="73">
        <v>1</v>
      </c>
    </row>
    <row r="2275" spans="1:5">
      <c r="A2275" s="71">
        <v>95718</v>
      </c>
      <c r="B2275" s="64" t="s">
        <v>2617</v>
      </c>
      <c r="C2275" s="71" t="s">
        <v>24</v>
      </c>
      <c r="D2275" s="72">
        <v>81.58</v>
      </c>
      <c r="E2275" s="73">
        <v>1</v>
      </c>
    </row>
    <row r="2276" spans="1:5">
      <c r="A2276" s="71">
        <v>95719</v>
      </c>
      <c r="B2276" s="64" t="s">
        <v>2618</v>
      </c>
      <c r="C2276" s="71" t="s">
        <v>24</v>
      </c>
      <c r="D2276" s="72">
        <v>90.93</v>
      </c>
      <c r="E2276" s="73">
        <v>0</v>
      </c>
    </row>
    <row r="2277" spans="1:5">
      <c r="A2277" s="71">
        <v>104712</v>
      </c>
      <c r="B2277" s="64" t="s">
        <v>2619</v>
      </c>
      <c r="C2277" s="71" t="s">
        <v>24</v>
      </c>
      <c r="D2277" s="72">
        <v>61.34</v>
      </c>
      <c r="E2277" s="73">
        <v>1</v>
      </c>
    </row>
    <row r="2278" spans="1:5">
      <c r="A2278" s="71">
        <v>104713</v>
      </c>
      <c r="B2278" s="64" t="s">
        <v>2620</v>
      </c>
      <c r="C2278" s="71" t="s">
        <v>24</v>
      </c>
      <c r="D2278" s="72">
        <v>16.21</v>
      </c>
      <c r="E2278" s="73">
        <v>1</v>
      </c>
    </row>
    <row r="2279" spans="1:5">
      <c r="A2279" s="71">
        <v>104714</v>
      </c>
      <c r="B2279" s="64" t="s">
        <v>2621</v>
      </c>
      <c r="C2279" s="71" t="s">
        <v>24</v>
      </c>
      <c r="D2279" s="72">
        <v>76.680000000000007</v>
      </c>
      <c r="E2279" s="73">
        <v>1</v>
      </c>
    </row>
    <row r="2280" spans="1:5">
      <c r="A2280" s="71">
        <v>104715</v>
      </c>
      <c r="B2280" s="64" t="s">
        <v>2622</v>
      </c>
      <c r="C2280" s="71" t="s">
        <v>24</v>
      </c>
      <c r="D2280" s="72">
        <v>90.93</v>
      </c>
      <c r="E2280" s="73">
        <v>0</v>
      </c>
    </row>
    <row r="2281" spans="1:5">
      <c r="A2281" s="71">
        <v>106394</v>
      </c>
      <c r="B2281" s="64" t="s">
        <v>2623</v>
      </c>
      <c r="C2281" s="71" t="s">
        <v>24</v>
      </c>
      <c r="D2281" s="72">
        <v>0</v>
      </c>
      <c r="E2281" s="73"/>
    </row>
    <row r="2282" spans="1:5">
      <c r="A2282" s="71">
        <v>106395</v>
      </c>
      <c r="B2282" s="64" t="s">
        <v>2624</v>
      </c>
      <c r="C2282" s="71" t="s">
        <v>24</v>
      </c>
      <c r="D2282" s="72">
        <v>0</v>
      </c>
      <c r="E2282" s="73"/>
    </row>
    <row r="2283" spans="1:5">
      <c r="A2283" s="71">
        <v>106396</v>
      </c>
      <c r="B2283" s="64" t="s">
        <v>2625</v>
      </c>
      <c r="C2283" s="71" t="s">
        <v>24</v>
      </c>
      <c r="D2283" s="72">
        <v>0</v>
      </c>
      <c r="E2283" s="73"/>
    </row>
    <row r="2284" spans="1:5">
      <c r="A2284" s="71">
        <v>106397</v>
      </c>
      <c r="B2284" s="64" t="s">
        <v>2626</v>
      </c>
      <c r="C2284" s="71" t="s">
        <v>24</v>
      </c>
      <c r="D2284" s="72">
        <v>90.93</v>
      </c>
      <c r="E2284" s="73">
        <v>0</v>
      </c>
    </row>
    <row r="2285" spans="1:5">
      <c r="A2285" s="71">
        <v>106400</v>
      </c>
      <c r="B2285" s="64" t="s">
        <v>2627</v>
      </c>
      <c r="C2285" s="71" t="s">
        <v>24</v>
      </c>
      <c r="D2285" s="72">
        <v>0</v>
      </c>
      <c r="E2285" s="73"/>
    </row>
    <row r="2286" spans="1:5">
      <c r="A2286" s="71">
        <v>106401</v>
      </c>
      <c r="B2286" s="64" t="s">
        <v>2628</v>
      </c>
      <c r="C2286" s="71" t="s">
        <v>24</v>
      </c>
      <c r="D2286" s="72">
        <v>0</v>
      </c>
      <c r="E2286" s="73"/>
    </row>
    <row r="2287" spans="1:5">
      <c r="A2287" s="71">
        <v>106402</v>
      </c>
      <c r="B2287" s="64" t="s">
        <v>2629</v>
      </c>
      <c r="C2287" s="71" t="s">
        <v>24</v>
      </c>
      <c r="D2287" s="72">
        <v>0</v>
      </c>
      <c r="E2287" s="73"/>
    </row>
    <row r="2288" spans="1:5">
      <c r="A2288" s="71">
        <v>106403</v>
      </c>
      <c r="B2288" s="64" t="s">
        <v>2630</v>
      </c>
      <c r="C2288" s="71" t="s">
        <v>24</v>
      </c>
      <c r="D2288" s="72">
        <v>90.93</v>
      </c>
      <c r="E2288" s="73">
        <v>0</v>
      </c>
    </row>
    <row r="2289" spans="1:5">
      <c r="A2289" s="71">
        <v>102894</v>
      </c>
      <c r="B2289" s="64" t="s">
        <v>2631</v>
      </c>
      <c r="C2289" s="71" t="s">
        <v>24</v>
      </c>
      <c r="D2289" s="72">
        <v>0</v>
      </c>
      <c r="E2289" s="73"/>
    </row>
    <row r="2290" spans="1:5">
      <c r="A2290" s="71">
        <v>104161</v>
      </c>
      <c r="B2290" s="64" t="s">
        <v>2632</v>
      </c>
      <c r="C2290" s="71" t="s">
        <v>24</v>
      </c>
      <c r="D2290" s="72">
        <v>0</v>
      </c>
      <c r="E2290" s="73"/>
    </row>
    <row r="2291" spans="1:5">
      <c r="A2291" s="71">
        <v>102896</v>
      </c>
      <c r="B2291" s="64" t="s">
        <v>2633</v>
      </c>
      <c r="C2291" s="71" t="s">
        <v>24</v>
      </c>
      <c r="D2291" s="72">
        <v>0</v>
      </c>
      <c r="E2291" s="73"/>
    </row>
    <row r="2292" spans="1:5">
      <c r="A2292" s="71">
        <v>102897</v>
      </c>
      <c r="B2292" s="64" t="s">
        <v>2634</v>
      </c>
      <c r="C2292" s="71" t="s">
        <v>24</v>
      </c>
      <c r="D2292" s="72">
        <v>90.93</v>
      </c>
      <c r="E2292" s="73">
        <v>0</v>
      </c>
    </row>
    <row r="2293" spans="1:5">
      <c r="A2293" s="71">
        <v>5627</v>
      </c>
      <c r="B2293" s="64" t="s">
        <v>2635</v>
      </c>
      <c r="C2293" s="71" t="s">
        <v>24</v>
      </c>
      <c r="D2293" s="72">
        <v>47.13</v>
      </c>
      <c r="E2293" s="73">
        <v>1</v>
      </c>
    </row>
    <row r="2294" spans="1:5">
      <c r="A2294" s="71">
        <v>5628</v>
      </c>
      <c r="B2294" s="64" t="s">
        <v>2636</v>
      </c>
      <c r="C2294" s="71" t="s">
        <v>24</v>
      </c>
      <c r="D2294" s="72">
        <v>12.45</v>
      </c>
      <c r="E2294" s="73">
        <v>1</v>
      </c>
    </row>
    <row r="2295" spans="1:5">
      <c r="A2295" s="71">
        <v>5629</v>
      </c>
      <c r="B2295" s="64" t="s">
        <v>2637</v>
      </c>
      <c r="C2295" s="71" t="s">
        <v>24</v>
      </c>
      <c r="D2295" s="72">
        <v>58.91</v>
      </c>
      <c r="E2295" s="73">
        <v>1</v>
      </c>
    </row>
    <row r="2296" spans="1:5">
      <c r="A2296" s="71">
        <v>5630</v>
      </c>
      <c r="B2296" s="64" t="s">
        <v>2638</v>
      </c>
      <c r="C2296" s="71" t="s">
        <v>24</v>
      </c>
      <c r="D2296" s="72">
        <v>65.150000000000006</v>
      </c>
      <c r="E2296" s="73">
        <v>0</v>
      </c>
    </row>
    <row r="2297" spans="1:5">
      <c r="A2297" s="71">
        <v>88900</v>
      </c>
      <c r="B2297" s="64" t="s">
        <v>2639</v>
      </c>
      <c r="C2297" s="71" t="s">
        <v>24</v>
      </c>
      <c r="D2297" s="72">
        <v>53.33</v>
      </c>
      <c r="E2297" s="73">
        <v>1</v>
      </c>
    </row>
    <row r="2298" spans="1:5">
      <c r="A2298" s="71">
        <v>88902</v>
      </c>
      <c r="B2298" s="64" t="s">
        <v>2640</v>
      </c>
      <c r="C2298" s="71" t="s">
        <v>24</v>
      </c>
      <c r="D2298" s="72">
        <v>14.09</v>
      </c>
      <c r="E2298" s="73">
        <v>1</v>
      </c>
    </row>
    <row r="2299" spans="1:5">
      <c r="A2299" s="71">
        <v>88903</v>
      </c>
      <c r="B2299" s="64" t="s">
        <v>2641</v>
      </c>
      <c r="C2299" s="71" t="s">
        <v>24</v>
      </c>
      <c r="D2299" s="72">
        <v>66.66</v>
      </c>
      <c r="E2299" s="73">
        <v>1</v>
      </c>
    </row>
    <row r="2300" spans="1:5">
      <c r="A2300" s="71">
        <v>88904</v>
      </c>
      <c r="B2300" s="64" t="s">
        <v>2642</v>
      </c>
      <c r="C2300" s="71" t="s">
        <v>24</v>
      </c>
      <c r="D2300" s="72">
        <v>90.93</v>
      </c>
      <c r="E2300" s="73">
        <v>0</v>
      </c>
    </row>
    <row r="2301" spans="1:5">
      <c r="A2301" s="71">
        <v>88569</v>
      </c>
      <c r="B2301" s="64" t="s">
        <v>2643</v>
      </c>
      <c r="C2301" s="71" t="s">
        <v>24</v>
      </c>
      <c r="D2301" s="72">
        <v>4.49</v>
      </c>
      <c r="E2301" s="73">
        <v>1</v>
      </c>
    </row>
    <row r="2302" spans="1:5">
      <c r="A2302" s="71">
        <v>88570</v>
      </c>
      <c r="B2302" s="64" t="s">
        <v>2644</v>
      </c>
      <c r="C2302" s="71" t="s">
        <v>24</v>
      </c>
      <c r="D2302" s="72">
        <v>1.55</v>
      </c>
      <c r="E2302" s="73">
        <v>1</v>
      </c>
    </row>
    <row r="2303" spans="1:5">
      <c r="A2303" s="71">
        <v>5765</v>
      </c>
      <c r="B2303" s="64" t="s">
        <v>2645</v>
      </c>
      <c r="C2303" s="71" t="s">
        <v>24</v>
      </c>
      <c r="D2303" s="72">
        <v>5.61</v>
      </c>
      <c r="E2303" s="73">
        <v>1</v>
      </c>
    </row>
    <row r="2304" spans="1:5">
      <c r="A2304" s="71">
        <v>5766</v>
      </c>
      <c r="B2304" s="64" t="s">
        <v>2646</v>
      </c>
      <c r="C2304" s="71" t="s">
        <v>24</v>
      </c>
      <c r="D2304" s="72">
        <v>3.02</v>
      </c>
      <c r="E2304" s="73">
        <v>0</v>
      </c>
    </row>
    <row r="2305" spans="1:5">
      <c r="A2305" s="71">
        <v>91468</v>
      </c>
      <c r="B2305" s="64" t="s">
        <v>2647</v>
      </c>
      <c r="C2305" s="71" t="s">
        <v>24</v>
      </c>
      <c r="D2305" s="72">
        <v>27.61</v>
      </c>
      <c r="E2305" s="73">
        <v>0.34520000000000001</v>
      </c>
    </row>
    <row r="2306" spans="1:5">
      <c r="A2306" s="71">
        <v>91484</v>
      </c>
      <c r="B2306" s="64" t="s">
        <v>2648</v>
      </c>
      <c r="C2306" s="71" t="s">
        <v>24</v>
      </c>
      <c r="D2306" s="72">
        <v>4.34</v>
      </c>
      <c r="E2306" s="73">
        <v>0.30880000000000002</v>
      </c>
    </row>
    <row r="2307" spans="1:5">
      <c r="A2307" s="71">
        <v>91469</v>
      </c>
      <c r="B2307" s="64" t="s">
        <v>2649</v>
      </c>
      <c r="C2307" s="71" t="s">
        <v>24</v>
      </c>
      <c r="D2307" s="72">
        <v>10.73</v>
      </c>
      <c r="E2307" s="73">
        <v>0.3075</v>
      </c>
    </row>
    <row r="2308" spans="1:5">
      <c r="A2308" s="71">
        <v>83361</v>
      </c>
      <c r="B2308" s="64" t="s">
        <v>2650</v>
      </c>
      <c r="C2308" s="71" t="s">
        <v>24</v>
      </c>
      <c r="D2308" s="72">
        <v>45.77</v>
      </c>
      <c r="E2308" s="73">
        <v>0.26040000000000002</v>
      </c>
    </row>
    <row r="2309" spans="1:5">
      <c r="A2309" s="71">
        <v>91485</v>
      </c>
      <c r="B2309" s="64" t="s">
        <v>2651</v>
      </c>
      <c r="C2309" s="71" t="s">
        <v>24</v>
      </c>
      <c r="D2309" s="72">
        <v>156.51</v>
      </c>
      <c r="E2309" s="73">
        <v>0</v>
      </c>
    </row>
    <row r="2310" spans="1:5">
      <c r="A2310" s="71">
        <v>102835</v>
      </c>
      <c r="B2310" s="64" t="s">
        <v>2652</v>
      </c>
      <c r="C2310" s="71" t="s">
        <v>24</v>
      </c>
      <c r="D2310" s="72">
        <v>0</v>
      </c>
      <c r="E2310" s="73"/>
    </row>
    <row r="2311" spans="1:5">
      <c r="A2311" s="71">
        <v>102836</v>
      </c>
      <c r="B2311" s="64" t="s">
        <v>2653</v>
      </c>
      <c r="C2311" s="71" t="s">
        <v>24</v>
      </c>
      <c r="D2311" s="72">
        <v>0</v>
      </c>
      <c r="E2311" s="73"/>
    </row>
    <row r="2312" spans="1:5">
      <c r="A2312" s="71">
        <v>102837</v>
      </c>
      <c r="B2312" s="64" t="s">
        <v>2654</v>
      </c>
      <c r="C2312" s="71" t="s">
        <v>24</v>
      </c>
      <c r="D2312" s="72">
        <v>0</v>
      </c>
      <c r="E2312" s="73"/>
    </row>
    <row r="2313" spans="1:5">
      <c r="A2313" s="71">
        <v>89230</v>
      </c>
      <c r="B2313" s="64" t="s">
        <v>2655</v>
      </c>
      <c r="C2313" s="71" t="s">
        <v>24</v>
      </c>
      <c r="D2313" s="72">
        <v>106.63</v>
      </c>
      <c r="E2313" s="73">
        <v>1</v>
      </c>
    </row>
    <row r="2314" spans="1:5">
      <c r="A2314" s="71">
        <v>89231</v>
      </c>
      <c r="B2314" s="64" t="s">
        <v>2656</v>
      </c>
      <c r="C2314" s="71" t="s">
        <v>24</v>
      </c>
      <c r="D2314" s="72">
        <v>32.65</v>
      </c>
      <c r="E2314" s="73">
        <v>1</v>
      </c>
    </row>
    <row r="2315" spans="1:5">
      <c r="A2315" s="71">
        <v>89232</v>
      </c>
      <c r="B2315" s="64" t="s">
        <v>2657</v>
      </c>
      <c r="C2315" s="71" t="s">
        <v>24</v>
      </c>
      <c r="D2315" s="72">
        <v>190.2</v>
      </c>
      <c r="E2315" s="73">
        <v>1</v>
      </c>
    </row>
    <row r="2316" spans="1:5">
      <c r="A2316" s="71">
        <v>89233</v>
      </c>
      <c r="B2316" s="64" t="s">
        <v>2658</v>
      </c>
      <c r="C2316" s="71" t="s">
        <v>24</v>
      </c>
      <c r="D2316" s="72">
        <v>168.97</v>
      </c>
      <c r="E2316" s="73">
        <v>0</v>
      </c>
    </row>
    <row r="2317" spans="1:5">
      <c r="A2317" s="71">
        <v>89236</v>
      </c>
      <c r="B2317" s="64" t="s">
        <v>2659</v>
      </c>
      <c r="C2317" s="71" t="s">
        <v>24</v>
      </c>
      <c r="D2317" s="72">
        <v>249.09</v>
      </c>
      <c r="E2317" s="73">
        <v>1</v>
      </c>
    </row>
    <row r="2318" spans="1:5">
      <c r="A2318" s="71">
        <v>89237</v>
      </c>
      <c r="B2318" s="64" t="s">
        <v>2660</v>
      </c>
      <c r="C2318" s="71" t="s">
        <v>24</v>
      </c>
      <c r="D2318" s="72">
        <v>76.27</v>
      </c>
      <c r="E2318" s="73">
        <v>1</v>
      </c>
    </row>
    <row r="2319" spans="1:5">
      <c r="A2319" s="71">
        <v>89238</v>
      </c>
      <c r="B2319" s="64" t="s">
        <v>2661</v>
      </c>
      <c r="C2319" s="71" t="s">
        <v>24</v>
      </c>
      <c r="D2319" s="72">
        <v>444.31</v>
      </c>
      <c r="E2319" s="73">
        <v>1</v>
      </c>
    </row>
    <row r="2320" spans="1:5">
      <c r="A2320" s="71">
        <v>89239</v>
      </c>
      <c r="B2320" s="64" t="s">
        <v>2662</v>
      </c>
      <c r="C2320" s="71" t="s">
        <v>24</v>
      </c>
      <c r="D2320" s="72">
        <v>446.85</v>
      </c>
      <c r="E2320" s="73">
        <v>0</v>
      </c>
    </row>
    <row r="2321" spans="1:5">
      <c r="A2321" s="71">
        <v>102930</v>
      </c>
      <c r="B2321" s="64" t="s">
        <v>2663</v>
      </c>
      <c r="C2321" s="71" t="s">
        <v>24</v>
      </c>
      <c r="D2321" s="72">
        <v>0</v>
      </c>
      <c r="E2321" s="73"/>
    </row>
    <row r="2322" spans="1:5">
      <c r="A2322" s="71">
        <v>102931</v>
      </c>
      <c r="B2322" s="64" t="s">
        <v>2664</v>
      </c>
      <c r="C2322" s="71" t="s">
        <v>24</v>
      </c>
      <c r="D2322" s="72">
        <v>0</v>
      </c>
      <c r="E2322" s="73"/>
    </row>
    <row r="2323" spans="1:5">
      <c r="A2323" s="71">
        <v>102932</v>
      </c>
      <c r="B2323" s="64" t="s">
        <v>2665</v>
      </c>
      <c r="C2323" s="71" t="s">
        <v>24</v>
      </c>
      <c r="D2323" s="72">
        <v>0</v>
      </c>
      <c r="E2323" s="73"/>
    </row>
    <row r="2324" spans="1:5">
      <c r="A2324" s="71">
        <v>102933</v>
      </c>
      <c r="B2324" s="64" t="s">
        <v>2666</v>
      </c>
      <c r="C2324" s="71" t="s">
        <v>24</v>
      </c>
      <c r="D2324" s="72">
        <v>0.95</v>
      </c>
      <c r="E2324" s="73">
        <v>0</v>
      </c>
    </row>
    <row r="2325" spans="1:5">
      <c r="A2325" s="71">
        <v>93411</v>
      </c>
      <c r="B2325" s="64" t="s">
        <v>2667</v>
      </c>
      <c r="C2325" s="71" t="s">
        <v>24</v>
      </c>
      <c r="D2325" s="72">
        <v>0.31</v>
      </c>
      <c r="E2325" s="73">
        <v>0</v>
      </c>
    </row>
    <row r="2326" spans="1:5">
      <c r="A2326" s="71">
        <v>93412</v>
      </c>
      <c r="B2326" s="64" t="s">
        <v>2668</v>
      </c>
      <c r="C2326" s="71" t="s">
        <v>24</v>
      </c>
      <c r="D2326" s="72">
        <v>0.11</v>
      </c>
      <c r="E2326" s="73">
        <v>0</v>
      </c>
    </row>
    <row r="2327" spans="1:5">
      <c r="A2327" s="71">
        <v>93413</v>
      </c>
      <c r="B2327" s="64" t="s">
        <v>2669</v>
      </c>
      <c r="C2327" s="71" t="s">
        <v>24</v>
      </c>
      <c r="D2327" s="72">
        <v>0.27</v>
      </c>
      <c r="E2327" s="73">
        <v>0</v>
      </c>
    </row>
    <row r="2328" spans="1:5">
      <c r="A2328" s="71">
        <v>93414</v>
      </c>
      <c r="B2328" s="64" t="s">
        <v>2670</v>
      </c>
      <c r="C2328" s="71" t="s">
        <v>24</v>
      </c>
      <c r="D2328" s="72">
        <v>11.46</v>
      </c>
      <c r="E2328" s="73">
        <v>0</v>
      </c>
    </row>
    <row r="2329" spans="1:5">
      <c r="A2329" s="71">
        <v>88855</v>
      </c>
      <c r="B2329" s="64" t="s">
        <v>2671</v>
      </c>
      <c r="C2329" s="71" t="s">
        <v>24</v>
      </c>
      <c r="D2329" s="72">
        <v>3.21</v>
      </c>
      <c r="E2329" s="73">
        <v>1</v>
      </c>
    </row>
    <row r="2330" spans="1:5">
      <c r="A2330" s="71">
        <v>88856</v>
      </c>
      <c r="B2330" s="64" t="s">
        <v>2672</v>
      </c>
      <c r="C2330" s="71" t="s">
        <v>24</v>
      </c>
      <c r="D2330" s="72">
        <v>0.88</v>
      </c>
      <c r="E2330" s="73">
        <v>1</v>
      </c>
    </row>
    <row r="2331" spans="1:5">
      <c r="A2331" s="71">
        <v>5658</v>
      </c>
      <c r="B2331" s="64" t="s">
        <v>2673</v>
      </c>
      <c r="C2331" s="71" t="s">
        <v>24</v>
      </c>
      <c r="D2331" s="72">
        <v>2.23</v>
      </c>
      <c r="E2331" s="73">
        <v>1</v>
      </c>
    </row>
    <row r="2332" spans="1:5">
      <c r="A2332" s="71">
        <v>53840</v>
      </c>
      <c r="B2332" s="64" t="s">
        <v>2674</v>
      </c>
      <c r="C2332" s="71" t="s">
        <v>24</v>
      </c>
      <c r="D2332" s="72">
        <v>2.5099999999999998</v>
      </c>
      <c r="E2332" s="73">
        <v>1</v>
      </c>
    </row>
    <row r="2333" spans="1:5">
      <c r="A2333" s="71">
        <v>87026</v>
      </c>
      <c r="B2333" s="64" t="s">
        <v>2675</v>
      </c>
      <c r="C2333" s="71" t="s">
        <v>24</v>
      </c>
      <c r="D2333" s="72">
        <v>0.69</v>
      </c>
      <c r="E2333" s="73">
        <v>1</v>
      </c>
    </row>
    <row r="2334" spans="1:5">
      <c r="A2334" s="71">
        <v>53841</v>
      </c>
      <c r="B2334" s="64" t="s">
        <v>2676</v>
      </c>
      <c r="C2334" s="71" t="s">
        <v>24</v>
      </c>
      <c r="D2334" s="72">
        <v>1.74</v>
      </c>
      <c r="E2334" s="73">
        <v>1</v>
      </c>
    </row>
    <row r="2335" spans="1:5">
      <c r="A2335" s="71">
        <v>95209</v>
      </c>
      <c r="B2335" s="64" t="s">
        <v>2677</v>
      </c>
      <c r="C2335" s="71" t="s">
        <v>24</v>
      </c>
      <c r="D2335" s="72">
        <v>12.42</v>
      </c>
      <c r="E2335" s="73">
        <v>1</v>
      </c>
    </row>
    <row r="2336" spans="1:5">
      <c r="A2336" s="71">
        <v>95210</v>
      </c>
      <c r="B2336" s="64" t="s">
        <v>2678</v>
      </c>
      <c r="C2336" s="71" t="s">
        <v>24</v>
      </c>
      <c r="D2336" s="72">
        <v>58.74</v>
      </c>
      <c r="E2336" s="73">
        <v>1</v>
      </c>
    </row>
    <row r="2337" spans="1:5">
      <c r="A2337" s="71">
        <v>95211</v>
      </c>
      <c r="B2337" s="64" t="s">
        <v>2679</v>
      </c>
      <c r="C2337" s="71" t="s">
        <v>24</v>
      </c>
      <c r="D2337" s="72">
        <v>9.5299999999999994</v>
      </c>
      <c r="E2337" s="73">
        <v>0</v>
      </c>
    </row>
    <row r="2338" spans="1:5">
      <c r="A2338" s="71">
        <v>93267</v>
      </c>
      <c r="B2338" s="64" t="s">
        <v>2680</v>
      </c>
      <c r="C2338" s="71" t="s">
        <v>24</v>
      </c>
      <c r="D2338" s="72">
        <v>26.66</v>
      </c>
      <c r="E2338" s="73">
        <v>1</v>
      </c>
    </row>
    <row r="2339" spans="1:5">
      <c r="A2339" s="71">
        <v>93269</v>
      </c>
      <c r="B2339" s="64" t="s">
        <v>2681</v>
      </c>
      <c r="C2339" s="71" t="s">
        <v>24</v>
      </c>
      <c r="D2339" s="72">
        <v>10</v>
      </c>
      <c r="E2339" s="73">
        <v>1</v>
      </c>
    </row>
    <row r="2340" spans="1:5">
      <c r="A2340" s="71">
        <v>93270</v>
      </c>
      <c r="B2340" s="64" t="s">
        <v>2682</v>
      </c>
      <c r="C2340" s="71" t="s">
        <v>24</v>
      </c>
      <c r="D2340" s="72">
        <v>25.92</v>
      </c>
      <c r="E2340" s="73">
        <v>1</v>
      </c>
    </row>
    <row r="2341" spans="1:5">
      <c r="A2341" s="71">
        <v>93271</v>
      </c>
      <c r="B2341" s="64" t="s">
        <v>2683</v>
      </c>
      <c r="C2341" s="71" t="s">
        <v>24</v>
      </c>
      <c r="D2341" s="72">
        <v>9.5299999999999994</v>
      </c>
      <c r="E2341" s="73">
        <v>0</v>
      </c>
    </row>
    <row r="2342" spans="1:5">
      <c r="A2342" s="71">
        <v>95208</v>
      </c>
      <c r="B2342" s="64" t="s">
        <v>2684</v>
      </c>
      <c r="C2342" s="71" t="s">
        <v>24</v>
      </c>
      <c r="D2342" s="72">
        <v>53.71</v>
      </c>
      <c r="E2342" s="73">
        <v>1</v>
      </c>
    </row>
    <row r="2343" spans="1:5">
      <c r="A2343" s="71">
        <v>83761</v>
      </c>
      <c r="B2343" s="64" t="s">
        <v>2685</v>
      </c>
      <c r="C2343" s="71" t="s">
        <v>24</v>
      </c>
      <c r="D2343" s="72">
        <v>8.64</v>
      </c>
      <c r="E2343" s="73">
        <v>0</v>
      </c>
    </row>
    <row r="2344" spans="1:5">
      <c r="A2344" s="71">
        <v>83764</v>
      </c>
      <c r="B2344" s="64" t="s">
        <v>2686</v>
      </c>
      <c r="C2344" s="71" t="s">
        <v>24</v>
      </c>
      <c r="D2344" s="72">
        <v>3.04</v>
      </c>
      <c r="E2344" s="73">
        <v>0</v>
      </c>
    </row>
    <row r="2345" spans="1:5">
      <c r="A2345" s="71">
        <v>83762</v>
      </c>
      <c r="B2345" s="64" t="s">
        <v>2687</v>
      </c>
      <c r="C2345" s="71" t="s">
        <v>24</v>
      </c>
      <c r="D2345" s="72">
        <v>7.71</v>
      </c>
      <c r="E2345" s="73">
        <v>0</v>
      </c>
    </row>
    <row r="2346" spans="1:5">
      <c r="A2346" s="71">
        <v>83763</v>
      </c>
      <c r="B2346" s="64" t="s">
        <v>2688</v>
      </c>
      <c r="C2346" s="71" t="s">
        <v>24</v>
      </c>
      <c r="D2346" s="72">
        <v>50.75</v>
      </c>
      <c r="E2346" s="73">
        <v>0</v>
      </c>
    </row>
    <row r="2347" spans="1:5">
      <c r="A2347" s="71">
        <v>95874</v>
      </c>
      <c r="B2347" s="64" t="s">
        <v>2689</v>
      </c>
      <c r="C2347" s="71" t="s">
        <v>24</v>
      </c>
      <c r="D2347" s="72">
        <v>9.23</v>
      </c>
      <c r="E2347" s="73">
        <v>0</v>
      </c>
    </row>
    <row r="2348" spans="1:5">
      <c r="A2348" s="71">
        <v>95869</v>
      </c>
      <c r="B2348" s="64" t="s">
        <v>2690</v>
      </c>
      <c r="C2348" s="71" t="s">
        <v>24</v>
      </c>
      <c r="D2348" s="72">
        <v>3.25</v>
      </c>
      <c r="E2348" s="73">
        <v>0</v>
      </c>
    </row>
    <row r="2349" spans="1:5">
      <c r="A2349" s="71">
        <v>95870</v>
      </c>
      <c r="B2349" s="64" t="s">
        <v>2691</v>
      </c>
      <c r="C2349" s="71" t="s">
        <v>24</v>
      </c>
      <c r="D2349" s="72">
        <v>8.24</v>
      </c>
      <c r="E2349" s="73">
        <v>0</v>
      </c>
    </row>
    <row r="2350" spans="1:5">
      <c r="A2350" s="71">
        <v>95871</v>
      </c>
      <c r="B2350" s="64" t="s">
        <v>2692</v>
      </c>
      <c r="C2350" s="71" t="s">
        <v>24</v>
      </c>
      <c r="D2350" s="72">
        <v>276.12</v>
      </c>
      <c r="E2350" s="73">
        <v>0</v>
      </c>
    </row>
    <row r="2351" spans="1:5">
      <c r="A2351" s="71">
        <v>104684</v>
      </c>
      <c r="B2351" s="64" t="s">
        <v>2693</v>
      </c>
      <c r="C2351" s="71" t="s">
        <v>24</v>
      </c>
      <c r="D2351" s="72">
        <v>0</v>
      </c>
      <c r="E2351" s="73"/>
    </row>
    <row r="2352" spans="1:5">
      <c r="A2352" s="71">
        <v>104685</v>
      </c>
      <c r="B2352" s="64" t="s">
        <v>2694</v>
      </c>
      <c r="C2352" s="71" t="s">
        <v>24</v>
      </c>
      <c r="D2352" s="72">
        <v>0</v>
      </c>
      <c r="E2352" s="73"/>
    </row>
    <row r="2353" spans="1:5">
      <c r="A2353" s="71">
        <v>104686</v>
      </c>
      <c r="B2353" s="64" t="s">
        <v>2695</v>
      </c>
      <c r="C2353" s="71" t="s">
        <v>24</v>
      </c>
      <c r="D2353" s="72">
        <v>0</v>
      </c>
      <c r="E2353" s="73"/>
    </row>
    <row r="2354" spans="1:5">
      <c r="A2354" s="71">
        <v>104687</v>
      </c>
      <c r="B2354" s="64" t="s">
        <v>2696</v>
      </c>
      <c r="C2354" s="71" t="s">
        <v>24</v>
      </c>
      <c r="D2354" s="72">
        <v>454.47</v>
      </c>
      <c r="E2354" s="73">
        <v>0</v>
      </c>
    </row>
    <row r="2355" spans="1:5">
      <c r="A2355" s="71">
        <v>73303</v>
      </c>
      <c r="B2355" s="64" t="s">
        <v>2697</v>
      </c>
      <c r="C2355" s="71" t="s">
        <v>24</v>
      </c>
      <c r="D2355" s="72">
        <v>6.49</v>
      </c>
      <c r="E2355" s="73">
        <v>0</v>
      </c>
    </row>
    <row r="2356" spans="1:5">
      <c r="A2356" s="71">
        <v>93235</v>
      </c>
      <c r="B2356" s="64" t="s">
        <v>2698</v>
      </c>
      <c r="C2356" s="71" t="s">
        <v>24</v>
      </c>
      <c r="D2356" s="72">
        <v>2.2799999999999998</v>
      </c>
      <c r="E2356" s="73">
        <v>0</v>
      </c>
    </row>
    <row r="2357" spans="1:5">
      <c r="A2357" s="71">
        <v>73307</v>
      </c>
      <c r="B2357" s="64" t="s">
        <v>2699</v>
      </c>
      <c r="C2357" s="71" t="s">
        <v>24</v>
      </c>
      <c r="D2357" s="72">
        <v>5.79</v>
      </c>
      <c r="E2357" s="73">
        <v>0</v>
      </c>
    </row>
    <row r="2358" spans="1:5">
      <c r="A2358" s="71">
        <v>73311</v>
      </c>
      <c r="B2358" s="64" t="s">
        <v>2700</v>
      </c>
      <c r="C2358" s="71" t="s">
        <v>24</v>
      </c>
      <c r="D2358" s="72">
        <v>180.1</v>
      </c>
      <c r="E2358" s="73">
        <v>0</v>
      </c>
    </row>
    <row r="2359" spans="1:5">
      <c r="A2359" s="71">
        <v>93423</v>
      </c>
      <c r="B2359" s="64" t="s">
        <v>2701</v>
      </c>
      <c r="C2359" s="71" t="s">
        <v>24</v>
      </c>
      <c r="D2359" s="72">
        <v>5.77</v>
      </c>
      <c r="E2359" s="73">
        <v>0</v>
      </c>
    </row>
    <row r="2360" spans="1:5">
      <c r="A2360" s="71">
        <v>93424</v>
      </c>
      <c r="B2360" s="64" t="s">
        <v>2702</v>
      </c>
      <c r="C2360" s="71" t="s">
        <v>24</v>
      </c>
      <c r="D2360" s="72">
        <v>2.0299999999999998</v>
      </c>
      <c r="E2360" s="73">
        <v>0</v>
      </c>
    </row>
    <row r="2361" spans="1:5">
      <c r="A2361" s="71">
        <v>93425</v>
      </c>
      <c r="B2361" s="64" t="s">
        <v>2703</v>
      </c>
      <c r="C2361" s="71" t="s">
        <v>24</v>
      </c>
      <c r="D2361" s="72">
        <v>5.15</v>
      </c>
      <c r="E2361" s="73">
        <v>0</v>
      </c>
    </row>
    <row r="2362" spans="1:5">
      <c r="A2362" s="71">
        <v>93426</v>
      </c>
      <c r="B2362" s="64" t="s">
        <v>2704</v>
      </c>
      <c r="C2362" s="71" t="s">
        <v>24</v>
      </c>
      <c r="D2362" s="72">
        <v>162.07</v>
      </c>
      <c r="E2362" s="73">
        <v>0</v>
      </c>
    </row>
    <row r="2363" spans="1:5">
      <c r="A2363" s="71">
        <v>93417</v>
      </c>
      <c r="B2363" s="64" t="s">
        <v>2705</v>
      </c>
      <c r="C2363" s="71" t="s">
        <v>24</v>
      </c>
      <c r="D2363" s="72">
        <v>4.08</v>
      </c>
      <c r="E2363" s="73">
        <v>0</v>
      </c>
    </row>
    <row r="2364" spans="1:5">
      <c r="A2364" s="71">
        <v>93418</v>
      </c>
      <c r="B2364" s="64" t="s">
        <v>2706</v>
      </c>
      <c r="C2364" s="71" t="s">
        <v>24</v>
      </c>
      <c r="D2364" s="72">
        <v>1.43</v>
      </c>
      <c r="E2364" s="73">
        <v>0</v>
      </c>
    </row>
    <row r="2365" spans="1:5">
      <c r="A2365" s="71">
        <v>93419</v>
      </c>
      <c r="B2365" s="64" t="s">
        <v>2707</v>
      </c>
      <c r="C2365" s="71" t="s">
        <v>24</v>
      </c>
      <c r="D2365" s="72">
        <v>3.64</v>
      </c>
      <c r="E2365" s="73">
        <v>0</v>
      </c>
    </row>
    <row r="2366" spans="1:5">
      <c r="A2366" s="71">
        <v>93420</v>
      </c>
      <c r="B2366" s="64" t="s">
        <v>2708</v>
      </c>
      <c r="C2366" s="71" t="s">
        <v>24</v>
      </c>
      <c r="D2366" s="72">
        <v>67.819999999999993</v>
      </c>
      <c r="E2366" s="73">
        <v>0</v>
      </c>
    </row>
    <row r="2367" spans="1:5">
      <c r="A2367" s="71">
        <v>93277</v>
      </c>
      <c r="B2367" s="64" t="s">
        <v>2709</v>
      </c>
      <c r="C2367" s="71" t="s">
        <v>24</v>
      </c>
      <c r="D2367" s="72">
        <v>0.38</v>
      </c>
      <c r="E2367" s="73">
        <v>0</v>
      </c>
    </row>
    <row r="2368" spans="1:5">
      <c r="A2368" s="71">
        <v>93278</v>
      </c>
      <c r="B2368" s="64" t="s">
        <v>2710</v>
      </c>
      <c r="C2368" s="71" t="s">
        <v>24</v>
      </c>
      <c r="D2368" s="72">
        <v>0.08</v>
      </c>
      <c r="E2368" s="73">
        <v>0</v>
      </c>
    </row>
    <row r="2369" spans="1:5">
      <c r="A2369" s="71">
        <v>93279</v>
      </c>
      <c r="B2369" s="64" t="s">
        <v>2711</v>
      </c>
      <c r="C2369" s="71" t="s">
        <v>24</v>
      </c>
      <c r="D2369" s="72">
        <v>0.36</v>
      </c>
      <c r="E2369" s="73">
        <v>0</v>
      </c>
    </row>
    <row r="2370" spans="1:5">
      <c r="A2370" s="71">
        <v>93280</v>
      </c>
      <c r="B2370" s="64" t="s">
        <v>2712</v>
      </c>
      <c r="C2370" s="71" t="s">
        <v>24</v>
      </c>
      <c r="D2370" s="72">
        <v>0.79</v>
      </c>
      <c r="E2370" s="73">
        <v>0</v>
      </c>
    </row>
    <row r="2371" spans="1:5">
      <c r="A2371" s="71">
        <v>104909</v>
      </c>
      <c r="B2371" s="64" t="s">
        <v>2713</v>
      </c>
      <c r="C2371" s="71" t="s">
        <v>24</v>
      </c>
      <c r="D2371" s="72">
        <v>0</v>
      </c>
      <c r="E2371" s="73"/>
    </row>
    <row r="2372" spans="1:5">
      <c r="A2372" s="71">
        <v>104910</v>
      </c>
      <c r="B2372" s="64" t="s">
        <v>2714</v>
      </c>
      <c r="C2372" s="71" t="s">
        <v>24</v>
      </c>
      <c r="D2372" s="72">
        <v>0</v>
      </c>
      <c r="E2372" s="73"/>
    </row>
    <row r="2373" spans="1:5">
      <c r="A2373" s="71">
        <v>104911</v>
      </c>
      <c r="B2373" s="64" t="s">
        <v>2715</v>
      </c>
      <c r="C2373" s="71" t="s">
        <v>24</v>
      </c>
      <c r="D2373" s="72">
        <v>0</v>
      </c>
      <c r="E2373" s="73"/>
    </row>
    <row r="2374" spans="1:5">
      <c r="A2374" s="71">
        <v>104912</v>
      </c>
      <c r="B2374" s="64" t="s">
        <v>2716</v>
      </c>
      <c r="C2374" s="71" t="s">
        <v>24</v>
      </c>
      <c r="D2374" s="72">
        <v>39.01</v>
      </c>
      <c r="E2374" s="73">
        <v>0</v>
      </c>
    </row>
    <row r="2375" spans="1:5">
      <c r="A2375" s="71">
        <v>102840</v>
      </c>
      <c r="B2375" s="64" t="s">
        <v>2717</v>
      </c>
      <c r="C2375" s="71" t="s">
        <v>24</v>
      </c>
      <c r="D2375" s="72">
        <v>0</v>
      </c>
      <c r="E2375" s="73"/>
    </row>
    <row r="2376" spans="1:5">
      <c r="A2376" s="71">
        <v>102841</v>
      </c>
      <c r="B2376" s="64" t="s">
        <v>2718</v>
      </c>
      <c r="C2376" s="71" t="s">
        <v>24</v>
      </c>
      <c r="D2376" s="72">
        <v>0</v>
      </c>
      <c r="E2376" s="73"/>
    </row>
    <row r="2377" spans="1:5">
      <c r="A2377" s="71">
        <v>102842</v>
      </c>
      <c r="B2377" s="64" t="s">
        <v>2719</v>
      </c>
      <c r="C2377" s="71" t="s">
        <v>24</v>
      </c>
      <c r="D2377" s="72">
        <v>0</v>
      </c>
      <c r="E2377" s="73"/>
    </row>
    <row r="2378" spans="1:5">
      <c r="A2378" s="71">
        <v>102843</v>
      </c>
      <c r="B2378" s="64" t="s">
        <v>2720</v>
      </c>
      <c r="C2378" s="71" t="s">
        <v>24</v>
      </c>
      <c r="D2378" s="72">
        <v>136.12</v>
      </c>
      <c r="E2378" s="73">
        <v>0</v>
      </c>
    </row>
    <row r="2379" spans="1:5">
      <c r="A2379" s="71">
        <v>89267</v>
      </c>
      <c r="B2379" s="64" t="s">
        <v>2721</v>
      </c>
      <c r="C2379" s="71" t="s">
        <v>24</v>
      </c>
      <c r="D2379" s="72">
        <v>51.81</v>
      </c>
      <c r="E2379" s="73">
        <v>1</v>
      </c>
    </row>
    <row r="2380" spans="1:5">
      <c r="A2380" s="71">
        <v>89269</v>
      </c>
      <c r="B2380" s="64" t="s">
        <v>2722</v>
      </c>
      <c r="C2380" s="71" t="s">
        <v>24</v>
      </c>
      <c r="D2380" s="72">
        <v>7.38</v>
      </c>
      <c r="E2380" s="73">
        <v>1</v>
      </c>
    </row>
    <row r="2381" spans="1:5">
      <c r="A2381" s="71">
        <v>89268</v>
      </c>
      <c r="B2381" s="64" t="s">
        <v>2723</v>
      </c>
      <c r="C2381" s="71" t="s">
        <v>24</v>
      </c>
      <c r="D2381" s="72">
        <v>18.260000000000002</v>
      </c>
      <c r="E2381" s="73">
        <v>1</v>
      </c>
    </row>
    <row r="2382" spans="1:5">
      <c r="A2382" s="71">
        <v>89270</v>
      </c>
      <c r="B2382" s="64" t="s">
        <v>2724</v>
      </c>
      <c r="C2382" s="71" t="s">
        <v>24</v>
      </c>
      <c r="D2382" s="72">
        <v>83.29</v>
      </c>
      <c r="E2382" s="73">
        <v>1</v>
      </c>
    </row>
    <row r="2383" spans="1:5">
      <c r="A2383" s="71">
        <v>89271</v>
      </c>
      <c r="B2383" s="64" t="s">
        <v>2725</v>
      </c>
      <c r="C2383" s="71" t="s">
        <v>24</v>
      </c>
      <c r="D2383" s="72">
        <v>29.34</v>
      </c>
      <c r="E2383" s="73">
        <v>0</v>
      </c>
    </row>
    <row r="2384" spans="1:5">
      <c r="A2384" s="71">
        <v>93283</v>
      </c>
      <c r="B2384" s="64" t="s">
        <v>2726</v>
      </c>
      <c r="C2384" s="71" t="s">
        <v>24</v>
      </c>
      <c r="D2384" s="72">
        <v>99.64</v>
      </c>
      <c r="E2384" s="73">
        <v>1</v>
      </c>
    </row>
    <row r="2385" spans="1:5">
      <c r="A2385" s="71">
        <v>93296</v>
      </c>
      <c r="B2385" s="64" t="s">
        <v>2727</v>
      </c>
      <c r="C2385" s="71" t="s">
        <v>24</v>
      </c>
      <c r="D2385" s="72">
        <v>14.19</v>
      </c>
      <c r="E2385" s="73">
        <v>1</v>
      </c>
    </row>
    <row r="2386" spans="1:5">
      <c r="A2386" s="71">
        <v>93284</v>
      </c>
      <c r="B2386" s="64" t="s">
        <v>2728</v>
      </c>
      <c r="C2386" s="71" t="s">
        <v>24</v>
      </c>
      <c r="D2386" s="72">
        <v>35.119999999999997</v>
      </c>
      <c r="E2386" s="73">
        <v>1</v>
      </c>
    </row>
    <row r="2387" spans="1:5">
      <c r="A2387" s="71">
        <v>93285</v>
      </c>
      <c r="B2387" s="64" t="s">
        <v>2729</v>
      </c>
      <c r="C2387" s="71" t="s">
        <v>24</v>
      </c>
      <c r="D2387" s="72">
        <v>160.16999999999999</v>
      </c>
      <c r="E2387" s="73">
        <v>1</v>
      </c>
    </row>
    <row r="2388" spans="1:5">
      <c r="A2388" s="71">
        <v>93286</v>
      </c>
      <c r="B2388" s="64" t="s">
        <v>2730</v>
      </c>
      <c r="C2388" s="71" t="s">
        <v>24</v>
      </c>
      <c r="D2388" s="72">
        <v>13.26</v>
      </c>
      <c r="E2388" s="73">
        <v>0</v>
      </c>
    </row>
    <row r="2389" spans="1:5">
      <c r="A2389" s="71">
        <v>104706</v>
      </c>
      <c r="B2389" s="64" t="s">
        <v>2731</v>
      </c>
      <c r="C2389" s="71" t="s">
        <v>24</v>
      </c>
      <c r="D2389" s="72">
        <v>0</v>
      </c>
      <c r="E2389" s="73"/>
    </row>
    <row r="2390" spans="1:5">
      <c r="A2390" s="71">
        <v>104707</v>
      </c>
      <c r="B2390" s="64" t="s">
        <v>2732</v>
      </c>
      <c r="C2390" s="71" t="s">
        <v>24</v>
      </c>
      <c r="D2390" s="72">
        <v>0</v>
      </c>
      <c r="E2390" s="73"/>
    </row>
    <row r="2391" spans="1:5">
      <c r="A2391" s="71">
        <v>104708</v>
      </c>
      <c r="B2391" s="64" t="s">
        <v>2733</v>
      </c>
      <c r="C2391" s="71" t="s">
        <v>24</v>
      </c>
      <c r="D2391" s="72">
        <v>0</v>
      </c>
      <c r="E2391" s="73"/>
    </row>
    <row r="2392" spans="1:5">
      <c r="A2392" s="71">
        <v>104709</v>
      </c>
      <c r="B2392" s="64" t="s">
        <v>2734</v>
      </c>
      <c r="C2392" s="71" t="s">
        <v>24</v>
      </c>
      <c r="D2392" s="72">
        <v>1182.77</v>
      </c>
      <c r="E2392" s="73">
        <v>0</v>
      </c>
    </row>
    <row r="2393" spans="1:5">
      <c r="A2393" s="71">
        <v>104903</v>
      </c>
      <c r="B2393" s="64" t="s">
        <v>2735</v>
      </c>
      <c r="C2393" s="71" t="s">
        <v>24</v>
      </c>
      <c r="D2393" s="72">
        <v>0</v>
      </c>
      <c r="E2393" s="73"/>
    </row>
    <row r="2394" spans="1:5">
      <c r="A2394" s="71">
        <v>104904</v>
      </c>
      <c r="B2394" s="64" t="s">
        <v>2736</v>
      </c>
      <c r="C2394" s="71" t="s">
        <v>24</v>
      </c>
      <c r="D2394" s="72">
        <v>0</v>
      </c>
      <c r="E2394" s="73"/>
    </row>
    <row r="2395" spans="1:5">
      <c r="A2395" s="71">
        <v>104905</v>
      </c>
      <c r="B2395" s="64" t="s">
        <v>2737</v>
      </c>
      <c r="C2395" s="71" t="s">
        <v>24</v>
      </c>
      <c r="D2395" s="72">
        <v>0</v>
      </c>
      <c r="E2395" s="73"/>
    </row>
    <row r="2396" spans="1:5">
      <c r="A2396" s="71">
        <v>104906</v>
      </c>
      <c r="B2396" s="64" t="s">
        <v>2738</v>
      </c>
      <c r="C2396" s="71" t="s">
        <v>24</v>
      </c>
      <c r="D2396" s="72">
        <v>99.82</v>
      </c>
      <c r="E2396" s="73">
        <v>0</v>
      </c>
    </row>
    <row r="2397" spans="1:5">
      <c r="A2397" s="71">
        <v>102846</v>
      </c>
      <c r="B2397" s="64" t="s">
        <v>2739</v>
      </c>
      <c r="C2397" s="71" t="s">
        <v>24</v>
      </c>
      <c r="D2397" s="72">
        <v>0</v>
      </c>
      <c r="E2397" s="73"/>
    </row>
    <row r="2398" spans="1:5">
      <c r="A2398" s="71">
        <v>102847</v>
      </c>
      <c r="B2398" s="64" t="s">
        <v>2740</v>
      </c>
      <c r="C2398" s="71" t="s">
        <v>24</v>
      </c>
      <c r="D2398" s="72">
        <v>0</v>
      </c>
      <c r="E2398" s="73"/>
    </row>
    <row r="2399" spans="1:5">
      <c r="A2399" s="71">
        <v>102848</v>
      </c>
      <c r="B2399" s="64" t="s">
        <v>2741</v>
      </c>
      <c r="C2399" s="71" t="s">
        <v>24</v>
      </c>
      <c r="D2399" s="72">
        <v>0</v>
      </c>
      <c r="E2399" s="73"/>
    </row>
    <row r="2400" spans="1:5">
      <c r="A2400" s="71">
        <v>102849</v>
      </c>
      <c r="B2400" s="64" t="s">
        <v>2742</v>
      </c>
      <c r="C2400" s="71" t="s">
        <v>24</v>
      </c>
      <c r="D2400" s="72">
        <v>66.55</v>
      </c>
      <c r="E2400" s="73">
        <v>0</v>
      </c>
    </row>
    <row r="2401" spans="1:5">
      <c r="A2401" s="71">
        <v>102852</v>
      </c>
      <c r="B2401" s="64" t="s">
        <v>2743</v>
      </c>
      <c r="C2401" s="71" t="s">
        <v>24</v>
      </c>
      <c r="D2401" s="72">
        <v>0</v>
      </c>
      <c r="E2401" s="73"/>
    </row>
    <row r="2402" spans="1:5">
      <c r="A2402" s="71">
        <v>102853</v>
      </c>
      <c r="B2402" s="64" t="s">
        <v>2744</v>
      </c>
      <c r="C2402" s="71" t="s">
        <v>24</v>
      </c>
      <c r="D2402" s="72">
        <v>0</v>
      </c>
      <c r="E2402" s="73"/>
    </row>
    <row r="2403" spans="1:5">
      <c r="A2403" s="71">
        <v>102854</v>
      </c>
      <c r="B2403" s="64" t="s">
        <v>2745</v>
      </c>
      <c r="C2403" s="71" t="s">
        <v>24</v>
      </c>
      <c r="D2403" s="72">
        <v>0</v>
      </c>
      <c r="E2403" s="73"/>
    </row>
    <row r="2404" spans="1:5">
      <c r="A2404" s="71">
        <v>102855</v>
      </c>
      <c r="B2404" s="64" t="s">
        <v>2746</v>
      </c>
      <c r="C2404" s="71" t="s">
        <v>24</v>
      </c>
      <c r="D2404" s="72">
        <v>66.55</v>
      </c>
      <c r="E2404" s="73">
        <v>0</v>
      </c>
    </row>
    <row r="2405" spans="1:5">
      <c r="A2405" s="71">
        <v>106242</v>
      </c>
      <c r="B2405" s="64" t="s">
        <v>2747</v>
      </c>
      <c r="C2405" s="71" t="s">
        <v>24</v>
      </c>
      <c r="D2405" s="72">
        <v>46.29</v>
      </c>
      <c r="E2405" s="73">
        <v>0.4874</v>
      </c>
    </row>
    <row r="2406" spans="1:5">
      <c r="A2406" s="71">
        <v>106245</v>
      </c>
      <c r="B2406" s="64" t="s">
        <v>2748</v>
      </c>
      <c r="C2406" s="71" t="s">
        <v>24</v>
      </c>
      <c r="D2406" s="72">
        <v>6.35</v>
      </c>
      <c r="E2406" s="73">
        <v>0.3795</v>
      </c>
    </row>
    <row r="2407" spans="1:5">
      <c r="A2407" s="71">
        <v>106243</v>
      </c>
      <c r="B2407" s="64" t="s">
        <v>2749</v>
      </c>
      <c r="C2407" s="71" t="s">
        <v>24</v>
      </c>
      <c r="D2407" s="72">
        <v>15.67</v>
      </c>
      <c r="E2407" s="73">
        <v>0.37780000000000002</v>
      </c>
    </row>
    <row r="2408" spans="1:5">
      <c r="A2408" s="71">
        <v>106244</v>
      </c>
      <c r="B2408" s="64" t="s">
        <v>2750</v>
      </c>
      <c r="C2408" s="71" t="s">
        <v>24</v>
      </c>
      <c r="D2408" s="72">
        <v>72.69</v>
      </c>
      <c r="E2408" s="73">
        <v>0.38790000000000002</v>
      </c>
    </row>
    <row r="2409" spans="1:5">
      <c r="A2409" s="71">
        <v>106246</v>
      </c>
      <c r="B2409" s="64" t="s">
        <v>2751</v>
      </c>
      <c r="C2409" s="71" t="s">
        <v>24</v>
      </c>
      <c r="D2409" s="72">
        <v>159.59</v>
      </c>
      <c r="E2409" s="73">
        <v>0</v>
      </c>
    </row>
    <row r="2410" spans="1:5">
      <c r="A2410" s="71">
        <v>93397</v>
      </c>
      <c r="B2410" s="64" t="s">
        <v>2752</v>
      </c>
      <c r="C2410" s="71" t="s">
        <v>24</v>
      </c>
      <c r="D2410" s="72">
        <v>25.48</v>
      </c>
      <c r="E2410" s="73">
        <v>0.221</v>
      </c>
    </row>
    <row r="2411" spans="1:5">
      <c r="A2411" s="71">
        <v>93399</v>
      </c>
      <c r="B2411" s="64" t="s">
        <v>2753</v>
      </c>
      <c r="C2411" s="71" t="s">
        <v>24</v>
      </c>
      <c r="D2411" s="72">
        <v>3.88</v>
      </c>
      <c r="E2411" s="73">
        <v>0.15210000000000001</v>
      </c>
    </row>
    <row r="2412" spans="1:5">
      <c r="A2412" s="71">
        <v>93398</v>
      </c>
      <c r="B2412" s="64" t="s">
        <v>2754</v>
      </c>
      <c r="C2412" s="71" t="s">
        <v>24</v>
      </c>
      <c r="D2412" s="72">
        <v>9.6300000000000008</v>
      </c>
      <c r="E2412" s="73">
        <v>0.15260000000000001</v>
      </c>
    </row>
    <row r="2413" spans="1:5">
      <c r="A2413" s="71">
        <v>93400</v>
      </c>
      <c r="B2413" s="64" t="s">
        <v>2755</v>
      </c>
      <c r="C2413" s="71" t="s">
        <v>24</v>
      </c>
      <c r="D2413" s="72">
        <v>44.26</v>
      </c>
      <c r="E2413" s="73">
        <v>0.15909999999999999</v>
      </c>
    </row>
    <row r="2414" spans="1:5">
      <c r="A2414" s="71">
        <v>93401</v>
      </c>
      <c r="B2414" s="64" t="s">
        <v>2756</v>
      </c>
      <c r="C2414" s="71" t="s">
        <v>24</v>
      </c>
      <c r="D2414" s="72">
        <v>159.9</v>
      </c>
      <c r="E2414" s="73">
        <v>0</v>
      </c>
    </row>
    <row r="2415" spans="1:5">
      <c r="A2415" s="71">
        <v>89259</v>
      </c>
      <c r="B2415" s="64" t="s">
        <v>2757</v>
      </c>
      <c r="C2415" s="71" t="s">
        <v>24</v>
      </c>
      <c r="D2415" s="72">
        <v>27.77</v>
      </c>
      <c r="E2415" s="73">
        <v>0.28520000000000001</v>
      </c>
    </row>
    <row r="2416" spans="1:5">
      <c r="A2416" s="71">
        <v>91466</v>
      </c>
      <c r="B2416" s="64" t="s">
        <v>2758</v>
      </c>
      <c r="C2416" s="71" t="s">
        <v>24</v>
      </c>
      <c r="D2416" s="72">
        <v>4.12</v>
      </c>
      <c r="E2416" s="73">
        <v>0.20150000000000001</v>
      </c>
    </row>
    <row r="2417" spans="1:5">
      <c r="A2417" s="71">
        <v>89260</v>
      </c>
      <c r="B2417" s="64" t="s">
        <v>2759</v>
      </c>
      <c r="C2417" s="71" t="s">
        <v>24</v>
      </c>
      <c r="D2417" s="72">
        <v>10.23</v>
      </c>
      <c r="E2417" s="73">
        <v>0.20230000000000001</v>
      </c>
    </row>
    <row r="2418" spans="1:5">
      <c r="A2418" s="71">
        <v>89262</v>
      </c>
      <c r="B2418" s="64" t="s">
        <v>2760</v>
      </c>
      <c r="C2418" s="71" t="s">
        <v>24</v>
      </c>
      <c r="D2418" s="72">
        <v>47.12</v>
      </c>
      <c r="E2418" s="73">
        <v>0.21010000000000001</v>
      </c>
    </row>
    <row r="2419" spans="1:5">
      <c r="A2419" s="71">
        <v>91467</v>
      </c>
      <c r="B2419" s="64" t="s">
        <v>2761</v>
      </c>
      <c r="C2419" s="71" t="s">
        <v>24</v>
      </c>
      <c r="D2419" s="72">
        <v>159.9</v>
      </c>
      <c r="E2419" s="73">
        <v>0</v>
      </c>
    </row>
    <row r="2420" spans="1:5">
      <c r="A2420" s="71">
        <v>105839</v>
      </c>
      <c r="B2420" s="64" t="s">
        <v>2762</v>
      </c>
      <c r="C2420" s="71" t="s">
        <v>24</v>
      </c>
      <c r="D2420" s="72">
        <v>0</v>
      </c>
      <c r="E2420" s="73"/>
    </row>
    <row r="2421" spans="1:5">
      <c r="A2421" s="71">
        <v>105842</v>
      </c>
      <c r="B2421" s="64" t="s">
        <v>2763</v>
      </c>
      <c r="C2421" s="71" t="s">
        <v>24</v>
      </c>
      <c r="D2421" s="72">
        <v>0</v>
      </c>
      <c r="E2421" s="73"/>
    </row>
    <row r="2422" spans="1:5">
      <c r="A2422" s="71">
        <v>105840</v>
      </c>
      <c r="B2422" s="64" t="s">
        <v>2764</v>
      </c>
      <c r="C2422" s="71" t="s">
        <v>24</v>
      </c>
      <c r="D2422" s="72">
        <v>0</v>
      </c>
      <c r="E2422" s="73"/>
    </row>
    <row r="2423" spans="1:5">
      <c r="A2423" s="71">
        <v>105841</v>
      </c>
      <c r="B2423" s="64" t="s">
        <v>2765</v>
      </c>
      <c r="C2423" s="71" t="s">
        <v>24</v>
      </c>
      <c r="D2423" s="72">
        <v>0</v>
      </c>
      <c r="E2423" s="73"/>
    </row>
    <row r="2424" spans="1:5">
      <c r="A2424" s="71">
        <v>105843</v>
      </c>
      <c r="B2424" s="64" t="s">
        <v>2766</v>
      </c>
      <c r="C2424" s="71" t="s">
        <v>24</v>
      </c>
      <c r="D2424" s="72">
        <v>84.15</v>
      </c>
      <c r="E2424" s="73">
        <v>0</v>
      </c>
    </row>
    <row r="2425" spans="1:5">
      <c r="A2425" s="71">
        <v>91629</v>
      </c>
      <c r="B2425" s="64" t="s">
        <v>2767</v>
      </c>
      <c r="C2425" s="71" t="s">
        <v>24</v>
      </c>
      <c r="D2425" s="72">
        <v>22.01</v>
      </c>
      <c r="E2425" s="73">
        <v>0.25580000000000003</v>
      </c>
    </row>
    <row r="2426" spans="1:5">
      <c r="A2426" s="71">
        <v>91631</v>
      </c>
      <c r="B2426" s="64" t="s">
        <v>2768</v>
      </c>
      <c r="C2426" s="71" t="s">
        <v>24</v>
      </c>
      <c r="D2426" s="72">
        <v>3.31</v>
      </c>
      <c r="E2426" s="73">
        <v>0.1782</v>
      </c>
    </row>
    <row r="2427" spans="1:5">
      <c r="A2427" s="71">
        <v>91630</v>
      </c>
      <c r="B2427" s="64" t="s">
        <v>2769</v>
      </c>
      <c r="C2427" s="71" t="s">
        <v>24</v>
      </c>
      <c r="D2427" s="72">
        <v>8.1999999999999993</v>
      </c>
      <c r="E2427" s="73">
        <v>0.17929999999999999</v>
      </c>
    </row>
    <row r="2428" spans="1:5">
      <c r="A2428" s="71">
        <v>91632</v>
      </c>
      <c r="B2428" s="64" t="s">
        <v>2770</v>
      </c>
      <c r="C2428" s="71" t="s">
        <v>24</v>
      </c>
      <c r="D2428" s="72">
        <v>37.76</v>
      </c>
      <c r="E2428" s="73">
        <v>0.18640000000000001</v>
      </c>
    </row>
    <row r="2429" spans="1:5">
      <c r="A2429" s="71">
        <v>91633</v>
      </c>
      <c r="B2429" s="64" t="s">
        <v>2771</v>
      </c>
      <c r="C2429" s="71" t="s">
        <v>24</v>
      </c>
      <c r="D2429" s="72">
        <v>135.33000000000001</v>
      </c>
      <c r="E2429" s="73">
        <v>0</v>
      </c>
    </row>
    <row r="2430" spans="1:5">
      <c r="A2430" s="71">
        <v>105979</v>
      </c>
      <c r="B2430" s="64" t="s">
        <v>2772</v>
      </c>
      <c r="C2430" s="71" t="s">
        <v>24</v>
      </c>
      <c r="D2430" s="72">
        <v>44.28</v>
      </c>
      <c r="E2430" s="73">
        <v>0.46410000000000001</v>
      </c>
    </row>
    <row r="2431" spans="1:5">
      <c r="A2431" s="71">
        <v>105982</v>
      </c>
      <c r="B2431" s="64" t="s">
        <v>2773</v>
      </c>
      <c r="C2431" s="71" t="s">
        <v>24</v>
      </c>
      <c r="D2431" s="72">
        <v>6.13</v>
      </c>
      <c r="E2431" s="73">
        <v>0.35730000000000001</v>
      </c>
    </row>
    <row r="2432" spans="1:5">
      <c r="A2432" s="71">
        <v>105980</v>
      </c>
      <c r="B2432" s="64" t="s">
        <v>2774</v>
      </c>
      <c r="C2432" s="71" t="s">
        <v>24</v>
      </c>
      <c r="D2432" s="72">
        <v>15.15</v>
      </c>
      <c r="E2432" s="73">
        <v>0.35639999999999999</v>
      </c>
    </row>
    <row r="2433" spans="1:5">
      <c r="A2433" s="71">
        <v>105981</v>
      </c>
      <c r="B2433" s="64" t="s">
        <v>2775</v>
      </c>
      <c r="C2433" s="71" t="s">
        <v>24</v>
      </c>
      <c r="D2433" s="72">
        <v>70.19</v>
      </c>
      <c r="E2433" s="73">
        <v>0.36609999999999998</v>
      </c>
    </row>
    <row r="2434" spans="1:5">
      <c r="A2434" s="71">
        <v>105983</v>
      </c>
      <c r="B2434" s="64" t="s">
        <v>2776</v>
      </c>
      <c r="C2434" s="71" t="s">
        <v>24</v>
      </c>
      <c r="D2434" s="72">
        <v>159.59</v>
      </c>
      <c r="E2434" s="73">
        <v>0</v>
      </c>
    </row>
    <row r="2435" spans="1:5">
      <c r="A2435" s="71">
        <v>98760</v>
      </c>
      <c r="B2435" s="64" t="s">
        <v>2777</v>
      </c>
      <c r="C2435" s="71" t="s">
        <v>24</v>
      </c>
      <c r="D2435" s="72">
        <v>0.06</v>
      </c>
      <c r="E2435" s="73">
        <v>1</v>
      </c>
    </row>
    <row r="2436" spans="1:5">
      <c r="A2436" s="71">
        <v>98761</v>
      </c>
      <c r="B2436" s="64" t="s">
        <v>2778</v>
      </c>
      <c r="C2436" s="71" t="s">
        <v>24</v>
      </c>
      <c r="D2436" s="72">
        <v>0.01</v>
      </c>
      <c r="E2436" s="73">
        <v>1</v>
      </c>
    </row>
    <row r="2437" spans="1:5">
      <c r="A2437" s="71">
        <v>98762</v>
      </c>
      <c r="B2437" s="64" t="s">
        <v>2779</v>
      </c>
      <c r="C2437" s="71" t="s">
        <v>24</v>
      </c>
      <c r="D2437" s="72">
        <v>7.0000000000000007E-2</v>
      </c>
      <c r="E2437" s="73">
        <v>1</v>
      </c>
    </row>
    <row r="2438" spans="1:5">
      <c r="A2438" s="71">
        <v>98763</v>
      </c>
      <c r="B2438" s="64" t="s">
        <v>2780</v>
      </c>
      <c r="C2438" s="71" t="s">
        <v>24</v>
      </c>
      <c r="D2438" s="72">
        <v>6.06</v>
      </c>
      <c r="E2438" s="73">
        <v>0</v>
      </c>
    </row>
    <row r="2439" spans="1:5">
      <c r="A2439" s="71">
        <v>99829</v>
      </c>
      <c r="B2439" s="64" t="s">
        <v>2781</v>
      </c>
      <c r="C2439" s="71" t="s">
        <v>24</v>
      </c>
      <c r="D2439" s="72">
        <v>0.14000000000000001</v>
      </c>
      <c r="E2439" s="73">
        <v>0</v>
      </c>
    </row>
    <row r="2440" spans="1:5">
      <c r="A2440" s="71">
        <v>99830</v>
      </c>
      <c r="B2440" s="64" t="s">
        <v>2782</v>
      </c>
      <c r="C2440" s="71" t="s">
        <v>24</v>
      </c>
      <c r="D2440" s="72">
        <v>0.02</v>
      </c>
      <c r="E2440" s="73">
        <v>0</v>
      </c>
    </row>
    <row r="2441" spans="1:5">
      <c r="A2441" s="71">
        <v>99831</v>
      </c>
      <c r="B2441" s="64" t="s">
        <v>2783</v>
      </c>
      <c r="C2441" s="71" t="s">
        <v>24</v>
      </c>
      <c r="D2441" s="72">
        <v>0.09</v>
      </c>
      <c r="E2441" s="73">
        <v>0</v>
      </c>
    </row>
    <row r="2442" spans="1:5">
      <c r="A2442" s="71">
        <v>99832</v>
      </c>
      <c r="B2442" s="64" t="s">
        <v>2784</v>
      </c>
      <c r="C2442" s="71" t="s">
        <v>24</v>
      </c>
      <c r="D2442" s="72">
        <v>4.5</v>
      </c>
      <c r="E2442" s="73">
        <v>0</v>
      </c>
    </row>
    <row r="2443" spans="1:5">
      <c r="A2443" s="71">
        <v>104516</v>
      </c>
      <c r="B2443" s="64" t="s">
        <v>2785</v>
      </c>
      <c r="C2443" s="71" t="s">
        <v>24</v>
      </c>
      <c r="D2443" s="72">
        <v>0</v>
      </c>
      <c r="E2443" s="73"/>
    </row>
    <row r="2444" spans="1:5">
      <c r="A2444" s="71">
        <v>104517</v>
      </c>
      <c r="B2444" s="64" t="s">
        <v>2786</v>
      </c>
      <c r="C2444" s="71" t="s">
        <v>24</v>
      </c>
      <c r="D2444" s="72">
        <v>0</v>
      </c>
      <c r="E2444" s="73"/>
    </row>
    <row r="2445" spans="1:5">
      <c r="A2445" s="71">
        <v>104518</v>
      </c>
      <c r="B2445" s="64" t="s">
        <v>2787</v>
      </c>
      <c r="C2445" s="71" t="s">
        <v>24</v>
      </c>
      <c r="D2445" s="72">
        <v>0</v>
      </c>
      <c r="E2445" s="73"/>
    </row>
    <row r="2446" spans="1:5">
      <c r="A2446" s="71">
        <v>104519</v>
      </c>
      <c r="B2446" s="64" t="s">
        <v>2788</v>
      </c>
      <c r="C2446" s="71" t="s">
        <v>24</v>
      </c>
      <c r="D2446" s="72">
        <v>0.65</v>
      </c>
      <c r="E2446" s="73">
        <v>0</v>
      </c>
    </row>
    <row r="2447" spans="1:5">
      <c r="A2447" s="71">
        <v>90682</v>
      </c>
      <c r="B2447" s="64" t="s">
        <v>2789</v>
      </c>
      <c r="C2447" s="71" t="s">
        <v>24</v>
      </c>
      <c r="D2447" s="72">
        <v>38.729999999999997</v>
      </c>
      <c r="E2447" s="73">
        <v>1</v>
      </c>
    </row>
    <row r="2448" spans="1:5">
      <c r="A2448" s="71">
        <v>90683</v>
      </c>
      <c r="B2448" s="64" t="s">
        <v>2790</v>
      </c>
      <c r="C2448" s="71" t="s">
        <v>24</v>
      </c>
      <c r="D2448" s="72">
        <v>8.9499999999999993</v>
      </c>
      <c r="E2448" s="73">
        <v>1</v>
      </c>
    </row>
    <row r="2449" spans="1:5">
      <c r="A2449" s="71">
        <v>90684</v>
      </c>
      <c r="B2449" s="64" t="s">
        <v>2791</v>
      </c>
      <c r="C2449" s="71" t="s">
        <v>24</v>
      </c>
      <c r="D2449" s="72">
        <v>42.36</v>
      </c>
      <c r="E2449" s="73">
        <v>1</v>
      </c>
    </row>
    <row r="2450" spans="1:5">
      <c r="A2450" s="71">
        <v>90685</v>
      </c>
      <c r="B2450" s="64" t="s">
        <v>2792</v>
      </c>
      <c r="C2450" s="71" t="s">
        <v>24</v>
      </c>
      <c r="D2450" s="72">
        <v>57.53</v>
      </c>
      <c r="E2450" s="73">
        <v>0</v>
      </c>
    </row>
    <row r="2451" spans="1:5">
      <c r="A2451" s="71">
        <v>95114</v>
      </c>
      <c r="B2451" s="64" t="s">
        <v>2793</v>
      </c>
      <c r="C2451" s="71" t="s">
        <v>24</v>
      </c>
      <c r="D2451" s="72">
        <v>0.39</v>
      </c>
      <c r="E2451" s="73">
        <v>1</v>
      </c>
    </row>
    <row r="2452" spans="1:5">
      <c r="A2452" s="71">
        <v>95115</v>
      </c>
      <c r="B2452" s="64" t="s">
        <v>2794</v>
      </c>
      <c r="C2452" s="71" t="s">
        <v>24</v>
      </c>
      <c r="D2452" s="72">
        <v>0.09</v>
      </c>
      <c r="E2452" s="73">
        <v>1</v>
      </c>
    </row>
    <row r="2453" spans="1:5">
      <c r="A2453" s="71">
        <v>53863</v>
      </c>
      <c r="B2453" s="64" t="s">
        <v>2795</v>
      </c>
      <c r="C2453" s="71" t="s">
        <v>24</v>
      </c>
      <c r="D2453" s="72">
        <v>0.49</v>
      </c>
      <c r="E2453" s="73">
        <v>1</v>
      </c>
    </row>
    <row r="2454" spans="1:5">
      <c r="A2454" s="71">
        <v>104652</v>
      </c>
      <c r="B2454" s="64" t="s">
        <v>2796</v>
      </c>
      <c r="C2454" s="71" t="s">
        <v>24</v>
      </c>
      <c r="D2454" s="72">
        <v>0</v>
      </c>
      <c r="E2454" s="73"/>
    </row>
    <row r="2455" spans="1:5">
      <c r="A2455" s="71">
        <v>104653</v>
      </c>
      <c r="B2455" s="64" t="s">
        <v>2797</v>
      </c>
      <c r="C2455" s="71" t="s">
        <v>24</v>
      </c>
      <c r="D2455" s="72">
        <v>0</v>
      </c>
      <c r="E2455" s="73"/>
    </row>
    <row r="2456" spans="1:5">
      <c r="A2456" s="71">
        <v>104654</v>
      </c>
      <c r="B2456" s="64" t="s">
        <v>2798</v>
      </c>
      <c r="C2456" s="71" t="s">
        <v>24</v>
      </c>
      <c r="D2456" s="72">
        <v>0</v>
      </c>
      <c r="E2456" s="73"/>
    </row>
    <row r="2457" spans="1:5">
      <c r="A2457" s="71">
        <v>104655</v>
      </c>
      <c r="B2457" s="64" t="s">
        <v>2799</v>
      </c>
      <c r="C2457" s="71" t="s">
        <v>24</v>
      </c>
      <c r="D2457" s="72">
        <v>0.69</v>
      </c>
      <c r="E2457" s="73">
        <v>0</v>
      </c>
    </row>
    <row r="2458" spans="1:5">
      <c r="A2458" s="71">
        <v>102270</v>
      </c>
      <c r="B2458" s="64" t="s">
        <v>2800</v>
      </c>
      <c r="C2458" s="71" t="s">
        <v>24</v>
      </c>
      <c r="D2458" s="72">
        <v>0.66</v>
      </c>
      <c r="E2458" s="73">
        <v>1</v>
      </c>
    </row>
    <row r="2459" spans="1:5">
      <c r="A2459" s="71">
        <v>102271</v>
      </c>
      <c r="B2459" s="64" t="s">
        <v>2801</v>
      </c>
      <c r="C2459" s="71" t="s">
        <v>24</v>
      </c>
      <c r="D2459" s="72">
        <v>0.15</v>
      </c>
      <c r="E2459" s="73">
        <v>1</v>
      </c>
    </row>
    <row r="2460" spans="1:5">
      <c r="A2460" s="71">
        <v>102272</v>
      </c>
      <c r="B2460" s="64" t="s">
        <v>2802</v>
      </c>
      <c r="C2460" s="71" t="s">
        <v>24</v>
      </c>
      <c r="D2460" s="72">
        <v>0.83</v>
      </c>
      <c r="E2460" s="73">
        <v>1</v>
      </c>
    </row>
    <row r="2461" spans="1:5">
      <c r="A2461" s="71">
        <v>102273</v>
      </c>
      <c r="B2461" s="64" t="s">
        <v>2803</v>
      </c>
      <c r="C2461" s="71" t="s">
        <v>24</v>
      </c>
      <c r="D2461" s="72">
        <v>1.73</v>
      </c>
      <c r="E2461" s="73">
        <v>0</v>
      </c>
    </row>
    <row r="2462" spans="1:5">
      <c r="A2462" s="71">
        <v>95255</v>
      </c>
      <c r="B2462" s="64" t="s">
        <v>2804</v>
      </c>
      <c r="C2462" s="71" t="s">
        <v>24</v>
      </c>
      <c r="D2462" s="72">
        <v>0.79</v>
      </c>
      <c r="E2462" s="73">
        <v>1</v>
      </c>
    </row>
    <row r="2463" spans="1:5">
      <c r="A2463" s="71">
        <v>95256</v>
      </c>
      <c r="B2463" s="64" t="s">
        <v>2805</v>
      </c>
      <c r="C2463" s="71" t="s">
        <v>24</v>
      </c>
      <c r="D2463" s="72">
        <v>0.18</v>
      </c>
      <c r="E2463" s="73">
        <v>1</v>
      </c>
    </row>
    <row r="2464" spans="1:5">
      <c r="A2464" s="71">
        <v>95257</v>
      </c>
      <c r="B2464" s="64" t="s">
        <v>2806</v>
      </c>
      <c r="C2464" s="71" t="s">
        <v>24</v>
      </c>
      <c r="D2464" s="72">
        <v>0.99</v>
      </c>
      <c r="E2464" s="73">
        <v>1</v>
      </c>
    </row>
    <row r="2465" spans="1:5">
      <c r="A2465" s="71">
        <v>105913</v>
      </c>
      <c r="B2465" s="64" t="s">
        <v>2807</v>
      </c>
      <c r="C2465" s="71" t="s">
        <v>24</v>
      </c>
      <c r="D2465" s="72">
        <v>0.67</v>
      </c>
      <c r="E2465" s="73">
        <v>1</v>
      </c>
    </row>
    <row r="2466" spans="1:5">
      <c r="A2466" s="71">
        <v>105914</v>
      </c>
      <c r="B2466" s="64" t="s">
        <v>2808</v>
      </c>
      <c r="C2466" s="71" t="s">
        <v>24</v>
      </c>
      <c r="D2466" s="72">
        <v>0.15</v>
      </c>
      <c r="E2466" s="73">
        <v>1</v>
      </c>
    </row>
    <row r="2467" spans="1:5">
      <c r="A2467" s="71">
        <v>105915</v>
      </c>
      <c r="B2467" s="64" t="s">
        <v>2809</v>
      </c>
      <c r="C2467" s="71" t="s">
        <v>24</v>
      </c>
      <c r="D2467" s="72">
        <v>0.84</v>
      </c>
      <c r="E2467" s="73">
        <v>1</v>
      </c>
    </row>
    <row r="2468" spans="1:5">
      <c r="A2468" s="71">
        <v>103792</v>
      </c>
      <c r="B2468" s="64" t="s">
        <v>2810</v>
      </c>
      <c r="C2468" s="71" t="s">
        <v>24</v>
      </c>
      <c r="D2468" s="72">
        <v>4.7699999999999996</v>
      </c>
      <c r="E2468" s="73">
        <v>0</v>
      </c>
    </row>
    <row r="2469" spans="1:5">
      <c r="A2469" s="71">
        <v>103789</v>
      </c>
      <c r="B2469" s="64" t="s">
        <v>2811</v>
      </c>
      <c r="C2469" s="71" t="s">
        <v>24</v>
      </c>
      <c r="D2469" s="72">
        <v>0</v>
      </c>
      <c r="E2469" s="73"/>
    </row>
    <row r="2470" spans="1:5">
      <c r="A2470" s="71">
        <v>103790</v>
      </c>
      <c r="B2470" s="64" t="s">
        <v>2812</v>
      </c>
      <c r="C2470" s="71" t="s">
        <v>24</v>
      </c>
      <c r="D2470" s="72">
        <v>0</v>
      </c>
      <c r="E2470" s="73"/>
    </row>
    <row r="2471" spans="1:5">
      <c r="A2471" s="71">
        <v>103791</v>
      </c>
      <c r="B2471" s="64" t="s">
        <v>2813</v>
      </c>
      <c r="C2471" s="71" t="s">
        <v>24</v>
      </c>
      <c r="D2471" s="72">
        <v>0</v>
      </c>
      <c r="E2471" s="73"/>
    </row>
    <row r="2472" spans="1:5">
      <c r="A2472" s="71">
        <v>96054</v>
      </c>
      <c r="B2472" s="64" t="s">
        <v>2814</v>
      </c>
      <c r="C2472" s="71" t="s">
        <v>24</v>
      </c>
      <c r="D2472" s="72">
        <v>32.5</v>
      </c>
      <c r="E2472" s="73">
        <v>1</v>
      </c>
    </row>
    <row r="2473" spans="1:5">
      <c r="A2473" s="71">
        <v>96060</v>
      </c>
      <c r="B2473" s="64" t="s">
        <v>2815</v>
      </c>
      <c r="C2473" s="71" t="s">
        <v>24</v>
      </c>
      <c r="D2473" s="72">
        <v>6.66</v>
      </c>
      <c r="E2473" s="73">
        <v>1</v>
      </c>
    </row>
    <row r="2474" spans="1:5">
      <c r="A2474" s="71">
        <v>96061</v>
      </c>
      <c r="B2474" s="64" t="s">
        <v>2816</v>
      </c>
      <c r="C2474" s="71" t="s">
        <v>24</v>
      </c>
      <c r="D2474" s="72">
        <v>40.630000000000003</v>
      </c>
      <c r="E2474" s="73">
        <v>1</v>
      </c>
    </row>
    <row r="2475" spans="1:5">
      <c r="A2475" s="71">
        <v>96062</v>
      </c>
      <c r="B2475" s="64" t="s">
        <v>2817</v>
      </c>
      <c r="C2475" s="71" t="s">
        <v>24</v>
      </c>
      <c r="D2475" s="72">
        <v>40.29</v>
      </c>
      <c r="E2475" s="73">
        <v>0</v>
      </c>
    </row>
    <row r="2476" spans="1:5">
      <c r="A2476" s="71">
        <v>90688</v>
      </c>
      <c r="B2476" s="64" t="s">
        <v>2818</v>
      </c>
      <c r="C2476" s="71" t="s">
        <v>24</v>
      </c>
      <c r="D2476" s="72">
        <v>28.8</v>
      </c>
      <c r="E2476" s="73">
        <v>1</v>
      </c>
    </row>
    <row r="2477" spans="1:5">
      <c r="A2477" s="71">
        <v>90689</v>
      </c>
      <c r="B2477" s="64" t="s">
        <v>2819</v>
      </c>
      <c r="C2477" s="71" t="s">
        <v>24</v>
      </c>
      <c r="D2477" s="72">
        <v>5.68</v>
      </c>
      <c r="E2477" s="73">
        <v>1</v>
      </c>
    </row>
    <row r="2478" spans="1:5">
      <c r="A2478" s="71">
        <v>90690</v>
      </c>
      <c r="B2478" s="64" t="s">
        <v>2820</v>
      </c>
      <c r="C2478" s="71" t="s">
        <v>24</v>
      </c>
      <c r="D2478" s="72">
        <v>36</v>
      </c>
      <c r="E2478" s="73">
        <v>1</v>
      </c>
    </row>
    <row r="2479" spans="1:5">
      <c r="A2479" s="71">
        <v>90691</v>
      </c>
      <c r="B2479" s="64" t="s">
        <v>2821</v>
      </c>
      <c r="C2479" s="71" t="s">
        <v>24</v>
      </c>
      <c r="D2479" s="72">
        <v>40.29</v>
      </c>
      <c r="E2479" s="73">
        <v>0</v>
      </c>
    </row>
    <row r="2480" spans="1:5">
      <c r="A2480" s="71">
        <v>96241</v>
      </c>
      <c r="B2480" s="64" t="s">
        <v>2822</v>
      </c>
      <c r="C2480" s="71" t="s">
        <v>24</v>
      </c>
      <c r="D2480" s="72">
        <v>30.6</v>
      </c>
      <c r="E2480" s="73">
        <v>1</v>
      </c>
    </row>
    <row r="2481" spans="1:5">
      <c r="A2481" s="71">
        <v>96242</v>
      </c>
      <c r="B2481" s="64" t="s">
        <v>2823</v>
      </c>
      <c r="C2481" s="71" t="s">
        <v>24</v>
      </c>
      <c r="D2481" s="72">
        <v>8.08</v>
      </c>
      <c r="E2481" s="73">
        <v>1</v>
      </c>
    </row>
    <row r="2482" spans="1:5">
      <c r="A2482" s="71">
        <v>96243</v>
      </c>
      <c r="B2482" s="64" t="s">
        <v>2824</v>
      </c>
      <c r="C2482" s="71" t="s">
        <v>24</v>
      </c>
      <c r="D2482" s="72">
        <v>38.25</v>
      </c>
      <c r="E2482" s="73">
        <v>1</v>
      </c>
    </row>
    <row r="2483" spans="1:5">
      <c r="A2483" s="71">
        <v>96244</v>
      </c>
      <c r="B2483" s="64" t="s">
        <v>2825</v>
      </c>
      <c r="C2483" s="71" t="s">
        <v>24</v>
      </c>
      <c r="D2483" s="72">
        <v>17.600000000000001</v>
      </c>
      <c r="E2483" s="73">
        <v>0</v>
      </c>
    </row>
    <row r="2484" spans="1:5">
      <c r="A2484" s="71">
        <v>88400</v>
      </c>
      <c r="B2484" s="64" t="s">
        <v>2826</v>
      </c>
      <c r="C2484" s="71" t="s">
        <v>24</v>
      </c>
      <c r="D2484" s="72">
        <v>0.86</v>
      </c>
      <c r="E2484" s="73">
        <v>0</v>
      </c>
    </row>
    <row r="2485" spans="1:5">
      <c r="A2485" s="71">
        <v>88401</v>
      </c>
      <c r="B2485" s="64" t="s">
        <v>2827</v>
      </c>
      <c r="C2485" s="71" t="s">
        <v>24</v>
      </c>
      <c r="D2485" s="72">
        <v>0.2</v>
      </c>
      <c r="E2485" s="73">
        <v>0</v>
      </c>
    </row>
    <row r="2486" spans="1:5">
      <c r="A2486" s="71">
        <v>88402</v>
      </c>
      <c r="B2486" s="64" t="s">
        <v>2828</v>
      </c>
      <c r="C2486" s="71" t="s">
        <v>24</v>
      </c>
      <c r="D2486" s="72">
        <v>0.94</v>
      </c>
      <c r="E2486" s="73">
        <v>0</v>
      </c>
    </row>
    <row r="2487" spans="1:5">
      <c r="A2487" s="71">
        <v>88403</v>
      </c>
      <c r="B2487" s="64" t="s">
        <v>2829</v>
      </c>
      <c r="C2487" s="71" t="s">
        <v>24</v>
      </c>
      <c r="D2487" s="72">
        <v>1.91</v>
      </c>
      <c r="E2487" s="73">
        <v>0</v>
      </c>
    </row>
    <row r="2488" spans="1:5">
      <c r="A2488" s="71">
        <v>88387</v>
      </c>
      <c r="B2488" s="64" t="s">
        <v>2830</v>
      </c>
      <c r="C2488" s="71" t="s">
        <v>24</v>
      </c>
      <c r="D2488" s="72">
        <v>0.91</v>
      </c>
      <c r="E2488" s="73">
        <v>0</v>
      </c>
    </row>
    <row r="2489" spans="1:5">
      <c r="A2489" s="71">
        <v>88389</v>
      </c>
      <c r="B2489" s="64" t="s">
        <v>2831</v>
      </c>
      <c r="C2489" s="71" t="s">
        <v>24</v>
      </c>
      <c r="D2489" s="72">
        <v>0.21</v>
      </c>
      <c r="E2489" s="73">
        <v>0</v>
      </c>
    </row>
    <row r="2490" spans="1:5">
      <c r="A2490" s="71">
        <v>88390</v>
      </c>
      <c r="B2490" s="64" t="s">
        <v>2832</v>
      </c>
      <c r="C2490" s="71" t="s">
        <v>24</v>
      </c>
      <c r="D2490" s="72">
        <v>1</v>
      </c>
      <c r="E2490" s="73">
        <v>0</v>
      </c>
    </row>
    <row r="2491" spans="1:5">
      <c r="A2491" s="71">
        <v>88391</v>
      </c>
      <c r="B2491" s="64" t="s">
        <v>2833</v>
      </c>
      <c r="C2491" s="71" t="s">
        <v>24</v>
      </c>
      <c r="D2491" s="72">
        <v>3.19</v>
      </c>
      <c r="E2491" s="73">
        <v>0</v>
      </c>
    </row>
    <row r="2492" spans="1:5">
      <c r="A2492" s="71">
        <v>88394</v>
      </c>
      <c r="B2492" s="64" t="s">
        <v>2834</v>
      </c>
      <c r="C2492" s="71" t="s">
        <v>24</v>
      </c>
      <c r="D2492" s="72">
        <v>1.08</v>
      </c>
      <c r="E2492" s="73">
        <v>0</v>
      </c>
    </row>
    <row r="2493" spans="1:5">
      <c r="A2493" s="71">
        <v>88395</v>
      </c>
      <c r="B2493" s="64" t="s">
        <v>2835</v>
      </c>
      <c r="C2493" s="71" t="s">
        <v>24</v>
      </c>
      <c r="D2493" s="72">
        <v>0.25</v>
      </c>
      <c r="E2493" s="73">
        <v>0</v>
      </c>
    </row>
    <row r="2494" spans="1:5">
      <c r="A2494" s="71">
        <v>88396</v>
      </c>
      <c r="B2494" s="64" t="s">
        <v>2836</v>
      </c>
      <c r="C2494" s="71" t="s">
        <v>24</v>
      </c>
      <c r="D2494" s="72">
        <v>1.19</v>
      </c>
      <c r="E2494" s="73">
        <v>0</v>
      </c>
    </row>
    <row r="2495" spans="1:5">
      <c r="A2495" s="71">
        <v>88397</v>
      </c>
      <c r="B2495" s="64" t="s">
        <v>2837</v>
      </c>
      <c r="C2495" s="71" t="s">
        <v>24</v>
      </c>
      <c r="D2495" s="72">
        <v>4.78</v>
      </c>
      <c r="E2495" s="73">
        <v>0</v>
      </c>
    </row>
    <row r="2496" spans="1:5">
      <c r="A2496" s="71">
        <v>90633</v>
      </c>
      <c r="B2496" s="64" t="s">
        <v>2838</v>
      </c>
      <c r="C2496" s="71" t="s">
        <v>24</v>
      </c>
      <c r="D2496" s="72">
        <v>4.33</v>
      </c>
      <c r="E2496" s="73">
        <v>0</v>
      </c>
    </row>
    <row r="2497" spans="1:5">
      <c r="A2497" s="71">
        <v>90634</v>
      </c>
      <c r="B2497" s="64" t="s">
        <v>2839</v>
      </c>
      <c r="C2497" s="71" t="s">
        <v>24</v>
      </c>
      <c r="D2497" s="72">
        <v>1</v>
      </c>
      <c r="E2497" s="73">
        <v>0</v>
      </c>
    </row>
    <row r="2498" spans="1:5">
      <c r="A2498" s="71">
        <v>90635</v>
      </c>
      <c r="B2498" s="64" t="s">
        <v>2840</v>
      </c>
      <c r="C2498" s="71" t="s">
        <v>24</v>
      </c>
      <c r="D2498" s="72">
        <v>4.74</v>
      </c>
      <c r="E2498" s="73">
        <v>0</v>
      </c>
    </row>
    <row r="2499" spans="1:5">
      <c r="A2499" s="71">
        <v>90636</v>
      </c>
      <c r="B2499" s="64" t="s">
        <v>2841</v>
      </c>
      <c r="C2499" s="71" t="s">
        <v>24</v>
      </c>
      <c r="D2499" s="72">
        <v>6.38</v>
      </c>
      <c r="E2499" s="73">
        <v>0</v>
      </c>
    </row>
    <row r="2500" spans="1:5">
      <c r="A2500" s="71">
        <v>103238</v>
      </c>
      <c r="B2500" s="64" t="s">
        <v>2842</v>
      </c>
      <c r="C2500" s="71" t="s">
        <v>24</v>
      </c>
      <c r="D2500" s="72">
        <v>0</v>
      </c>
      <c r="E2500" s="73"/>
    </row>
    <row r="2501" spans="1:5">
      <c r="A2501" s="71">
        <v>103239</v>
      </c>
      <c r="B2501" s="64" t="s">
        <v>2843</v>
      </c>
      <c r="C2501" s="71" t="s">
        <v>24</v>
      </c>
      <c r="D2501" s="72">
        <v>0</v>
      </c>
      <c r="E2501" s="73"/>
    </row>
    <row r="2502" spans="1:5">
      <c r="A2502" s="71">
        <v>103240</v>
      </c>
      <c r="B2502" s="64" t="s">
        <v>2844</v>
      </c>
      <c r="C2502" s="71" t="s">
        <v>24</v>
      </c>
      <c r="D2502" s="72">
        <v>0</v>
      </c>
      <c r="E2502" s="73"/>
    </row>
    <row r="2503" spans="1:5">
      <c r="A2503" s="71">
        <v>103241</v>
      </c>
      <c r="B2503" s="64" t="s">
        <v>2845</v>
      </c>
      <c r="C2503" s="71" t="s">
        <v>24</v>
      </c>
      <c r="D2503" s="72">
        <v>11.96</v>
      </c>
      <c r="E2503" s="73">
        <v>0</v>
      </c>
    </row>
    <row r="2504" spans="1:5">
      <c r="A2504" s="71">
        <v>88853</v>
      </c>
      <c r="B2504" s="64" t="s">
        <v>2846</v>
      </c>
      <c r="C2504" s="71" t="s">
        <v>24</v>
      </c>
      <c r="D2504" s="72">
        <v>0.17</v>
      </c>
      <c r="E2504" s="73">
        <v>0</v>
      </c>
    </row>
    <row r="2505" spans="1:5">
      <c r="A2505" s="71">
        <v>88854</v>
      </c>
      <c r="B2505" s="64" t="s">
        <v>2847</v>
      </c>
      <c r="C2505" s="71" t="s">
        <v>24</v>
      </c>
      <c r="D2505" s="72">
        <v>0.04</v>
      </c>
      <c r="E2505" s="73">
        <v>0</v>
      </c>
    </row>
    <row r="2506" spans="1:5">
      <c r="A2506" s="71">
        <v>5692</v>
      </c>
      <c r="B2506" s="64" t="s">
        <v>2848</v>
      </c>
      <c r="C2506" s="71" t="s">
        <v>24</v>
      </c>
      <c r="D2506" s="72">
        <v>0.19</v>
      </c>
      <c r="E2506" s="73">
        <v>0</v>
      </c>
    </row>
    <row r="2507" spans="1:5">
      <c r="A2507" s="71">
        <v>5693</v>
      </c>
      <c r="B2507" s="64" t="s">
        <v>2849</v>
      </c>
      <c r="C2507" s="71" t="s">
        <v>24</v>
      </c>
      <c r="D2507" s="72">
        <v>21.67</v>
      </c>
      <c r="E2507" s="73">
        <v>0</v>
      </c>
    </row>
    <row r="2508" spans="1:5">
      <c r="A2508" s="71">
        <v>7044</v>
      </c>
      <c r="B2508" s="64" t="s">
        <v>2850</v>
      </c>
      <c r="C2508" s="71" t="s">
        <v>24</v>
      </c>
      <c r="D2508" s="72">
        <v>0.21</v>
      </c>
      <c r="E2508" s="73">
        <v>0</v>
      </c>
    </row>
    <row r="2509" spans="1:5">
      <c r="A2509" s="71">
        <v>7045</v>
      </c>
      <c r="B2509" s="64" t="s">
        <v>2851</v>
      </c>
      <c r="C2509" s="71" t="s">
        <v>24</v>
      </c>
      <c r="D2509" s="72">
        <v>0.05</v>
      </c>
      <c r="E2509" s="73">
        <v>0</v>
      </c>
    </row>
    <row r="2510" spans="1:5">
      <c r="A2510" s="71">
        <v>7046</v>
      </c>
      <c r="B2510" s="64" t="s">
        <v>2852</v>
      </c>
      <c r="C2510" s="71" t="s">
        <v>24</v>
      </c>
      <c r="D2510" s="72">
        <v>0.23</v>
      </c>
      <c r="E2510" s="73">
        <v>0</v>
      </c>
    </row>
    <row r="2511" spans="1:5">
      <c r="A2511" s="71">
        <v>7047</v>
      </c>
      <c r="B2511" s="64" t="s">
        <v>2853</v>
      </c>
      <c r="C2511" s="71" t="s">
        <v>24</v>
      </c>
      <c r="D2511" s="72">
        <v>25.57</v>
      </c>
      <c r="E2511" s="73">
        <v>0</v>
      </c>
    </row>
    <row r="2512" spans="1:5">
      <c r="A2512" s="71">
        <v>89228</v>
      </c>
      <c r="B2512" s="64" t="s">
        <v>2854</v>
      </c>
      <c r="C2512" s="71" t="s">
        <v>24</v>
      </c>
      <c r="D2512" s="72">
        <v>47.8</v>
      </c>
      <c r="E2512" s="73">
        <v>1</v>
      </c>
    </row>
    <row r="2513" spans="1:5">
      <c r="A2513" s="71">
        <v>89229</v>
      </c>
      <c r="B2513" s="64" t="s">
        <v>2855</v>
      </c>
      <c r="C2513" s="71" t="s">
        <v>24</v>
      </c>
      <c r="D2513" s="72">
        <v>16.84</v>
      </c>
      <c r="E2513" s="73">
        <v>1</v>
      </c>
    </row>
    <row r="2514" spans="1:5">
      <c r="A2514" s="71">
        <v>5779</v>
      </c>
      <c r="B2514" s="64" t="s">
        <v>2856</v>
      </c>
      <c r="C2514" s="71" t="s">
        <v>24</v>
      </c>
      <c r="D2514" s="72">
        <v>76.83</v>
      </c>
      <c r="E2514" s="73">
        <v>1</v>
      </c>
    </row>
    <row r="2515" spans="1:5">
      <c r="A2515" s="71">
        <v>53849</v>
      </c>
      <c r="B2515" s="64" t="s">
        <v>2857</v>
      </c>
      <c r="C2515" s="71" t="s">
        <v>24</v>
      </c>
      <c r="D2515" s="72">
        <v>84.63</v>
      </c>
      <c r="E2515" s="73">
        <v>0</v>
      </c>
    </row>
    <row r="2516" spans="1:5">
      <c r="A2516" s="71">
        <v>95129</v>
      </c>
      <c r="B2516" s="64" t="s">
        <v>2858</v>
      </c>
      <c r="C2516" s="71" t="s">
        <v>24</v>
      </c>
      <c r="D2516" s="72">
        <v>57.97</v>
      </c>
      <c r="E2516" s="73">
        <v>1</v>
      </c>
    </row>
    <row r="2517" spans="1:5">
      <c r="A2517" s="71">
        <v>95130</v>
      </c>
      <c r="B2517" s="64" t="s">
        <v>2859</v>
      </c>
      <c r="C2517" s="71" t="s">
        <v>24</v>
      </c>
      <c r="D2517" s="72">
        <v>21.02</v>
      </c>
      <c r="E2517" s="73">
        <v>1</v>
      </c>
    </row>
    <row r="2518" spans="1:5">
      <c r="A2518" s="71">
        <v>95131</v>
      </c>
      <c r="B2518" s="64" t="s">
        <v>2860</v>
      </c>
      <c r="C2518" s="71" t="s">
        <v>24</v>
      </c>
      <c r="D2518" s="72">
        <v>68.239999999999995</v>
      </c>
      <c r="E2518" s="73">
        <v>1</v>
      </c>
    </row>
    <row r="2519" spans="1:5">
      <c r="A2519" s="71">
        <v>95132</v>
      </c>
      <c r="B2519" s="64" t="s">
        <v>2861</v>
      </c>
      <c r="C2519" s="71" t="s">
        <v>24</v>
      </c>
      <c r="D2519" s="72">
        <v>32.6</v>
      </c>
      <c r="E2519" s="73">
        <v>0</v>
      </c>
    </row>
    <row r="2520" spans="1:5">
      <c r="A2520" s="71">
        <v>102982</v>
      </c>
      <c r="B2520" s="64" t="s">
        <v>2862</v>
      </c>
      <c r="C2520" s="71" t="s">
        <v>24</v>
      </c>
      <c r="D2520" s="72">
        <v>0</v>
      </c>
      <c r="E2520" s="73"/>
    </row>
    <row r="2521" spans="1:5">
      <c r="A2521" s="71">
        <v>102983</v>
      </c>
      <c r="B2521" s="64" t="s">
        <v>2863</v>
      </c>
      <c r="C2521" s="71" t="s">
        <v>24</v>
      </c>
      <c r="D2521" s="72">
        <v>0</v>
      </c>
      <c r="E2521" s="73"/>
    </row>
    <row r="2522" spans="1:5">
      <c r="A2522" s="71">
        <v>102984</v>
      </c>
      <c r="B2522" s="64" t="s">
        <v>2864</v>
      </c>
      <c r="C2522" s="71" t="s">
        <v>24</v>
      </c>
      <c r="D2522" s="72">
        <v>0</v>
      </c>
      <c r="E2522" s="73"/>
    </row>
    <row r="2523" spans="1:5">
      <c r="A2523" s="71">
        <v>102985</v>
      </c>
      <c r="B2523" s="64" t="s">
        <v>2865</v>
      </c>
      <c r="C2523" s="71" t="s">
        <v>24</v>
      </c>
      <c r="D2523" s="72">
        <v>15.12</v>
      </c>
      <c r="E2523" s="73">
        <v>0</v>
      </c>
    </row>
    <row r="2524" spans="1:5">
      <c r="A2524" s="71">
        <v>92956</v>
      </c>
      <c r="B2524" s="64" t="s">
        <v>2866</v>
      </c>
      <c r="C2524" s="71" t="s">
        <v>24</v>
      </c>
      <c r="D2524" s="72">
        <v>4.37</v>
      </c>
      <c r="E2524" s="73">
        <v>1</v>
      </c>
    </row>
    <row r="2525" spans="1:5">
      <c r="A2525" s="71">
        <v>92957</v>
      </c>
      <c r="B2525" s="64" t="s">
        <v>2867</v>
      </c>
      <c r="C2525" s="71" t="s">
        <v>24</v>
      </c>
      <c r="D2525" s="72">
        <v>1.01</v>
      </c>
      <c r="E2525" s="73">
        <v>1</v>
      </c>
    </row>
    <row r="2526" spans="1:5">
      <c r="A2526" s="71">
        <v>92958</v>
      </c>
      <c r="B2526" s="64" t="s">
        <v>2868</v>
      </c>
      <c r="C2526" s="71" t="s">
        <v>24</v>
      </c>
      <c r="D2526" s="72">
        <v>4.79</v>
      </c>
      <c r="E2526" s="73">
        <v>1</v>
      </c>
    </row>
    <row r="2527" spans="1:5">
      <c r="A2527" s="71">
        <v>92959</v>
      </c>
      <c r="B2527" s="64" t="s">
        <v>2869</v>
      </c>
      <c r="C2527" s="71" t="s">
        <v>24</v>
      </c>
      <c r="D2527" s="72">
        <v>9.3699999999999992</v>
      </c>
      <c r="E2527" s="73">
        <v>0</v>
      </c>
    </row>
    <row r="2528" spans="1:5">
      <c r="A2528" s="71">
        <v>102858</v>
      </c>
      <c r="B2528" s="64" t="s">
        <v>2870</v>
      </c>
      <c r="C2528" s="71" t="s">
        <v>24</v>
      </c>
      <c r="D2528" s="72">
        <v>0</v>
      </c>
      <c r="E2528" s="73"/>
    </row>
    <row r="2529" spans="1:5">
      <c r="A2529" s="71">
        <v>102859</v>
      </c>
      <c r="B2529" s="64" t="s">
        <v>2871</v>
      </c>
      <c r="C2529" s="71" t="s">
        <v>24</v>
      </c>
      <c r="D2529" s="72">
        <v>0</v>
      </c>
      <c r="E2529" s="73"/>
    </row>
    <row r="2530" spans="1:5">
      <c r="A2530" s="71">
        <v>102860</v>
      </c>
      <c r="B2530" s="64" t="s">
        <v>2872</v>
      </c>
      <c r="C2530" s="71" t="s">
        <v>24</v>
      </c>
      <c r="D2530" s="72">
        <v>0</v>
      </c>
      <c r="E2530" s="73"/>
    </row>
    <row r="2531" spans="1:5">
      <c r="A2531" s="71">
        <v>102861</v>
      </c>
      <c r="B2531" s="64" t="s">
        <v>2873</v>
      </c>
      <c r="C2531" s="71" t="s">
        <v>24</v>
      </c>
      <c r="D2531" s="72">
        <v>1.27</v>
      </c>
      <c r="E2531" s="73">
        <v>0</v>
      </c>
    </row>
    <row r="2532" spans="1:5">
      <c r="A2532" s="71">
        <v>93404</v>
      </c>
      <c r="B2532" s="64" t="s">
        <v>2874</v>
      </c>
      <c r="C2532" s="71" t="s">
        <v>24</v>
      </c>
      <c r="D2532" s="72">
        <v>7.75</v>
      </c>
      <c r="E2532" s="73">
        <v>1</v>
      </c>
    </row>
    <row r="2533" spans="1:5">
      <c r="A2533" s="71">
        <v>93405</v>
      </c>
      <c r="B2533" s="64" t="s">
        <v>2875</v>
      </c>
      <c r="C2533" s="71" t="s">
        <v>24</v>
      </c>
      <c r="D2533" s="72">
        <v>1.98</v>
      </c>
      <c r="E2533" s="73">
        <v>1</v>
      </c>
    </row>
    <row r="2534" spans="1:5">
      <c r="A2534" s="71">
        <v>93406</v>
      </c>
      <c r="B2534" s="64" t="s">
        <v>2876</v>
      </c>
      <c r="C2534" s="71" t="s">
        <v>24</v>
      </c>
      <c r="D2534" s="72">
        <v>9.3000000000000007</v>
      </c>
      <c r="E2534" s="73">
        <v>1</v>
      </c>
    </row>
    <row r="2535" spans="1:5">
      <c r="A2535" s="71">
        <v>93407</v>
      </c>
      <c r="B2535" s="64" t="s">
        <v>2877</v>
      </c>
      <c r="C2535" s="71" t="s">
        <v>24</v>
      </c>
      <c r="D2535" s="72">
        <v>47.67</v>
      </c>
      <c r="E2535" s="73">
        <v>0</v>
      </c>
    </row>
    <row r="2536" spans="1:5">
      <c r="A2536" s="71">
        <v>102936</v>
      </c>
      <c r="B2536" s="64" t="s">
        <v>2878</v>
      </c>
      <c r="C2536" s="71" t="s">
        <v>24</v>
      </c>
      <c r="D2536" s="72">
        <v>0</v>
      </c>
      <c r="E2536" s="73"/>
    </row>
    <row r="2537" spans="1:5">
      <c r="A2537" s="71">
        <v>102937</v>
      </c>
      <c r="B2537" s="64" t="s">
        <v>2879</v>
      </c>
      <c r="C2537" s="71" t="s">
        <v>24</v>
      </c>
      <c r="D2537" s="72">
        <v>0</v>
      </c>
      <c r="E2537" s="73"/>
    </row>
    <row r="2538" spans="1:5">
      <c r="A2538" s="71">
        <v>102938</v>
      </c>
      <c r="B2538" s="64" t="s">
        <v>2880</v>
      </c>
      <c r="C2538" s="71" t="s">
        <v>24</v>
      </c>
      <c r="D2538" s="72">
        <v>0</v>
      </c>
      <c r="E2538" s="73"/>
    </row>
    <row r="2539" spans="1:5">
      <c r="A2539" s="71">
        <v>102939</v>
      </c>
      <c r="B2539" s="64" t="s">
        <v>2881</v>
      </c>
      <c r="C2539" s="71" t="s">
        <v>24</v>
      </c>
      <c r="D2539" s="72">
        <v>9.5299999999999994</v>
      </c>
      <c r="E2539" s="73">
        <v>0</v>
      </c>
    </row>
    <row r="2540" spans="1:5">
      <c r="A2540" s="71">
        <v>103159</v>
      </c>
      <c r="B2540" s="64" t="s">
        <v>2882</v>
      </c>
      <c r="C2540" s="71" t="s">
        <v>24</v>
      </c>
      <c r="D2540" s="72">
        <v>0</v>
      </c>
      <c r="E2540" s="73"/>
    </row>
    <row r="2541" spans="1:5">
      <c r="A2541" s="71">
        <v>103160</v>
      </c>
      <c r="B2541" s="64" t="s">
        <v>2883</v>
      </c>
      <c r="C2541" s="71" t="s">
        <v>24</v>
      </c>
      <c r="D2541" s="72">
        <v>0</v>
      </c>
      <c r="E2541" s="73"/>
    </row>
    <row r="2542" spans="1:5">
      <c r="A2542" s="71">
        <v>103161</v>
      </c>
      <c r="B2542" s="64" t="s">
        <v>2884</v>
      </c>
      <c r="C2542" s="71" t="s">
        <v>24</v>
      </c>
      <c r="D2542" s="72">
        <v>0</v>
      </c>
      <c r="E2542" s="73"/>
    </row>
    <row r="2543" spans="1:5">
      <c r="A2543" s="71">
        <v>103162</v>
      </c>
      <c r="B2543" s="64" t="s">
        <v>2885</v>
      </c>
      <c r="C2543" s="71" t="s">
        <v>24</v>
      </c>
      <c r="D2543" s="72">
        <v>0.68</v>
      </c>
      <c r="E2543" s="73">
        <v>0</v>
      </c>
    </row>
    <row r="2544" spans="1:5">
      <c r="A2544" s="71">
        <v>103153</v>
      </c>
      <c r="B2544" s="64" t="s">
        <v>2886</v>
      </c>
      <c r="C2544" s="71" t="s">
        <v>24</v>
      </c>
      <c r="D2544" s="72">
        <v>0</v>
      </c>
      <c r="E2544" s="73"/>
    </row>
    <row r="2545" spans="1:5">
      <c r="A2545" s="71">
        <v>103154</v>
      </c>
      <c r="B2545" s="64" t="s">
        <v>2887</v>
      </c>
      <c r="C2545" s="71" t="s">
        <v>24</v>
      </c>
      <c r="D2545" s="72">
        <v>0</v>
      </c>
      <c r="E2545" s="73"/>
    </row>
    <row r="2546" spans="1:5">
      <c r="A2546" s="71">
        <v>103155</v>
      </c>
      <c r="B2546" s="64" t="s">
        <v>2888</v>
      </c>
      <c r="C2546" s="71" t="s">
        <v>24</v>
      </c>
      <c r="D2546" s="72">
        <v>0</v>
      </c>
      <c r="E2546" s="73"/>
    </row>
    <row r="2547" spans="1:5">
      <c r="A2547" s="71">
        <v>103156</v>
      </c>
      <c r="B2547" s="64" t="s">
        <v>2889</v>
      </c>
      <c r="C2547" s="71" t="s">
        <v>24</v>
      </c>
      <c r="D2547" s="72">
        <v>2.42</v>
      </c>
      <c r="E2547" s="73">
        <v>0</v>
      </c>
    </row>
    <row r="2548" spans="1:5">
      <c r="A2548" s="71">
        <v>103171</v>
      </c>
      <c r="B2548" s="64" t="s">
        <v>2890</v>
      </c>
      <c r="C2548" s="71" t="s">
        <v>24</v>
      </c>
      <c r="D2548" s="72">
        <v>0</v>
      </c>
      <c r="E2548" s="73"/>
    </row>
    <row r="2549" spans="1:5">
      <c r="A2549" s="71">
        <v>103172</v>
      </c>
      <c r="B2549" s="64" t="s">
        <v>2891</v>
      </c>
      <c r="C2549" s="71" t="s">
        <v>24</v>
      </c>
      <c r="D2549" s="72">
        <v>0</v>
      </c>
      <c r="E2549" s="73"/>
    </row>
    <row r="2550" spans="1:5">
      <c r="A2550" s="71">
        <v>103173</v>
      </c>
      <c r="B2550" s="64" t="s">
        <v>2892</v>
      </c>
      <c r="C2550" s="71" t="s">
        <v>24</v>
      </c>
      <c r="D2550" s="72">
        <v>0</v>
      </c>
      <c r="E2550" s="73"/>
    </row>
    <row r="2551" spans="1:5">
      <c r="A2551" s="71">
        <v>103174</v>
      </c>
      <c r="B2551" s="64" t="s">
        <v>2893</v>
      </c>
      <c r="C2551" s="71" t="s">
        <v>24</v>
      </c>
      <c r="D2551" s="72">
        <v>1.93</v>
      </c>
      <c r="E2551" s="73">
        <v>0</v>
      </c>
    </row>
    <row r="2552" spans="1:5">
      <c r="A2552" s="71">
        <v>103177</v>
      </c>
      <c r="B2552" s="64" t="s">
        <v>2894</v>
      </c>
      <c r="C2552" s="71" t="s">
        <v>24</v>
      </c>
      <c r="D2552" s="72">
        <v>0</v>
      </c>
      <c r="E2552" s="73"/>
    </row>
    <row r="2553" spans="1:5">
      <c r="A2553" s="71">
        <v>103178</v>
      </c>
      <c r="B2553" s="64" t="s">
        <v>2895</v>
      </c>
      <c r="C2553" s="71" t="s">
        <v>24</v>
      </c>
      <c r="D2553" s="72">
        <v>0</v>
      </c>
      <c r="E2553" s="73"/>
    </row>
    <row r="2554" spans="1:5">
      <c r="A2554" s="71">
        <v>103179</v>
      </c>
      <c r="B2554" s="64" t="s">
        <v>2896</v>
      </c>
      <c r="C2554" s="71" t="s">
        <v>24</v>
      </c>
      <c r="D2554" s="72">
        <v>0</v>
      </c>
      <c r="E2554" s="73"/>
    </row>
    <row r="2555" spans="1:5">
      <c r="A2555" s="71">
        <v>103180</v>
      </c>
      <c r="B2555" s="64" t="s">
        <v>2897</v>
      </c>
      <c r="C2555" s="71" t="s">
        <v>24</v>
      </c>
      <c r="D2555" s="72">
        <v>4.45</v>
      </c>
      <c r="E2555" s="73">
        <v>0</v>
      </c>
    </row>
    <row r="2556" spans="1:5">
      <c r="A2556" s="71">
        <v>103165</v>
      </c>
      <c r="B2556" s="64" t="s">
        <v>2898</v>
      </c>
      <c r="C2556" s="71" t="s">
        <v>24</v>
      </c>
      <c r="D2556" s="72">
        <v>0</v>
      </c>
      <c r="E2556" s="73"/>
    </row>
    <row r="2557" spans="1:5">
      <c r="A2557" s="71">
        <v>103166</v>
      </c>
      <c r="B2557" s="64" t="s">
        <v>2899</v>
      </c>
      <c r="C2557" s="71" t="s">
        <v>24</v>
      </c>
      <c r="D2557" s="72">
        <v>0</v>
      </c>
      <c r="E2557" s="73"/>
    </row>
    <row r="2558" spans="1:5">
      <c r="A2558" s="71">
        <v>103167</v>
      </c>
      <c r="B2558" s="64" t="s">
        <v>2900</v>
      </c>
      <c r="C2558" s="71" t="s">
        <v>24</v>
      </c>
      <c r="D2558" s="72">
        <v>0</v>
      </c>
      <c r="E2558" s="73"/>
    </row>
    <row r="2559" spans="1:5">
      <c r="A2559" s="71">
        <v>103168</v>
      </c>
      <c r="B2559" s="64" t="s">
        <v>2901</v>
      </c>
      <c r="C2559" s="71" t="s">
        <v>24</v>
      </c>
      <c r="D2559" s="72">
        <v>0.77</v>
      </c>
      <c r="E2559" s="73">
        <v>0</v>
      </c>
    </row>
    <row r="2560" spans="1:5">
      <c r="A2560" s="71">
        <v>102864</v>
      </c>
      <c r="B2560" s="64" t="s">
        <v>2902</v>
      </c>
      <c r="C2560" s="71" t="s">
        <v>24</v>
      </c>
      <c r="D2560" s="72">
        <v>0</v>
      </c>
      <c r="E2560" s="73"/>
    </row>
    <row r="2561" spans="1:5">
      <c r="A2561" s="71">
        <v>102865</v>
      </c>
      <c r="B2561" s="64" t="s">
        <v>2903</v>
      </c>
      <c r="C2561" s="71" t="s">
        <v>24</v>
      </c>
      <c r="D2561" s="72">
        <v>0</v>
      </c>
      <c r="E2561" s="73"/>
    </row>
    <row r="2562" spans="1:5">
      <c r="A2562" s="71">
        <v>102866</v>
      </c>
      <c r="B2562" s="64" t="s">
        <v>2904</v>
      </c>
      <c r="C2562" s="71" t="s">
        <v>24</v>
      </c>
      <c r="D2562" s="72">
        <v>0</v>
      </c>
      <c r="E2562" s="73"/>
    </row>
    <row r="2563" spans="1:5">
      <c r="A2563" s="71">
        <v>102867</v>
      </c>
      <c r="B2563" s="64" t="s">
        <v>2905</v>
      </c>
      <c r="C2563" s="71" t="s">
        <v>24</v>
      </c>
      <c r="D2563" s="72">
        <v>0.69</v>
      </c>
      <c r="E2563" s="73">
        <v>0</v>
      </c>
    </row>
    <row r="2564" spans="1:5">
      <c r="A2564" s="71">
        <v>106321</v>
      </c>
      <c r="B2564" s="64" t="s">
        <v>2906</v>
      </c>
      <c r="C2564" s="71" t="s">
        <v>24</v>
      </c>
      <c r="D2564" s="72">
        <v>0</v>
      </c>
      <c r="E2564" s="73"/>
    </row>
    <row r="2565" spans="1:5">
      <c r="A2565" s="71">
        <v>106322</v>
      </c>
      <c r="B2565" s="64" t="s">
        <v>2907</v>
      </c>
      <c r="C2565" s="71" t="s">
        <v>24</v>
      </c>
      <c r="D2565" s="72">
        <v>0</v>
      </c>
      <c r="E2565" s="73"/>
    </row>
    <row r="2566" spans="1:5">
      <c r="A2566" s="71">
        <v>106323</v>
      </c>
      <c r="B2566" s="64" t="s">
        <v>2908</v>
      </c>
      <c r="C2566" s="71" t="s">
        <v>24</v>
      </c>
      <c r="D2566" s="72">
        <v>0</v>
      </c>
      <c r="E2566" s="73"/>
    </row>
    <row r="2567" spans="1:5">
      <c r="A2567" s="71">
        <v>106324</v>
      </c>
      <c r="B2567" s="64" t="s">
        <v>2909</v>
      </c>
      <c r="C2567" s="71" t="s">
        <v>24</v>
      </c>
      <c r="D2567" s="72">
        <v>0.64</v>
      </c>
      <c r="E2567" s="73">
        <v>0</v>
      </c>
    </row>
    <row r="2568" spans="1:5">
      <c r="A2568" s="71">
        <v>92108</v>
      </c>
      <c r="B2568" s="64" t="s">
        <v>2910</v>
      </c>
      <c r="C2568" s="71" t="s">
        <v>24</v>
      </c>
      <c r="D2568" s="72">
        <v>1.01</v>
      </c>
      <c r="E2568" s="73">
        <v>0</v>
      </c>
    </row>
    <row r="2569" spans="1:5">
      <c r="A2569" s="71">
        <v>92109</v>
      </c>
      <c r="B2569" s="64" t="s">
        <v>2911</v>
      </c>
      <c r="C2569" s="71" t="s">
        <v>24</v>
      </c>
      <c r="D2569" s="72">
        <v>0.23</v>
      </c>
      <c r="E2569" s="73">
        <v>0</v>
      </c>
    </row>
    <row r="2570" spans="1:5">
      <c r="A2570" s="71">
        <v>92110</v>
      </c>
      <c r="B2570" s="64" t="s">
        <v>2912</v>
      </c>
      <c r="C2570" s="71" t="s">
        <v>24</v>
      </c>
      <c r="D2570" s="72">
        <v>1.26</v>
      </c>
      <c r="E2570" s="73">
        <v>0</v>
      </c>
    </row>
    <row r="2571" spans="1:5">
      <c r="A2571" s="71">
        <v>92111</v>
      </c>
      <c r="B2571" s="64" t="s">
        <v>2913</v>
      </c>
      <c r="C2571" s="71" t="s">
        <v>24</v>
      </c>
      <c r="D2571" s="72">
        <v>1.27</v>
      </c>
      <c r="E2571" s="73">
        <v>0</v>
      </c>
    </row>
    <row r="2572" spans="1:5">
      <c r="A2572" s="71">
        <v>90670</v>
      </c>
      <c r="B2572" s="64" t="s">
        <v>2914</v>
      </c>
      <c r="C2572" s="71" t="s">
        <v>24</v>
      </c>
      <c r="D2572" s="72">
        <v>242.49</v>
      </c>
      <c r="E2572" s="73">
        <v>1</v>
      </c>
    </row>
    <row r="2573" spans="1:5">
      <c r="A2573" s="71">
        <v>90671</v>
      </c>
      <c r="B2573" s="64" t="s">
        <v>2915</v>
      </c>
      <c r="C2573" s="71" t="s">
        <v>24</v>
      </c>
      <c r="D2573" s="72">
        <v>65.05</v>
      </c>
      <c r="E2573" s="73">
        <v>1</v>
      </c>
    </row>
    <row r="2574" spans="1:5">
      <c r="A2574" s="71">
        <v>90672</v>
      </c>
      <c r="B2574" s="64" t="s">
        <v>2916</v>
      </c>
      <c r="C2574" s="71" t="s">
        <v>24</v>
      </c>
      <c r="D2574" s="72">
        <v>303.45</v>
      </c>
      <c r="E2574" s="73">
        <v>1</v>
      </c>
    </row>
    <row r="2575" spans="1:5">
      <c r="A2575" s="71">
        <v>90673</v>
      </c>
      <c r="B2575" s="64" t="s">
        <v>2917</v>
      </c>
      <c r="C2575" s="71" t="s">
        <v>24</v>
      </c>
      <c r="D2575" s="72">
        <v>120.93</v>
      </c>
      <c r="E2575" s="73">
        <v>0</v>
      </c>
    </row>
    <row r="2576" spans="1:5">
      <c r="A2576" s="71">
        <v>93220</v>
      </c>
      <c r="B2576" s="64" t="s">
        <v>2918</v>
      </c>
      <c r="C2576" s="71" t="s">
        <v>24</v>
      </c>
      <c r="D2576" s="72">
        <v>371.82</v>
      </c>
      <c r="E2576" s="73">
        <v>1</v>
      </c>
    </row>
    <row r="2577" spans="1:5">
      <c r="A2577" s="71">
        <v>93221</v>
      </c>
      <c r="B2577" s="64" t="s">
        <v>2919</v>
      </c>
      <c r="C2577" s="71" t="s">
        <v>24</v>
      </c>
      <c r="D2577" s="72">
        <v>99.75</v>
      </c>
      <c r="E2577" s="73">
        <v>1</v>
      </c>
    </row>
    <row r="2578" spans="1:5">
      <c r="A2578" s="71">
        <v>93222</v>
      </c>
      <c r="B2578" s="64" t="s">
        <v>2920</v>
      </c>
      <c r="C2578" s="71" t="s">
        <v>24</v>
      </c>
      <c r="D2578" s="72">
        <v>465.3</v>
      </c>
      <c r="E2578" s="73">
        <v>1</v>
      </c>
    </row>
    <row r="2579" spans="1:5">
      <c r="A2579" s="71">
        <v>93223</v>
      </c>
      <c r="B2579" s="64" t="s">
        <v>2921</v>
      </c>
      <c r="C2579" s="71" t="s">
        <v>24</v>
      </c>
      <c r="D2579" s="72">
        <v>157.96</v>
      </c>
      <c r="E2579" s="73">
        <v>0</v>
      </c>
    </row>
    <row r="2580" spans="1:5">
      <c r="A2580" s="71">
        <v>104691</v>
      </c>
      <c r="B2580" s="64" t="s">
        <v>2922</v>
      </c>
      <c r="C2580" s="71" t="s">
        <v>24</v>
      </c>
      <c r="D2580" s="72">
        <v>0.96</v>
      </c>
      <c r="E2580" s="73">
        <v>1</v>
      </c>
    </row>
    <row r="2581" spans="1:5">
      <c r="A2581" s="71">
        <v>104692</v>
      </c>
      <c r="B2581" s="64" t="s">
        <v>2923</v>
      </c>
      <c r="C2581" s="71" t="s">
        <v>24</v>
      </c>
      <c r="D2581" s="72">
        <v>0.22</v>
      </c>
      <c r="E2581" s="73">
        <v>1</v>
      </c>
    </row>
    <row r="2582" spans="1:5">
      <c r="A2582" s="71">
        <v>104693</v>
      </c>
      <c r="B2582" s="64" t="s">
        <v>2924</v>
      </c>
      <c r="C2582" s="71" t="s">
        <v>24</v>
      </c>
      <c r="D2582" s="72">
        <v>1.2</v>
      </c>
      <c r="E2582" s="73">
        <v>1</v>
      </c>
    </row>
    <row r="2583" spans="1:5">
      <c r="A2583" s="71">
        <v>104694</v>
      </c>
      <c r="B2583" s="64" t="s">
        <v>2925</v>
      </c>
      <c r="C2583" s="71" t="s">
        <v>24</v>
      </c>
      <c r="D2583" s="72">
        <v>2.17</v>
      </c>
      <c r="E2583" s="73">
        <v>0</v>
      </c>
    </row>
    <row r="2584" spans="1:5">
      <c r="A2584" s="71">
        <v>90676</v>
      </c>
      <c r="B2584" s="64" t="s">
        <v>2926</v>
      </c>
      <c r="C2584" s="71" t="s">
        <v>24</v>
      </c>
      <c r="D2584" s="72">
        <v>99.37</v>
      </c>
      <c r="E2584" s="73">
        <v>0.76190000000000002</v>
      </c>
    </row>
    <row r="2585" spans="1:5">
      <c r="A2585" s="71">
        <v>91021</v>
      </c>
      <c r="B2585" s="64" t="s">
        <v>2927</v>
      </c>
      <c r="C2585" s="71" t="s">
        <v>24</v>
      </c>
      <c r="D2585" s="72">
        <v>12.17</v>
      </c>
      <c r="E2585" s="73">
        <v>0.67630000000000001</v>
      </c>
    </row>
    <row r="2586" spans="1:5">
      <c r="A2586" s="71">
        <v>90677</v>
      </c>
      <c r="B2586" s="64" t="s">
        <v>2928</v>
      </c>
      <c r="C2586" s="71" t="s">
        <v>24</v>
      </c>
      <c r="D2586" s="72">
        <v>30.06</v>
      </c>
      <c r="E2586" s="73">
        <v>0.67559999999999998</v>
      </c>
    </row>
    <row r="2587" spans="1:5">
      <c r="A2587" s="71">
        <v>90678</v>
      </c>
      <c r="B2587" s="64" t="s">
        <v>2929</v>
      </c>
      <c r="C2587" s="71" t="s">
        <v>24</v>
      </c>
      <c r="D2587" s="72">
        <v>139.16</v>
      </c>
      <c r="E2587" s="73">
        <v>0.68079999999999996</v>
      </c>
    </row>
    <row r="2588" spans="1:5">
      <c r="A2588" s="71">
        <v>90679</v>
      </c>
      <c r="B2588" s="64" t="s">
        <v>2930</v>
      </c>
      <c r="C2588" s="71" t="s">
        <v>24</v>
      </c>
      <c r="D2588" s="72">
        <v>92.74</v>
      </c>
      <c r="E2588" s="73">
        <v>0</v>
      </c>
    </row>
    <row r="2589" spans="1:5">
      <c r="A2589" s="71">
        <v>102870</v>
      </c>
      <c r="B2589" s="64" t="s">
        <v>2931</v>
      </c>
      <c r="C2589" s="71" t="s">
        <v>24</v>
      </c>
      <c r="D2589" s="72">
        <v>353.64</v>
      </c>
      <c r="E2589" s="73">
        <v>1</v>
      </c>
    </row>
    <row r="2590" spans="1:5">
      <c r="A2590" s="71">
        <v>102871</v>
      </c>
      <c r="B2590" s="64" t="s">
        <v>2932</v>
      </c>
      <c r="C2590" s="71" t="s">
        <v>24</v>
      </c>
      <c r="D2590" s="72">
        <v>95.54</v>
      </c>
      <c r="E2590" s="73">
        <v>1</v>
      </c>
    </row>
    <row r="2591" spans="1:5">
      <c r="A2591" s="71">
        <v>102872</v>
      </c>
      <c r="B2591" s="64" t="s">
        <v>2933</v>
      </c>
      <c r="C2591" s="71" t="s">
        <v>24</v>
      </c>
      <c r="D2591" s="72">
        <v>442.55</v>
      </c>
      <c r="E2591" s="73">
        <v>1</v>
      </c>
    </row>
    <row r="2592" spans="1:5">
      <c r="A2592" s="71">
        <v>102873</v>
      </c>
      <c r="B2592" s="64" t="s">
        <v>2934</v>
      </c>
      <c r="C2592" s="71" t="s">
        <v>24</v>
      </c>
      <c r="D2592" s="72">
        <v>120.93</v>
      </c>
      <c r="E2592" s="73">
        <v>0</v>
      </c>
    </row>
    <row r="2593" spans="1:5">
      <c r="A2593" s="71">
        <v>102960</v>
      </c>
      <c r="B2593" s="64" t="s">
        <v>2935</v>
      </c>
      <c r="C2593" s="71" t="s">
        <v>24</v>
      </c>
      <c r="D2593" s="72">
        <v>171.63</v>
      </c>
      <c r="E2593" s="73">
        <v>1</v>
      </c>
    </row>
    <row r="2594" spans="1:5">
      <c r="A2594" s="71">
        <v>102961</v>
      </c>
      <c r="B2594" s="64" t="s">
        <v>2936</v>
      </c>
      <c r="C2594" s="71" t="s">
        <v>24</v>
      </c>
      <c r="D2594" s="72">
        <v>46.36</v>
      </c>
      <c r="E2594" s="73">
        <v>1</v>
      </c>
    </row>
    <row r="2595" spans="1:5">
      <c r="A2595" s="71">
        <v>102962</v>
      </c>
      <c r="B2595" s="64" t="s">
        <v>2937</v>
      </c>
      <c r="C2595" s="71" t="s">
        <v>24</v>
      </c>
      <c r="D2595" s="72">
        <v>161</v>
      </c>
      <c r="E2595" s="73">
        <v>1</v>
      </c>
    </row>
    <row r="2596" spans="1:5">
      <c r="A2596" s="71">
        <v>102963</v>
      </c>
      <c r="B2596" s="64" t="s">
        <v>2938</v>
      </c>
      <c r="C2596" s="71" t="s">
        <v>24</v>
      </c>
      <c r="D2596" s="72">
        <v>85.72</v>
      </c>
      <c r="E2596" s="73">
        <v>0</v>
      </c>
    </row>
    <row r="2597" spans="1:5">
      <c r="A2597" s="71">
        <v>90621</v>
      </c>
      <c r="B2597" s="64" t="s">
        <v>2939</v>
      </c>
      <c r="C2597" s="71" t="s">
        <v>24</v>
      </c>
      <c r="D2597" s="72">
        <v>2.48</v>
      </c>
      <c r="E2597" s="73">
        <v>1</v>
      </c>
    </row>
    <row r="2598" spans="1:5">
      <c r="A2598" s="71">
        <v>90622</v>
      </c>
      <c r="B2598" s="64" t="s">
        <v>2940</v>
      </c>
      <c r="C2598" s="71" t="s">
        <v>24</v>
      </c>
      <c r="D2598" s="72">
        <v>0.56999999999999995</v>
      </c>
      <c r="E2598" s="73">
        <v>1</v>
      </c>
    </row>
    <row r="2599" spans="1:5">
      <c r="A2599" s="71">
        <v>90623</v>
      </c>
      <c r="B2599" s="64" t="s">
        <v>2941</v>
      </c>
      <c r="C2599" s="71" t="s">
        <v>24</v>
      </c>
      <c r="D2599" s="72">
        <v>3.11</v>
      </c>
      <c r="E2599" s="73">
        <v>1</v>
      </c>
    </row>
    <row r="2600" spans="1:5">
      <c r="A2600" s="71">
        <v>90624</v>
      </c>
      <c r="B2600" s="64" t="s">
        <v>2942</v>
      </c>
      <c r="C2600" s="71" t="s">
        <v>24</v>
      </c>
      <c r="D2600" s="72">
        <v>3.19</v>
      </c>
      <c r="E2600" s="73">
        <v>0</v>
      </c>
    </row>
    <row r="2601" spans="1:5">
      <c r="A2601" s="71">
        <v>102876</v>
      </c>
      <c r="B2601" s="64" t="s">
        <v>2943</v>
      </c>
      <c r="C2601" s="71" t="s">
        <v>24</v>
      </c>
      <c r="D2601" s="72">
        <v>491.45</v>
      </c>
      <c r="E2601" s="73">
        <v>1</v>
      </c>
    </row>
    <row r="2602" spans="1:5">
      <c r="A2602" s="71">
        <v>102877</v>
      </c>
      <c r="B2602" s="64" t="s">
        <v>2944</v>
      </c>
      <c r="C2602" s="71" t="s">
        <v>24</v>
      </c>
      <c r="D2602" s="72">
        <v>132.77000000000001</v>
      </c>
      <c r="E2602" s="73">
        <v>1</v>
      </c>
    </row>
    <row r="2603" spans="1:5">
      <c r="A2603" s="71">
        <v>102878</v>
      </c>
      <c r="B2603" s="64" t="s">
        <v>2945</v>
      </c>
      <c r="C2603" s="71" t="s">
        <v>24</v>
      </c>
      <c r="D2603" s="72">
        <v>615.01</v>
      </c>
      <c r="E2603" s="73">
        <v>1</v>
      </c>
    </row>
    <row r="2604" spans="1:5">
      <c r="A2604" s="71">
        <v>102879</v>
      </c>
      <c r="B2604" s="64" t="s">
        <v>2946</v>
      </c>
      <c r="C2604" s="71" t="s">
        <v>24</v>
      </c>
      <c r="D2604" s="72">
        <v>181.5</v>
      </c>
      <c r="E2604" s="73">
        <v>0</v>
      </c>
    </row>
    <row r="2605" spans="1:5">
      <c r="A2605" s="71">
        <v>103220</v>
      </c>
      <c r="B2605" s="64" t="s">
        <v>2947</v>
      </c>
      <c r="C2605" s="71" t="s">
        <v>24</v>
      </c>
      <c r="D2605" s="72">
        <v>150.29</v>
      </c>
      <c r="E2605" s="73">
        <v>1</v>
      </c>
    </row>
    <row r="2606" spans="1:5">
      <c r="A2606" s="71">
        <v>103221</v>
      </c>
      <c r="B2606" s="64" t="s">
        <v>2948</v>
      </c>
      <c r="C2606" s="71" t="s">
        <v>24</v>
      </c>
      <c r="D2606" s="72">
        <v>40.6</v>
      </c>
      <c r="E2606" s="73">
        <v>1</v>
      </c>
    </row>
    <row r="2607" spans="1:5">
      <c r="A2607" s="71">
        <v>103222</v>
      </c>
      <c r="B2607" s="64" t="s">
        <v>2949</v>
      </c>
      <c r="C2607" s="71" t="s">
        <v>24</v>
      </c>
      <c r="D2607" s="72">
        <v>188.08</v>
      </c>
      <c r="E2607" s="73">
        <v>1</v>
      </c>
    </row>
    <row r="2608" spans="1:5">
      <c r="A2608" s="71">
        <v>103223</v>
      </c>
      <c r="B2608" s="64" t="s">
        <v>2950</v>
      </c>
      <c r="C2608" s="71" t="s">
        <v>24</v>
      </c>
      <c r="D2608" s="72">
        <v>35.450000000000003</v>
      </c>
      <c r="E2608" s="73">
        <v>0</v>
      </c>
    </row>
    <row r="2609" spans="1:5">
      <c r="A2609" s="71">
        <v>103232</v>
      </c>
      <c r="B2609" s="64" t="s">
        <v>2951</v>
      </c>
      <c r="C2609" s="71" t="s">
        <v>24</v>
      </c>
      <c r="D2609" s="72">
        <v>471.53</v>
      </c>
      <c r="E2609" s="73">
        <v>1</v>
      </c>
    </row>
    <row r="2610" spans="1:5">
      <c r="A2610" s="71">
        <v>103233</v>
      </c>
      <c r="B2610" s="64" t="s">
        <v>2952</v>
      </c>
      <c r="C2610" s="71" t="s">
        <v>24</v>
      </c>
      <c r="D2610" s="72">
        <v>127.39</v>
      </c>
      <c r="E2610" s="73">
        <v>1</v>
      </c>
    </row>
    <row r="2611" spans="1:5">
      <c r="A2611" s="71">
        <v>103234</v>
      </c>
      <c r="B2611" s="64" t="s">
        <v>2953</v>
      </c>
      <c r="C2611" s="71" t="s">
        <v>24</v>
      </c>
      <c r="D2611" s="72">
        <v>619.28</v>
      </c>
      <c r="E2611" s="73">
        <v>1</v>
      </c>
    </row>
    <row r="2612" spans="1:5">
      <c r="A2612" s="71">
        <v>103235</v>
      </c>
      <c r="B2612" s="64" t="s">
        <v>2954</v>
      </c>
      <c r="C2612" s="71" t="s">
        <v>24</v>
      </c>
      <c r="D2612" s="72">
        <v>103.8</v>
      </c>
      <c r="E2612" s="73">
        <v>0</v>
      </c>
    </row>
    <row r="2613" spans="1:5">
      <c r="A2613" s="71">
        <v>103228</v>
      </c>
      <c r="B2613" s="64" t="s">
        <v>2955</v>
      </c>
      <c r="C2613" s="71" t="s">
        <v>24</v>
      </c>
      <c r="D2613" s="72">
        <v>431.5</v>
      </c>
      <c r="E2613" s="73">
        <v>1</v>
      </c>
    </row>
    <row r="2614" spans="1:5">
      <c r="A2614" s="71">
        <v>103226</v>
      </c>
      <c r="B2614" s="64" t="s">
        <v>2956</v>
      </c>
      <c r="C2614" s="71" t="s">
        <v>24</v>
      </c>
      <c r="D2614" s="72">
        <v>344.81</v>
      </c>
      <c r="E2614" s="73">
        <v>1</v>
      </c>
    </row>
    <row r="2615" spans="1:5">
      <c r="A2615" s="71">
        <v>103227</v>
      </c>
      <c r="B2615" s="64" t="s">
        <v>2957</v>
      </c>
      <c r="C2615" s="71" t="s">
        <v>24</v>
      </c>
      <c r="D2615" s="72">
        <v>93.15</v>
      </c>
      <c r="E2615" s="73">
        <v>1</v>
      </c>
    </row>
    <row r="2616" spans="1:5">
      <c r="A2616" s="71">
        <v>103229</v>
      </c>
      <c r="B2616" s="64" t="s">
        <v>2958</v>
      </c>
      <c r="C2616" s="71" t="s">
        <v>24</v>
      </c>
      <c r="D2616" s="72">
        <v>88.02</v>
      </c>
      <c r="E2616" s="73">
        <v>0</v>
      </c>
    </row>
    <row r="2617" spans="1:5">
      <c r="A2617" s="71">
        <v>102972</v>
      </c>
      <c r="B2617" s="64" t="s">
        <v>2959</v>
      </c>
      <c r="C2617" s="71" t="s">
        <v>24</v>
      </c>
      <c r="D2617" s="72">
        <v>91.6</v>
      </c>
      <c r="E2617" s="73">
        <v>1</v>
      </c>
    </row>
    <row r="2618" spans="1:5">
      <c r="A2618" s="71">
        <v>102973</v>
      </c>
      <c r="B2618" s="64" t="s">
        <v>2960</v>
      </c>
      <c r="C2618" s="71" t="s">
        <v>24</v>
      </c>
      <c r="D2618" s="72">
        <v>25.43</v>
      </c>
      <c r="E2618" s="73">
        <v>1</v>
      </c>
    </row>
    <row r="2619" spans="1:5">
      <c r="A2619" s="71">
        <v>102974</v>
      </c>
      <c r="B2619" s="64" t="s">
        <v>2961</v>
      </c>
      <c r="C2619" s="71" t="s">
        <v>24</v>
      </c>
      <c r="D2619" s="72">
        <v>85.93</v>
      </c>
      <c r="E2619" s="73">
        <v>1</v>
      </c>
    </row>
    <row r="2620" spans="1:5">
      <c r="A2620" s="71">
        <v>96301</v>
      </c>
      <c r="B2620" s="64" t="s">
        <v>2962</v>
      </c>
      <c r="C2620" s="71" t="s">
        <v>24</v>
      </c>
      <c r="D2620" s="72">
        <v>49.67</v>
      </c>
      <c r="E2620" s="73">
        <v>0</v>
      </c>
    </row>
    <row r="2621" spans="1:5">
      <c r="A2621" s="71">
        <v>90627</v>
      </c>
      <c r="B2621" s="64" t="s">
        <v>2963</v>
      </c>
      <c r="C2621" s="71" t="s">
        <v>24</v>
      </c>
      <c r="D2621" s="72">
        <v>53.75</v>
      </c>
      <c r="E2621" s="73">
        <v>1</v>
      </c>
    </row>
    <row r="2622" spans="1:5">
      <c r="A2622" s="71">
        <v>90628</v>
      </c>
      <c r="B2622" s="64" t="s">
        <v>2964</v>
      </c>
      <c r="C2622" s="71" t="s">
        <v>24</v>
      </c>
      <c r="D2622" s="72">
        <v>14.42</v>
      </c>
      <c r="E2622" s="73">
        <v>1</v>
      </c>
    </row>
    <row r="2623" spans="1:5">
      <c r="A2623" s="71">
        <v>90629</v>
      </c>
      <c r="B2623" s="64" t="s">
        <v>2965</v>
      </c>
      <c r="C2623" s="71" t="s">
        <v>24</v>
      </c>
      <c r="D2623" s="72">
        <v>67.260000000000005</v>
      </c>
      <c r="E2623" s="73">
        <v>1</v>
      </c>
    </row>
    <row r="2624" spans="1:5">
      <c r="A2624" s="71">
        <v>90630</v>
      </c>
      <c r="B2624" s="64" t="s">
        <v>2966</v>
      </c>
      <c r="C2624" s="71" t="s">
        <v>24</v>
      </c>
      <c r="D2624" s="72">
        <v>1.51</v>
      </c>
      <c r="E2624" s="73">
        <v>0</v>
      </c>
    </row>
    <row r="2625" spans="1:5">
      <c r="A2625" s="71">
        <v>95704</v>
      </c>
      <c r="B2625" s="64" t="s">
        <v>2967</v>
      </c>
      <c r="C2625" s="71" t="s">
        <v>24</v>
      </c>
      <c r="D2625" s="72">
        <v>54.27</v>
      </c>
      <c r="E2625" s="73">
        <v>1</v>
      </c>
    </row>
    <row r="2626" spans="1:5">
      <c r="A2626" s="71">
        <v>95705</v>
      </c>
      <c r="B2626" s="64" t="s">
        <v>2968</v>
      </c>
      <c r="C2626" s="71" t="s">
        <v>24</v>
      </c>
      <c r="D2626" s="72">
        <v>14.56</v>
      </c>
      <c r="E2626" s="73">
        <v>1</v>
      </c>
    </row>
    <row r="2627" spans="1:5">
      <c r="A2627" s="71">
        <v>95706</v>
      </c>
      <c r="B2627" s="64" t="s">
        <v>2969</v>
      </c>
      <c r="C2627" s="71" t="s">
        <v>24</v>
      </c>
      <c r="D2627" s="72">
        <v>67.92</v>
      </c>
      <c r="E2627" s="73">
        <v>1</v>
      </c>
    </row>
    <row r="2628" spans="1:5">
      <c r="A2628" s="71">
        <v>95707</v>
      </c>
      <c r="B2628" s="64" t="s">
        <v>2970</v>
      </c>
      <c r="C2628" s="71" t="s">
        <v>24</v>
      </c>
      <c r="D2628" s="72">
        <v>4.18</v>
      </c>
      <c r="E2628" s="73">
        <v>0</v>
      </c>
    </row>
    <row r="2629" spans="1:5">
      <c r="A2629" s="71">
        <v>91273</v>
      </c>
      <c r="B2629" s="64" t="s">
        <v>2971</v>
      </c>
      <c r="C2629" s="71" t="s">
        <v>24</v>
      </c>
      <c r="D2629" s="72">
        <v>0.62</v>
      </c>
      <c r="E2629" s="73">
        <v>1</v>
      </c>
    </row>
    <row r="2630" spans="1:5">
      <c r="A2630" s="71">
        <v>91274</v>
      </c>
      <c r="B2630" s="64" t="s">
        <v>2972</v>
      </c>
      <c r="C2630" s="71" t="s">
        <v>24</v>
      </c>
      <c r="D2630" s="72">
        <v>0.16</v>
      </c>
      <c r="E2630" s="73">
        <v>1</v>
      </c>
    </row>
    <row r="2631" spans="1:5">
      <c r="A2631" s="71">
        <v>91275</v>
      </c>
      <c r="B2631" s="64" t="s">
        <v>2973</v>
      </c>
      <c r="C2631" s="71" t="s">
        <v>24</v>
      </c>
      <c r="D2631" s="72">
        <v>0.78</v>
      </c>
      <c r="E2631" s="73">
        <v>1</v>
      </c>
    </row>
    <row r="2632" spans="1:5">
      <c r="A2632" s="71">
        <v>91276</v>
      </c>
      <c r="B2632" s="64" t="s">
        <v>2974</v>
      </c>
      <c r="C2632" s="71" t="s">
        <v>24</v>
      </c>
      <c r="D2632" s="72">
        <v>9.07</v>
      </c>
      <c r="E2632" s="73">
        <v>0</v>
      </c>
    </row>
    <row r="2633" spans="1:5">
      <c r="A2633" s="71">
        <v>102882</v>
      </c>
      <c r="B2633" s="64" t="s">
        <v>2975</v>
      </c>
      <c r="C2633" s="71" t="s">
        <v>24</v>
      </c>
      <c r="D2633" s="72">
        <v>0</v>
      </c>
      <c r="E2633" s="73"/>
    </row>
    <row r="2634" spans="1:5">
      <c r="A2634" s="71">
        <v>102883</v>
      </c>
      <c r="B2634" s="64" t="s">
        <v>2976</v>
      </c>
      <c r="C2634" s="71" t="s">
        <v>24</v>
      </c>
      <c r="D2634" s="72">
        <v>0</v>
      </c>
      <c r="E2634" s="73"/>
    </row>
    <row r="2635" spans="1:5">
      <c r="A2635" s="71">
        <v>102884</v>
      </c>
      <c r="B2635" s="64" t="s">
        <v>2977</v>
      </c>
      <c r="C2635" s="71" t="s">
        <v>24</v>
      </c>
      <c r="D2635" s="72">
        <v>0</v>
      </c>
      <c r="E2635" s="73"/>
    </row>
    <row r="2636" spans="1:5">
      <c r="A2636" s="71">
        <v>102885</v>
      </c>
      <c r="B2636" s="64" t="s">
        <v>2978</v>
      </c>
      <c r="C2636" s="71" t="s">
        <v>24</v>
      </c>
      <c r="D2636" s="72">
        <v>1.3</v>
      </c>
      <c r="E2636" s="73">
        <v>0</v>
      </c>
    </row>
    <row r="2637" spans="1:5">
      <c r="A2637" s="71">
        <v>95272</v>
      </c>
      <c r="B2637" s="64" t="s">
        <v>2979</v>
      </c>
      <c r="C2637" s="71" t="s">
        <v>24</v>
      </c>
      <c r="D2637" s="72">
        <v>0.6</v>
      </c>
      <c r="E2637" s="73">
        <v>1</v>
      </c>
    </row>
    <row r="2638" spans="1:5">
      <c r="A2638" s="71">
        <v>95273</v>
      </c>
      <c r="B2638" s="64" t="s">
        <v>2980</v>
      </c>
      <c r="C2638" s="71" t="s">
        <v>24</v>
      </c>
      <c r="D2638" s="72">
        <v>0.13</v>
      </c>
      <c r="E2638" s="73">
        <v>1</v>
      </c>
    </row>
    <row r="2639" spans="1:5">
      <c r="A2639" s="71">
        <v>95274</v>
      </c>
      <c r="B2639" s="64" t="s">
        <v>2981</v>
      </c>
      <c r="C2639" s="71" t="s">
        <v>24</v>
      </c>
      <c r="D2639" s="72">
        <v>0.46</v>
      </c>
      <c r="E2639" s="73">
        <v>1</v>
      </c>
    </row>
    <row r="2640" spans="1:5">
      <c r="A2640" s="71">
        <v>95275</v>
      </c>
      <c r="B2640" s="64" t="s">
        <v>2982</v>
      </c>
      <c r="C2640" s="71" t="s">
        <v>24</v>
      </c>
      <c r="D2640" s="72">
        <v>2.59</v>
      </c>
      <c r="E2640" s="73">
        <v>0</v>
      </c>
    </row>
    <row r="2641" spans="1:5">
      <c r="A2641" s="71">
        <v>106232</v>
      </c>
      <c r="B2641" s="64" t="s">
        <v>2983</v>
      </c>
      <c r="C2641" s="71" t="s">
        <v>24</v>
      </c>
      <c r="D2641" s="72">
        <v>0</v>
      </c>
      <c r="E2641" s="73"/>
    </row>
    <row r="2642" spans="1:5">
      <c r="A2642" s="71">
        <v>106235</v>
      </c>
      <c r="B2642" s="64" t="s">
        <v>2984</v>
      </c>
      <c r="C2642" s="71" t="s">
        <v>24</v>
      </c>
      <c r="D2642" s="72">
        <v>0</v>
      </c>
      <c r="E2642" s="73"/>
    </row>
    <row r="2643" spans="1:5">
      <c r="A2643" s="71">
        <v>106233</v>
      </c>
      <c r="B2643" s="64" t="s">
        <v>2985</v>
      </c>
      <c r="C2643" s="71" t="s">
        <v>24</v>
      </c>
      <c r="D2643" s="72">
        <v>0</v>
      </c>
      <c r="E2643" s="73"/>
    </row>
    <row r="2644" spans="1:5">
      <c r="A2644" s="71">
        <v>106234</v>
      </c>
      <c r="B2644" s="64" t="s">
        <v>2986</v>
      </c>
      <c r="C2644" s="71" t="s">
        <v>24</v>
      </c>
      <c r="D2644" s="72">
        <v>0</v>
      </c>
      <c r="E2644" s="73"/>
    </row>
    <row r="2645" spans="1:5">
      <c r="A2645" s="71">
        <v>106236</v>
      </c>
      <c r="B2645" s="64" t="s">
        <v>2987</v>
      </c>
      <c r="C2645" s="71" t="s">
        <v>24</v>
      </c>
      <c r="D2645" s="72">
        <v>156.51</v>
      </c>
      <c r="E2645" s="73">
        <v>0</v>
      </c>
    </row>
    <row r="2646" spans="1:5">
      <c r="A2646" s="71">
        <v>88419</v>
      </c>
      <c r="B2646" s="64" t="s">
        <v>2988</v>
      </c>
      <c r="C2646" s="71" t="s">
        <v>24</v>
      </c>
      <c r="D2646" s="72">
        <v>5.63</v>
      </c>
      <c r="E2646" s="73">
        <v>0</v>
      </c>
    </row>
    <row r="2647" spans="1:5">
      <c r="A2647" s="71">
        <v>88422</v>
      </c>
      <c r="B2647" s="64" t="s">
        <v>2989</v>
      </c>
      <c r="C2647" s="71" t="s">
        <v>24</v>
      </c>
      <c r="D2647" s="72">
        <v>1.3</v>
      </c>
      <c r="E2647" s="73">
        <v>0</v>
      </c>
    </row>
    <row r="2648" spans="1:5">
      <c r="A2648" s="71">
        <v>88425</v>
      </c>
      <c r="B2648" s="64" t="s">
        <v>2990</v>
      </c>
      <c r="C2648" s="71" t="s">
        <v>24</v>
      </c>
      <c r="D2648" s="72">
        <v>7.04</v>
      </c>
      <c r="E2648" s="73">
        <v>0</v>
      </c>
    </row>
    <row r="2649" spans="1:5">
      <c r="A2649" s="71">
        <v>88427</v>
      </c>
      <c r="B2649" s="64" t="s">
        <v>2991</v>
      </c>
      <c r="C2649" s="71" t="s">
        <v>24</v>
      </c>
      <c r="D2649" s="72">
        <v>1.08</v>
      </c>
      <c r="E2649" s="73">
        <v>0</v>
      </c>
    </row>
    <row r="2650" spans="1:5">
      <c r="A2650" s="71">
        <v>88434</v>
      </c>
      <c r="B2650" s="64" t="s">
        <v>2992</v>
      </c>
      <c r="C2650" s="71" t="s">
        <v>24</v>
      </c>
      <c r="D2650" s="72">
        <v>7.46</v>
      </c>
      <c r="E2650" s="73">
        <v>0</v>
      </c>
    </row>
    <row r="2651" spans="1:5">
      <c r="A2651" s="71">
        <v>88435</v>
      </c>
      <c r="B2651" s="64" t="s">
        <v>2993</v>
      </c>
      <c r="C2651" s="71" t="s">
        <v>24</v>
      </c>
      <c r="D2651" s="72">
        <v>1.72</v>
      </c>
      <c r="E2651" s="73">
        <v>0</v>
      </c>
    </row>
    <row r="2652" spans="1:5">
      <c r="A2652" s="71">
        <v>88436</v>
      </c>
      <c r="B2652" s="64" t="s">
        <v>2994</v>
      </c>
      <c r="C2652" s="71" t="s">
        <v>24</v>
      </c>
      <c r="D2652" s="72">
        <v>9.33</v>
      </c>
      <c r="E2652" s="73">
        <v>0</v>
      </c>
    </row>
    <row r="2653" spans="1:5">
      <c r="A2653" s="71">
        <v>88437</v>
      </c>
      <c r="B2653" s="64" t="s">
        <v>2995</v>
      </c>
      <c r="C2653" s="71" t="s">
        <v>24</v>
      </c>
      <c r="D2653" s="72">
        <v>1.08</v>
      </c>
      <c r="E2653" s="73">
        <v>0</v>
      </c>
    </row>
    <row r="2654" spans="1:5">
      <c r="A2654" s="71">
        <v>90664</v>
      </c>
      <c r="B2654" s="64" t="s">
        <v>2996</v>
      </c>
      <c r="C2654" s="71" t="s">
        <v>24</v>
      </c>
      <c r="D2654" s="72">
        <v>7.06</v>
      </c>
      <c r="E2654" s="73">
        <v>0.99429999999999996</v>
      </c>
    </row>
    <row r="2655" spans="1:5">
      <c r="A2655" s="71">
        <v>90665</v>
      </c>
      <c r="B2655" s="64" t="s">
        <v>2997</v>
      </c>
      <c r="C2655" s="71" t="s">
        <v>24</v>
      </c>
      <c r="D2655" s="72">
        <v>1.88</v>
      </c>
      <c r="E2655" s="73">
        <v>1</v>
      </c>
    </row>
    <row r="2656" spans="1:5">
      <c r="A2656" s="71">
        <v>90666</v>
      </c>
      <c r="B2656" s="64" t="s">
        <v>2998</v>
      </c>
      <c r="C2656" s="71" t="s">
        <v>24</v>
      </c>
      <c r="D2656" s="72">
        <v>8.84</v>
      </c>
      <c r="E2656" s="73">
        <v>0.99429999999999996</v>
      </c>
    </row>
    <row r="2657" spans="1:5">
      <c r="A2657" s="71">
        <v>90667</v>
      </c>
      <c r="B2657" s="64" t="s">
        <v>2999</v>
      </c>
      <c r="C2657" s="71" t="s">
        <v>24</v>
      </c>
      <c r="D2657" s="72">
        <v>15.12</v>
      </c>
      <c r="E2657" s="73">
        <v>0</v>
      </c>
    </row>
    <row r="2658" spans="1:5">
      <c r="A2658" s="71">
        <v>102977</v>
      </c>
      <c r="B2658" s="64" t="s">
        <v>3000</v>
      </c>
      <c r="C2658" s="71" t="s">
        <v>24</v>
      </c>
      <c r="D2658" s="72">
        <v>0</v>
      </c>
      <c r="E2658" s="73"/>
    </row>
    <row r="2659" spans="1:5">
      <c r="A2659" s="71">
        <v>102978</v>
      </c>
      <c r="B2659" s="64" t="s">
        <v>3001</v>
      </c>
      <c r="C2659" s="71" t="s">
        <v>24</v>
      </c>
      <c r="D2659" s="72">
        <v>0</v>
      </c>
      <c r="E2659" s="73"/>
    </row>
    <row r="2660" spans="1:5">
      <c r="A2660" s="71">
        <v>102979</v>
      </c>
      <c r="B2660" s="64" t="s">
        <v>3002</v>
      </c>
      <c r="C2660" s="71" t="s">
        <v>24</v>
      </c>
      <c r="D2660" s="72">
        <v>0</v>
      </c>
      <c r="E2660" s="73"/>
    </row>
    <row r="2661" spans="1:5">
      <c r="A2661" s="71">
        <v>95217</v>
      </c>
      <c r="B2661" s="64" t="s">
        <v>3003</v>
      </c>
      <c r="C2661" s="71" t="s">
        <v>24</v>
      </c>
      <c r="D2661" s="72">
        <v>0.64</v>
      </c>
      <c r="E2661" s="73">
        <v>0</v>
      </c>
    </row>
    <row r="2662" spans="1:5">
      <c r="A2662" s="71">
        <v>89130</v>
      </c>
      <c r="B2662" s="64" t="s">
        <v>3004</v>
      </c>
      <c r="C2662" s="71" t="s">
        <v>24</v>
      </c>
      <c r="D2662" s="72">
        <v>51.63</v>
      </c>
      <c r="E2662" s="73">
        <v>1</v>
      </c>
    </row>
    <row r="2663" spans="1:5">
      <c r="A2663" s="71">
        <v>89131</v>
      </c>
      <c r="B2663" s="64" t="s">
        <v>3005</v>
      </c>
      <c r="C2663" s="71" t="s">
        <v>24</v>
      </c>
      <c r="D2663" s="72">
        <v>13.64</v>
      </c>
      <c r="E2663" s="73">
        <v>1</v>
      </c>
    </row>
    <row r="2664" spans="1:5">
      <c r="A2664" s="71">
        <v>53861</v>
      </c>
      <c r="B2664" s="64" t="s">
        <v>3006</v>
      </c>
      <c r="C2664" s="71" t="s">
        <v>24</v>
      </c>
      <c r="D2664" s="72">
        <v>64.540000000000006</v>
      </c>
      <c r="E2664" s="73">
        <v>1</v>
      </c>
    </row>
    <row r="2665" spans="1:5">
      <c r="A2665" s="71">
        <v>5787</v>
      </c>
      <c r="B2665" s="64" t="s">
        <v>3007</v>
      </c>
      <c r="C2665" s="71" t="s">
        <v>24</v>
      </c>
      <c r="D2665" s="72">
        <v>71.14</v>
      </c>
      <c r="E2665" s="73">
        <v>0</v>
      </c>
    </row>
    <row r="2666" spans="1:5">
      <c r="A2666" s="71">
        <v>89128</v>
      </c>
      <c r="B2666" s="64" t="s">
        <v>3008</v>
      </c>
      <c r="C2666" s="71" t="s">
        <v>24</v>
      </c>
      <c r="D2666" s="72">
        <v>37.24</v>
      </c>
      <c r="E2666" s="73">
        <v>1</v>
      </c>
    </row>
    <row r="2667" spans="1:5">
      <c r="A2667" s="71">
        <v>89129</v>
      </c>
      <c r="B2667" s="64" t="s">
        <v>3009</v>
      </c>
      <c r="C2667" s="71" t="s">
        <v>24</v>
      </c>
      <c r="D2667" s="72">
        <v>9.84</v>
      </c>
      <c r="E2667" s="73">
        <v>1</v>
      </c>
    </row>
    <row r="2668" spans="1:5">
      <c r="A2668" s="71">
        <v>53857</v>
      </c>
      <c r="B2668" s="64" t="s">
        <v>3010</v>
      </c>
      <c r="C2668" s="71" t="s">
        <v>24</v>
      </c>
      <c r="D2668" s="72">
        <v>46.55</v>
      </c>
      <c r="E2668" s="73">
        <v>1</v>
      </c>
    </row>
    <row r="2669" spans="1:5">
      <c r="A2669" s="71">
        <v>53858</v>
      </c>
      <c r="B2669" s="64" t="s">
        <v>3011</v>
      </c>
      <c r="C2669" s="71" t="s">
        <v>24</v>
      </c>
      <c r="D2669" s="72">
        <v>46.22</v>
      </c>
      <c r="E2669" s="73">
        <v>0</v>
      </c>
    </row>
    <row r="2670" spans="1:5">
      <c r="A2670" s="71">
        <v>102888</v>
      </c>
      <c r="B2670" s="64" t="s">
        <v>3012</v>
      </c>
      <c r="C2670" s="71" t="s">
        <v>24</v>
      </c>
      <c r="D2670" s="72">
        <v>0</v>
      </c>
      <c r="E2670" s="73"/>
    </row>
    <row r="2671" spans="1:5">
      <c r="A2671" s="71">
        <v>102889</v>
      </c>
      <c r="B2671" s="64" t="s">
        <v>3013</v>
      </c>
      <c r="C2671" s="71" t="s">
        <v>24</v>
      </c>
      <c r="D2671" s="72">
        <v>0</v>
      </c>
      <c r="E2671" s="73"/>
    </row>
    <row r="2672" spans="1:5">
      <c r="A2672" s="71">
        <v>102890</v>
      </c>
      <c r="B2672" s="64" t="s">
        <v>3014</v>
      </c>
      <c r="C2672" s="71" t="s">
        <v>24</v>
      </c>
      <c r="D2672" s="72">
        <v>0</v>
      </c>
      <c r="E2672" s="73"/>
    </row>
    <row r="2673" spans="1:5">
      <c r="A2673" s="71">
        <v>102891</v>
      </c>
      <c r="B2673" s="64" t="s">
        <v>3015</v>
      </c>
      <c r="C2673" s="71" t="s">
        <v>24</v>
      </c>
      <c r="D2673" s="72">
        <v>1.3</v>
      </c>
      <c r="E2673" s="73">
        <v>0</v>
      </c>
    </row>
    <row r="2674" spans="1:5">
      <c r="A2674" s="71">
        <v>89246</v>
      </c>
      <c r="B2674" s="64" t="s">
        <v>3016</v>
      </c>
      <c r="C2674" s="71" t="s">
        <v>24</v>
      </c>
      <c r="D2674" s="72">
        <v>216.44</v>
      </c>
      <c r="E2674" s="73">
        <v>1</v>
      </c>
    </row>
    <row r="2675" spans="1:5">
      <c r="A2675" s="71">
        <v>89247</v>
      </c>
      <c r="B2675" s="64" t="s">
        <v>3017</v>
      </c>
      <c r="C2675" s="71" t="s">
        <v>24</v>
      </c>
      <c r="D2675" s="72">
        <v>66.27</v>
      </c>
      <c r="E2675" s="73">
        <v>1</v>
      </c>
    </row>
    <row r="2676" spans="1:5">
      <c r="A2676" s="71">
        <v>89248</v>
      </c>
      <c r="B2676" s="64" t="s">
        <v>3018</v>
      </c>
      <c r="C2676" s="71" t="s">
        <v>24</v>
      </c>
      <c r="D2676" s="72">
        <v>386.07</v>
      </c>
      <c r="E2676" s="73">
        <v>1</v>
      </c>
    </row>
    <row r="2677" spans="1:5">
      <c r="A2677" s="71">
        <v>89249</v>
      </c>
      <c r="B2677" s="64" t="s">
        <v>3019</v>
      </c>
      <c r="C2677" s="71" t="s">
        <v>24</v>
      </c>
      <c r="D2677" s="72">
        <v>380.9</v>
      </c>
      <c r="E2677" s="73">
        <v>0</v>
      </c>
    </row>
    <row r="2678" spans="1:5">
      <c r="A2678" s="71">
        <v>102954</v>
      </c>
      <c r="B2678" s="64" t="s">
        <v>3020</v>
      </c>
      <c r="C2678" s="71" t="s">
        <v>24</v>
      </c>
      <c r="D2678" s="72">
        <v>0</v>
      </c>
      <c r="E2678" s="73"/>
    </row>
    <row r="2679" spans="1:5">
      <c r="A2679" s="71">
        <v>104727</v>
      </c>
      <c r="B2679" s="64" t="s">
        <v>3021</v>
      </c>
      <c r="C2679" s="71" t="s">
        <v>24</v>
      </c>
      <c r="D2679" s="72">
        <v>0</v>
      </c>
      <c r="E2679" s="73"/>
    </row>
    <row r="2680" spans="1:5">
      <c r="A2680" s="71">
        <v>102956</v>
      </c>
      <c r="B2680" s="64" t="s">
        <v>3022</v>
      </c>
      <c r="C2680" s="71" t="s">
        <v>24</v>
      </c>
      <c r="D2680" s="72">
        <v>0</v>
      </c>
      <c r="E2680" s="73"/>
    </row>
    <row r="2681" spans="1:5">
      <c r="A2681" s="71">
        <v>102957</v>
      </c>
      <c r="B2681" s="64" t="s">
        <v>3023</v>
      </c>
      <c r="C2681" s="71" t="s">
        <v>24</v>
      </c>
      <c r="D2681" s="72">
        <v>39.74</v>
      </c>
      <c r="E2681" s="73">
        <v>0</v>
      </c>
    </row>
    <row r="2682" spans="1:5">
      <c r="A2682" s="71">
        <v>88859</v>
      </c>
      <c r="B2682" s="64" t="s">
        <v>3024</v>
      </c>
      <c r="C2682" s="71" t="s">
        <v>24</v>
      </c>
      <c r="D2682" s="72">
        <v>23.23</v>
      </c>
      <c r="E2682" s="73">
        <v>1</v>
      </c>
    </row>
    <row r="2683" spans="1:5">
      <c r="A2683" s="71">
        <v>88860</v>
      </c>
      <c r="B2683" s="64" t="s">
        <v>3025</v>
      </c>
      <c r="C2683" s="71" t="s">
        <v>24</v>
      </c>
      <c r="D2683" s="72">
        <v>6.14</v>
      </c>
      <c r="E2683" s="73">
        <v>1</v>
      </c>
    </row>
    <row r="2684" spans="1:5">
      <c r="A2684" s="71">
        <v>5667</v>
      </c>
      <c r="B2684" s="64" t="s">
        <v>3026</v>
      </c>
      <c r="C2684" s="71" t="s">
        <v>24</v>
      </c>
      <c r="D2684" s="72">
        <v>29.04</v>
      </c>
      <c r="E2684" s="73">
        <v>1</v>
      </c>
    </row>
    <row r="2685" spans="1:5">
      <c r="A2685" s="71">
        <v>5668</v>
      </c>
      <c r="B2685" s="64" t="s">
        <v>3027</v>
      </c>
      <c r="C2685" s="71" t="s">
        <v>24</v>
      </c>
      <c r="D2685" s="72">
        <v>46.34</v>
      </c>
      <c r="E2685" s="73">
        <v>0</v>
      </c>
    </row>
    <row r="2686" spans="1:5">
      <c r="A2686" s="71">
        <v>89011</v>
      </c>
      <c r="B2686" s="64" t="s">
        <v>3028</v>
      </c>
      <c r="C2686" s="71" t="s">
        <v>24</v>
      </c>
      <c r="D2686" s="72">
        <v>25.2</v>
      </c>
      <c r="E2686" s="73">
        <v>1</v>
      </c>
    </row>
    <row r="2687" spans="1:5">
      <c r="A2687" s="71">
        <v>89012</v>
      </c>
      <c r="B2687" s="64" t="s">
        <v>3029</v>
      </c>
      <c r="C2687" s="71" t="s">
        <v>24</v>
      </c>
      <c r="D2687" s="72">
        <v>6.66</v>
      </c>
      <c r="E2687" s="73">
        <v>1</v>
      </c>
    </row>
    <row r="2688" spans="1:5">
      <c r="A2688" s="71">
        <v>5735</v>
      </c>
      <c r="B2688" s="64" t="s">
        <v>3030</v>
      </c>
      <c r="C2688" s="71" t="s">
        <v>24</v>
      </c>
      <c r="D2688" s="72">
        <v>31.5</v>
      </c>
      <c r="E2688" s="73">
        <v>1</v>
      </c>
    </row>
    <row r="2689" spans="1:5">
      <c r="A2689" s="71">
        <v>5736</v>
      </c>
      <c r="B2689" s="64" t="s">
        <v>3031</v>
      </c>
      <c r="C2689" s="71" t="s">
        <v>24</v>
      </c>
      <c r="D2689" s="72">
        <v>42.22</v>
      </c>
      <c r="E2689" s="73">
        <v>0</v>
      </c>
    </row>
    <row r="2690" spans="1:5">
      <c r="A2690" s="71">
        <v>88857</v>
      </c>
      <c r="B2690" s="64" t="s">
        <v>3032</v>
      </c>
      <c r="C2690" s="71" t="s">
        <v>24</v>
      </c>
      <c r="D2690" s="72">
        <v>26.12</v>
      </c>
      <c r="E2690" s="73">
        <v>1</v>
      </c>
    </row>
    <row r="2691" spans="1:5">
      <c r="A2691" s="71">
        <v>88858</v>
      </c>
      <c r="B2691" s="64" t="s">
        <v>3033</v>
      </c>
      <c r="C2691" s="71" t="s">
        <v>24</v>
      </c>
      <c r="D2691" s="72">
        <v>6.9</v>
      </c>
      <c r="E2691" s="73">
        <v>1</v>
      </c>
    </row>
    <row r="2692" spans="1:5">
      <c r="A2692" s="71">
        <v>5664</v>
      </c>
      <c r="B2692" s="64" t="s">
        <v>3034</v>
      </c>
      <c r="C2692" s="71" t="s">
        <v>24</v>
      </c>
      <c r="D2692" s="72">
        <v>32.65</v>
      </c>
      <c r="E2692" s="73">
        <v>1</v>
      </c>
    </row>
    <row r="2693" spans="1:5">
      <c r="A2693" s="71">
        <v>53786</v>
      </c>
      <c r="B2693" s="64" t="s">
        <v>3035</v>
      </c>
      <c r="C2693" s="71" t="s">
        <v>24</v>
      </c>
      <c r="D2693" s="72">
        <v>51.6</v>
      </c>
      <c r="E2693" s="73">
        <v>0</v>
      </c>
    </row>
    <row r="2694" spans="1:5">
      <c r="A2694" s="71">
        <v>7038</v>
      </c>
      <c r="B2694" s="64" t="s">
        <v>3036</v>
      </c>
      <c r="C2694" s="71" t="s">
        <v>24</v>
      </c>
      <c r="D2694" s="72">
        <v>47.43</v>
      </c>
      <c r="E2694" s="73">
        <v>1</v>
      </c>
    </row>
    <row r="2695" spans="1:5">
      <c r="A2695" s="71">
        <v>7039</v>
      </c>
      <c r="B2695" s="64" t="s">
        <v>3037</v>
      </c>
      <c r="C2695" s="71" t="s">
        <v>24</v>
      </c>
      <c r="D2695" s="72">
        <v>12.72</v>
      </c>
      <c r="E2695" s="73">
        <v>1</v>
      </c>
    </row>
    <row r="2696" spans="1:5">
      <c r="A2696" s="71">
        <v>7040</v>
      </c>
      <c r="B2696" s="64" t="s">
        <v>3038</v>
      </c>
      <c r="C2696" s="71" t="s">
        <v>24</v>
      </c>
      <c r="D2696" s="72">
        <v>59.36</v>
      </c>
      <c r="E2696" s="73">
        <v>1</v>
      </c>
    </row>
    <row r="2697" spans="1:5">
      <c r="A2697" s="71">
        <v>55263</v>
      </c>
      <c r="B2697" s="64" t="s">
        <v>3039</v>
      </c>
      <c r="C2697" s="71" t="s">
        <v>24</v>
      </c>
      <c r="D2697" s="72">
        <v>65.150000000000006</v>
      </c>
      <c r="E2697" s="73">
        <v>0</v>
      </c>
    </row>
    <row r="2698" spans="1:5">
      <c r="A2698" s="71">
        <v>96460</v>
      </c>
      <c r="B2698" s="64" t="s">
        <v>3040</v>
      </c>
      <c r="C2698" s="71" t="s">
        <v>24</v>
      </c>
      <c r="D2698" s="72">
        <v>50.35</v>
      </c>
      <c r="E2698" s="73">
        <v>1</v>
      </c>
    </row>
    <row r="2699" spans="1:5">
      <c r="A2699" s="71">
        <v>96459</v>
      </c>
      <c r="B2699" s="64" t="s">
        <v>3041</v>
      </c>
      <c r="C2699" s="71" t="s">
        <v>24</v>
      </c>
      <c r="D2699" s="72">
        <v>13.5</v>
      </c>
      <c r="E2699" s="73">
        <v>1</v>
      </c>
    </row>
    <row r="2700" spans="1:5">
      <c r="A2700" s="71">
        <v>96458</v>
      </c>
      <c r="B2700" s="64" t="s">
        <v>3042</v>
      </c>
      <c r="C2700" s="71" t="s">
        <v>24</v>
      </c>
      <c r="D2700" s="72">
        <v>63.01</v>
      </c>
      <c r="E2700" s="73">
        <v>1</v>
      </c>
    </row>
    <row r="2701" spans="1:5">
      <c r="A2701" s="71">
        <v>96457</v>
      </c>
      <c r="B2701" s="64" t="s">
        <v>3043</v>
      </c>
      <c r="C2701" s="71" t="s">
        <v>24</v>
      </c>
      <c r="D2701" s="72">
        <v>64.55</v>
      </c>
      <c r="E2701" s="73">
        <v>0</v>
      </c>
    </row>
    <row r="2702" spans="1:5">
      <c r="A2702" s="71">
        <v>7051</v>
      </c>
      <c r="B2702" s="64" t="s">
        <v>3044</v>
      </c>
      <c r="C2702" s="71" t="s">
        <v>24</v>
      </c>
      <c r="D2702" s="72">
        <v>42.07</v>
      </c>
      <c r="E2702" s="73">
        <v>1</v>
      </c>
    </row>
    <row r="2703" spans="1:5">
      <c r="A2703" s="71">
        <v>7052</v>
      </c>
      <c r="B2703" s="64" t="s">
        <v>3045</v>
      </c>
      <c r="C2703" s="71" t="s">
        <v>24</v>
      </c>
      <c r="D2703" s="72">
        <v>11.36</v>
      </c>
      <c r="E2703" s="73">
        <v>1</v>
      </c>
    </row>
    <row r="2704" spans="1:5">
      <c r="A2704" s="71">
        <v>7053</v>
      </c>
      <c r="B2704" s="64" t="s">
        <v>3046</v>
      </c>
      <c r="C2704" s="71" t="s">
        <v>24</v>
      </c>
      <c r="D2704" s="72">
        <v>52.65</v>
      </c>
      <c r="E2704" s="73">
        <v>1</v>
      </c>
    </row>
    <row r="2705" spans="1:5">
      <c r="A2705" s="71">
        <v>7054</v>
      </c>
      <c r="B2705" s="64" t="s">
        <v>3047</v>
      </c>
      <c r="C2705" s="71" t="s">
        <v>24</v>
      </c>
      <c r="D2705" s="72">
        <v>90.26</v>
      </c>
      <c r="E2705" s="73">
        <v>0</v>
      </c>
    </row>
    <row r="2706" spans="1:5">
      <c r="A2706" s="71">
        <v>95627</v>
      </c>
      <c r="B2706" s="64" t="s">
        <v>3048</v>
      </c>
      <c r="C2706" s="71" t="s">
        <v>24</v>
      </c>
      <c r="D2706" s="72">
        <v>45.4</v>
      </c>
      <c r="E2706" s="73">
        <v>1</v>
      </c>
    </row>
    <row r="2707" spans="1:5">
      <c r="A2707" s="71">
        <v>95628</v>
      </c>
      <c r="B2707" s="64" t="s">
        <v>3049</v>
      </c>
      <c r="C2707" s="71" t="s">
        <v>24</v>
      </c>
      <c r="D2707" s="72">
        <v>12.18</v>
      </c>
      <c r="E2707" s="73">
        <v>1</v>
      </c>
    </row>
    <row r="2708" spans="1:5">
      <c r="A2708" s="71">
        <v>95629</v>
      </c>
      <c r="B2708" s="64" t="s">
        <v>3050</v>
      </c>
      <c r="C2708" s="71" t="s">
        <v>24</v>
      </c>
      <c r="D2708" s="72">
        <v>56.81</v>
      </c>
      <c r="E2708" s="73">
        <v>1</v>
      </c>
    </row>
    <row r="2709" spans="1:5">
      <c r="A2709" s="71">
        <v>95630</v>
      </c>
      <c r="B2709" s="64" t="s">
        <v>3051</v>
      </c>
      <c r="C2709" s="71" t="s">
        <v>24</v>
      </c>
      <c r="D2709" s="72">
        <v>90.26</v>
      </c>
      <c r="E2709" s="73">
        <v>0</v>
      </c>
    </row>
    <row r="2710" spans="1:5">
      <c r="A2710" s="71">
        <v>89210</v>
      </c>
      <c r="B2710" s="64" t="s">
        <v>3052</v>
      </c>
      <c r="C2710" s="71" t="s">
        <v>24</v>
      </c>
      <c r="D2710" s="72">
        <v>30.35</v>
      </c>
      <c r="E2710" s="73">
        <v>1</v>
      </c>
    </row>
    <row r="2711" spans="1:5">
      <c r="A2711" s="71">
        <v>89211</v>
      </c>
      <c r="B2711" s="64" t="s">
        <v>3053</v>
      </c>
      <c r="C2711" s="71" t="s">
        <v>24</v>
      </c>
      <c r="D2711" s="72">
        <v>8.14</v>
      </c>
      <c r="E2711" s="73">
        <v>1</v>
      </c>
    </row>
    <row r="2712" spans="1:5">
      <c r="A2712" s="71">
        <v>5674</v>
      </c>
      <c r="B2712" s="64" t="s">
        <v>3054</v>
      </c>
      <c r="C2712" s="71" t="s">
        <v>24</v>
      </c>
      <c r="D2712" s="72">
        <v>37.979999999999997</v>
      </c>
      <c r="E2712" s="73">
        <v>1</v>
      </c>
    </row>
    <row r="2713" spans="1:5">
      <c r="A2713" s="71">
        <v>53788</v>
      </c>
      <c r="B2713" s="64" t="s">
        <v>3055</v>
      </c>
      <c r="C2713" s="71" t="s">
        <v>24</v>
      </c>
      <c r="D2713" s="72">
        <v>57.77</v>
      </c>
      <c r="E2713" s="73">
        <v>0</v>
      </c>
    </row>
    <row r="2714" spans="1:5">
      <c r="A2714" s="71">
        <v>73309</v>
      </c>
      <c r="B2714" s="64" t="s">
        <v>3056</v>
      </c>
      <c r="C2714" s="71" t="s">
        <v>24</v>
      </c>
      <c r="D2714" s="72">
        <v>31.55</v>
      </c>
      <c r="E2714" s="73">
        <v>1</v>
      </c>
    </row>
    <row r="2715" spans="1:5">
      <c r="A2715" s="71">
        <v>73313</v>
      </c>
      <c r="B2715" s="64" t="s">
        <v>3057</v>
      </c>
      <c r="C2715" s="71" t="s">
        <v>24</v>
      </c>
      <c r="D2715" s="72">
        <v>8.52</v>
      </c>
      <c r="E2715" s="73">
        <v>1</v>
      </c>
    </row>
    <row r="2716" spans="1:5">
      <c r="A2716" s="71">
        <v>5089</v>
      </c>
      <c r="B2716" s="64" t="s">
        <v>3058</v>
      </c>
      <c r="C2716" s="71" t="s">
        <v>24</v>
      </c>
      <c r="D2716" s="72">
        <v>39.49</v>
      </c>
      <c r="E2716" s="73">
        <v>1</v>
      </c>
    </row>
    <row r="2717" spans="1:5">
      <c r="A2717" s="71">
        <v>73315</v>
      </c>
      <c r="B2717" s="64" t="s">
        <v>3059</v>
      </c>
      <c r="C2717" s="71" t="s">
        <v>24</v>
      </c>
      <c r="D2717" s="72">
        <v>57.77</v>
      </c>
      <c r="E2717" s="73">
        <v>0</v>
      </c>
    </row>
    <row r="2718" spans="1:5">
      <c r="A2718" s="71">
        <v>5738</v>
      </c>
      <c r="B2718" s="64" t="s">
        <v>3060</v>
      </c>
      <c r="C2718" s="71" t="s">
        <v>24</v>
      </c>
      <c r="D2718" s="72">
        <v>41.47</v>
      </c>
      <c r="E2718" s="73">
        <v>1</v>
      </c>
    </row>
    <row r="2719" spans="1:5">
      <c r="A2719" s="71">
        <v>93239</v>
      </c>
      <c r="B2719" s="64" t="s">
        <v>3061</v>
      </c>
      <c r="C2719" s="71" t="s">
        <v>24</v>
      </c>
      <c r="D2719" s="72">
        <v>11.12</v>
      </c>
      <c r="E2719" s="73">
        <v>1</v>
      </c>
    </row>
    <row r="2720" spans="1:5">
      <c r="A2720" s="71">
        <v>5739</v>
      </c>
      <c r="B2720" s="64" t="s">
        <v>3062</v>
      </c>
      <c r="C2720" s="71" t="s">
        <v>24</v>
      </c>
      <c r="D2720" s="72">
        <v>51.9</v>
      </c>
      <c r="E2720" s="73">
        <v>1</v>
      </c>
    </row>
    <row r="2721" spans="1:5">
      <c r="A2721" s="71">
        <v>93240</v>
      </c>
      <c r="B2721" s="64" t="s">
        <v>3063</v>
      </c>
      <c r="C2721" s="71" t="s">
        <v>24</v>
      </c>
      <c r="D2721" s="72">
        <v>12.1</v>
      </c>
      <c r="E2721" s="73">
        <v>0</v>
      </c>
    </row>
    <row r="2722" spans="1:5">
      <c r="A2722" s="71">
        <v>53818</v>
      </c>
      <c r="B2722" s="64" t="s">
        <v>3064</v>
      </c>
      <c r="C2722" s="71" t="s">
        <v>24</v>
      </c>
      <c r="D2722" s="72">
        <v>9.16</v>
      </c>
      <c r="E2722" s="73">
        <v>1</v>
      </c>
    </row>
    <row r="2723" spans="1:5">
      <c r="A2723" s="71">
        <v>93238</v>
      </c>
      <c r="B2723" s="64" t="s">
        <v>3065</v>
      </c>
      <c r="C2723" s="71" t="s">
        <v>24</v>
      </c>
      <c r="D2723" s="72">
        <v>2.4500000000000002</v>
      </c>
      <c r="E2723" s="73">
        <v>1</v>
      </c>
    </row>
    <row r="2724" spans="1:5">
      <c r="A2724" s="71">
        <v>5727</v>
      </c>
      <c r="B2724" s="64" t="s">
        <v>3066</v>
      </c>
      <c r="C2724" s="71" t="s">
        <v>24</v>
      </c>
      <c r="D2724" s="72">
        <v>11.46</v>
      </c>
      <c r="E2724" s="73">
        <v>1</v>
      </c>
    </row>
    <row r="2725" spans="1:5">
      <c r="A2725" s="71">
        <v>89280</v>
      </c>
      <c r="B2725" s="64" t="s">
        <v>3067</v>
      </c>
      <c r="C2725" s="71" t="s">
        <v>24</v>
      </c>
      <c r="D2725" s="72">
        <v>37.270000000000003</v>
      </c>
      <c r="E2725" s="73">
        <v>1</v>
      </c>
    </row>
    <row r="2726" spans="1:5">
      <c r="A2726" s="71">
        <v>89281</v>
      </c>
      <c r="B2726" s="64" t="s">
        <v>3068</v>
      </c>
      <c r="C2726" s="71" t="s">
        <v>24</v>
      </c>
      <c r="D2726" s="72">
        <v>9.99</v>
      </c>
      <c r="E2726" s="73">
        <v>1</v>
      </c>
    </row>
    <row r="2727" spans="1:5">
      <c r="A2727" s="71">
        <v>5729</v>
      </c>
      <c r="B2727" s="64" t="s">
        <v>3069</v>
      </c>
      <c r="C2727" s="71" t="s">
        <v>24</v>
      </c>
      <c r="D2727" s="72">
        <v>46.64</v>
      </c>
      <c r="E2727" s="73">
        <v>1</v>
      </c>
    </row>
    <row r="2728" spans="1:5">
      <c r="A2728" s="71">
        <v>5730</v>
      </c>
      <c r="B2728" s="64" t="s">
        <v>3070</v>
      </c>
      <c r="C2728" s="71" t="s">
        <v>24</v>
      </c>
      <c r="D2728" s="72">
        <v>41.32</v>
      </c>
      <c r="E2728" s="73">
        <v>0</v>
      </c>
    </row>
    <row r="2729" spans="1:5">
      <c r="A2729" s="71">
        <v>95266</v>
      </c>
      <c r="B2729" s="64" t="s">
        <v>3071</v>
      </c>
      <c r="C2729" s="71" t="s">
        <v>24</v>
      </c>
      <c r="D2729" s="72">
        <v>0.61</v>
      </c>
      <c r="E2729" s="73">
        <v>1</v>
      </c>
    </row>
    <row r="2730" spans="1:5">
      <c r="A2730" s="71">
        <v>95267</v>
      </c>
      <c r="B2730" s="64" t="s">
        <v>3072</v>
      </c>
      <c r="C2730" s="71" t="s">
        <v>24</v>
      </c>
      <c r="D2730" s="72">
        <v>0.12</v>
      </c>
      <c r="E2730" s="73">
        <v>1</v>
      </c>
    </row>
    <row r="2731" spans="1:5">
      <c r="A2731" s="71">
        <v>95268</v>
      </c>
      <c r="B2731" s="64" t="s">
        <v>3073</v>
      </c>
      <c r="C2731" s="71" t="s">
        <v>24</v>
      </c>
      <c r="D2731" s="72">
        <v>0.59</v>
      </c>
      <c r="E2731" s="73">
        <v>1</v>
      </c>
    </row>
    <row r="2732" spans="1:5">
      <c r="A2732" s="71">
        <v>95269</v>
      </c>
      <c r="B2732" s="64" t="s">
        <v>3074</v>
      </c>
      <c r="C2732" s="71" t="s">
        <v>24</v>
      </c>
      <c r="D2732" s="72">
        <v>9.07</v>
      </c>
      <c r="E2732" s="73">
        <v>0</v>
      </c>
    </row>
    <row r="2733" spans="1:5">
      <c r="A2733" s="71">
        <v>91688</v>
      </c>
      <c r="B2733" s="64" t="s">
        <v>3075</v>
      </c>
      <c r="C2733" s="71" t="s">
        <v>24</v>
      </c>
      <c r="D2733" s="72">
        <v>0.09</v>
      </c>
      <c r="E2733" s="73">
        <v>1</v>
      </c>
    </row>
    <row r="2734" spans="1:5">
      <c r="A2734" s="71">
        <v>91689</v>
      </c>
      <c r="B2734" s="64" t="s">
        <v>3076</v>
      </c>
      <c r="C2734" s="71" t="s">
        <v>24</v>
      </c>
      <c r="D2734" s="72">
        <v>0.01</v>
      </c>
      <c r="E2734" s="73">
        <v>1</v>
      </c>
    </row>
    <row r="2735" spans="1:5">
      <c r="A2735" s="71">
        <v>91690</v>
      </c>
      <c r="B2735" s="64" t="s">
        <v>3077</v>
      </c>
      <c r="C2735" s="71" t="s">
        <v>24</v>
      </c>
      <c r="D2735" s="72">
        <v>0.06</v>
      </c>
      <c r="E2735" s="73">
        <v>1</v>
      </c>
    </row>
    <row r="2736" spans="1:5">
      <c r="A2736" s="71">
        <v>91691</v>
      </c>
      <c r="B2736" s="64" t="s">
        <v>3078</v>
      </c>
      <c r="C2736" s="71" t="s">
        <v>24</v>
      </c>
      <c r="D2736" s="72">
        <v>1.38</v>
      </c>
      <c r="E2736" s="73">
        <v>0</v>
      </c>
    </row>
    <row r="2737" spans="1:5">
      <c r="A2737" s="71">
        <v>102924</v>
      </c>
      <c r="B2737" s="64" t="s">
        <v>3079</v>
      </c>
      <c r="C2737" s="71" t="s">
        <v>24</v>
      </c>
      <c r="D2737" s="72">
        <v>0</v>
      </c>
      <c r="E2737" s="73"/>
    </row>
    <row r="2738" spans="1:5">
      <c r="A2738" s="71">
        <v>102925</v>
      </c>
      <c r="B2738" s="64" t="s">
        <v>3080</v>
      </c>
      <c r="C2738" s="71" t="s">
        <v>24</v>
      </c>
      <c r="D2738" s="72">
        <v>0</v>
      </c>
      <c r="E2738" s="73"/>
    </row>
    <row r="2739" spans="1:5">
      <c r="A2739" s="71">
        <v>102926</v>
      </c>
      <c r="B2739" s="64" t="s">
        <v>3081</v>
      </c>
      <c r="C2739" s="71" t="s">
        <v>24</v>
      </c>
      <c r="D2739" s="72">
        <v>0</v>
      </c>
      <c r="E2739" s="73"/>
    </row>
    <row r="2740" spans="1:5">
      <c r="A2740" s="71">
        <v>102927</v>
      </c>
      <c r="B2740" s="64" t="s">
        <v>3082</v>
      </c>
      <c r="C2740" s="71" t="s">
        <v>24</v>
      </c>
      <c r="D2740" s="72">
        <v>0.95</v>
      </c>
      <c r="E2740" s="73">
        <v>0</v>
      </c>
    </row>
    <row r="2741" spans="1:5">
      <c r="A2741" s="71">
        <v>95136</v>
      </c>
      <c r="B2741" s="64" t="s">
        <v>3083</v>
      </c>
      <c r="C2741" s="71" t="s">
        <v>24</v>
      </c>
      <c r="D2741" s="72">
        <v>0.04</v>
      </c>
      <c r="E2741" s="73">
        <v>0</v>
      </c>
    </row>
    <row r="2742" spans="1:5">
      <c r="A2742" s="71">
        <v>95137</v>
      </c>
      <c r="B2742" s="64" t="s">
        <v>3084</v>
      </c>
      <c r="C2742" s="71" t="s">
        <v>24</v>
      </c>
      <c r="D2742" s="72">
        <v>0.01</v>
      </c>
      <c r="E2742" s="73">
        <v>0</v>
      </c>
    </row>
    <row r="2743" spans="1:5">
      <c r="A2743" s="71">
        <v>95138</v>
      </c>
      <c r="B2743" s="64" t="s">
        <v>3085</v>
      </c>
      <c r="C2743" s="71" t="s">
        <v>24</v>
      </c>
      <c r="D2743" s="72">
        <v>0.03</v>
      </c>
      <c r="E2743" s="73">
        <v>0</v>
      </c>
    </row>
    <row r="2744" spans="1:5">
      <c r="A2744" s="71">
        <v>89023</v>
      </c>
      <c r="B2744" s="64" t="s">
        <v>3086</v>
      </c>
      <c r="C2744" s="71" t="s">
        <v>24</v>
      </c>
      <c r="D2744" s="72">
        <v>3.97</v>
      </c>
      <c r="E2744" s="73">
        <v>1</v>
      </c>
    </row>
    <row r="2745" spans="1:5">
      <c r="A2745" s="71">
        <v>89024</v>
      </c>
      <c r="B2745" s="64" t="s">
        <v>3087</v>
      </c>
      <c r="C2745" s="71" t="s">
        <v>24</v>
      </c>
      <c r="D2745" s="72">
        <v>1.37</v>
      </c>
      <c r="E2745" s="73">
        <v>1</v>
      </c>
    </row>
    <row r="2746" spans="1:5">
      <c r="A2746" s="71">
        <v>89025</v>
      </c>
      <c r="B2746" s="64" t="s">
        <v>3088</v>
      </c>
      <c r="C2746" s="71" t="s">
        <v>24</v>
      </c>
      <c r="D2746" s="72">
        <v>4.96</v>
      </c>
      <c r="E2746" s="73">
        <v>1</v>
      </c>
    </row>
    <row r="2747" spans="1:5">
      <c r="A2747" s="71">
        <v>89026</v>
      </c>
      <c r="B2747" s="64" t="s">
        <v>3089</v>
      </c>
      <c r="C2747" s="71" t="s">
        <v>24</v>
      </c>
      <c r="D2747" s="72">
        <v>172.87</v>
      </c>
      <c r="E2747" s="73">
        <v>0</v>
      </c>
    </row>
    <row r="2748" spans="1:5">
      <c r="A2748" s="71">
        <v>7032</v>
      </c>
      <c r="B2748" s="64" t="s">
        <v>3090</v>
      </c>
      <c r="C2748" s="71" t="s">
        <v>24</v>
      </c>
      <c r="D2748" s="72">
        <v>4.88</v>
      </c>
      <c r="E2748" s="73">
        <v>1</v>
      </c>
    </row>
    <row r="2749" spans="1:5">
      <c r="A2749" s="71">
        <v>7033</v>
      </c>
      <c r="B2749" s="64" t="s">
        <v>3091</v>
      </c>
      <c r="C2749" s="71" t="s">
        <v>24</v>
      </c>
      <c r="D2749" s="72">
        <v>1.69</v>
      </c>
      <c r="E2749" s="73">
        <v>1</v>
      </c>
    </row>
    <row r="2750" spans="1:5">
      <c r="A2750" s="71">
        <v>7034</v>
      </c>
      <c r="B2750" s="64" t="s">
        <v>3092</v>
      </c>
      <c r="C2750" s="71" t="s">
        <v>24</v>
      </c>
      <c r="D2750" s="72">
        <v>6.1</v>
      </c>
      <c r="E2750" s="73">
        <v>1</v>
      </c>
    </row>
    <row r="2751" spans="1:5">
      <c r="A2751" s="71">
        <v>7035</v>
      </c>
      <c r="B2751" s="64" t="s">
        <v>3093</v>
      </c>
      <c r="C2751" s="71" t="s">
        <v>24</v>
      </c>
      <c r="D2751" s="72">
        <v>259.31</v>
      </c>
      <c r="E2751" s="73">
        <v>0</v>
      </c>
    </row>
    <row r="2752" spans="1:5">
      <c r="A2752" s="71">
        <v>102942</v>
      </c>
      <c r="B2752" s="64" t="s">
        <v>3094</v>
      </c>
      <c r="C2752" s="71" t="s">
        <v>24</v>
      </c>
      <c r="D2752" s="72">
        <v>0</v>
      </c>
      <c r="E2752" s="73"/>
    </row>
    <row r="2753" spans="1:5">
      <c r="A2753" s="71">
        <v>102943</v>
      </c>
      <c r="B2753" s="64" t="s">
        <v>3095</v>
      </c>
      <c r="C2753" s="71" t="s">
        <v>24</v>
      </c>
      <c r="D2753" s="72">
        <v>0</v>
      </c>
      <c r="E2753" s="73"/>
    </row>
    <row r="2754" spans="1:5">
      <c r="A2754" s="71">
        <v>102944</v>
      </c>
      <c r="B2754" s="64" t="s">
        <v>3096</v>
      </c>
      <c r="C2754" s="71" t="s">
        <v>24</v>
      </c>
      <c r="D2754" s="72">
        <v>0</v>
      </c>
      <c r="E2754" s="73"/>
    </row>
    <row r="2755" spans="1:5">
      <c r="A2755" s="71">
        <v>102945</v>
      </c>
      <c r="B2755" s="64" t="s">
        <v>3097</v>
      </c>
      <c r="C2755" s="71" t="s">
        <v>24</v>
      </c>
      <c r="D2755" s="72">
        <v>0.02</v>
      </c>
      <c r="E2755" s="73">
        <v>0</v>
      </c>
    </row>
    <row r="2756" spans="1:5">
      <c r="A2756" s="71">
        <v>104087</v>
      </c>
      <c r="B2756" s="64" t="s">
        <v>3098</v>
      </c>
      <c r="C2756" s="71" t="s">
        <v>24</v>
      </c>
      <c r="D2756" s="72">
        <v>0.03</v>
      </c>
      <c r="E2756" s="73">
        <v>1</v>
      </c>
    </row>
    <row r="2757" spans="1:5">
      <c r="A2757" s="71">
        <v>104088</v>
      </c>
      <c r="B2757" s="64" t="s">
        <v>3099</v>
      </c>
      <c r="C2757" s="71" t="s">
        <v>24</v>
      </c>
      <c r="D2757" s="72">
        <v>0</v>
      </c>
      <c r="E2757" s="73"/>
    </row>
    <row r="2758" spans="1:5">
      <c r="A2758" s="71">
        <v>104089</v>
      </c>
      <c r="B2758" s="64" t="s">
        <v>3100</v>
      </c>
      <c r="C2758" s="71" t="s">
        <v>24</v>
      </c>
      <c r="D2758" s="72">
        <v>0.04</v>
      </c>
      <c r="E2758" s="73">
        <v>1</v>
      </c>
    </row>
    <row r="2759" spans="1:5">
      <c r="A2759" s="71">
        <v>104090</v>
      </c>
      <c r="B2759" s="64" t="s">
        <v>3101</v>
      </c>
      <c r="C2759" s="71" t="s">
        <v>24</v>
      </c>
      <c r="D2759" s="72">
        <v>0.69</v>
      </c>
      <c r="E2759" s="73">
        <v>0</v>
      </c>
    </row>
    <row r="2760" spans="1:5">
      <c r="A2760" s="71">
        <v>104093</v>
      </c>
      <c r="B2760" s="64" t="s">
        <v>3102</v>
      </c>
      <c r="C2760" s="71" t="s">
        <v>24</v>
      </c>
      <c r="D2760" s="72">
        <v>0.04</v>
      </c>
      <c r="E2760" s="73">
        <v>1</v>
      </c>
    </row>
    <row r="2761" spans="1:5">
      <c r="A2761" s="71">
        <v>104094</v>
      </c>
      <c r="B2761" s="64" t="s">
        <v>3103</v>
      </c>
      <c r="C2761" s="71" t="s">
        <v>24</v>
      </c>
      <c r="D2761" s="72">
        <v>0.01</v>
      </c>
      <c r="E2761" s="73">
        <v>1</v>
      </c>
    </row>
    <row r="2762" spans="1:5">
      <c r="A2762" s="71">
        <v>104095</v>
      </c>
      <c r="B2762" s="64" t="s">
        <v>3104</v>
      </c>
      <c r="C2762" s="71" t="s">
        <v>24</v>
      </c>
      <c r="D2762" s="72">
        <v>0.05</v>
      </c>
      <c r="E2762" s="73">
        <v>1</v>
      </c>
    </row>
    <row r="2763" spans="1:5">
      <c r="A2763" s="71">
        <v>104096</v>
      </c>
      <c r="B2763" s="64" t="s">
        <v>3105</v>
      </c>
      <c r="C2763" s="71" t="s">
        <v>24</v>
      </c>
      <c r="D2763" s="72">
        <v>0.95</v>
      </c>
      <c r="E2763" s="73">
        <v>0</v>
      </c>
    </row>
    <row r="2764" spans="1:5">
      <c r="A2764" s="71">
        <v>102900</v>
      </c>
      <c r="B2764" s="64" t="s">
        <v>3106</v>
      </c>
      <c r="C2764" s="71" t="s">
        <v>24</v>
      </c>
      <c r="D2764" s="72">
        <v>0</v>
      </c>
      <c r="E2764" s="73"/>
    </row>
    <row r="2765" spans="1:5">
      <c r="A2765" s="71">
        <v>102901</v>
      </c>
      <c r="B2765" s="64" t="s">
        <v>3107</v>
      </c>
      <c r="C2765" s="71" t="s">
        <v>24</v>
      </c>
      <c r="D2765" s="72">
        <v>0</v>
      </c>
      <c r="E2765" s="73"/>
    </row>
    <row r="2766" spans="1:5">
      <c r="A2766" s="71">
        <v>102902</v>
      </c>
      <c r="B2766" s="64" t="s">
        <v>3108</v>
      </c>
      <c r="C2766" s="71" t="s">
        <v>24</v>
      </c>
      <c r="D2766" s="72">
        <v>0</v>
      </c>
      <c r="E2766" s="73"/>
    </row>
    <row r="2767" spans="1:5">
      <c r="A2767" s="71">
        <v>102903</v>
      </c>
      <c r="B2767" s="64" t="s">
        <v>3109</v>
      </c>
      <c r="C2767" s="71" t="s">
        <v>24</v>
      </c>
      <c r="D2767" s="72">
        <v>11.79</v>
      </c>
      <c r="E2767" s="73">
        <v>0</v>
      </c>
    </row>
    <row r="2768" spans="1:5">
      <c r="A2768" s="71">
        <v>89029</v>
      </c>
      <c r="B2768" s="64" t="s">
        <v>3110</v>
      </c>
      <c r="C2768" s="71" t="s">
        <v>24</v>
      </c>
      <c r="D2768" s="72">
        <v>35.380000000000003</v>
      </c>
      <c r="E2768" s="73">
        <v>1</v>
      </c>
    </row>
    <row r="2769" spans="1:5">
      <c r="A2769" s="71">
        <v>89030</v>
      </c>
      <c r="B2769" s="64" t="s">
        <v>3111</v>
      </c>
      <c r="C2769" s="71" t="s">
        <v>24</v>
      </c>
      <c r="D2769" s="72">
        <v>15.58</v>
      </c>
      <c r="E2769" s="73">
        <v>1</v>
      </c>
    </row>
    <row r="2770" spans="1:5">
      <c r="A2770" s="71">
        <v>5724</v>
      </c>
      <c r="B2770" s="64" t="s">
        <v>3112</v>
      </c>
      <c r="C2770" s="71" t="s">
        <v>24</v>
      </c>
      <c r="D2770" s="72">
        <v>63.26</v>
      </c>
      <c r="E2770" s="73">
        <v>1</v>
      </c>
    </row>
    <row r="2771" spans="1:5">
      <c r="A2771" s="71">
        <v>53817</v>
      </c>
      <c r="B2771" s="64" t="s">
        <v>3113</v>
      </c>
      <c r="C2771" s="71" t="s">
        <v>24</v>
      </c>
      <c r="D2771" s="72">
        <v>63.16</v>
      </c>
      <c r="E2771" s="73">
        <v>0</v>
      </c>
    </row>
    <row r="2772" spans="1:5">
      <c r="A2772" s="71">
        <v>88839</v>
      </c>
      <c r="B2772" s="64" t="s">
        <v>3114</v>
      </c>
      <c r="C2772" s="71" t="s">
        <v>24</v>
      </c>
      <c r="D2772" s="72">
        <v>37.03</v>
      </c>
      <c r="E2772" s="73">
        <v>1</v>
      </c>
    </row>
    <row r="2773" spans="1:5">
      <c r="A2773" s="71">
        <v>88840</v>
      </c>
      <c r="B2773" s="64" t="s">
        <v>3115</v>
      </c>
      <c r="C2773" s="71" t="s">
        <v>24</v>
      </c>
      <c r="D2773" s="72">
        <v>16.309999999999999</v>
      </c>
      <c r="E2773" s="73">
        <v>1</v>
      </c>
    </row>
    <row r="2774" spans="1:5">
      <c r="A2774" s="71">
        <v>88841</v>
      </c>
      <c r="B2774" s="64" t="s">
        <v>3116</v>
      </c>
      <c r="C2774" s="71" t="s">
        <v>24</v>
      </c>
      <c r="D2774" s="72">
        <v>66.2</v>
      </c>
      <c r="E2774" s="73">
        <v>1</v>
      </c>
    </row>
    <row r="2775" spans="1:5">
      <c r="A2775" s="71">
        <v>88842</v>
      </c>
      <c r="B2775" s="64" t="s">
        <v>3117</v>
      </c>
      <c r="C2775" s="71" t="s">
        <v>24</v>
      </c>
      <c r="D2775" s="72">
        <v>79.010000000000005</v>
      </c>
      <c r="E2775" s="73">
        <v>0</v>
      </c>
    </row>
    <row r="2776" spans="1:5">
      <c r="A2776" s="71">
        <v>89009</v>
      </c>
      <c r="B2776" s="64" t="s">
        <v>3118</v>
      </c>
      <c r="C2776" s="71" t="s">
        <v>24</v>
      </c>
      <c r="D2776" s="72">
        <v>45.87</v>
      </c>
      <c r="E2776" s="73">
        <v>1</v>
      </c>
    </row>
    <row r="2777" spans="1:5">
      <c r="A2777" s="71">
        <v>89010</v>
      </c>
      <c r="B2777" s="64" t="s">
        <v>3119</v>
      </c>
      <c r="C2777" s="71" t="s">
        <v>24</v>
      </c>
      <c r="D2777" s="72">
        <v>20.2</v>
      </c>
      <c r="E2777" s="73">
        <v>1</v>
      </c>
    </row>
    <row r="2778" spans="1:5">
      <c r="A2778" s="71">
        <v>53810</v>
      </c>
      <c r="B2778" s="64" t="s">
        <v>3120</v>
      </c>
      <c r="C2778" s="71" t="s">
        <v>24</v>
      </c>
      <c r="D2778" s="72">
        <v>82.01</v>
      </c>
      <c r="E2778" s="73">
        <v>1</v>
      </c>
    </row>
    <row r="2779" spans="1:5">
      <c r="A2779" s="71">
        <v>5721</v>
      </c>
      <c r="B2779" s="64" t="s">
        <v>3121</v>
      </c>
      <c r="C2779" s="71" t="s">
        <v>24</v>
      </c>
      <c r="D2779" s="72">
        <v>94.8</v>
      </c>
      <c r="E2779" s="73">
        <v>0</v>
      </c>
    </row>
    <row r="2780" spans="1:5">
      <c r="A2780" s="71">
        <v>89017</v>
      </c>
      <c r="B2780" s="64" t="s">
        <v>3122</v>
      </c>
      <c r="C2780" s="71" t="s">
        <v>24</v>
      </c>
      <c r="D2780" s="72">
        <v>45.59</v>
      </c>
      <c r="E2780" s="73">
        <v>1</v>
      </c>
    </row>
    <row r="2781" spans="1:5">
      <c r="A2781" s="71">
        <v>89018</v>
      </c>
      <c r="B2781" s="64" t="s">
        <v>3123</v>
      </c>
      <c r="C2781" s="71" t="s">
        <v>24</v>
      </c>
      <c r="D2781" s="72">
        <v>20.079999999999998</v>
      </c>
      <c r="E2781" s="73">
        <v>1</v>
      </c>
    </row>
    <row r="2782" spans="1:5">
      <c r="A2782" s="71">
        <v>53806</v>
      </c>
      <c r="B2782" s="64" t="s">
        <v>3124</v>
      </c>
      <c r="C2782" s="71" t="s">
        <v>24</v>
      </c>
      <c r="D2782" s="72">
        <v>81.5</v>
      </c>
      <c r="E2782" s="73">
        <v>1</v>
      </c>
    </row>
    <row r="2783" spans="1:5">
      <c r="A2783" s="71">
        <v>5718</v>
      </c>
      <c r="B2783" s="64" t="s">
        <v>3125</v>
      </c>
      <c r="C2783" s="71" t="s">
        <v>24</v>
      </c>
      <c r="D2783" s="72">
        <v>107.44</v>
      </c>
      <c r="E2783" s="73">
        <v>0</v>
      </c>
    </row>
    <row r="2784" spans="1:5">
      <c r="A2784" s="71">
        <v>89013</v>
      </c>
      <c r="B2784" s="64" t="s">
        <v>3126</v>
      </c>
      <c r="C2784" s="71" t="s">
        <v>24</v>
      </c>
      <c r="D2784" s="72">
        <v>150.25</v>
      </c>
      <c r="E2784" s="73">
        <v>1</v>
      </c>
    </row>
    <row r="2785" spans="1:5">
      <c r="A2785" s="71">
        <v>89014</v>
      </c>
      <c r="B2785" s="64" t="s">
        <v>3127</v>
      </c>
      <c r="C2785" s="71" t="s">
        <v>24</v>
      </c>
      <c r="D2785" s="72">
        <v>66.19</v>
      </c>
      <c r="E2785" s="73">
        <v>1</v>
      </c>
    </row>
    <row r="2786" spans="1:5">
      <c r="A2786" s="71">
        <v>53814</v>
      </c>
      <c r="B2786" s="64" t="s">
        <v>3128</v>
      </c>
      <c r="C2786" s="71" t="s">
        <v>24</v>
      </c>
      <c r="D2786" s="72">
        <v>268.62</v>
      </c>
      <c r="E2786" s="73">
        <v>1</v>
      </c>
    </row>
    <row r="2787" spans="1:5">
      <c r="A2787" s="71">
        <v>5722</v>
      </c>
      <c r="B2787" s="64" t="s">
        <v>3129</v>
      </c>
      <c r="C2787" s="71" t="s">
        <v>24</v>
      </c>
      <c r="D2787" s="72">
        <v>219.25</v>
      </c>
      <c r="E2787" s="73">
        <v>0</v>
      </c>
    </row>
    <row r="2788" spans="1:5">
      <c r="A2788" s="71">
        <v>96015</v>
      </c>
      <c r="B2788" s="64" t="s">
        <v>3130</v>
      </c>
      <c r="C2788" s="71" t="s">
        <v>24</v>
      </c>
      <c r="D2788" s="72">
        <v>20.93</v>
      </c>
      <c r="E2788" s="73">
        <v>1</v>
      </c>
    </row>
    <row r="2789" spans="1:5">
      <c r="A2789" s="71">
        <v>96016</v>
      </c>
      <c r="B2789" s="64" t="s">
        <v>3131</v>
      </c>
      <c r="C2789" s="71" t="s">
        <v>24</v>
      </c>
      <c r="D2789" s="72">
        <v>5.61</v>
      </c>
      <c r="E2789" s="73">
        <v>1</v>
      </c>
    </row>
    <row r="2790" spans="1:5">
      <c r="A2790" s="71">
        <v>96018</v>
      </c>
      <c r="B2790" s="64" t="s">
        <v>3132</v>
      </c>
      <c r="C2790" s="71" t="s">
        <v>24</v>
      </c>
      <c r="D2790" s="72">
        <v>22.89</v>
      </c>
      <c r="E2790" s="73">
        <v>1</v>
      </c>
    </row>
    <row r="2791" spans="1:5">
      <c r="A2791" s="71">
        <v>96019</v>
      </c>
      <c r="B2791" s="64" t="s">
        <v>3133</v>
      </c>
      <c r="C2791" s="71" t="s">
        <v>24</v>
      </c>
      <c r="D2791" s="72">
        <v>97.76</v>
      </c>
      <c r="E2791" s="73">
        <v>0</v>
      </c>
    </row>
    <row r="2792" spans="1:5">
      <c r="A2792" s="71">
        <v>96008</v>
      </c>
      <c r="B2792" s="64" t="s">
        <v>3134</v>
      </c>
      <c r="C2792" s="71" t="s">
        <v>24</v>
      </c>
      <c r="D2792" s="72">
        <v>21.13</v>
      </c>
      <c r="E2792" s="73">
        <v>1</v>
      </c>
    </row>
    <row r="2793" spans="1:5">
      <c r="A2793" s="71">
        <v>96009</v>
      </c>
      <c r="B2793" s="64" t="s">
        <v>3135</v>
      </c>
      <c r="C2793" s="71" t="s">
        <v>24</v>
      </c>
      <c r="D2793" s="72">
        <v>5.66</v>
      </c>
      <c r="E2793" s="73">
        <v>1</v>
      </c>
    </row>
    <row r="2794" spans="1:5">
      <c r="A2794" s="71">
        <v>96011</v>
      </c>
      <c r="B2794" s="64" t="s">
        <v>3136</v>
      </c>
      <c r="C2794" s="71" t="s">
        <v>24</v>
      </c>
      <c r="D2794" s="72">
        <v>23.11</v>
      </c>
      <c r="E2794" s="73">
        <v>1</v>
      </c>
    </row>
    <row r="2795" spans="1:5">
      <c r="A2795" s="71">
        <v>96012</v>
      </c>
      <c r="B2795" s="64" t="s">
        <v>3137</v>
      </c>
      <c r="C2795" s="71" t="s">
        <v>24</v>
      </c>
      <c r="D2795" s="72">
        <v>97.76</v>
      </c>
      <c r="E2795" s="73">
        <v>0</v>
      </c>
    </row>
    <row r="2796" spans="1:5">
      <c r="A2796" s="71">
        <v>96023</v>
      </c>
      <c r="B2796" s="64" t="s">
        <v>3138</v>
      </c>
      <c r="C2796" s="71" t="s">
        <v>24</v>
      </c>
      <c r="D2796" s="72">
        <v>16.23</v>
      </c>
      <c r="E2796" s="73">
        <v>1</v>
      </c>
    </row>
    <row r="2797" spans="1:5">
      <c r="A2797" s="71">
        <v>96024</v>
      </c>
      <c r="B2797" s="64" t="s">
        <v>3139</v>
      </c>
      <c r="C2797" s="71" t="s">
        <v>24</v>
      </c>
      <c r="D2797" s="72">
        <v>4.3499999999999996</v>
      </c>
      <c r="E2797" s="73">
        <v>1</v>
      </c>
    </row>
    <row r="2798" spans="1:5">
      <c r="A2798" s="71">
        <v>96026</v>
      </c>
      <c r="B2798" s="64" t="s">
        <v>3140</v>
      </c>
      <c r="C2798" s="71" t="s">
        <v>24</v>
      </c>
      <c r="D2798" s="72">
        <v>17.75</v>
      </c>
      <c r="E2798" s="73">
        <v>1</v>
      </c>
    </row>
    <row r="2799" spans="1:5">
      <c r="A2799" s="71">
        <v>96027</v>
      </c>
      <c r="B2799" s="64" t="s">
        <v>3141</v>
      </c>
      <c r="C2799" s="71" t="s">
        <v>24</v>
      </c>
      <c r="D2799" s="72">
        <v>68.12</v>
      </c>
      <c r="E2799" s="73">
        <v>0</v>
      </c>
    </row>
    <row r="2800" spans="1:5">
      <c r="A2800" s="71">
        <v>96053</v>
      </c>
      <c r="B2800" s="64" t="s">
        <v>3142</v>
      </c>
      <c r="C2800" s="71" t="s">
        <v>24</v>
      </c>
      <c r="D2800" s="72">
        <v>16.43</v>
      </c>
      <c r="E2800" s="73">
        <v>1</v>
      </c>
    </row>
    <row r="2801" spans="1:5">
      <c r="A2801" s="71">
        <v>96055</v>
      </c>
      <c r="B2801" s="64" t="s">
        <v>3143</v>
      </c>
      <c r="C2801" s="71" t="s">
        <v>24</v>
      </c>
      <c r="D2801" s="72">
        <v>4.4000000000000004</v>
      </c>
      <c r="E2801" s="73">
        <v>1</v>
      </c>
    </row>
    <row r="2802" spans="1:5">
      <c r="A2802" s="71">
        <v>96056</v>
      </c>
      <c r="B2802" s="64" t="s">
        <v>3144</v>
      </c>
      <c r="C2802" s="71" t="s">
        <v>24</v>
      </c>
      <c r="D2802" s="72">
        <v>17.97</v>
      </c>
      <c r="E2802" s="73">
        <v>1</v>
      </c>
    </row>
    <row r="2803" spans="1:5">
      <c r="A2803" s="71">
        <v>96057</v>
      </c>
      <c r="B2803" s="64" t="s">
        <v>3145</v>
      </c>
      <c r="C2803" s="71" t="s">
        <v>24</v>
      </c>
      <c r="D2803" s="72">
        <v>68.12</v>
      </c>
      <c r="E2803" s="73">
        <v>0</v>
      </c>
    </row>
    <row r="2804" spans="1:5">
      <c r="A2804" s="71">
        <v>7063</v>
      </c>
      <c r="B2804" s="64" t="s">
        <v>3146</v>
      </c>
      <c r="C2804" s="71" t="s">
        <v>24</v>
      </c>
      <c r="D2804" s="72">
        <v>17.600000000000001</v>
      </c>
      <c r="E2804" s="73">
        <v>1</v>
      </c>
    </row>
    <row r="2805" spans="1:5">
      <c r="A2805" s="71">
        <v>7064</v>
      </c>
      <c r="B2805" s="64" t="s">
        <v>3147</v>
      </c>
      <c r="C2805" s="71" t="s">
        <v>24</v>
      </c>
      <c r="D2805" s="72">
        <v>4.75</v>
      </c>
      <c r="E2805" s="73">
        <v>1</v>
      </c>
    </row>
    <row r="2806" spans="1:5">
      <c r="A2806" s="71">
        <v>7065</v>
      </c>
      <c r="B2806" s="64" t="s">
        <v>3148</v>
      </c>
      <c r="C2806" s="71" t="s">
        <v>24</v>
      </c>
      <c r="D2806" s="72">
        <v>19.25</v>
      </c>
      <c r="E2806" s="73">
        <v>1</v>
      </c>
    </row>
    <row r="2807" spans="1:5">
      <c r="A2807" s="71">
        <v>7066</v>
      </c>
      <c r="B2807" s="64" t="s">
        <v>3149</v>
      </c>
      <c r="C2807" s="71" t="s">
        <v>24</v>
      </c>
      <c r="D2807" s="72">
        <v>97.76</v>
      </c>
      <c r="E2807" s="73">
        <v>0</v>
      </c>
    </row>
    <row r="2808" spans="1:5">
      <c r="A2808" s="71">
        <v>89033</v>
      </c>
      <c r="B2808" s="64" t="s">
        <v>3150</v>
      </c>
      <c r="C2808" s="71" t="s">
        <v>24</v>
      </c>
      <c r="D2808" s="72">
        <v>12.9</v>
      </c>
      <c r="E2808" s="73">
        <v>1</v>
      </c>
    </row>
    <row r="2809" spans="1:5">
      <c r="A2809" s="71">
        <v>89034</v>
      </c>
      <c r="B2809" s="64" t="s">
        <v>3151</v>
      </c>
      <c r="C2809" s="71" t="s">
        <v>24</v>
      </c>
      <c r="D2809" s="72">
        <v>3.46</v>
      </c>
      <c r="E2809" s="73">
        <v>1</v>
      </c>
    </row>
    <row r="2810" spans="1:5">
      <c r="A2810" s="71">
        <v>5714</v>
      </c>
      <c r="B2810" s="64" t="s">
        <v>3152</v>
      </c>
      <c r="C2810" s="71" t="s">
        <v>24</v>
      </c>
      <c r="D2810" s="72">
        <v>14.11</v>
      </c>
      <c r="E2810" s="73">
        <v>1</v>
      </c>
    </row>
    <row r="2811" spans="1:5">
      <c r="A2811" s="71">
        <v>5715</v>
      </c>
      <c r="B2811" s="64" t="s">
        <v>3153</v>
      </c>
      <c r="C2811" s="71" t="s">
        <v>24</v>
      </c>
      <c r="D2811" s="72">
        <v>68.12</v>
      </c>
      <c r="E2811" s="73">
        <v>0</v>
      </c>
    </row>
    <row r="2812" spans="1:5">
      <c r="A2812" s="71">
        <v>102906</v>
      </c>
      <c r="B2812" s="64" t="s">
        <v>3154</v>
      </c>
      <c r="C2812" s="71" t="s">
        <v>24</v>
      </c>
      <c r="D2812" s="72">
        <v>0</v>
      </c>
      <c r="E2812" s="73"/>
    </row>
    <row r="2813" spans="1:5">
      <c r="A2813" s="71">
        <v>102907</v>
      </c>
      <c r="B2813" s="64" t="s">
        <v>3155</v>
      </c>
      <c r="C2813" s="71" t="s">
        <v>24</v>
      </c>
      <c r="D2813" s="72">
        <v>0</v>
      </c>
      <c r="E2813" s="73"/>
    </row>
    <row r="2814" spans="1:5">
      <c r="A2814" s="71">
        <v>102908</v>
      </c>
      <c r="B2814" s="64" t="s">
        <v>3156</v>
      </c>
      <c r="C2814" s="71" t="s">
        <v>24</v>
      </c>
      <c r="D2814" s="72">
        <v>0</v>
      </c>
      <c r="E2814" s="73"/>
    </row>
    <row r="2815" spans="1:5">
      <c r="A2815" s="71">
        <v>102909</v>
      </c>
      <c r="B2815" s="64" t="s">
        <v>3157</v>
      </c>
      <c r="C2815" s="71" t="s">
        <v>24</v>
      </c>
      <c r="D2815" s="72">
        <v>4.16</v>
      </c>
      <c r="E2815" s="73">
        <v>0</v>
      </c>
    </row>
    <row r="2816" spans="1:5">
      <c r="A2816" s="71">
        <v>93435</v>
      </c>
      <c r="B2816" s="64" t="s">
        <v>3158</v>
      </c>
      <c r="C2816" s="71" t="s">
        <v>24</v>
      </c>
      <c r="D2816" s="72">
        <v>9.1999999999999993</v>
      </c>
      <c r="E2816" s="73">
        <v>1</v>
      </c>
    </row>
    <row r="2817" spans="1:5">
      <c r="A2817" s="71">
        <v>93436</v>
      </c>
      <c r="B2817" s="64" t="s">
        <v>3159</v>
      </c>
      <c r="C2817" s="71" t="s">
        <v>24</v>
      </c>
      <c r="D2817" s="72">
        <v>2.83</v>
      </c>
      <c r="E2817" s="73">
        <v>1</v>
      </c>
    </row>
    <row r="2818" spans="1:5">
      <c r="A2818" s="71">
        <v>93437</v>
      </c>
      <c r="B2818" s="64" t="s">
        <v>3160</v>
      </c>
      <c r="C2818" s="71" t="s">
        <v>24</v>
      </c>
      <c r="D2818" s="72">
        <v>10.06</v>
      </c>
      <c r="E2818" s="73">
        <v>1</v>
      </c>
    </row>
    <row r="2819" spans="1:5">
      <c r="A2819" s="71">
        <v>93438</v>
      </c>
      <c r="B2819" s="64" t="s">
        <v>3161</v>
      </c>
      <c r="C2819" s="71" t="s">
        <v>24</v>
      </c>
      <c r="D2819" s="72">
        <v>113.55</v>
      </c>
      <c r="E2819" s="73">
        <v>0</v>
      </c>
    </row>
    <row r="2820" spans="1:5">
      <c r="A2820" s="71">
        <v>100643</v>
      </c>
      <c r="B2820" s="64" t="s">
        <v>3162</v>
      </c>
      <c r="C2820" s="71" t="s">
        <v>24</v>
      </c>
      <c r="D2820" s="72">
        <v>412.54</v>
      </c>
      <c r="E2820" s="73">
        <v>1</v>
      </c>
    </row>
    <row r="2821" spans="1:5">
      <c r="A2821" s="71">
        <v>100644</v>
      </c>
      <c r="B2821" s="64" t="s">
        <v>3163</v>
      </c>
      <c r="C2821" s="71" t="s">
        <v>24</v>
      </c>
      <c r="D2821" s="72">
        <v>145.41999999999999</v>
      </c>
      <c r="E2821" s="73">
        <v>1</v>
      </c>
    </row>
    <row r="2822" spans="1:5">
      <c r="A2822" s="71">
        <v>100645</v>
      </c>
      <c r="B2822" s="64" t="s">
        <v>3164</v>
      </c>
      <c r="C2822" s="71" t="s">
        <v>24</v>
      </c>
      <c r="D2822" s="72">
        <v>663.17</v>
      </c>
      <c r="E2822" s="73">
        <v>1</v>
      </c>
    </row>
    <row r="2823" spans="1:5">
      <c r="A2823" s="71">
        <v>100646</v>
      </c>
      <c r="B2823" s="64" t="s">
        <v>3165</v>
      </c>
      <c r="C2823" s="71" t="s">
        <v>24</v>
      </c>
      <c r="D2823" s="72">
        <v>5445</v>
      </c>
      <c r="E2823" s="73">
        <v>0</v>
      </c>
    </row>
    <row r="2824" spans="1:5">
      <c r="A2824" s="71">
        <v>95116</v>
      </c>
      <c r="B2824" s="64" t="s">
        <v>3166</v>
      </c>
      <c r="C2824" s="71" t="s">
        <v>24</v>
      </c>
      <c r="D2824" s="72">
        <v>32.549999999999997</v>
      </c>
      <c r="E2824" s="73">
        <v>1</v>
      </c>
    </row>
    <row r="2825" spans="1:5">
      <c r="A2825" s="71">
        <v>95117</v>
      </c>
      <c r="B2825" s="64" t="s">
        <v>3167</v>
      </c>
      <c r="C2825" s="71" t="s">
        <v>24</v>
      </c>
      <c r="D2825" s="72">
        <v>10.039999999999999</v>
      </c>
      <c r="E2825" s="73">
        <v>1</v>
      </c>
    </row>
    <row r="2826" spans="1:5">
      <c r="A2826" s="71">
        <v>53794</v>
      </c>
      <c r="B2826" s="64" t="s">
        <v>3168</v>
      </c>
      <c r="C2826" s="71" t="s">
        <v>24</v>
      </c>
      <c r="D2826" s="72">
        <v>35.619999999999997</v>
      </c>
      <c r="E2826" s="73">
        <v>1</v>
      </c>
    </row>
    <row r="2827" spans="1:5">
      <c r="A2827" s="71">
        <v>5703</v>
      </c>
      <c r="B2827" s="64" t="s">
        <v>3169</v>
      </c>
      <c r="C2827" s="71" t="s">
        <v>24</v>
      </c>
      <c r="D2827" s="72">
        <v>24.27</v>
      </c>
      <c r="E2827" s="73">
        <v>0</v>
      </c>
    </row>
    <row r="2828" spans="1:5">
      <c r="A2828" s="71">
        <v>106089</v>
      </c>
      <c r="B2828" s="64" t="s">
        <v>3170</v>
      </c>
      <c r="C2828" s="71" t="s">
        <v>24</v>
      </c>
      <c r="D2828" s="72">
        <v>52.73</v>
      </c>
      <c r="E2828" s="73">
        <v>1</v>
      </c>
    </row>
    <row r="2829" spans="1:5">
      <c r="A2829" s="71">
        <v>106092</v>
      </c>
      <c r="B2829" s="64" t="s">
        <v>3171</v>
      </c>
      <c r="C2829" s="71" t="s">
        <v>24</v>
      </c>
      <c r="D2829" s="72">
        <v>8.76</v>
      </c>
      <c r="E2829" s="73">
        <v>1</v>
      </c>
    </row>
    <row r="2830" spans="1:5">
      <c r="A2830" s="71">
        <v>106090</v>
      </c>
      <c r="B2830" s="64" t="s">
        <v>3172</v>
      </c>
      <c r="C2830" s="71" t="s">
        <v>24</v>
      </c>
      <c r="D2830" s="72">
        <v>21.67</v>
      </c>
      <c r="E2830" s="73">
        <v>1</v>
      </c>
    </row>
    <row r="2831" spans="1:5">
      <c r="A2831" s="71">
        <v>106091</v>
      </c>
      <c r="B2831" s="64" t="s">
        <v>3173</v>
      </c>
      <c r="C2831" s="71" t="s">
        <v>24</v>
      </c>
      <c r="D2831" s="72">
        <v>98.84</v>
      </c>
      <c r="E2831" s="73">
        <v>1</v>
      </c>
    </row>
    <row r="2832" spans="1:5">
      <c r="A2832" s="71">
        <v>106093</v>
      </c>
      <c r="B2832" s="64" t="s">
        <v>3174</v>
      </c>
      <c r="C2832" s="71" t="s">
        <v>24</v>
      </c>
      <c r="D2832" s="72">
        <v>127.35</v>
      </c>
      <c r="E2832" s="73">
        <v>0</v>
      </c>
    </row>
    <row r="2833" spans="1:5">
      <c r="A2833" s="71">
        <v>100637</v>
      </c>
      <c r="B2833" s="64" t="s">
        <v>3175</v>
      </c>
      <c r="C2833" s="71" t="s">
        <v>24</v>
      </c>
      <c r="D2833" s="72">
        <v>201.34</v>
      </c>
      <c r="E2833" s="73">
        <v>1</v>
      </c>
    </row>
    <row r="2834" spans="1:5">
      <c r="A2834" s="71">
        <v>100638</v>
      </c>
      <c r="B2834" s="64" t="s">
        <v>3176</v>
      </c>
      <c r="C2834" s="71" t="s">
        <v>24</v>
      </c>
      <c r="D2834" s="72">
        <v>61.89</v>
      </c>
      <c r="E2834" s="73">
        <v>1</v>
      </c>
    </row>
    <row r="2835" spans="1:5">
      <c r="A2835" s="71">
        <v>100639</v>
      </c>
      <c r="B2835" s="64" t="s">
        <v>3177</v>
      </c>
      <c r="C2835" s="71" t="s">
        <v>24</v>
      </c>
      <c r="D2835" s="72">
        <v>251.87</v>
      </c>
      <c r="E2835" s="73">
        <v>1</v>
      </c>
    </row>
    <row r="2836" spans="1:5">
      <c r="A2836" s="71">
        <v>100640</v>
      </c>
      <c r="B2836" s="64" t="s">
        <v>3178</v>
      </c>
      <c r="C2836" s="71" t="s">
        <v>24</v>
      </c>
      <c r="D2836" s="72">
        <v>4356</v>
      </c>
      <c r="E2836" s="73">
        <v>0</v>
      </c>
    </row>
    <row r="2837" spans="1:5">
      <c r="A2837" s="71">
        <v>93429</v>
      </c>
      <c r="B2837" s="64" t="s">
        <v>3179</v>
      </c>
      <c r="C2837" s="71" t="s">
        <v>24</v>
      </c>
      <c r="D2837" s="72">
        <v>163.91</v>
      </c>
      <c r="E2837" s="73">
        <v>1</v>
      </c>
    </row>
    <row r="2838" spans="1:5">
      <c r="A2838" s="71">
        <v>93430</v>
      </c>
      <c r="B2838" s="64" t="s">
        <v>3180</v>
      </c>
      <c r="C2838" s="71" t="s">
        <v>24</v>
      </c>
      <c r="D2838" s="72">
        <v>50.38</v>
      </c>
      <c r="E2838" s="73">
        <v>1</v>
      </c>
    </row>
    <row r="2839" spans="1:5">
      <c r="A2839" s="71">
        <v>93431</v>
      </c>
      <c r="B2839" s="64" t="s">
        <v>3181</v>
      </c>
      <c r="C2839" s="71" t="s">
        <v>24</v>
      </c>
      <c r="D2839" s="72">
        <v>205.05</v>
      </c>
      <c r="E2839" s="73">
        <v>1</v>
      </c>
    </row>
    <row r="2840" spans="1:5">
      <c r="A2840" s="71">
        <v>93432</v>
      </c>
      <c r="B2840" s="64" t="s">
        <v>3182</v>
      </c>
      <c r="C2840" s="71" t="s">
        <v>24</v>
      </c>
      <c r="D2840" s="72">
        <v>2178</v>
      </c>
      <c r="E2840" s="73">
        <v>0</v>
      </c>
    </row>
    <row r="2841" spans="1:5">
      <c r="A2841" s="71">
        <v>95118</v>
      </c>
      <c r="B2841" s="64" t="s">
        <v>3183</v>
      </c>
      <c r="C2841" s="71" t="s">
        <v>24</v>
      </c>
      <c r="D2841" s="72">
        <v>75.17</v>
      </c>
      <c r="E2841" s="73">
        <v>1</v>
      </c>
    </row>
    <row r="2842" spans="1:5">
      <c r="A2842" s="71">
        <v>95119</v>
      </c>
      <c r="B2842" s="64" t="s">
        <v>3184</v>
      </c>
      <c r="C2842" s="71" t="s">
        <v>24</v>
      </c>
      <c r="D2842" s="72">
        <v>23.19</v>
      </c>
      <c r="E2842" s="73">
        <v>1</v>
      </c>
    </row>
    <row r="2843" spans="1:5">
      <c r="A2843" s="71">
        <v>5707</v>
      </c>
      <c r="B2843" s="64" t="s">
        <v>3185</v>
      </c>
      <c r="C2843" s="71" t="s">
        <v>24</v>
      </c>
      <c r="D2843" s="72">
        <v>82.25</v>
      </c>
      <c r="E2843" s="73">
        <v>1</v>
      </c>
    </row>
    <row r="2844" spans="1:5">
      <c r="A2844" s="71">
        <v>95120</v>
      </c>
      <c r="B2844" s="64" t="s">
        <v>3186</v>
      </c>
      <c r="C2844" s="71" t="s">
        <v>24</v>
      </c>
      <c r="D2844" s="72">
        <v>65.02</v>
      </c>
      <c r="E2844" s="73">
        <v>0</v>
      </c>
    </row>
    <row r="2845" spans="1:5">
      <c r="A2845" s="71">
        <v>103657</v>
      </c>
      <c r="B2845" s="64" t="s">
        <v>3187</v>
      </c>
      <c r="C2845" s="71" t="s">
        <v>24</v>
      </c>
      <c r="D2845" s="72">
        <v>0</v>
      </c>
      <c r="E2845" s="73"/>
    </row>
    <row r="2846" spans="1:5">
      <c r="A2846" s="71">
        <v>103658</v>
      </c>
      <c r="B2846" s="64" t="s">
        <v>3188</v>
      </c>
      <c r="C2846" s="71" t="s">
        <v>24</v>
      </c>
      <c r="D2846" s="72">
        <v>0</v>
      </c>
      <c r="E2846" s="73"/>
    </row>
    <row r="2847" spans="1:5">
      <c r="A2847" s="71">
        <v>103659</v>
      </c>
      <c r="B2847" s="64" t="s">
        <v>3189</v>
      </c>
      <c r="C2847" s="71" t="s">
        <v>24</v>
      </c>
      <c r="D2847" s="72">
        <v>0</v>
      </c>
      <c r="E2847" s="73"/>
    </row>
    <row r="2848" spans="1:5">
      <c r="A2848" s="71">
        <v>103660</v>
      </c>
      <c r="B2848" s="64" t="s">
        <v>3190</v>
      </c>
      <c r="C2848" s="71" t="s">
        <v>24</v>
      </c>
      <c r="D2848" s="72">
        <v>12.22</v>
      </c>
      <c r="E2848" s="73">
        <v>0</v>
      </c>
    </row>
    <row r="2849" spans="1:5">
      <c r="A2849" s="71">
        <v>89015</v>
      </c>
      <c r="B2849" s="64" t="s">
        <v>3191</v>
      </c>
      <c r="C2849" s="71" t="s">
        <v>24</v>
      </c>
      <c r="D2849" s="72">
        <v>3.7</v>
      </c>
      <c r="E2849" s="73">
        <v>1</v>
      </c>
    </row>
    <row r="2850" spans="1:5">
      <c r="A2850" s="71">
        <v>89016</v>
      </c>
      <c r="B2850" s="64" t="s">
        <v>3192</v>
      </c>
      <c r="C2850" s="71" t="s">
        <v>24</v>
      </c>
      <c r="D2850" s="72">
        <v>0.98</v>
      </c>
      <c r="E2850" s="73">
        <v>1</v>
      </c>
    </row>
    <row r="2851" spans="1:5">
      <c r="A2851" s="71">
        <v>53804</v>
      </c>
      <c r="B2851" s="64" t="s">
        <v>3193</v>
      </c>
      <c r="C2851" s="71" t="s">
        <v>24</v>
      </c>
      <c r="D2851" s="72">
        <v>4.63</v>
      </c>
      <c r="E2851" s="73">
        <v>1</v>
      </c>
    </row>
    <row r="2852" spans="1:5">
      <c r="A2852" s="71">
        <v>90582</v>
      </c>
      <c r="B2852" s="64" t="s">
        <v>3194</v>
      </c>
      <c r="C2852" s="71" t="s">
        <v>24</v>
      </c>
      <c r="D2852" s="72">
        <v>0.45</v>
      </c>
      <c r="E2852" s="73">
        <v>1</v>
      </c>
    </row>
    <row r="2853" spans="1:5">
      <c r="A2853" s="71">
        <v>90583</v>
      </c>
      <c r="B2853" s="64" t="s">
        <v>3195</v>
      </c>
      <c r="C2853" s="71" t="s">
        <v>24</v>
      </c>
      <c r="D2853" s="72">
        <v>0.1</v>
      </c>
      <c r="E2853" s="73">
        <v>1</v>
      </c>
    </row>
    <row r="2854" spans="1:5">
      <c r="A2854" s="71">
        <v>90584</v>
      </c>
      <c r="B2854" s="64" t="s">
        <v>3196</v>
      </c>
      <c r="C2854" s="71" t="s">
        <v>24</v>
      </c>
      <c r="D2854" s="72">
        <v>0.35</v>
      </c>
      <c r="E2854" s="73">
        <v>1</v>
      </c>
    </row>
    <row r="2855" spans="1:5">
      <c r="A2855" s="71">
        <v>90585</v>
      </c>
      <c r="B2855" s="64" t="s">
        <v>3197</v>
      </c>
      <c r="C2855" s="71" t="s">
        <v>24</v>
      </c>
      <c r="D2855" s="72">
        <v>0.53</v>
      </c>
      <c r="E2855" s="73">
        <v>0</v>
      </c>
    </row>
    <row r="2856" spans="1:5">
      <c r="A2856" s="71">
        <v>106380</v>
      </c>
      <c r="B2856" s="64" t="s">
        <v>3198</v>
      </c>
      <c r="C2856" s="71" t="s">
        <v>24</v>
      </c>
      <c r="D2856" s="72">
        <v>63.09</v>
      </c>
      <c r="E2856" s="73">
        <v>1</v>
      </c>
    </row>
    <row r="2857" spans="1:5">
      <c r="A2857" s="71">
        <v>106381</v>
      </c>
      <c r="B2857" s="64" t="s">
        <v>3199</v>
      </c>
      <c r="C2857" s="71" t="s">
        <v>24</v>
      </c>
      <c r="D2857" s="72">
        <v>22.24</v>
      </c>
      <c r="E2857" s="73">
        <v>1</v>
      </c>
    </row>
    <row r="2858" spans="1:5">
      <c r="A2858" s="71">
        <v>106382</v>
      </c>
      <c r="B2858" s="64" t="s">
        <v>3200</v>
      </c>
      <c r="C2858" s="71" t="s">
        <v>24</v>
      </c>
      <c r="D2858" s="72">
        <v>101.43</v>
      </c>
      <c r="E2858" s="73">
        <v>1</v>
      </c>
    </row>
    <row r="2859" spans="1:5">
      <c r="A2859" s="71">
        <v>106383</v>
      </c>
      <c r="B2859" s="64" t="s">
        <v>3201</v>
      </c>
      <c r="C2859" s="71" t="s">
        <v>24</v>
      </c>
      <c r="D2859" s="72">
        <v>94.31</v>
      </c>
      <c r="E2859" s="73">
        <v>0</v>
      </c>
    </row>
    <row r="2860" spans="1:5">
      <c r="A2860" s="71">
        <v>106376</v>
      </c>
      <c r="B2860" s="64" t="s">
        <v>3202</v>
      </c>
      <c r="C2860" s="71" t="s">
        <v>24</v>
      </c>
      <c r="D2860" s="72">
        <v>148.80000000000001</v>
      </c>
      <c r="E2860" s="73">
        <v>1</v>
      </c>
    </row>
    <row r="2861" spans="1:5">
      <c r="A2861" s="71">
        <v>106377</v>
      </c>
      <c r="B2861" s="64" t="s">
        <v>3203</v>
      </c>
      <c r="C2861" s="71" t="s">
        <v>24</v>
      </c>
      <c r="D2861" s="72">
        <v>52.45</v>
      </c>
      <c r="E2861" s="73">
        <v>1</v>
      </c>
    </row>
    <row r="2862" spans="1:5">
      <c r="A2862" s="71">
        <v>106378</v>
      </c>
      <c r="B2862" s="64" t="s">
        <v>3204</v>
      </c>
      <c r="C2862" s="71" t="s">
        <v>24</v>
      </c>
      <c r="D2862" s="72">
        <v>239.2</v>
      </c>
      <c r="E2862" s="73">
        <v>1</v>
      </c>
    </row>
    <row r="2863" spans="1:5">
      <c r="A2863" s="71">
        <v>106379</v>
      </c>
      <c r="B2863" s="64" t="s">
        <v>3205</v>
      </c>
      <c r="C2863" s="71" t="s">
        <v>24</v>
      </c>
      <c r="D2863" s="72">
        <v>114.88</v>
      </c>
      <c r="E2863" s="73">
        <v>0</v>
      </c>
    </row>
    <row r="2864" spans="1:5">
      <c r="A2864" s="71">
        <v>89240</v>
      </c>
      <c r="B2864" s="64" t="s">
        <v>3206</v>
      </c>
      <c r="C2864" s="71" t="s">
        <v>24</v>
      </c>
      <c r="D2864" s="72">
        <v>76.44</v>
      </c>
      <c r="E2864" s="73">
        <v>1</v>
      </c>
    </row>
    <row r="2865" spans="1:5">
      <c r="A2865" s="71">
        <v>89241</v>
      </c>
      <c r="B2865" s="64" t="s">
        <v>3207</v>
      </c>
      <c r="C2865" s="71" t="s">
        <v>24</v>
      </c>
      <c r="D2865" s="72">
        <v>26.94</v>
      </c>
      <c r="E2865" s="73">
        <v>1</v>
      </c>
    </row>
    <row r="2866" spans="1:5">
      <c r="A2866" s="71">
        <v>5710</v>
      </c>
      <c r="B2866" s="64" t="s">
        <v>3208</v>
      </c>
      <c r="C2866" s="71" t="s">
        <v>24</v>
      </c>
      <c r="D2866" s="72">
        <v>122.88</v>
      </c>
      <c r="E2866" s="73">
        <v>1</v>
      </c>
    </row>
    <row r="2867" spans="1:5">
      <c r="A2867" s="71">
        <v>5711</v>
      </c>
      <c r="B2867" s="64" t="s">
        <v>3209</v>
      </c>
      <c r="C2867" s="71" t="s">
        <v>24</v>
      </c>
      <c r="D2867" s="72">
        <v>90.02</v>
      </c>
      <c r="E2867" s="73">
        <v>0</v>
      </c>
    </row>
    <row r="2868" spans="1:5">
      <c r="A2868" s="71">
        <v>89253</v>
      </c>
      <c r="B2868" s="64" t="s">
        <v>3210</v>
      </c>
      <c r="C2868" s="71" t="s">
        <v>24</v>
      </c>
      <c r="D2868" s="72">
        <v>62.64</v>
      </c>
      <c r="E2868" s="73">
        <v>1</v>
      </c>
    </row>
    <row r="2869" spans="1:5">
      <c r="A2869" s="71">
        <v>89254</v>
      </c>
      <c r="B2869" s="64" t="s">
        <v>3211</v>
      </c>
      <c r="C2869" s="71" t="s">
        <v>24</v>
      </c>
      <c r="D2869" s="72">
        <v>22.08</v>
      </c>
      <c r="E2869" s="73">
        <v>1</v>
      </c>
    </row>
    <row r="2870" spans="1:5">
      <c r="A2870" s="71">
        <v>89255</v>
      </c>
      <c r="B2870" s="64" t="s">
        <v>3212</v>
      </c>
      <c r="C2870" s="71" t="s">
        <v>24</v>
      </c>
      <c r="D2870" s="72">
        <v>100.7</v>
      </c>
      <c r="E2870" s="73">
        <v>1</v>
      </c>
    </row>
    <row r="2871" spans="1:5">
      <c r="A2871" s="71">
        <v>89256</v>
      </c>
      <c r="B2871" s="64" t="s">
        <v>3213</v>
      </c>
      <c r="C2871" s="71" t="s">
        <v>24</v>
      </c>
      <c r="D2871" s="72">
        <v>85.72</v>
      </c>
      <c r="E2871" s="73">
        <v>0</v>
      </c>
    </row>
    <row r="2872" spans="1:5">
      <c r="A2872" s="71">
        <v>106384</v>
      </c>
      <c r="B2872" s="64" t="s">
        <v>3214</v>
      </c>
      <c r="C2872" s="71" t="s">
        <v>24</v>
      </c>
      <c r="D2872" s="72">
        <v>77.38</v>
      </c>
      <c r="E2872" s="73">
        <v>1</v>
      </c>
    </row>
    <row r="2873" spans="1:5">
      <c r="A2873" s="71">
        <v>106385</v>
      </c>
      <c r="B2873" s="64" t="s">
        <v>3215</v>
      </c>
      <c r="C2873" s="71" t="s">
        <v>24</v>
      </c>
      <c r="D2873" s="72">
        <v>23.87</v>
      </c>
      <c r="E2873" s="73">
        <v>1</v>
      </c>
    </row>
    <row r="2874" spans="1:5">
      <c r="A2874" s="71">
        <v>106386</v>
      </c>
      <c r="B2874" s="64" t="s">
        <v>3216</v>
      </c>
      <c r="C2874" s="71" t="s">
        <v>24</v>
      </c>
      <c r="D2874" s="72">
        <v>108.87</v>
      </c>
      <c r="E2874" s="73">
        <v>1</v>
      </c>
    </row>
    <row r="2875" spans="1:5">
      <c r="A2875" s="71">
        <v>106387</v>
      </c>
      <c r="B2875" s="64" t="s">
        <v>3217</v>
      </c>
      <c r="C2875" s="71" t="s">
        <v>24</v>
      </c>
      <c r="D2875" s="72">
        <v>90.02</v>
      </c>
      <c r="E2875" s="73">
        <v>0</v>
      </c>
    </row>
    <row r="2876" spans="1:5">
      <c r="A2876" s="71">
        <v>106489</v>
      </c>
      <c r="B2876" s="64" t="s">
        <v>3218</v>
      </c>
      <c r="C2876" s="71" t="s">
        <v>119</v>
      </c>
      <c r="D2876" s="72">
        <v>0</v>
      </c>
      <c r="E2876" s="73"/>
    </row>
    <row r="2877" spans="1:5">
      <c r="A2877" s="71">
        <v>106491</v>
      </c>
      <c r="B2877" s="64" t="s">
        <v>3219</v>
      </c>
      <c r="C2877" s="71" t="s">
        <v>119</v>
      </c>
      <c r="D2877" s="72">
        <v>0</v>
      </c>
      <c r="E2877" s="73"/>
    </row>
    <row r="2878" spans="1:5">
      <c r="A2878" s="71">
        <v>106493</v>
      </c>
      <c r="B2878" s="64" t="s">
        <v>3220</v>
      </c>
      <c r="C2878" s="71" t="s">
        <v>119</v>
      </c>
      <c r="D2878" s="72">
        <v>0</v>
      </c>
      <c r="E2878" s="73"/>
    </row>
    <row r="2879" spans="1:5">
      <c r="A2879" s="71">
        <v>106490</v>
      </c>
      <c r="B2879" s="64" t="s">
        <v>3221</v>
      </c>
      <c r="C2879" s="71" t="s">
        <v>119</v>
      </c>
      <c r="D2879" s="72">
        <v>0</v>
      </c>
      <c r="E2879" s="73"/>
    </row>
    <row r="2880" spans="1:5">
      <c r="A2880" s="71">
        <v>106492</v>
      </c>
      <c r="B2880" s="64" t="s">
        <v>3222</v>
      </c>
      <c r="C2880" s="71" t="s">
        <v>119</v>
      </c>
      <c r="D2880" s="72">
        <v>0</v>
      </c>
      <c r="E2880" s="73"/>
    </row>
    <row r="2881" spans="1:5">
      <c r="A2881" s="71">
        <v>106496</v>
      </c>
      <c r="B2881" s="64" t="s">
        <v>3223</v>
      </c>
      <c r="C2881" s="71" t="s">
        <v>119</v>
      </c>
      <c r="D2881" s="72">
        <v>0</v>
      </c>
      <c r="E2881" s="73"/>
    </row>
    <row r="2882" spans="1:5">
      <c r="A2882" s="71">
        <v>106497</v>
      </c>
      <c r="B2882" s="64" t="s">
        <v>3224</v>
      </c>
      <c r="C2882" s="71" t="s">
        <v>119</v>
      </c>
      <c r="D2882" s="72">
        <v>0</v>
      </c>
      <c r="E2882" s="73"/>
    </row>
    <row r="2883" spans="1:5">
      <c r="A2883" s="71">
        <v>106495</v>
      </c>
      <c r="B2883" s="64" t="s">
        <v>3225</v>
      </c>
      <c r="C2883" s="71" t="s">
        <v>119</v>
      </c>
      <c r="D2883" s="72">
        <v>0</v>
      </c>
      <c r="E2883" s="73"/>
    </row>
    <row r="2884" spans="1:5">
      <c r="A2884" s="71">
        <v>106498</v>
      </c>
      <c r="B2884" s="64" t="s">
        <v>3226</v>
      </c>
      <c r="C2884" s="71" t="s">
        <v>119</v>
      </c>
      <c r="D2884" s="72">
        <v>0</v>
      </c>
      <c r="E2884" s="73"/>
    </row>
    <row r="2885" spans="1:5">
      <c r="A2885" s="71">
        <v>106494</v>
      </c>
      <c r="B2885" s="64" t="s">
        <v>3227</v>
      </c>
      <c r="C2885" s="71" t="s">
        <v>119</v>
      </c>
      <c r="D2885" s="72">
        <v>0</v>
      </c>
      <c r="E2885" s="73"/>
    </row>
    <row r="2886" spans="1:5">
      <c r="A2886" s="71">
        <v>106485</v>
      </c>
      <c r="B2886" s="64" t="s">
        <v>3228</v>
      </c>
      <c r="C2886" s="71" t="s">
        <v>119</v>
      </c>
      <c r="D2886" s="72">
        <v>0</v>
      </c>
      <c r="E2886" s="73"/>
    </row>
    <row r="2887" spans="1:5">
      <c r="A2887" s="71">
        <v>106486</v>
      </c>
      <c r="B2887" s="64" t="s">
        <v>3229</v>
      </c>
      <c r="C2887" s="71" t="s">
        <v>119</v>
      </c>
      <c r="D2887" s="72">
        <v>0</v>
      </c>
      <c r="E2887" s="73"/>
    </row>
    <row r="2888" spans="1:5">
      <c r="A2888" s="71">
        <v>106487</v>
      </c>
      <c r="B2888" s="64" t="s">
        <v>3230</v>
      </c>
      <c r="C2888" s="71" t="s">
        <v>119</v>
      </c>
      <c r="D2888" s="72">
        <v>0</v>
      </c>
      <c r="E2888" s="73"/>
    </row>
    <row r="2889" spans="1:5">
      <c r="A2889" s="71">
        <v>106488</v>
      </c>
      <c r="B2889" s="64" t="s">
        <v>3231</v>
      </c>
      <c r="C2889" s="71" t="s">
        <v>119</v>
      </c>
      <c r="D2889" s="72">
        <v>0</v>
      </c>
      <c r="E2889" s="73"/>
    </row>
    <row r="2890" spans="1:5">
      <c r="A2890" s="71">
        <v>103797</v>
      </c>
      <c r="B2890" s="64" t="s">
        <v>3232</v>
      </c>
      <c r="C2890" s="71" t="s">
        <v>59</v>
      </c>
      <c r="D2890" s="72">
        <v>16.07</v>
      </c>
      <c r="E2890" s="73">
        <v>0</v>
      </c>
    </row>
    <row r="2891" spans="1:5">
      <c r="A2891" s="71">
        <v>103930</v>
      </c>
      <c r="B2891" s="64" t="s">
        <v>3233</v>
      </c>
      <c r="C2891" s="71" t="s">
        <v>445</v>
      </c>
      <c r="D2891" s="72">
        <v>872.38</v>
      </c>
      <c r="E2891" s="73">
        <v>5.0000000000000001E-4</v>
      </c>
    </row>
    <row r="2892" spans="1:5">
      <c r="A2892" s="71">
        <v>103931</v>
      </c>
      <c r="B2892" s="64" t="s">
        <v>3234</v>
      </c>
      <c r="C2892" s="71" t="s">
        <v>445</v>
      </c>
      <c r="D2892" s="72">
        <v>632.11</v>
      </c>
      <c r="E2892" s="73">
        <v>4.0000000000000002E-4</v>
      </c>
    </row>
    <row r="2893" spans="1:5">
      <c r="A2893" s="71">
        <v>103932</v>
      </c>
      <c r="B2893" s="64" t="s">
        <v>3235</v>
      </c>
      <c r="C2893" s="71" t="s">
        <v>445</v>
      </c>
      <c r="D2893" s="72">
        <v>596.91</v>
      </c>
      <c r="E2893" s="73">
        <v>4.0000000000000002E-4</v>
      </c>
    </row>
    <row r="2894" spans="1:5">
      <c r="A2894" s="71">
        <v>103929</v>
      </c>
      <c r="B2894" s="64" t="s">
        <v>3236</v>
      </c>
      <c r="C2894" s="71" t="s">
        <v>445</v>
      </c>
      <c r="D2894" s="72">
        <v>1430.69</v>
      </c>
      <c r="E2894" s="73">
        <v>5.9999999999999995E-4</v>
      </c>
    </row>
    <row r="2895" spans="1:5">
      <c r="A2895" s="71">
        <v>103928</v>
      </c>
      <c r="B2895" s="64" t="s">
        <v>3237</v>
      </c>
      <c r="C2895" s="71" t="s">
        <v>445</v>
      </c>
      <c r="D2895" s="72">
        <v>565.22</v>
      </c>
      <c r="E2895" s="73">
        <v>0</v>
      </c>
    </row>
    <row r="2896" spans="1:5">
      <c r="A2896" s="71">
        <v>103798</v>
      </c>
      <c r="B2896" s="64" t="s">
        <v>3238</v>
      </c>
      <c r="C2896" s="71" t="s">
        <v>445</v>
      </c>
      <c r="D2896" s="72">
        <v>665.26</v>
      </c>
      <c r="E2896" s="73">
        <v>2.9999999999999997E-4</v>
      </c>
    </row>
    <row r="2897" spans="1:5">
      <c r="A2897" s="71">
        <v>103801</v>
      </c>
      <c r="B2897" s="64" t="s">
        <v>3239</v>
      </c>
      <c r="C2897" s="71" t="s">
        <v>445</v>
      </c>
      <c r="D2897" s="72">
        <v>724.32</v>
      </c>
      <c r="E2897" s="73">
        <v>1.1000000000000001E-3</v>
      </c>
    </row>
    <row r="2898" spans="1:5">
      <c r="A2898" s="71">
        <v>103933</v>
      </c>
      <c r="B2898" s="64" t="s">
        <v>3240</v>
      </c>
      <c r="C2898" s="71" t="s">
        <v>445</v>
      </c>
      <c r="D2898" s="72">
        <v>1632.01</v>
      </c>
      <c r="E2898" s="73">
        <v>2.0000000000000001E-4</v>
      </c>
    </row>
    <row r="2899" spans="1:5">
      <c r="A2899" s="71">
        <v>103925</v>
      </c>
      <c r="B2899" s="64" t="s">
        <v>3241</v>
      </c>
      <c r="C2899" s="71" t="s">
        <v>445</v>
      </c>
      <c r="D2899" s="72">
        <v>1725.6</v>
      </c>
      <c r="E2899" s="73">
        <v>2.0000000000000001E-4</v>
      </c>
    </row>
    <row r="2900" spans="1:5">
      <c r="A2900" s="71">
        <v>103926</v>
      </c>
      <c r="B2900" s="64" t="s">
        <v>3242</v>
      </c>
      <c r="C2900" s="71" t="s">
        <v>445</v>
      </c>
      <c r="D2900" s="72">
        <v>1395.91</v>
      </c>
      <c r="E2900" s="73">
        <v>2.0000000000000001E-4</v>
      </c>
    </row>
    <row r="2901" spans="1:5">
      <c r="A2901" s="71">
        <v>103796</v>
      </c>
      <c r="B2901" s="64" t="s">
        <v>3243</v>
      </c>
      <c r="C2901" s="71" t="s">
        <v>359</v>
      </c>
      <c r="D2901" s="72">
        <v>70.63</v>
      </c>
      <c r="E2901" s="73">
        <v>1E-4</v>
      </c>
    </row>
    <row r="2902" spans="1:5">
      <c r="A2902" s="71">
        <v>103795</v>
      </c>
      <c r="B2902" s="64" t="s">
        <v>3244</v>
      </c>
      <c r="C2902" s="71" t="s">
        <v>359</v>
      </c>
      <c r="D2902" s="72">
        <v>87.98</v>
      </c>
      <c r="E2902" s="73">
        <v>1E-4</v>
      </c>
    </row>
    <row r="2903" spans="1:5">
      <c r="A2903" s="71">
        <v>103800</v>
      </c>
      <c r="B2903" s="64" t="s">
        <v>3245</v>
      </c>
      <c r="C2903" s="71" t="s">
        <v>445</v>
      </c>
      <c r="D2903" s="72">
        <v>565.22</v>
      </c>
      <c r="E2903" s="73">
        <v>0</v>
      </c>
    </row>
    <row r="2904" spans="1:5">
      <c r="A2904" s="71">
        <v>103799</v>
      </c>
      <c r="B2904" s="64" t="s">
        <v>3246</v>
      </c>
      <c r="C2904" s="71" t="s">
        <v>445</v>
      </c>
      <c r="D2904" s="72">
        <v>458.56</v>
      </c>
      <c r="E2904" s="73">
        <v>0</v>
      </c>
    </row>
    <row r="2905" spans="1:5">
      <c r="A2905" s="71">
        <v>104950</v>
      </c>
      <c r="B2905" s="64" t="s">
        <v>3247</v>
      </c>
      <c r="C2905" s="71" t="s">
        <v>445</v>
      </c>
      <c r="D2905" s="72">
        <v>0</v>
      </c>
      <c r="E2905" s="73"/>
    </row>
    <row r="2906" spans="1:5">
      <c r="A2906" s="71">
        <v>104948</v>
      </c>
      <c r="B2906" s="64" t="s">
        <v>3248</v>
      </c>
      <c r="C2906" s="71" t="s">
        <v>445</v>
      </c>
      <c r="D2906" s="72">
        <v>5.19</v>
      </c>
      <c r="E2906" s="73">
        <v>0.51449999999999996</v>
      </c>
    </row>
    <row r="2907" spans="1:5">
      <c r="A2907" s="71">
        <v>104949</v>
      </c>
      <c r="B2907" s="64" t="s">
        <v>3249</v>
      </c>
      <c r="C2907" s="71" t="s">
        <v>445</v>
      </c>
      <c r="D2907" s="72">
        <v>9.75</v>
      </c>
      <c r="E2907" s="73">
        <v>0.54969999999999997</v>
      </c>
    </row>
    <row r="2908" spans="1:5">
      <c r="A2908" s="71">
        <v>104947</v>
      </c>
      <c r="B2908" s="64" t="s">
        <v>3250</v>
      </c>
      <c r="C2908" s="71" t="s">
        <v>445</v>
      </c>
      <c r="D2908" s="72">
        <v>11.8</v>
      </c>
      <c r="E2908" s="73">
        <v>0.38640000000000002</v>
      </c>
    </row>
    <row r="2909" spans="1:5">
      <c r="A2909" s="71">
        <v>104325</v>
      </c>
      <c r="B2909" s="64" t="s">
        <v>3251</v>
      </c>
      <c r="C2909" s="71" t="s">
        <v>119</v>
      </c>
      <c r="D2909" s="72">
        <v>0</v>
      </c>
      <c r="E2909" s="73"/>
    </row>
    <row r="2910" spans="1:5">
      <c r="A2910" s="71">
        <v>104318</v>
      </c>
      <c r="B2910" s="64" t="s">
        <v>3252</v>
      </c>
      <c r="C2910" s="71" t="s">
        <v>119</v>
      </c>
      <c r="D2910" s="72">
        <v>7.55</v>
      </c>
      <c r="E2910" s="73">
        <v>0</v>
      </c>
    </row>
    <row r="2911" spans="1:5">
      <c r="A2911" s="71">
        <v>89867</v>
      </c>
      <c r="B2911" s="64" t="s">
        <v>3253</v>
      </c>
      <c r="C2911" s="71" t="s">
        <v>119</v>
      </c>
      <c r="D2911" s="72">
        <v>8.43</v>
      </c>
      <c r="E2911" s="73">
        <v>0</v>
      </c>
    </row>
    <row r="2912" spans="1:5">
      <c r="A2912" s="71">
        <v>104320</v>
      </c>
      <c r="B2912" s="64" t="s">
        <v>3254</v>
      </c>
      <c r="C2912" s="71" t="s">
        <v>119</v>
      </c>
      <c r="D2912" s="72">
        <v>11.74</v>
      </c>
      <c r="E2912" s="73">
        <v>0</v>
      </c>
    </row>
    <row r="2913" spans="1:5">
      <c r="A2913" s="71">
        <v>104317</v>
      </c>
      <c r="B2913" s="64" t="s">
        <v>3255</v>
      </c>
      <c r="C2913" s="71" t="s">
        <v>119</v>
      </c>
      <c r="D2913" s="72">
        <v>7.03</v>
      </c>
      <c r="E2913" s="73">
        <v>0</v>
      </c>
    </row>
    <row r="2914" spans="1:5">
      <c r="A2914" s="71">
        <v>89866</v>
      </c>
      <c r="B2914" s="64" t="s">
        <v>3256</v>
      </c>
      <c r="C2914" s="71" t="s">
        <v>119</v>
      </c>
      <c r="D2914" s="72">
        <v>7.69</v>
      </c>
      <c r="E2914" s="73">
        <v>0</v>
      </c>
    </row>
    <row r="2915" spans="1:5">
      <c r="A2915" s="71">
        <v>104319</v>
      </c>
      <c r="B2915" s="64" t="s">
        <v>3257</v>
      </c>
      <c r="C2915" s="71" t="s">
        <v>119</v>
      </c>
      <c r="D2915" s="72">
        <v>10.09</v>
      </c>
      <c r="E2915" s="73">
        <v>0</v>
      </c>
    </row>
    <row r="2916" spans="1:5">
      <c r="A2916" s="71">
        <v>104321</v>
      </c>
      <c r="B2916" s="64" t="s">
        <v>3258</v>
      </c>
      <c r="C2916" s="71" t="s">
        <v>119</v>
      </c>
      <c r="D2916" s="72">
        <v>5.32</v>
      </c>
      <c r="E2916" s="73">
        <v>0</v>
      </c>
    </row>
    <row r="2917" spans="1:5">
      <c r="A2917" s="71">
        <v>89868</v>
      </c>
      <c r="B2917" s="64" t="s">
        <v>3259</v>
      </c>
      <c r="C2917" s="71" t="s">
        <v>119</v>
      </c>
      <c r="D2917" s="72">
        <v>5.79</v>
      </c>
      <c r="E2917" s="73">
        <v>0</v>
      </c>
    </row>
    <row r="2918" spans="1:5">
      <c r="A2918" s="71">
        <v>104322</v>
      </c>
      <c r="B2918" s="64" t="s">
        <v>3260</v>
      </c>
      <c r="C2918" s="71" t="s">
        <v>119</v>
      </c>
      <c r="D2918" s="72">
        <v>7.57</v>
      </c>
      <c r="E2918" s="73">
        <v>0</v>
      </c>
    </row>
    <row r="2919" spans="1:5">
      <c r="A2919" s="71">
        <v>104323</v>
      </c>
      <c r="B2919" s="64" t="s">
        <v>3261</v>
      </c>
      <c r="C2919" s="71" t="s">
        <v>119</v>
      </c>
      <c r="D2919" s="72">
        <v>9.7799999999999994</v>
      </c>
      <c r="E2919" s="73">
        <v>0</v>
      </c>
    </row>
    <row r="2920" spans="1:5">
      <c r="A2920" s="71">
        <v>89869</v>
      </c>
      <c r="B2920" s="64" t="s">
        <v>3262</v>
      </c>
      <c r="C2920" s="71" t="s">
        <v>119</v>
      </c>
      <c r="D2920" s="72">
        <v>10.64</v>
      </c>
      <c r="E2920" s="73">
        <v>0</v>
      </c>
    </row>
    <row r="2921" spans="1:5">
      <c r="A2921" s="71">
        <v>104324</v>
      </c>
      <c r="B2921" s="64" t="s">
        <v>3263</v>
      </c>
      <c r="C2921" s="71" t="s">
        <v>119</v>
      </c>
      <c r="D2921" s="72">
        <v>14.22</v>
      </c>
      <c r="E2921" s="73">
        <v>0</v>
      </c>
    </row>
    <row r="2922" spans="1:5">
      <c r="A2922" s="71">
        <v>104315</v>
      </c>
      <c r="B2922" s="64" t="s">
        <v>3264</v>
      </c>
      <c r="C2922" s="71" t="s">
        <v>97</v>
      </c>
      <c r="D2922" s="72">
        <v>16.739999999999998</v>
      </c>
      <c r="E2922" s="73">
        <v>0</v>
      </c>
    </row>
    <row r="2923" spans="1:5">
      <c r="A2923" s="71">
        <v>89865</v>
      </c>
      <c r="B2923" s="64" t="s">
        <v>3265</v>
      </c>
      <c r="C2923" s="71" t="s">
        <v>97</v>
      </c>
      <c r="D2923" s="72">
        <v>17.899999999999999</v>
      </c>
      <c r="E2923" s="73">
        <v>0</v>
      </c>
    </row>
    <row r="2924" spans="1:5">
      <c r="A2924" s="71">
        <v>104316</v>
      </c>
      <c r="B2924" s="64" t="s">
        <v>3266</v>
      </c>
      <c r="C2924" s="71" t="s">
        <v>97</v>
      </c>
      <c r="D2924" s="72">
        <v>23.72</v>
      </c>
      <c r="E2924" s="73">
        <v>0</v>
      </c>
    </row>
    <row r="2925" spans="1:5">
      <c r="A2925" s="71">
        <v>102724</v>
      </c>
      <c r="B2925" s="64" t="s">
        <v>3267</v>
      </c>
      <c r="C2925" s="71" t="s">
        <v>119</v>
      </c>
      <c r="D2925" s="72">
        <v>29.29</v>
      </c>
      <c r="E2925" s="73">
        <v>0</v>
      </c>
    </row>
    <row r="2926" spans="1:5">
      <c r="A2926" s="71">
        <v>102726</v>
      </c>
      <c r="B2926" s="64" t="s">
        <v>3268</v>
      </c>
      <c r="C2926" s="71" t="s">
        <v>119</v>
      </c>
      <c r="D2926" s="72">
        <v>27.15</v>
      </c>
      <c r="E2926" s="73">
        <v>0</v>
      </c>
    </row>
    <row r="2927" spans="1:5">
      <c r="A2927" s="71">
        <v>102725</v>
      </c>
      <c r="B2927" s="64" t="s">
        <v>3269</v>
      </c>
      <c r="C2927" s="71" t="s">
        <v>119</v>
      </c>
      <c r="D2927" s="72">
        <v>28.76</v>
      </c>
      <c r="E2927" s="73">
        <v>0</v>
      </c>
    </row>
    <row r="2928" spans="1:5">
      <c r="A2928" s="71">
        <v>102722</v>
      </c>
      <c r="B2928" s="64" t="s">
        <v>3270</v>
      </c>
      <c r="C2928" s="71" t="s">
        <v>97</v>
      </c>
      <c r="D2928" s="72">
        <v>53.99</v>
      </c>
      <c r="E2928" s="73">
        <v>0.1961</v>
      </c>
    </row>
    <row r="2929" spans="1:5">
      <c r="A2929" s="71">
        <v>102721</v>
      </c>
      <c r="B2929" s="64" t="s">
        <v>3271</v>
      </c>
      <c r="C2929" s="71" t="s">
        <v>97</v>
      </c>
      <c r="D2929" s="72">
        <v>0</v>
      </c>
      <c r="E2929" s="73"/>
    </row>
    <row r="2930" spans="1:5">
      <c r="A2930" s="71">
        <v>102723</v>
      </c>
      <c r="B2930" s="64" t="s">
        <v>3272</v>
      </c>
      <c r="C2930" s="71" t="s">
        <v>97</v>
      </c>
      <c r="D2930" s="72">
        <v>94.45</v>
      </c>
      <c r="E2930" s="73">
        <v>0</v>
      </c>
    </row>
    <row r="2931" spans="1:5">
      <c r="A2931" s="71">
        <v>102690</v>
      </c>
      <c r="B2931" s="64" t="s">
        <v>3273</v>
      </c>
      <c r="C2931" s="71" t="s">
        <v>97</v>
      </c>
      <c r="D2931" s="72">
        <v>64.33</v>
      </c>
      <c r="E2931" s="73">
        <v>0.1724</v>
      </c>
    </row>
    <row r="2932" spans="1:5">
      <c r="A2932" s="71">
        <v>102688</v>
      </c>
      <c r="B2932" s="64" t="s">
        <v>3274</v>
      </c>
      <c r="C2932" s="71" t="s">
        <v>97</v>
      </c>
      <c r="D2932" s="72">
        <v>49.05</v>
      </c>
      <c r="E2932" s="73">
        <v>0.2261</v>
      </c>
    </row>
    <row r="2933" spans="1:5">
      <c r="A2933" s="71">
        <v>102689</v>
      </c>
      <c r="B2933" s="64" t="s">
        <v>3275</v>
      </c>
      <c r="C2933" s="71" t="s">
        <v>97</v>
      </c>
      <c r="D2933" s="72">
        <v>90.69</v>
      </c>
      <c r="E2933" s="73">
        <v>5.4999999999999997E-3</v>
      </c>
    </row>
    <row r="2934" spans="1:5">
      <c r="A2934" s="71">
        <v>102693</v>
      </c>
      <c r="B2934" s="64" t="s">
        <v>3276</v>
      </c>
      <c r="C2934" s="71" t="s">
        <v>97</v>
      </c>
      <c r="D2934" s="72">
        <v>105.96</v>
      </c>
      <c r="E2934" s="73">
        <v>4.7000000000000002E-3</v>
      </c>
    </row>
    <row r="2935" spans="1:5">
      <c r="A2935" s="71">
        <v>102694</v>
      </c>
      <c r="B2935" s="64" t="s">
        <v>3277</v>
      </c>
      <c r="C2935" s="71" t="s">
        <v>97</v>
      </c>
      <c r="D2935" s="72">
        <v>97.16</v>
      </c>
      <c r="E2935" s="73">
        <v>0.17710000000000001</v>
      </c>
    </row>
    <row r="2936" spans="1:5">
      <c r="A2936" s="71">
        <v>102697</v>
      </c>
      <c r="B2936" s="64" t="s">
        <v>3278</v>
      </c>
      <c r="C2936" s="71" t="s">
        <v>97</v>
      </c>
      <c r="D2936" s="72">
        <v>108.85</v>
      </c>
      <c r="E2936" s="73">
        <v>0.161</v>
      </c>
    </row>
    <row r="2937" spans="1:5">
      <c r="A2937" s="71">
        <v>102696</v>
      </c>
      <c r="B2937" s="64" t="s">
        <v>3279</v>
      </c>
      <c r="C2937" s="71" t="s">
        <v>97</v>
      </c>
      <c r="D2937" s="72">
        <v>138.94</v>
      </c>
      <c r="E2937" s="73">
        <v>5.1999999999999998E-2</v>
      </c>
    </row>
    <row r="2938" spans="1:5">
      <c r="A2938" s="71">
        <v>102703</v>
      </c>
      <c r="B2938" s="64" t="s">
        <v>3280</v>
      </c>
      <c r="C2938" s="71" t="s">
        <v>97</v>
      </c>
      <c r="D2938" s="72">
        <v>150.63999999999999</v>
      </c>
      <c r="E2938" s="73">
        <v>5.0099999999999999E-2</v>
      </c>
    </row>
    <row r="2939" spans="1:5">
      <c r="A2939" s="71">
        <v>102678</v>
      </c>
      <c r="B2939" s="64" t="s">
        <v>3281</v>
      </c>
      <c r="C2939" s="71" t="s">
        <v>97</v>
      </c>
      <c r="D2939" s="72">
        <v>136.96</v>
      </c>
      <c r="E2939" s="73">
        <v>4.7199999999999999E-2</v>
      </c>
    </row>
    <row r="2940" spans="1:5">
      <c r="A2940" s="71">
        <v>102679</v>
      </c>
      <c r="B2940" s="64" t="s">
        <v>3282</v>
      </c>
      <c r="C2940" s="71" t="s">
        <v>97</v>
      </c>
      <c r="D2940" s="72">
        <v>149.84</v>
      </c>
      <c r="E2940" s="73">
        <v>4.7699999999999999E-2</v>
      </c>
    </row>
    <row r="2941" spans="1:5">
      <c r="A2941" s="71">
        <v>102673</v>
      </c>
      <c r="B2941" s="64" t="s">
        <v>3283</v>
      </c>
      <c r="C2941" s="71" t="s">
        <v>97</v>
      </c>
      <c r="D2941" s="72">
        <v>198.02</v>
      </c>
      <c r="E2941" s="73">
        <v>0.3009</v>
      </c>
    </row>
    <row r="2942" spans="1:5">
      <c r="A2942" s="71">
        <v>102677</v>
      </c>
      <c r="B2942" s="64" t="s">
        <v>3284</v>
      </c>
      <c r="C2942" s="71" t="s">
        <v>97</v>
      </c>
      <c r="D2942" s="72">
        <v>192.01</v>
      </c>
      <c r="E2942" s="73">
        <v>0.27860000000000001</v>
      </c>
    </row>
    <row r="2943" spans="1:5">
      <c r="A2943" s="71">
        <v>102683</v>
      </c>
      <c r="B2943" s="64" t="s">
        <v>3285</v>
      </c>
      <c r="C2943" s="71" t="s">
        <v>97</v>
      </c>
      <c r="D2943" s="72">
        <v>194.47</v>
      </c>
      <c r="E2943" s="73">
        <v>0.2732</v>
      </c>
    </row>
    <row r="2944" spans="1:5">
      <c r="A2944" s="71">
        <v>102687</v>
      </c>
      <c r="B2944" s="64" t="s">
        <v>3286</v>
      </c>
      <c r="C2944" s="71" t="s">
        <v>97</v>
      </c>
      <c r="D2944" s="72">
        <v>201.82</v>
      </c>
      <c r="E2944" s="73">
        <v>0.26669999999999999</v>
      </c>
    </row>
    <row r="2945" spans="1:5">
      <c r="A2945" s="71">
        <v>102670</v>
      </c>
      <c r="B2945" s="64" t="s">
        <v>3287</v>
      </c>
      <c r="C2945" s="71" t="s">
        <v>97</v>
      </c>
      <c r="D2945" s="72">
        <v>137.44</v>
      </c>
      <c r="E2945" s="73">
        <v>0.12659999999999999</v>
      </c>
    </row>
    <row r="2946" spans="1:5">
      <c r="A2946" s="71">
        <v>102674</v>
      </c>
      <c r="B2946" s="64" t="s">
        <v>3288</v>
      </c>
      <c r="C2946" s="71" t="s">
        <v>97</v>
      </c>
      <c r="D2946" s="72">
        <v>152.79</v>
      </c>
      <c r="E2946" s="73">
        <v>0.1174</v>
      </c>
    </row>
    <row r="2947" spans="1:5">
      <c r="A2947" s="71">
        <v>102680</v>
      </c>
      <c r="B2947" s="64" t="s">
        <v>3289</v>
      </c>
      <c r="C2947" s="71" t="s">
        <v>97</v>
      </c>
      <c r="D2947" s="72">
        <v>148.53</v>
      </c>
      <c r="E2947" s="73">
        <v>0.11840000000000001</v>
      </c>
    </row>
    <row r="2948" spans="1:5">
      <c r="A2948" s="71">
        <v>102684</v>
      </c>
      <c r="B2948" s="64" t="s">
        <v>3290</v>
      </c>
      <c r="C2948" s="71" t="s">
        <v>97</v>
      </c>
      <c r="D2948" s="72">
        <v>161.38</v>
      </c>
      <c r="E2948" s="73">
        <v>0.1132</v>
      </c>
    </row>
    <row r="2949" spans="1:5">
      <c r="A2949" s="71">
        <v>102672</v>
      </c>
      <c r="B2949" s="64" t="s">
        <v>3291</v>
      </c>
      <c r="C2949" s="71" t="s">
        <v>97</v>
      </c>
      <c r="D2949" s="72">
        <v>195.9</v>
      </c>
      <c r="E2949" s="73">
        <v>5.0099999999999999E-2</v>
      </c>
    </row>
    <row r="2950" spans="1:5">
      <c r="A2950" s="71">
        <v>102676</v>
      </c>
      <c r="B2950" s="64" t="s">
        <v>3292</v>
      </c>
      <c r="C2950" s="71" t="s">
        <v>97</v>
      </c>
      <c r="D2950" s="72">
        <v>200.45</v>
      </c>
      <c r="E2950" s="73">
        <v>4.5900000000000003E-2</v>
      </c>
    </row>
    <row r="2951" spans="1:5">
      <c r="A2951" s="71">
        <v>102681</v>
      </c>
      <c r="B2951" s="64" t="s">
        <v>3293</v>
      </c>
      <c r="C2951" s="71" t="s">
        <v>97</v>
      </c>
      <c r="D2951" s="72">
        <v>196.2</v>
      </c>
      <c r="E2951" s="73">
        <v>4.5100000000000001E-2</v>
      </c>
    </row>
    <row r="2952" spans="1:5">
      <c r="A2952" s="71">
        <v>102685</v>
      </c>
      <c r="B2952" s="64" t="s">
        <v>3294</v>
      </c>
      <c r="C2952" s="71" t="s">
        <v>97</v>
      </c>
      <c r="D2952" s="72">
        <v>209.07</v>
      </c>
      <c r="E2952" s="73">
        <v>4.5600000000000002E-2</v>
      </c>
    </row>
    <row r="2953" spans="1:5">
      <c r="A2953" s="71">
        <v>102664</v>
      </c>
      <c r="B2953" s="64" t="s">
        <v>3295</v>
      </c>
      <c r="C2953" s="71" t="s">
        <v>97</v>
      </c>
      <c r="D2953" s="72">
        <v>48.07</v>
      </c>
      <c r="E2953" s="73">
        <v>1.04E-2</v>
      </c>
    </row>
    <row r="2954" spans="1:5">
      <c r="A2954" s="71">
        <v>102665</v>
      </c>
      <c r="B2954" s="64" t="s">
        <v>3296</v>
      </c>
      <c r="C2954" s="71" t="s">
        <v>97</v>
      </c>
      <c r="D2954" s="72">
        <v>25.15</v>
      </c>
      <c r="E2954" s="73">
        <v>1.9900000000000001E-2</v>
      </c>
    </row>
    <row r="2955" spans="1:5">
      <c r="A2955" s="71">
        <v>102663</v>
      </c>
      <c r="B2955" s="64" t="s">
        <v>3297</v>
      </c>
      <c r="C2955" s="71" t="s">
        <v>97</v>
      </c>
      <c r="D2955" s="72">
        <v>76.349999999999994</v>
      </c>
      <c r="E2955" s="73">
        <v>0.57340000000000002</v>
      </c>
    </row>
    <row r="2956" spans="1:5">
      <c r="A2956" s="71">
        <v>102669</v>
      </c>
      <c r="B2956" s="64" t="s">
        <v>3298</v>
      </c>
      <c r="C2956" s="71" t="s">
        <v>97</v>
      </c>
      <c r="D2956" s="72">
        <v>92.8</v>
      </c>
      <c r="E2956" s="73">
        <v>0.4718</v>
      </c>
    </row>
    <row r="2957" spans="1:5">
      <c r="A2957" s="71">
        <v>102661</v>
      </c>
      <c r="B2957" s="64" t="s">
        <v>3299</v>
      </c>
      <c r="C2957" s="71" t="s">
        <v>97</v>
      </c>
      <c r="D2957" s="72">
        <v>43.12</v>
      </c>
      <c r="E2957" s="73">
        <v>0.25719999999999998</v>
      </c>
    </row>
    <row r="2958" spans="1:5">
      <c r="A2958" s="71">
        <v>102666</v>
      </c>
      <c r="B2958" s="64" t="s">
        <v>3300</v>
      </c>
      <c r="C2958" s="71" t="s">
        <v>97</v>
      </c>
      <c r="D2958" s="72">
        <v>58.39</v>
      </c>
      <c r="E2958" s="73">
        <v>0.18990000000000001</v>
      </c>
    </row>
    <row r="2959" spans="1:5">
      <c r="A2959" s="71">
        <v>102662</v>
      </c>
      <c r="B2959" s="64" t="s">
        <v>3301</v>
      </c>
      <c r="C2959" s="71" t="s">
        <v>97</v>
      </c>
      <c r="D2959" s="72">
        <v>87.35</v>
      </c>
      <c r="E2959" s="73">
        <v>5.7000000000000002E-3</v>
      </c>
    </row>
    <row r="2960" spans="1:5">
      <c r="A2960" s="71">
        <v>102668</v>
      </c>
      <c r="B2960" s="64" t="s">
        <v>3302</v>
      </c>
      <c r="C2960" s="71" t="s">
        <v>97</v>
      </c>
      <c r="D2960" s="72">
        <v>102.63</v>
      </c>
      <c r="E2960" s="73">
        <v>4.8999999999999998E-3</v>
      </c>
    </row>
    <row r="2961" spans="1:5">
      <c r="A2961" s="71">
        <v>102718</v>
      </c>
      <c r="B2961" s="64" t="s">
        <v>3303</v>
      </c>
      <c r="C2961" s="71" t="s">
        <v>445</v>
      </c>
      <c r="D2961" s="72">
        <v>199.45</v>
      </c>
      <c r="E2961" s="73">
        <v>0</v>
      </c>
    </row>
    <row r="2962" spans="1:5">
      <c r="A2962" s="71">
        <v>102716</v>
      </c>
      <c r="B2962" s="64" t="s">
        <v>3304</v>
      </c>
      <c r="C2962" s="71" t="s">
        <v>445</v>
      </c>
      <c r="D2962" s="72">
        <v>186.61</v>
      </c>
      <c r="E2962" s="73">
        <v>4.9000000000000002E-2</v>
      </c>
    </row>
    <row r="2963" spans="1:5">
      <c r="A2963" s="71">
        <v>102719</v>
      </c>
      <c r="B2963" s="64" t="s">
        <v>3305</v>
      </c>
      <c r="C2963" s="71" t="s">
        <v>445</v>
      </c>
      <c r="D2963" s="72">
        <v>149.13</v>
      </c>
      <c r="E2963" s="73">
        <v>0</v>
      </c>
    </row>
    <row r="2964" spans="1:5">
      <c r="A2964" s="71">
        <v>102717</v>
      </c>
      <c r="B2964" s="64" t="s">
        <v>3306</v>
      </c>
      <c r="C2964" s="71" t="s">
        <v>445</v>
      </c>
      <c r="D2964" s="72">
        <v>136.29</v>
      </c>
      <c r="E2964" s="73">
        <v>6.7100000000000007E-2</v>
      </c>
    </row>
    <row r="2965" spans="1:5">
      <c r="A2965" s="71">
        <v>102720</v>
      </c>
      <c r="B2965" s="64" t="s">
        <v>3307</v>
      </c>
      <c r="C2965" s="71" t="s">
        <v>359</v>
      </c>
      <c r="D2965" s="72">
        <v>0</v>
      </c>
      <c r="E2965" s="73"/>
    </row>
    <row r="2966" spans="1:5">
      <c r="A2966" s="71">
        <v>102713</v>
      </c>
      <c r="B2966" s="64" t="s">
        <v>3308</v>
      </c>
      <c r="C2966" s="71" t="s">
        <v>359</v>
      </c>
      <c r="D2966" s="72">
        <v>12.29</v>
      </c>
      <c r="E2966" s="73">
        <v>0</v>
      </c>
    </row>
    <row r="2967" spans="1:5">
      <c r="A2967" s="71">
        <v>102715</v>
      </c>
      <c r="B2967" s="64" t="s">
        <v>3309</v>
      </c>
      <c r="C2967" s="71" t="s">
        <v>359</v>
      </c>
      <c r="D2967" s="72">
        <v>24.26</v>
      </c>
      <c r="E2967" s="73">
        <v>0</v>
      </c>
    </row>
    <row r="2968" spans="1:5">
      <c r="A2968" s="71">
        <v>103653</v>
      </c>
      <c r="B2968" s="64" t="s">
        <v>3310</v>
      </c>
      <c r="C2968" s="71" t="s">
        <v>359</v>
      </c>
      <c r="D2968" s="72">
        <v>28.96</v>
      </c>
      <c r="E2968" s="73">
        <v>0</v>
      </c>
    </row>
    <row r="2969" spans="1:5">
      <c r="A2969" s="71">
        <v>102712</v>
      </c>
      <c r="B2969" s="64" t="s">
        <v>3311</v>
      </c>
      <c r="C2969" s="71" t="s">
        <v>359</v>
      </c>
      <c r="D2969" s="72">
        <v>8.9600000000000009</v>
      </c>
      <c r="E2969" s="73">
        <v>0</v>
      </c>
    </row>
    <row r="2970" spans="1:5">
      <c r="A2970" s="71">
        <v>102711</v>
      </c>
      <c r="B2970" s="64" t="s">
        <v>3312</v>
      </c>
      <c r="C2970" s="71" t="s">
        <v>119</v>
      </c>
      <c r="D2970" s="72">
        <v>73.91</v>
      </c>
      <c r="E2970" s="73">
        <v>0</v>
      </c>
    </row>
    <row r="2971" spans="1:5">
      <c r="A2971" s="71">
        <v>102710</v>
      </c>
      <c r="B2971" s="64" t="s">
        <v>3313</v>
      </c>
      <c r="C2971" s="71" t="s">
        <v>119</v>
      </c>
      <c r="D2971" s="72">
        <v>59.03</v>
      </c>
      <c r="E2971" s="73">
        <v>0</v>
      </c>
    </row>
    <row r="2972" spans="1:5">
      <c r="A2972" s="71">
        <v>102709</v>
      </c>
      <c r="B2972" s="64" t="s">
        <v>3314</v>
      </c>
      <c r="C2972" s="71" t="s">
        <v>119</v>
      </c>
      <c r="D2972" s="72">
        <v>0</v>
      </c>
      <c r="E2972" s="73"/>
    </row>
    <row r="2973" spans="1:5">
      <c r="A2973" s="71">
        <v>102708</v>
      </c>
      <c r="B2973" s="64" t="s">
        <v>3315</v>
      </c>
      <c r="C2973" s="71" t="s">
        <v>119</v>
      </c>
      <c r="D2973" s="72">
        <v>24.96</v>
      </c>
      <c r="E2973" s="73">
        <v>0</v>
      </c>
    </row>
    <row r="2974" spans="1:5">
      <c r="A2974" s="71">
        <v>102707</v>
      </c>
      <c r="B2974" s="64" t="s">
        <v>3316</v>
      </c>
      <c r="C2974" s="71" t="s">
        <v>97</v>
      </c>
      <c r="D2974" s="72">
        <v>49.41</v>
      </c>
      <c r="E2974" s="73">
        <v>0.87590000000000001</v>
      </c>
    </row>
    <row r="2975" spans="1:5">
      <c r="A2975" s="71">
        <v>102704</v>
      </c>
      <c r="B2975" s="64" t="s">
        <v>3317</v>
      </c>
      <c r="C2975" s="71" t="s">
        <v>97</v>
      </c>
      <c r="D2975" s="72">
        <v>11.08</v>
      </c>
      <c r="E2975" s="73">
        <v>0.95579999999999998</v>
      </c>
    </row>
    <row r="2976" spans="1:5">
      <c r="A2976" s="71">
        <v>102705</v>
      </c>
      <c r="B2976" s="64" t="s">
        <v>3318</v>
      </c>
      <c r="C2976" s="71" t="s">
        <v>97</v>
      </c>
      <c r="D2976" s="72">
        <v>51.54</v>
      </c>
      <c r="E2976" s="73">
        <v>0</v>
      </c>
    </row>
    <row r="2977" spans="1:5">
      <c r="A2977" s="71">
        <v>98333</v>
      </c>
      <c r="B2977" s="64" t="s">
        <v>3319</v>
      </c>
      <c r="C2977" s="71" t="s">
        <v>359</v>
      </c>
      <c r="D2977" s="72">
        <v>0</v>
      </c>
      <c r="E2977" s="73"/>
    </row>
    <row r="2978" spans="1:5">
      <c r="A2978" s="71">
        <v>98332</v>
      </c>
      <c r="B2978" s="64" t="s">
        <v>3320</v>
      </c>
      <c r="C2978" s="71" t="s">
        <v>359</v>
      </c>
      <c r="D2978" s="72">
        <v>0</v>
      </c>
      <c r="E2978" s="73"/>
    </row>
    <row r="2979" spans="1:5">
      <c r="A2979" s="71">
        <v>98331</v>
      </c>
      <c r="B2979" s="64" t="s">
        <v>3321</v>
      </c>
      <c r="C2979" s="71" t="s">
        <v>359</v>
      </c>
      <c r="D2979" s="72">
        <v>0</v>
      </c>
      <c r="E2979" s="73"/>
    </row>
    <row r="2980" spans="1:5">
      <c r="A2980" s="71">
        <v>98327</v>
      </c>
      <c r="B2980" s="64" t="s">
        <v>3322</v>
      </c>
      <c r="C2980" s="71" t="s">
        <v>359</v>
      </c>
      <c r="D2980" s="72">
        <v>0</v>
      </c>
      <c r="E2980" s="73"/>
    </row>
    <row r="2981" spans="1:5">
      <c r="A2981" s="71">
        <v>98326</v>
      </c>
      <c r="B2981" s="64" t="s">
        <v>3323</v>
      </c>
      <c r="C2981" s="71" t="s">
        <v>359</v>
      </c>
      <c r="D2981" s="72">
        <v>0</v>
      </c>
      <c r="E2981" s="73"/>
    </row>
    <row r="2982" spans="1:5">
      <c r="A2982" s="71">
        <v>98325</v>
      </c>
      <c r="B2982" s="64" t="s">
        <v>3324</v>
      </c>
      <c r="C2982" s="71" t="s">
        <v>359</v>
      </c>
      <c r="D2982" s="72">
        <v>0</v>
      </c>
      <c r="E2982" s="73"/>
    </row>
    <row r="2983" spans="1:5">
      <c r="A2983" s="71">
        <v>98370</v>
      </c>
      <c r="B2983" s="64" t="s">
        <v>3325</v>
      </c>
      <c r="C2983" s="71" t="s">
        <v>359</v>
      </c>
      <c r="D2983" s="72">
        <v>0</v>
      </c>
      <c r="E2983" s="73"/>
    </row>
    <row r="2984" spans="1:5">
      <c r="A2984" s="71">
        <v>98389</v>
      </c>
      <c r="B2984" s="64" t="s">
        <v>3326</v>
      </c>
      <c r="C2984" s="71" t="s">
        <v>119</v>
      </c>
      <c r="D2984" s="72">
        <v>0</v>
      </c>
      <c r="E2984" s="73"/>
    </row>
    <row r="2985" spans="1:5">
      <c r="A2985" s="71">
        <v>98390</v>
      </c>
      <c r="B2985" s="64" t="s">
        <v>3327</v>
      </c>
      <c r="C2985" s="71" t="s">
        <v>119</v>
      </c>
      <c r="D2985" s="72">
        <v>0</v>
      </c>
      <c r="E2985" s="73"/>
    </row>
    <row r="2986" spans="1:5">
      <c r="A2986" s="71">
        <v>98391</v>
      </c>
      <c r="B2986" s="64" t="s">
        <v>3328</v>
      </c>
      <c r="C2986" s="71" t="s">
        <v>119</v>
      </c>
      <c r="D2986" s="72">
        <v>0</v>
      </c>
      <c r="E2986" s="73"/>
    </row>
    <row r="2987" spans="1:5">
      <c r="A2987" s="71">
        <v>98392</v>
      </c>
      <c r="B2987" s="64" t="s">
        <v>3329</v>
      </c>
      <c r="C2987" s="71" t="s">
        <v>119</v>
      </c>
      <c r="D2987" s="72">
        <v>0</v>
      </c>
      <c r="E2987" s="73"/>
    </row>
    <row r="2988" spans="1:5">
      <c r="A2988" s="71">
        <v>98393</v>
      </c>
      <c r="B2988" s="64" t="s">
        <v>3330</v>
      </c>
      <c r="C2988" s="71" t="s">
        <v>119</v>
      </c>
      <c r="D2988" s="72">
        <v>0</v>
      </c>
      <c r="E2988" s="73"/>
    </row>
    <row r="2989" spans="1:5">
      <c r="A2989" s="71">
        <v>98394</v>
      </c>
      <c r="B2989" s="64" t="s">
        <v>3331</v>
      </c>
      <c r="C2989" s="71" t="s">
        <v>119</v>
      </c>
      <c r="D2989" s="72">
        <v>0</v>
      </c>
      <c r="E2989" s="73"/>
    </row>
    <row r="2990" spans="1:5">
      <c r="A2990" s="71">
        <v>98395</v>
      </c>
      <c r="B2990" s="64" t="s">
        <v>3332</v>
      </c>
      <c r="C2990" s="71" t="s">
        <v>119</v>
      </c>
      <c r="D2990" s="72">
        <v>0</v>
      </c>
      <c r="E2990" s="73"/>
    </row>
    <row r="2991" spans="1:5">
      <c r="A2991" s="71">
        <v>98396</v>
      </c>
      <c r="B2991" s="64" t="s">
        <v>3333</v>
      </c>
      <c r="C2991" s="71" t="s">
        <v>119</v>
      </c>
      <c r="D2991" s="72">
        <v>0</v>
      </c>
      <c r="E2991" s="73"/>
    </row>
    <row r="2992" spans="1:5">
      <c r="A2992" s="71">
        <v>98369</v>
      </c>
      <c r="B2992" s="64" t="s">
        <v>3334</v>
      </c>
      <c r="C2992" s="71" t="s">
        <v>359</v>
      </c>
      <c r="D2992" s="72">
        <v>0</v>
      </c>
      <c r="E2992" s="73"/>
    </row>
    <row r="2993" spans="1:5">
      <c r="A2993" s="71">
        <v>98360</v>
      </c>
      <c r="B2993" s="64" t="s">
        <v>3335</v>
      </c>
      <c r="C2993" s="71" t="s">
        <v>359</v>
      </c>
      <c r="D2993" s="72">
        <v>0</v>
      </c>
      <c r="E2993" s="73"/>
    </row>
    <row r="2994" spans="1:5">
      <c r="A2994" s="71">
        <v>98368</v>
      </c>
      <c r="B2994" s="64" t="s">
        <v>3336</v>
      </c>
      <c r="C2994" s="71" t="s">
        <v>359</v>
      </c>
      <c r="D2994" s="72">
        <v>0</v>
      </c>
      <c r="E2994" s="73"/>
    </row>
    <row r="2995" spans="1:5">
      <c r="A2995" s="71">
        <v>98359</v>
      </c>
      <c r="B2995" s="64" t="s">
        <v>3337</v>
      </c>
      <c r="C2995" s="71" t="s">
        <v>359</v>
      </c>
      <c r="D2995" s="72">
        <v>0</v>
      </c>
      <c r="E2995" s="73"/>
    </row>
    <row r="2996" spans="1:5">
      <c r="A2996" s="71">
        <v>98367</v>
      </c>
      <c r="B2996" s="64" t="s">
        <v>3338</v>
      </c>
      <c r="C2996" s="71" t="s">
        <v>359</v>
      </c>
      <c r="D2996" s="72">
        <v>0</v>
      </c>
      <c r="E2996" s="73"/>
    </row>
    <row r="2997" spans="1:5">
      <c r="A2997" s="71">
        <v>98358</v>
      </c>
      <c r="B2997" s="64" t="s">
        <v>3339</v>
      </c>
      <c r="C2997" s="71" t="s">
        <v>359</v>
      </c>
      <c r="D2997" s="72">
        <v>0</v>
      </c>
      <c r="E2997" s="73"/>
    </row>
    <row r="2998" spans="1:5">
      <c r="A2998" s="71">
        <v>98352</v>
      </c>
      <c r="B2998" s="64" t="s">
        <v>3340</v>
      </c>
      <c r="C2998" s="71" t="s">
        <v>359</v>
      </c>
      <c r="D2998" s="72">
        <v>0</v>
      </c>
      <c r="E2998" s="73"/>
    </row>
    <row r="2999" spans="1:5">
      <c r="A2999" s="71">
        <v>98343</v>
      </c>
      <c r="B2999" s="64" t="s">
        <v>3341</v>
      </c>
      <c r="C2999" s="71" t="s">
        <v>359</v>
      </c>
      <c r="D2999" s="72">
        <v>0</v>
      </c>
      <c r="E2999" s="73"/>
    </row>
    <row r="3000" spans="1:5">
      <c r="A3000" s="71">
        <v>98351</v>
      </c>
      <c r="B3000" s="64" t="s">
        <v>3342</v>
      </c>
      <c r="C3000" s="71" t="s">
        <v>359</v>
      </c>
      <c r="D3000" s="72">
        <v>0</v>
      </c>
      <c r="E3000" s="73"/>
    </row>
    <row r="3001" spans="1:5">
      <c r="A3001" s="71">
        <v>98342</v>
      </c>
      <c r="B3001" s="64" t="s">
        <v>3343</v>
      </c>
      <c r="C3001" s="71" t="s">
        <v>359</v>
      </c>
      <c r="D3001" s="72">
        <v>0</v>
      </c>
      <c r="E3001" s="73"/>
    </row>
    <row r="3002" spans="1:5">
      <c r="A3002" s="71">
        <v>98350</v>
      </c>
      <c r="B3002" s="64" t="s">
        <v>3344</v>
      </c>
      <c r="C3002" s="71" t="s">
        <v>359</v>
      </c>
      <c r="D3002" s="72">
        <v>0</v>
      </c>
      <c r="E3002" s="73"/>
    </row>
    <row r="3003" spans="1:5">
      <c r="A3003" s="71">
        <v>98341</v>
      </c>
      <c r="B3003" s="64" t="s">
        <v>3345</v>
      </c>
      <c r="C3003" s="71" t="s">
        <v>359</v>
      </c>
      <c r="D3003" s="72">
        <v>0</v>
      </c>
      <c r="E3003" s="73"/>
    </row>
    <row r="3004" spans="1:5">
      <c r="A3004" s="71">
        <v>98381</v>
      </c>
      <c r="B3004" s="64" t="s">
        <v>3346</v>
      </c>
      <c r="C3004" s="71" t="s">
        <v>97</v>
      </c>
      <c r="D3004" s="72">
        <v>0</v>
      </c>
      <c r="E3004" s="73"/>
    </row>
    <row r="3005" spans="1:5">
      <c r="A3005" s="71">
        <v>98382</v>
      </c>
      <c r="B3005" s="64" t="s">
        <v>3347</v>
      </c>
      <c r="C3005" s="71" t="s">
        <v>97</v>
      </c>
      <c r="D3005" s="72">
        <v>0</v>
      </c>
      <c r="E3005" s="73"/>
    </row>
    <row r="3006" spans="1:5">
      <c r="A3006" s="71">
        <v>98383</v>
      </c>
      <c r="B3006" s="64" t="s">
        <v>3348</v>
      </c>
      <c r="C3006" s="71" t="s">
        <v>97</v>
      </c>
      <c r="D3006" s="72">
        <v>0</v>
      </c>
      <c r="E3006" s="73"/>
    </row>
    <row r="3007" spans="1:5">
      <c r="A3007" s="71">
        <v>98384</v>
      </c>
      <c r="B3007" s="64" t="s">
        <v>3349</v>
      </c>
      <c r="C3007" s="71" t="s">
        <v>97</v>
      </c>
      <c r="D3007" s="72">
        <v>0</v>
      </c>
      <c r="E3007" s="73"/>
    </row>
    <row r="3008" spans="1:5">
      <c r="A3008" s="71">
        <v>98385</v>
      </c>
      <c r="B3008" s="64" t="s">
        <v>3350</v>
      </c>
      <c r="C3008" s="71" t="s">
        <v>97</v>
      </c>
      <c r="D3008" s="72">
        <v>0</v>
      </c>
      <c r="E3008" s="73"/>
    </row>
    <row r="3009" spans="1:5">
      <c r="A3009" s="71">
        <v>98386</v>
      </c>
      <c r="B3009" s="64" t="s">
        <v>3351</v>
      </c>
      <c r="C3009" s="71" t="s">
        <v>97</v>
      </c>
      <c r="D3009" s="72">
        <v>0</v>
      </c>
      <c r="E3009" s="73"/>
    </row>
    <row r="3010" spans="1:5">
      <c r="A3010" s="71">
        <v>98387</v>
      </c>
      <c r="B3010" s="64" t="s">
        <v>3352</v>
      </c>
      <c r="C3010" s="71" t="s">
        <v>97</v>
      </c>
      <c r="D3010" s="72">
        <v>0</v>
      </c>
      <c r="E3010" s="73"/>
    </row>
    <row r="3011" spans="1:5">
      <c r="A3011" s="71">
        <v>98388</v>
      </c>
      <c r="B3011" s="64" t="s">
        <v>3353</v>
      </c>
      <c r="C3011" s="71" t="s">
        <v>97</v>
      </c>
      <c r="D3011" s="72">
        <v>0</v>
      </c>
      <c r="E3011" s="73"/>
    </row>
    <row r="3012" spans="1:5">
      <c r="A3012" s="71">
        <v>98346</v>
      </c>
      <c r="B3012" s="64" t="s">
        <v>3354</v>
      </c>
      <c r="C3012" s="71" t="s">
        <v>359</v>
      </c>
      <c r="D3012" s="72">
        <v>0</v>
      </c>
      <c r="E3012" s="73"/>
    </row>
    <row r="3013" spans="1:5">
      <c r="A3013" s="71">
        <v>98363</v>
      </c>
      <c r="B3013" s="64" t="s">
        <v>3355</v>
      </c>
      <c r="C3013" s="71" t="s">
        <v>359</v>
      </c>
      <c r="D3013" s="72">
        <v>0</v>
      </c>
      <c r="E3013" s="73"/>
    </row>
    <row r="3014" spans="1:5">
      <c r="A3014" s="71">
        <v>98354</v>
      </c>
      <c r="B3014" s="64" t="s">
        <v>3356</v>
      </c>
      <c r="C3014" s="71" t="s">
        <v>359</v>
      </c>
      <c r="D3014" s="72">
        <v>0</v>
      </c>
      <c r="E3014" s="73"/>
    </row>
    <row r="3015" spans="1:5">
      <c r="A3015" s="71">
        <v>98337</v>
      </c>
      <c r="B3015" s="64" t="s">
        <v>3357</v>
      </c>
      <c r="C3015" s="71" t="s">
        <v>359</v>
      </c>
      <c r="D3015" s="72">
        <v>0</v>
      </c>
      <c r="E3015" s="73"/>
    </row>
    <row r="3016" spans="1:5">
      <c r="A3016" s="71">
        <v>98345</v>
      </c>
      <c r="B3016" s="64" t="s">
        <v>3358</v>
      </c>
      <c r="C3016" s="71" t="s">
        <v>359</v>
      </c>
      <c r="D3016" s="72">
        <v>0</v>
      </c>
      <c r="E3016" s="73"/>
    </row>
    <row r="3017" spans="1:5">
      <c r="A3017" s="71">
        <v>98362</v>
      </c>
      <c r="B3017" s="64" t="s">
        <v>3359</v>
      </c>
      <c r="C3017" s="71" t="s">
        <v>359</v>
      </c>
      <c r="D3017" s="72">
        <v>0</v>
      </c>
      <c r="E3017" s="73"/>
    </row>
    <row r="3018" spans="1:5">
      <c r="A3018" s="71">
        <v>98403</v>
      </c>
      <c r="B3018" s="64" t="s">
        <v>3360</v>
      </c>
      <c r="C3018" s="71" t="s">
        <v>359</v>
      </c>
      <c r="D3018" s="72">
        <v>0</v>
      </c>
      <c r="E3018" s="73"/>
    </row>
    <row r="3019" spans="1:5">
      <c r="A3019" s="71">
        <v>98335</v>
      </c>
      <c r="B3019" s="64" t="s">
        <v>3361</v>
      </c>
      <c r="C3019" s="71" t="s">
        <v>359</v>
      </c>
      <c r="D3019" s="72">
        <v>0</v>
      </c>
      <c r="E3019" s="73"/>
    </row>
    <row r="3020" spans="1:5">
      <c r="A3020" s="71">
        <v>98344</v>
      </c>
      <c r="B3020" s="64" t="s">
        <v>3362</v>
      </c>
      <c r="C3020" s="71" t="s">
        <v>359</v>
      </c>
      <c r="D3020" s="72">
        <v>0</v>
      </c>
      <c r="E3020" s="73"/>
    </row>
    <row r="3021" spans="1:5">
      <c r="A3021" s="71">
        <v>98361</v>
      </c>
      <c r="B3021" s="64" t="s">
        <v>3363</v>
      </c>
      <c r="C3021" s="71" t="s">
        <v>359</v>
      </c>
      <c r="D3021" s="72">
        <v>0</v>
      </c>
      <c r="E3021" s="73"/>
    </row>
    <row r="3022" spans="1:5">
      <c r="A3022" s="71">
        <v>98353</v>
      </c>
      <c r="B3022" s="64" t="s">
        <v>3364</v>
      </c>
      <c r="C3022" s="71" t="s">
        <v>359</v>
      </c>
      <c r="D3022" s="72">
        <v>0</v>
      </c>
      <c r="E3022" s="73"/>
    </row>
    <row r="3023" spans="1:5">
      <c r="A3023" s="71">
        <v>98334</v>
      </c>
      <c r="B3023" s="64" t="s">
        <v>3365</v>
      </c>
      <c r="C3023" s="71" t="s">
        <v>359</v>
      </c>
      <c r="D3023" s="72">
        <v>0</v>
      </c>
      <c r="E3023" s="73"/>
    </row>
    <row r="3024" spans="1:5">
      <c r="A3024" s="71">
        <v>98371</v>
      </c>
      <c r="B3024" s="64" t="s">
        <v>3366</v>
      </c>
      <c r="C3024" s="71" t="s">
        <v>359</v>
      </c>
      <c r="D3024" s="72">
        <v>0</v>
      </c>
      <c r="E3024" s="73"/>
    </row>
    <row r="3025" spans="1:5">
      <c r="A3025" s="71">
        <v>98397</v>
      </c>
      <c r="B3025" s="64" t="s">
        <v>3367</v>
      </c>
      <c r="C3025" s="71" t="s">
        <v>359</v>
      </c>
      <c r="D3025" s="72">
        <v>12.57</v>
      </c>
      <c r="E3025" s="73">
        <v>0</v>
      </c>
    </row>
    <row r="3026" spans="1:5">
      <c r="A3026" s="71">
        <v>97280</v>
      </c>
      <c r="B3026" s="64" t="s">
        <v>3368</v>
      </c>
      <c r="C3026" s="71" t="s">
        <v>119</v>
      </c>
      <c r="D3026" s="72">
        <v>0</v>
      </c>
      <c r="E3026" s="73"/>
    </row>
    <row r="3027" spans="1:5">
      <c r="A3027" s="71">
        <v>97275</v>
      </c>
      <c r="B3027" s="64" t="s">
        <v>3369</v>
      </c>
      <c r="C3027" s="71" t="s">
        <v>119</v>
      </c>
      <c r="D3027" s="72">
        <v>0</v>
      </c>
      <c r="E3027" s="73"/>
    </row>
    <row r="3028" spans="1:5">
      <c r="A3028" s="71">
        <v>97279</v>
      </c>
      <c r="B3028" s="64" t="s">
        <v>3370</v>
      </c>
      <c r="C3028" s="71" t="s">
        <v>119</v>
      </c>
      <c r="D3028" s="72">
        <v>0</v>
      </c>
      <c r="E3028" s="73"/>
    </row>
    <row r="3029" spans="1:5">
      <c r="A3029" s="71">
        <v>97285</v>
      </c>
      <c r="B3029" s="64" t="s">
        <v>3371</v>
      </c>
      <c r="C3029" s="71" t="s">
        <v>119</v>
      </c>
      <c r="D3029" s="72">
        <v>0</v>
      </c>
      <c r="E3029" s="73"/>
    </row>
    <row r="3030" spans="1:5">
      <c r="A3030" s="71">
        <v>97286</v>
      </c>
      <c r="B3030" s="64" t="s">
        <v>3372</v>
      </c>
      <c r="C3030" s="71" t="s">
        <v>119</v>
      </c>
      <c r="D3030" s="72">
        <v>0</v>
      </c>
      <c r="E3030" s="73"/>
    </row>
    <row r="3031" spans="1:5">
      <c r="A3031" s="71">
        <v>97291</v>
      </c>
      <c r="B3031" s="64" t="s">
        <v>3373</v>
      </c>
      <c r="C3031" s="71" t="s">
        <v>119</v>
      </c>
      <c r="D3031" s="72">
        <v>0</v>
      </c>
      <c r="E3031" s="73"/>
    </row>
    <row r="3032" spans="1:5">
      <c r="A3032" s="71">
        <v>97292</v>
      </c>
      <c r="B3032" s="64" t="s">
        <v>3374</v>
      </c>
      <c r="C3032" s="71" t="s">
        <v>119</v>
      </c>
      <c r="D3032" s="72">
        <v>0</v>
      </c>
      <c r="E3032" s="73"/>
    </row>
    <row r="3033" spans="1:5">
      <c r="A3033" s="71">
        <v>97297</v>
      </c>
      <c r="B3033" s="64" t="s">
        <v>3375</v>
      </c>
      <c r="C3033" s="71" t="s">
        <v>119</v>
      </c>
      <c r="D3033" s="72">
        <v>0</v>
      </c>
      <c r="E3033" s="73"/>
    </row>
    <row r="3034" spans="1:5">
      <c r="A3034" s="71">
        <v>97298</v>
      </c>
      <c r="B3034" s="64" t="s">
        <v>3376</v>
      </c>
      <c r="C3034" s="71" t="s">
        <v>119</v>
      </c>
      <c r="D3034" s="72">
        <v>0</v>
      </c>
      <c r="E3034" s="73"/>
    </row>
    <row r="3035" spans="1:5">
      <c r="A3035" s="71">
        <v>97303</v>
      </c>
      <c r="B3035" s="64" t="s">
        <v>3377</v>
      </c>
      <c r="C3035" s="71" t="s">
        <v>119</v>
      </c>
      <c r="D3035" s="72">
        <v>0</v>
      </c>
      <c r="E3035" s="73"/>
    </row>
    <row r="3036" spans="1:5">
      <c r="A3036" s="71">
        <v>97304</v>
      </c>
      <c r="B3036" s="64" t="s">
        <v>3378</v>
      </c>
      <c r="C3036" s="71" t="s">
        <v>119</v>
      </c>
      <c r="D3036" s="72">
        <v>0</v>
      </c>
      <c r="E3036" s="73"/>
    </row>
    <row r="3037" spans="1:5">
      <c r="A3037" s="71">
        <v>97309</v>
      </c>
      <c r="B3037" s="64" t="s">
        <v>3379</v>
      </c>
      <c r="C3037" s="71" t="s">
        <v>119</v>
      </c>
      <c r="D3037" s="72">
        <v>0</v>
      </c>
      <c r="E3037" s="73"/>
    </row>
    <row r="3038" spans="1:5">
      <c r="A3038" s="71">
        <v>97310</v>
      </c>
      <c r="B3038" s="64" t="s">
        <v>3380</v>
      </c>
      <c r="C3038" s="71" t="s">
        <v>119</v>
      </c>
      <c r="D3038" s="72">
        <v>0</v>
      </c>
      <c r="E3038" s="73"/>
    </row>
    <row r="3039" spans="1:5">
      <c r="A3039" s="71">
        <v>97282</v>
      </c>
      <c r="B3039" s="64" t="s">
        <v>3381</v>
      </c>
      <c r="C3039" s="71" t="s">
        <v>119</v>
      </c>
      <c r="D3039" s="72">
        <v>0</v>
      </c>
      <c r="E3039" s="73"/>
    </row>
    <row r="3040" spans="1:5">
      <c r="A3040" s="71">
        <v>97276</v>
      </c>
      <c r="B3040" s="64" t="s">
        <v>3382</v>
      </c>
      <c r="C3040" s="71" t="s">
        <v>119</v>
      </c>
      <c r="D3040" s="72">
        <v>0</v>
      </c>
      <c r="E3040" s="73"/>
    </row>
    <row r="3041" spans="1:5">
      <c r="A3041" s="71">
        <v>97281</v>
      </c>
      <c r="B3041" s="64" t="s">
        <v>3383</v>
      </c>
      <c r="C3041" s="71" t="s">
        <v>119</v>
      </c>
      <c r="D3041" s="72">
        <v>0</v>
      </c>
      <c r="E3041" s="73"/>
    </row>
    <row r="3042" spans="1:5">
      <c r="A3042" s="71">
        <v>97287</v>
      </c>
      <c r="B3042" s="64" t="s">
        <v>3384</v>
      </c>
      <c r="C3042" s="71" t="s">
        <v>119</v>
      </c>
      <c r="D3042" s="72">
        <v>0</v>
      </c>
      <c r="E3042" s="73"/>
    </row>
    <row r="3043" spans="1:5">
      <c r="A3043" s="71">
        <v>97288</v>
      </c>
      <c r="B3043" s="64" t="s">
        <v>3385</v>
      </c>
      <c r="C3043" s="71" t="s">
        <v>119</v>
      </c>
      <c r="D3043" s="72">
        <v>0</v>
      </c>
      <c r="E3043" s="73"/>
    </row>
    <row r="3044" spans="1:5">
      <c r="A3044" s="71">
        <v>97293</v>
      </c>
      <c r="B3044" s="64" t="s">
        <v>3386</v>
      </c>
      <c r="C3044" s="71" t="s">
        <v>119</v>
      </c>
      <c r="D3044" s="72">
        <v>0</v>
      </c>
      <c r="E3044" s="73"/>
    </row>
    <row r="3045" spans="1:5">
      <c r="A3045" s="71">
        <v>97294</v>
      </c>
      <c r="B3045" s="64" t="s">
        <v>3387</v>
      </c>
      <c r="C3045" s="71" t="s">
        <v>119</v>
      </c>
      <c r="D3045" s="72">
        <v>0</v>
      </c>
      <c r="E3045" s="73"/>
    </row>
    <row r="3046" spans="1:5">
      <c r="A3046" s="71">
        <v>97299</v>
      </c>
      <c r="B3046" s="64" t="s">
        <v>3388</v>
      </c>
      <c r="C3046" s="71" t="s">
        <v>119</v>
      </c>
      <c r="D3046" s="72">
        <v>0</v>
      </c>
      <c r="E3046" s="73"/>
    </row>
    <row r="3047" spans="1:5">
      <c r="A3047" s="71">
        <v>97300</v>
      </c>
      <c r="B3047" s="64" t="s">
        <v>3389</v>
      </c>
      <c r="C3047" s="71" t="s">
        <v>119</v>
      </c>
      <c r="D3047" s="72">
        <v>0</v>
      </c>
      <c r="E3047" s="73"/>
    </row>
    <row r="3048" spans="1:5">
      <c r="A3048" s="71">
        <v>97305</v>
      </c>
      <c r="B3048" s="64" t="s">
        <v>3390</v>
      </c>
      <c r="C3048" s="71" t="s">
        <v>119</v>
      </c>
      <c r="D3048" s="72">
        <v>0</v>
      </c>
      <c r="E3048" s="73"/>
    </row>
    <row r="3049" spans="1:5">
      <c r="A3049" s="71">
        <v>97306</v>
      </c>
      <c r="B3049" s="64" t="s">
        <v>3391</v>
      </c>
      <c r="C3049" s="71" t="s">
        <v>119</v>
      </c>
      <c r="D3049" s="72">
        <v>0</v>
      </c>
      <c r="E3049" s="73"/>
    </row>
    <row r="3050" spans="1:5">
      <c r="A3050" s="71">
        <v>97311</v>
      </c>
      <c r="B3050" s="64" t="s">
        <v>3392</v>
      </c>
      <c r="C3050" s="71" t="s">
        <v>119</v>
      </c>
      <c r="D3050" s="72">
        <v>0</v>
      </c>
      <c r="E3050" s="73"/>
    </row>
    <row r="3051" spans="1:5">
      <c r="A3051" s="71">
        <v>97312</v>
      </c>
      <c r="B3051" s="64" t="s">
        <v>3393</v>
      </c>
      <c r="C3051" s="71" t="s">
        <v>119</v>
      </c>
      <c r="D3051" s="72">
        <v>0</v>
      </c>
      <c r="E3051" s="73"/>
    </row>
    <row r="3052" spans="1:5">
      <c r="A3052" s="71">
        <v>97278</v>
      </c>
      <c r="B3052" s="64" t="s">
        <v>3394</v>
      </c>
      <c r="C3052" s="71" t="s">
        <v>119</v>
      </c>
      <c r="D3052" s="72">
        <v>0</v>
      </c>
      <c r="E3052" s="73"/>
    </row>
    <row r="3053" spans="1:5">
      <c r="A3053" s="71">
        <v>97274</v>
      </c>
      <c r="B3053" s="64" t="s">
        <v>3395</v>
      </c>
      <c r="C3053" s="71" t="s">
        <v>119</v>
      </c>
      <c r="D3053" s="72">
        <v>0</v>
      </c>
      <c r="E3053" s="73"/>
    </row>
    <row r="3054" spans="1:5">
      <c r="A3054" s="71">
        <v>97283</v>
      </c>
      <c r="B3054" s="64" t="s">
        <v>3396</v>
      </c>
      <c r="C3054" s="71" t="s">
        <v>119</v>
      </c>
      <c r="D3054" s="72">
        <v>0</v>
      </c>
      <c r="E3054" s="73"/>
    </row>
    <row r="3055" spans="1:5">
      <c r="A3055" s="71">
        <v>97284</v>
      </c>
      <c r="B3055" s="64" t="s">
        <v>3397</v>
      </c>
      <c r="C3055" s="71" t="s">
        <v>119</v>
      </c>
      <c r="D3055" s="72">
        <v>0</v>
      </c>
      <c r="E3055" s="73"/>
    </row>
    <row r="3056" spans="1:5">
      <c r="A3056" s="71">
        <v>97289</v>
      </c>
      <c r="B3056" s="64" t="s">
        <v>3398</v>
      </c>
      <c r="C3056" s="71" t="s">
        <v>119</v>
      </c>
      <c r="D3056" s="72">
        <v>0</v>
      </c>
      <c r="E3056" s="73"/>
    </row>
    <row r="3057" spans="1:5">
      <c r="A3057" s="71">
        <v>97290</v>
      </c>
      <c r="B3057" s="64" t="s">
        <v>3399</v>
      </c>
      <c r="C3057" s="71" t="s">
        <v>119</v>
      </c>
      <c r="D3057" s="72">
        <v>0</v>
      </c>
      <c r="E3057" s="73"/>
    </row>
    <row r="3058" spans="1:5">
      <c r="A3058" s="71">
        <v>97295</v>
      </c>
      <c r="B3058" s="64" t="s">
        <v>3400</v>
      </c>
      <c r="C3058" s="71" t="s">
        <v>119</v>
      </c>
      <c r="D3058" s="72">
        <v>0</v>
      </c>
      <c r="E3058" s="73"/>
    </row>
    <row r="3059" spans="1:5">
      <c r="A3059" s="71">
        <v>97296</v>
      </c>
      <c r="B3059" s="64" t="s">
        <v>3401</v>
      </c>
      <c r="C3059" s="71" t="s">
        <v>119</v>
      </c>
      <c r="D3059" s="72">
        <v>0</v>
      </c>
      <c r="E3059" s="73"/>
    </row>
    <row r="3060" spans="1:5">
      <c r="A3060" s="71">
        <v>97301</v>
      </c>
      <c r="B3060" s="64" t="s">
        <v>3402</v>
      </c>
      <c r="C3060" s="71" t="s">
        <v>119</v>
      </c>
      <c r="D3060" s="72">
        <v>0</v>
      </c>
      <c r="E3060" s="73"/>
    </row>
    <row r="3061" spans="1:5">
      <c r="A3061" s="71">
        <v>97302</v>
      </c>
      <c r="B3061" s="64" t="s">
        <v>3403</v>
      </c>
      <c r="C3061" s="71" t="s">
        <v>119</v>
      </c>
      <c r="D3061" s="72">
        <v>0</v>
      </c>
      <c r="E3061" s="73"/>
    </row>
    <row r="3062" spans="1:5">
      <c r="A3062" s="71">
        <v>97307</v>
      </c>
      <c r="B3062" s="64" t="s">
        <v>3404</v>
      </c>
      <c r="C3062" s="71" t="s">
        <v>119</v>
      </c>
      <c r="D3062" s="72">
        <v>0</v>
      </c>
      <c r="E3062" s="73"/>
    </row>
    <row r="3063" spans="1:5">
      <c r="A3063" s="71">
        <v>97277</v>
      </c>
      <c r="B3063" s="64" t="s">
        <v>3405</v>
      </c>
      <c r="C3063" s="71" t="s">
        <v>119</v>
      </c>
      <c r="D3063" s="72">
        <v>0</v>
      </c>
      <c r="E3063" s="73"/>
    </row>
    <row r="3064" spans="1:5">
      <c r="A3064" s="71">
        <v>97308</v>
      </c>
      <c r="B3064" s="64" t="s">
        <v>3406</v>
      </c>
      <c r="C3064" s="71" t="s">
        <v>119</v>
      </c>
      <c r="D3064" s="72">
        <v>0</v>
      </c>
      <c r="E3064" s="73"/>
    </row>
    <row r="3065" spans="1:5">
      <c r="A3065" s="71">
        <v>97238</v>
      </c>
      <c r="B3065" s="64" t="s">
        <v>3407</v>
      </c>
      <c r="C3065" s="71" t="s">
        <v>97</v>
      </c>
      <c r="D3065" s="72">
        <v>0</v>
      </c>
      <c r="E3065" s="73"/>
    </row>
    <row r="3066" spans="1:5">
      <c r="A3066" s="71">
        <v>97239</v>
      </c>
      <c r="B3066" s="64" t="s">
        <v>3408</v>
      </c>
      <c r="C3066" s="71" t="s">
        <v>97</v>
      </c>
      <c r="D3066" s="72">
        <v>0</v>
      </c>
      <c r="E3066" s="73"/>
    </row>
    <row r="3067" spans="1:5">
      <c r="A3067" s="71">
        <v>97240</v>
      </c>
      <c r="B3067" s="64" t="s">
        <v>3409</v>
      </c>
      <c r="C3067" s="71" t="s">
        <v>97</v>
      </c>
      <c r="D3067" s="72">
        <v>0</v>
      </c>
      <c r="E3067" s="73"/>
    </row>
    <row r="3068" spans="1:5">
      <c r="A3068" s="71">
        <v>97241</v>
      </c>
      <c r="B3068" s="64" t="s">
        <v>3410</v>
      </c>
      <c r="C3068" s="71" t="s">
        <v>97</v>
      </c>
      <c r="D3068" s="72">
        <v>0</v>
      </c>
      <c r="E3068" s="73"/>
    </row>
    <row r="3069" spans="1:5">
      <c r="A3069" s="71">
        <v>97242</v>
      </c>
      <c r="B3069" s="64" t="s">
        <v>3411</v>
      </c>
      <c r="C3069" s="71" t="s">
        <v>97</v>
      </c>
      <c r="D3069" s="72">
        <v>0</v>
      </c>
      <c r="E3069" s="73"/>
    </row>
    <row r="3070" spans="1:5">
      <c r="A3070" s="71">
        <v>97243</v>
      </c>
      <c r="B3070" s="64" t="s">
        <v>3412</v>
      </c>
      <c r="C3070" s="71" t="s">
        <v>97</v>
      </c>
      <c r="D3070" s="72">
        <v>0</v>
      </c>
      <c r="E3070" s="73"/>
    </row>
    <row r="3071" spans="1:5">
      <c r="A3071" s="71">
        <v>97244</v>
      </c>
      <c r="B3071" s="64" t="s">
        <v>3413</v>
      </c>
      <c r="C3071" s="71" t="s">
        <v>97</v>
      </c>
      <c r="D3071" s="72">
        <v>0</v>
      </c>
      <c r="E3071" s="73"/>
    </row>
    <row r="3072" spans="1:5">
      <c r="A3072" s="71">
        <v>97245</v>
      </c>
      <c r="B3072" s="64" t="s">
        <v>3414</v>
      </c>
      <c r="C3072" s="71" t="s">
        <v>97</v>
      </c>
      <c r="D3072" s="72">
        <v>0</v>
      </c>
      <c r="E3072" s="73"/>
    </row>
    <row r="3073" spans="1:5">
      <c r="A3073" s="71">
        <v>97236</v>
      </c>
      <c r="B3073" s="64" t="s">
        <v>3415</v>
      </c>
      <c r="C3073" s="71" t="s">
        <v>97</v>
      </c>
      <c r="D3073" s="72">
        <v>0</v>
      </c>
      <c r="E3073" s="73"/>
    </row>
    <row r="3074" spans="1:5">
      <c r="A3074" s="71">
        <v>97246</v>
      </c>
      <c r="B3074" s="64" t="s">
        <v>3416</v>
      </c>
      <c r="C3074" s="71" t="s">
        <v>97</v>
      </c>
      <c r="D3074" s="72">
        <v>0</v>
      </c>
      <c r="E3074" s="73"/>
    </row>
    <row r="3075" spans="1:5">
      <c r="A3075" s="71">
        <v>97247</v>
      </c>
      <c r="B3075" s="64" t="s">
        <v>3417</v>
      </c>
      <c r="C3075" s="71" t="s">
        <v>97</v>
      </c>
      <c r="D3075" s="72">
        <v>0</v>
      </c>
      <c r="E3075" s="73"/>
    </row>
    <row r="3076" spans="1:5">
      <c r="A3076" s="71">
        <v>97237</v>
      </c>
      <c r="B3076" s="64" t="s">
        <v>3418</v>
      </c>
      <c r="C3076" s="71" t="s">
        <v>97</v>
      </c>
      <c r="D3076" s="72">
        <v>0</v>
      </c>
      <c r="E3076" s="73"/>
    </row>
    <row r="3077" spans="1:5">
      <c r="A3077" s="71">
        <v>97248</v>
      </c>
      <c r="B3077" s="64" t="s">
        <v>3419</v>
      </c>
      <c r="C3077" s="71" t="s">
        <v>97</v>
      </c>
      <c r="D3077" s="72">
        <v>0</v>
      </c>
      <c r="E3077" s="73"/>
    </row>
    <row r="3078" spans="1:5">
      <c r="A3078" s="71">
        <v>97251</v>
      </c>
      <c r="B3078" s="64" t="s">
        <v>3420</v>
      </c>
      <c r="C3078" s="71" t="s">
        <v>119</v>
      </c>
      <c r="D3078" s="72">
        <v>0</v>
      </c>
      <c r="E3078" s="73"/>
    </row>
    <row r="3079" spans="1:5">
      <c r="A3079" s="71">
        <v>97254</v>
      </c>
      <c r="B3079" s="64" t="s">
        <v>3421</v>
      </c>
      <c r="C3079" s="71" t="s">
        <v>119</v>
      </c>
      <c r="D3079" s="72">
        <v>0</v>
      </c>
      <c r="E3079" s="73"/>
    </row>
    <row r="3080" spans="1:5">
      <c r="A3080" s="71">
        <v>97255</v>
      </c>
      <c r="B3080" s="64" t="s">
        <v>3422</v>
      </c>
      <c r="C3080" s="71" t="s">
        <v>119</v>
      </c>
      <c r="D3080" s="72">
        <v>0</v>
      </c>
      <c r="E3080" s="73"/>
    </row>
    <row r="3081" spans="1:5">
      <c r="A3081" s="71">
        <v>97249</v>
      </c>
      <c r="B3081" s="64" t="s">
        <v>3423</v>
      </c>
      <c r="C3081" s="71" t="s">
        <v>119</v>
      </c>
      <c r="D3081" s="72">
        <v>0</v>
      </c>
      <c r="E3081" s="73"/>
    </row>
    <row r="3082" spans="1:5">
      <c r="A3082" s="71">
        <v>97250</v>
      </c>
      <c r="B3082" s="64" t="s">
        <v>3424</v>
      </c>
      <c r="C3082" s="71" t="s">
        <v>119</v>
      </c>
      <c r="D3082" s="72">
        <v>0</v>
      </c>
      <c r="E3082" s="73"/>
    </row>
    <row r="3083" spans="1:5">
      <c r="A3083" s="71">
        <v>97258</v>
      </c>
      <c r="B3083" s="64" t="s">
        <v>3425</v>
      </c>
      <c r="C3083" s="71" t="s">
        <v>119</v>
      </c>
      <c r="D3083" s="72">
        <v>0</v>
      </c>
      <c r="E3083" s="73"/>
    </row>
    <row r="3084" spans="1:5">
      <c r="A3084" s="71">
        <v>97259</v>
      </c>
      <c r="B3084" s="64" t="s">
        <v>3426</v>
      </c>
      <c r="C3084" s="71" t="s">
        <v>119</v>
      </c>
      <c r="D3084" s="72">
        <v>0</v>
      </c>
      <c r="E3084" s="73"/>
    </row>
    <row r="3085" spans="1:5">
      <c r="A3085" s="71">
        <v>97262</v>
      </c>
      <c r="B3085" s="64" t="s">
        <v>3427</v>
      </c>
      <c r="C3085" s="71" t="s">
        <v>119</v>
      </c>
      <c r="D3085" s="72">
        <v>0</v>
      </c>
      <c r="E3085" s="73"/>
    </row>
    <row r="3086" spans="1:5">
      <c r="A3086" s="71">
        <v>97263</v>
      </c>
      <c r="B3086" s="64" t="s">
        <v>3428</v>
      </c>
      <c r="C3086" s="71" t="s">
        <v>119</v>
      </c>
      <c r="D3086" s="72">
        <v>0</v>
      </c>
      <c r="E3086" s="73"/>
    </row>
    <row r="3087" spans="1:5">
      <c r="A3087" s="71">
        <v>97266</v>
      </c>
      <c r="B3087" s="64" t="s">
        <v>3429</v>
      </c>
      <c r="C3087" s="71" t="s">
        <v>119</v>
      </c>
      <c r="D3087" s="72">
        <v>0</v>
      </c>
      <c r="E3087" s="73"/>
    </row>
    <row r="3088" spans="1:5">
      <c r="A3088" s="71">
        <v>97267</v>
      </c>
      <c r="B3088" s="64" t="s">
        <v>3430</v>
      </c>
      <c r="C3088" s="71" t="s">
        <v>119</v>
      </c>
      <c r="D3088" s="72">
        <v>0</v>
      </c>
      <c r="E3088" s="73"/>
    </row>
    <row r="3089" spans="1:5">
      <c r="A3089" s="71">
        <v>97270</v>
      </c>
      <c r="B3089" s="64" t="s">
        <v>3431</v>
      </c>
      <c r="C3089" s="71" t="s">
        <v>119</v>
      </c>
      <c r="D3089" s="72">
        <v>0</v>
      </c>
      <c r="E3089" s="73"/>
    </row>
    <row r="3090" spans="1:5">
      <c r="A3090" s="71">
        <v>97271</v>
      </c>
      <c r="B3090" s="64" t="s">
        <v>3432</v>
      </c>
      <c r="C3090" s="71" t="s">
        <v>119</v>
      </c>
      <c r="D3090" s="72">
        <v>0</v>
      </c>
      <c r="E3090" s="73"/>
    </row>
    <row r="3091" spans="1:5">
      <c r="A3091" s="71">
        <v>97252</v>
      </c>
      <c r="B3091" s="64" t="s">
        <v>3433</v>
      </c>
      <c r="C3091" s="71" t="s">
        <v>119</v>
      </c>
      <c r="D3091" s="72">
        <v>0</v>
      </c>
      <c r="E3091" s="73"/>
    </row>
    <row r="3092" spans="1:5">
      <c r="A3092" s="71">
        <v>97257</v>
      </c>
      <c r="B3092" s="64" t="s">
        <v>3434</v>
      </c>
      <c r="C3092" s="71" t="s">
        <v>119</v>
      </c>
      <c r="D3092" s="72">
        <v>0</v>
      </c>
      <c r="E3092" s="73"/>
    </row>
    <row r="3093" spans="1:5">
      <c r="A3093" s="71">
        <v>97256</v>
      </c>
      <c r="B3093" s="64" t="s">
        <v>3435</v>
      </c>
      <c r="C3093" s="71" t="s">
        <v>119</v>
      </c>
      <c r="D3093" s="72">
        <v>0</v>
      </c>
      <c r="E3093" s="73"/>
    </row>
    <row r="3094" spans="1:5">
      <c r="A3094" s="71">
        <v>97253</v>
      </c>
      <c r="B3094" s="64" t="s">
        <v>3436</v>
      </c>
      <c r="C3094" s="71" t="s">
        <v>119</v>
      </c>
      <c r="D3094" s="72">
        <v>0</v>
      </c>
      <c r="E3094" s="73"/>
    </row>
    <row r="3095" spans="1:5">
      <c r="A3095" s="71">
        <v>97261</v>
      </c>
      <c r="B3095" s="64" t="s">
        <v>3437</v>
      </c>
      <c r="C3095" s="71" t="s">
        <v>119</v>
      </c>
      <c r="D3095" s="72">
        <v>0</v>
      </c>
      <c r="E3095" s="73"/>
    </row>
    <row r="3096" spans="1:5">
      <c r="A3096" s="71">
        <v>97260</v>
      </c>
      <c r="B3096" s="64" t="s">
        <v>3438</v>
      </c>
      <c r="C3096" s="71" t="s">
        <v>119</v>
      </c>
      <c r="D3096" s="72">
        <v>0</v>
      </c>
      <c r="E3096" s="73"/>
    </row>
    <row r="3097" spans="1:5">
      <c r="A3097" s="71">
        <v>97265</v>
      </c>
      <c r="B3097" s="64" t="s">
        <v>3439</v>
      </c>
      <c r="C3097" s="71" t="s">
        <v>119</v>
      </c>
      <c r="D3097" s="72">
        <v>0</v>
      </c>
      <c r="E3097" s="73"/>
    </row>
    <row r="3098" spans="1:5">
      <c r="A3098" s="71">
        <v>97264</v>
      </c>
      <c r="B3098" s="64" t="s">
        <v>3440</v>
      </c>
      <c r="C3098" s="71" t="s">
        <v>119</v>
      </c>
      <c r="D3098" s="72">
        <v>0</v>
      </c>
      <c r="E3098" s="73"/>
    </row>
    <row r="3099" spans="1:5">
      <c r="A3099" s="71">
        <v>97269</v>
      </c>
      <c r="B3099" s="64" t="s">
        <v>3441</v>
      </c>
      <c r="C3099" s="71" t="s">
        <v>119</v>
      </c>
      <c r="D3099" s="72">
        <v>0</v>
      </c>
      <c r="E3099" s="73"/>
    </row>
    <row r="3100" spans="1:5">
      <c r="A3100" s="71">
        <v>97268</v>
      </c>
      <c r="B3100" s="64" t="s">
        <v>3442</v>
      </c>
      <c r="C3100" s="71" t="s">
        <v>119</v>
      </c>
      <c r="D3100" s="72">
        <v>0</v>
      </c>
      <c r="E3100" s="73"/>
    </row>
    <row r="3101" spans="1:5">
      <c r="A3101" s="71">
        <v>97273</v>
      </c>
      <c r="B3101" s="64" t="s">
        <v>3443</v>
      </c>
      <c r="C3101" s="71" t="s">
        <v>119</v>
      </c>
      <c r="D3101" s="72">
        <v>0</v>
      </c>
      <c r="E3101" s="73"/>
    </row>
    <row r="3102" spans="1:5">
      <c r="A3102" s="71">
        <v>97272</v>
      </c>
      <c r="B3102" s="64" t="s">
        <v>3444</v>
      </c>
      <c r="C3102" s="71" t="s">
        <v>119</v>
      </c>
      <c r="D3102" s="72">
        <v>0</v>
      </c>
      <c r="E3102" s="73"/>
    </row>
    <row r="3103" spans="1:5">
      <c r="A3103" s="71">
        <v>97315</v>
      </c>
      <c r="B3103" s="64" t="s">
        <v>3445</v>
      </c>
      <c r="C3103" s="71" t="s">
        <v>119</v>
      </c>
      <c r="D3103" s="72">
        <v>0</v>
      </c>
      <c r="E3103" s="73"/>
    </row>
    <row r="3104" spans="1:5">
      <c r="A3104" s="71">
        <v>97316</v>
      </c>
      <c r="B3104" s="64" t="s">
        <v>3446</v>
      </c>
      <c r="C3104" s="71" t="s">
        <v>119</v>
      </c>
      <c r="D3104" s="72">
        <v>0</v>
      </c>
      <c r="E3104" s="73"/>
    </row>
    <row r="3105" spans="1:5">
      <c r="A3105" s="71">
        <v>97317</v>
      </c>
      <c r="B3105" s="64" t="s">
        <v>3447</v>
      </c>
      <c r="C3105" s="71" t="s">
        <v>119</v>
      </c>
      <c r="D3105" s="72">
        <v>0</v>
      </c>
      <c r="E3105" s="73"/>
    </row>
    <row r="3106" spans="1:5">
      <c r="A3106" s="71">
        <v>97318</v>
      </c>
      <c r="B3106" s="64" t="s">
        <v>3448</v>
      </c>
      <c r="C3106" s="71" t="s">
        <v>119</v>
      </c>
      <c r="D3106" s="72">
        <v>0</v>
      </c>
      <c r="E3106" s="73"/>
    </row>
    <row r="3107" spans="1:5">
      <c r="A3107" s="71">
        <v>97319</v>
      </c>
      <c r="B3107" s="64" t="s">
        <v>3449</v>
      </c>
      <c r="C3107" s="71" t="s">
        <v>119</v>
      </c>
      <c r="D3107" s="72">
        <v>0</v>
      </c>
      <c r="E3107" s="73"/>
    </row>
    <row r="3108" spans="1:5">
      <c r="A3108" s="71">
        <v>97320</v>
      </c>
      <c r="B3108" s="64" t="s">
        <v>3450</v>
      </c>
      <c r="C3108" s="71" t="s">
        <v>119</v>
      </c>
      <c r="D3108" s="72">
        <v>0</v>
      </c>
      <c r="E3108" s="73"/>
    </row>
    <row r="3109" spans="1:5">
      <c r="A3109" s="71">
        <v>97321</v>
      </c>
      <c r="B3109" s="64" t="s">
        <v>3451</v>
      </c>
      <c r="C3109" s="71" t="s">
        <v>119</v>
      </c>
      <c r="D3109" s="72">
        <v>0</v>
      </c>
      <c r="E3109" s="73"/>
    </row>
    <row r="3110" spans="1:5">
      <c r="A3110" s="71">
        <v>97322</v>
      </c>
      <c r="B3110" s="64" t="s">
        <v>3452</v>
      </c>
      <c r="C3110" s="71" t="s">
        <v>119</v>
      </c>
      <c r="D3110" s="72">
        <v>0</v>
      </c>
      <c r="E3110" s="73"/>
    </row>
    <row r="3111" spans="1:5">
      <c r="A3111" s="71">
        <v>97313</v>
      </c>
      <c r="B3111" s="64" t="s">
        <v>3453</v>
      </c>
      <c r="C3111" s="71" t="s">
        <v>119</v>
      </c>
      <c r="D3111" s="72">
        <v>0</v>
      </c>
      <c r="E3111" s="73"/>
    </row>
    <row r="3112" spans="1:5">
      <c r="A3112" s="71">
        <v>97323</v>
      </c>
      <c r="B3112" s="64" t="s">
        <v>3454</v>
      </c>
      <c r="C3112" s="71" t="s">
        <v>119</v>
      </c>
      <c r="D3112" s="72">
        <v>0</v>
      </c>
      <c r="E3112" s="73"/>
    </row>
    <row r="3113" spans="1:5">
      <c r="A3113" s="71">
        <v>97324</v>
      </c>
      <c r="B3113" s="64" t="s">
        <v>3455</v>
      </c>
      <c r="C3113" s="71" t="s">
        <v>119</v>
      </c>
      <c r="D3113" s="72">
        <v>0</v>
      </c>
      <c r="E3113" s="73"/>
    </row>
    <row r="3114" spans="1:5">
      <c r="A3114" s="71">
        <v>97314</v>
      </c>
      <c r="B3114" s="64" t="s">
        <v>3456</v>
      </c>
      <c r="C3114" s="71" t="s">
        <v>119</v>
      </c>
      <c r="D3114" s="72">
        <v>0</v>
      </c>
      <c r="E3114" s="73"/>
    </row>
    <row r="3115" spans="1:5">
      <c r="A3115" s="71">
        <v>97325</v>
      </c>
      <c r="B3115" s="64" t="s">
        <v>3457</v>
      </c>
      <c r="C3115" s="71" t="s">
        <v>119</v>
      </c>
      <c r="D3115" s="72">
        <v>0</v>
      </c>
      <c r="E3115" s="73"/>
    </row>
    <row r="3116" spans="1:5">
      <c r="A3116" s="71">
        <v>103517</v>
      </c>
      <c r="B3116" s="64" t="s">
        <v>3458</v>
      </c>
      <c r="C3116" s="71" t="s">
        <v>119</v>
      </c>
      <c r="D3116" s="72">
        <v>3361.09</v>
      </c>
      <c r="E3116" s="73">
        <v>0.96399999999999997</v>
      </c>
    </row>
    <row r="3117" spans="1:5">
      <c r="A3117" s="71">
        <v>103518</v>
      </c>
      <c r="B3117" s="64" t="s">
        <v>3459</v>
      </c>
      <c r="C3117" s="71" t="s">
        <v>119</v>
      </c>
      <c r="D3117" s="72">
        <v>0</v>
      </c>
      <c r="E3117" s="73"/>
    </row>
    <row r="3118" spans="1:5">
      <c r="A3118" s="71">
        <v>103519</v>
      </c>
      <c r="B3118" s="64" t="s">
        <v>3460</v>
      </c>
      <c r="C3118" s="71" t="s">
        <v>119</v>
      </c>
      <c r="D3118" s="72">
        <v>11.96</v>
      </c>
      <c r="E3118" s="73">
        <v>8.0000000000000004E-4</v>
      </c>
    </row>
    <row r="3119" spans="1:5">
      <c r="A3119" s="71">
        <v>103515</v>
      </c>
      <c r="B3119" s="64" t="s">
        <v>3461</v>
      </c>
      <c r="C3119" s="71" t="s">
        <v>119</v>
      </c>
      <c r="D3119" s="72">
        <v>0</v>
      </c>
      <c r="E3119" s="73"/>
    </row>
    <row r="3120" spans="1:5">
      <c r="A3120" s="71">
        <v>103502</v>
      </c>
      <c r="B3120" s="64" t="s">
        <v>3462</v>
      </c>
      <c r="C3120" s="71" t="s">
        <v>97</v>
      </c>
      <c r="D3120" s="72">
        <v>0</v>
      </c>
      <c r="E3120" s="73"/>
    </row>
    <row r="3121" spans="1:5">
      <c r="A3121" s="71">
        <v>103504</v>
      </c>
      <c r="B3121" s="64" t="s">
        <v>3463</v>
      </c>
      <c r="C3121" s="71" t="s">
        <v>97</v>
      </c>
      <c r="D3121" s="72">
        <v>0</v>
      </c>
      <c r="E3121" s="73"/>
    </row>
    <row r="3122" spans="1:5">
      <c r="A3122" s="71">
        <v>103503</v>
      </c>
      <c r="B3122" s="64" t="s">
        <v>3464</v>
      </c>
      <c r="C3122" s="71" t="s">
        <v>97</v>
      </c>
      <c r="D3122" s="72">
        <v>0</v>
      </c>
      <c r="E3122" s="73"/>
    </row>
    <row r="3123" spans="1:5">
      <c r="A3123" s="71">
        <v>103505</v>
      </c>
      <c r="B3123" s="64" t="s">
        <v>3465</v>
      </c>
      <c r="C3123" s="71" t="s">
        <v>97</v>
      </c>
      <c r="D3123" s="72">
        <v>0</v>
      </c>
      <c r="E3123" s="73"/>
    </row>
    <row r="3124" spans="1:5">
      <c r="A3124" s="71">
        <v>103499</v>
      </c>
      <c r="B3124" s="64" t="s">
        <v>3466</v>
      </c>
      <c r="C3124" s="71" t="s">
        <v>119</v>
      </c>
      <c r="D3124" s="72">
        <v>0</v>
      </c>
      <c r="E3124" s="73"/>
    </row>
    <row r="3125" spans="1:5">
      <c r="A3125" s="71">
        <v>103501</v>
      </c>
      <c r="B3125" s="64" t="s">
        <v>3467</v>
      </c>
      <c r="C3125" s="71" t="s">
        <v>119</v>
      </c>
      <c r="D3125" s="72">
        <v>0</v>
      </c>
      <c r="E3125" s="73"/>
    </row>
    <row r="3126" spans="1:5">
      <c r="A3126" s="71">
        <v>103500</v>
      </c>
      <c r="B3126" s="64" t="s">
        <v>3468</v>
      </c>
      <c r="C3126" s="71" t="s">
        <v>119</v>
      </c>
      <c r="D3126" s="72">
        <v>0</v>
      </c>
      <c r="E3126" s="73"/>
    </row>
    <row r="3127" spans="1:5">
      <c r="A3127" s="71">
        <v>103496</v>
      </c>
      <c r="B3127" s="64" t="s">
        <v>3469</v>
      </c>
      <c r="C3127" s="71" t="s">
        <v>119</v>
      </c>
      <c r="D3127" s="72">
        <v>0</v>
      </c>
      <c r="E3127" s="73"/>
    </row>
    <row r="3128" spans="1:5">
      <c r="A3128" s="71">
        <v>103498</v>
      </c>
      <c r="B3128" s="64" t="s">
        <v>3470</v>
      </c>
      <c r="C3128" s="71" t="s">
        <v>119</v>
      </c>
      <c r="D3128" s="72">
        <v>0</v>
      </c>
      <c r="E3128" s="73"/>
    </row>
    <row r="3129" spans="1:5">
      <c r="A3129" s="71">
        <v>103497</v>
      </c>
      <c r="B3129" s="64" t="s">
        <v>3471</v>
      </c>
      <c r="C3129" s="71" t="s">
        <v>119</v>
      </c>
      <c r="D3129" s="72">
        <v>0</v>
      </c>
      <c r="E3129" s="73"/>
    </row>
    <row r="3130" spans="1:5">
      <c r="A3130" s="71">
        <v>103516</v>
      </c>
      <c r="B3130" s="64" t="s">
        <v>3472</v>
      </c>
      <c r="C3130" s="71" t="s">
        <v>119</v>
      </c>
      <c r="D3130" s="72">
        <v>0</v>
      </c>
      <c r="E3130" s="73"/>
    </row>
    <row r="3131" spans="1:5">
      <c r="A3131" s="71">
        <v>103506</v>
      </c>
      <c r="B3131" s="64" t="s">
        <v>3473</v>
      </c>
      <c r="C3131" s="71" t="s">
        <v>119</v>
      </c>
      <c r="D3131" s="72">
        <v>0</v>
      </c>
      <c r="E3131" s="73"/>
    </row>
    <row r="3132" spans="1:5">
      <c r="A3132" s="71">
        <v>103507</v>
      </c>
      <c r="B3132" s="64" t="s">
        <v>3474</v>
      </c>
      <c r="C3132" s="71" t="s">
        <v>119</v>
      </c>
      <c r="D3132" s="72">
        <v>0</v>
      </c>
      <c r="E3132" s="73"/>
    </row>
    <row r="3133" spans="1:5">
      <c r="A3133" s="71">
        <v>103493</v>
      </c>
      <c r="B3133" s="64" t="s">
        <v>3475</v>
      </c>
      <c r="C3133" s="71" t="s">
        <v>119</v>
      </c>
      <c r="D3133" s="72">
        <v>0</v>
      </c>
      <c r="E3133" s="73"/>
    </row>
    <row r="3134" spans="1:5">
      <c r="A3134" s="71">
        <v>103495</v>
      </c>
      <c r="B3134" s="64" t="s">
        <v>3476</v>
      </c>
      <c r="C3134" s="71" t="s">
        <v>119</v>
      </c>
      <c r="D3134" s="72">
        <v>0</v>
      </c>
      <c r="E3134" s="73"/>
    </row>
    <row r="3135" spans="1:5">
      <c r="A3135" s="71">
        <v>103494</v>
      </c>
      <c r="B3135" s="64" t="s">
        <v>3477</v>
      </c>
      <c r="C3135" s="71" t="s">
        <v>119</v>
      </c>
      <c r="D3135" s="72">
        <v>0</v>
      </c>
      <c r="E3135" s="73"/>
    </row>
    <row r="3136" spans="1:5">
      <c r="A3136" s="71">
        <v>103513</v>
      </c>
      <c r="B3136" s="64" t="s">
        <v>3478</v>
      </c>
      <c r="C3136" s="71" t="s">
        <v>119</v>
      </c>
      <c r="D3136" s="72">
        <v>0</v>
      </c>
      <c r="E3136" s="73"/>
    </row>
    <row r="3137" spans="1:5">
      <c r="A3137" s="71">
        <v>103523</v>
      </c>
      <c r="B3137" s="64" t="s">
        <v>3479</v>
      </c>
      <c r="C3137" s="71" t="s">
        <v>119</v>
      </c>
      <c r="D3137" s="72">
        <v>11195</v>
      </c>
      <c r="E3137" s="73">
        <v>0.97940000000000005</v>
      </c>
    </row>
    <row r="3138" spans="1:5">
      <c r="A3138" s="71">
        <v>103509</v>
      </c>
      <c r="B3138" s="64" t="s">
        <v>3480</v>
      </c>
      <c r="C3138" s="71" t="s">
        <v>119</v>
      </c>
      <c r="D3138" s="72">
        <v>0</v>
      </c>
      <c r="E3138" s="73"/>
    </row>
    <row r="3139" spans="1:5">
      <c r="A3139" s="71">
        <v>103514</v>
      </c>
      <c r="B3139" s="64" t="s">
        <v>3481</v>
      </c>
      <c r="C3139" s="71" t="s">
        <v>119</v>
      </c>
      <c r="D3139" s="72">
        <v>0</v>
      </c>
      <c r="E3139" s="73"/>
    </row>
    <row r="3140" spans="1:5">
      <c r="A3140" s="71">
        <v>103510</v>
      </c>
      <c r="B3140" s="64" t="s">
        <v>3482</v>
      </c>
      <c r="C3140" s="71" t="s">
        <v>119</v>
      </c>
      <c r="D3140" s="72">
        <v>0</v>
      </c>
      <c r="E3140" s="73"/>
    </row>
    <row r="3141" spans="1:5">
      <c r="A3141" s="71">
        <v>103520</v>
      </c>
      <c r="B3141" s="64" t="s">
        <v>3483</v>
      </c>
      <c r="C3141" s="71" t="s">
        <v>119</v>
      </c>
      <c r="D3141" s="72">
        <v>5525.53</v>
      </c>
      <c r="E3141" s="73">
        <v>0.99399999999999999</v>
      </c>
    </row>
    <row r="3142" spans="1:5">
      <c r="A3142" s="71">
        <v>103511</v>
      </c>
      <c r="B3142" s="64" t="s">
        <v>3484</v>
      </c>
      <c r="C3142" s="71" t="s">
        <v>119</v>
      </c>
      <c r="D3142" s="72">
        <v>0</v>
      </c>
      <c r="E3142" s="73"/>
    </row>
    <row r="3143" spans="1:5">
      <c r="A3143" s="71">
        <v>103521</v>
      </c>
      <c r="B3143" s="64" t="s">
        <v>3485</v>
      </c>
      <c r="C3143" s="71" t="s">
        <v>119</v>
      </c>
      <c r="D3143" s="72">
        <v>7337.13</v>
      </c>
      <c r="E3143" s="73">
        <v>0.99350000000000005</v>
      </c>
    </row>
    <row r="3144" spans="1:5">
      <c r="A3144" s="71">
        <v>103512</v>
      </c>
      <c r="B3144" s="64" t="s">
        <v>3486</v>
      </c>
      <c r="C3144" s="71" t="s">
        <v>119</v>
      </c>
      <c r="D3144" s="72">
        <v>0</v>
      </c>
      <c r="E3144" s="73"/>
    </row>
    <row r="3145" spans="1:5">
      <c r="A3145" s="71">
        <v>103522</v>
      </c>
      <c r="B3145" s="64" t="s">
        <v>3487</v>
      </c>
      <c r="C3145" s="71" t="s">
        <v>119</v>
      </c>
      <c r="D3145" s="72">
        <v>7462.75</v>
      </c>
      <c r="E3145" s="73">
        <v>0.97030000000000005</v>
      </c>
    </row>
    <row r="3146" spans="1:5">
      <c r="A3146" s="71">
        <v>103508</v>
      </c>
      <c r="B3146" s="64" t="s">
        <v>3488</v>
      </c>
      <c r="C3146" s="71" t="s">
        <v>119</v>
      </c>
      <c r="D3146" s="72">
        <v>0</v>
      </c>
      <c r="E3146" s="73"/>
    </row>
    <row r="3147" spans="1:5">
      <c r="A3147" s="71">
        <v>103524</v>
      </c>
      <c r="B3147" s="64" t="s">
        <v>3489</v>
      </c>
      <c r="C3147" s="71" t="s">
        <v>119</v>
      </c>
      <c r="D3147" s="72">
        <v>0</v>
      </c>
      <c r="E3147" s="73"/>
    </row>
    <row r="3148" spans="1:5">
      <c r="A3148" s="71">
        <v>103526</v>
      </c>
      <c r="B3148" s="64" t="s">
        <v>3490</v>
      </c>
      <c r="C3148" s="71" t="s">
        <v>119</v>
      </c>
      <c r="D3148" s="72">
        <v>0</v>
      </c>
      <c r="E3148" s="73"/>
    </row>
    <row r="3149" spans="1:5">
      <c r="A3149" s="71">
        <v>103525</v>
      </c>
      <c r="B3149" s="64" t="s">
        <v>3491</v>
      </c>
      <c r="C3149" s="71" t="s">
        <v>119</v>
      </c>
      <c r="D3149" s="72">
        <v>0</v>
      </c>
      <c r="E3149" s="73"/>
    </row>
    <row r="3150" spans="1:5">
      <c r="A3150" s="71">
        <v>97062</v>
      </c>
      <c r="B3150" s="64" t="s">
        <v>3492</v>
      </c>
      <c r="C3150" s="71" t="s">
        <v>359</v>
      </c>
      <c r="D3150" s="72">
        <v>7.15</v>
      </c>
      <c r="E3150" s="73">
        <v>0</v>
      </c>
    </row>
    <row r="3151" spans="1:5">
      <c r="A3151" s="71">
        <v>97061</v>
      </c>
      <c r="B3151" s="64" t="s">
        <v>3493</v>
      </c>
      <c r="C3151" s="71" t="s">
        <v>359</v>
      </c>
      <c r="D3151" s="72">
        <v>0</v>
      </c>
      <c r="E3151" s="73"/>
    </row>
    <row r="3152" spans="1:5">
      <c r="A3152" s="71">
        <v>104988</v>
      </c>
      <c r="B3152" s="64" t="s">
        <v>3494</v>
      </c>
      <c r="C3152" s="71" t="s">
        <v>359</v>
      </c>
      <c r="D3152" s="72">
        <v>0</v>
      </c>
      <c r="E3152" s="73"/>
    </row>
    <row r="3153" spans="1:5">
      <c r="A3153" s="71">
        <v>104979</v>
      </c>
      <c r="B3153" s="64" t="s">
        <v>3495</v>
      </c>
      <c r="C3153" s="71" t="s">
        <v>359</v>
      </c>
      <c r="D3153" s="72">
        <v>0</v>
      </c>
      <c r="E3153" s="73"/>
    </row>
    <row r="3154" spans="1:5">
      <c r="A3154" s="71">
        <v>97040</v>
      </c>
      <c r="B3154" s="64" t="s">
        <v>3496</v>
      </c>
      <c r="C3154" s="71" t="s">
        <v>359</v>
      </c>
      <c r="D3154" s="72">
        <v>19.940000000000001</v>
      </c>
      <c r="E3154" s="73">
        <v>5.0000000000000001E-4</v>
      </c>
    </row>
    <row r="3155" spans="1:5">
      <c r="A3155" s="71">
        <v>97041</v>
      </c>
      <c r="B3155" s="64" t="s">
        <v>3497</v>
      </c>
      <c r="C3155" s="71" t="s">
        <v>359</v>
      </c>
      <c r="D3155" s="72">
        <v>180.04</v>
      </c>
      <c r="E3155" s="73">
        <v>1E-4</v>
      </c>
    </row>
    <row r="3156" spans="1:5">
      <c r="A3156" s="71">
        <v>97039</v>
      </c>
      <c r="B3156" s="64" t="s">
        <v>3498</v>
      </c>
      <c r="C3156" s="71" t="s">
        <v>359</v>
      </c>
      <c r="D3156" s="72">
        <v>77.430000000000007</v>
      </c>
      <c r="E3156" s="73">
        <v>0</v>
      </c>
    </row>
    <row r="3157" spans="1:5">
      <c r="A3157" s="71">
        <v>102655</v>
      </c>
      <c r="B3157" s="64" t="s">
        <v>3499</v>
      </c>
      <c r="C3157" s="71" t="s">
        <v>97</v>
      </c>
      <c r="D3157" s="72">
        <v>0</v>
      </c>
      <c r="E3157" s="73"/>
    </row>
    <row r="3158" spans="1:5">
      <c r="A3158" s="71">
        <v>104987</v>
      </c>
      <c r="B3158" s="64" t="s">
        <v>3500</v>
      </c>
      <c r="C3158" s="71" t="s">
        <v>97</v>
      </c>
      <c r="D3158" s="72">
        <v>0</v>
      </c>
      <c r="E3158" s="73"/>
    </row>
    <row r="3159" spans="1:5">
      <c r="A3159" s="71">
        <v>104986</v>
      </c>
      <c r="B3159" s="64" t="s">
        <v>3501</v>
      </c>
      <c r="C3159" s="71" t="s">
        <v>97</v>
      </c>
      <c r="D3159" s="72">
        <v>0</v>
      </c>
      <c r="E3159" s="73"/>
    </row>
    <row r="3160" spans="1:5">
      <c r="A3160" s="71">
        <v>104984</v>
      </c>
      <c r="B3160" s="64" t="s">
        <v>3502</v>
      </c>
      <c r="C3160" s="71" t="s">
        <v>97</v>
      </c>
      <c r="D3160" s="72">
        <v>0</v>
      </c>
      <c r="E3160" s="73"/>
    </row>
    <row r="3161" spans="1:5">
      <c r="A3161" s="71">
        <v>104985</v>
      </c>
      <c r="B3161" s="64" t="s">
        <v>3503</v>
      </c>
      <c r="C3161" s="71" t="s">
        <v>97</v>
      </c>
      <c r="D3161" s="72">
        <v>0</v>
      </c>
      <c r="E3161" s="73"/>
    </row>
    <row r="3162" spans="1:5">
      <c r="A3162" s="71">
        <v>97026</v>
      </c>
      <c r="B3162" s="64" t="s">
        <v>3504</v>
      </c>
      <c r="C3162" s="71" t="s">
        <v>97</v>
      </c>
      <c r="D3162" s="72">
        <v>0</v>
      </c>
      <c r="E3162" s="73"/>
    </row>
    <row r="3163" spans="1:5">
      <c r="A3163" s="71">
        <v>97025</v>
      </c>
      <c r="B3163" s="64" t="s">
        <v>3505</v>
      </c>
      <c r="C3163" s="71" t="s">
        <v>97</v>
      </c>
      <c r="D3163" s="72">
        <v>0</v>
      </c>
      <c r="E3163" s="73"/>
    </row>
    <row r="3164" spans="1:5">
      <c r="A3164" s="71">
        <v>97032</v>
      </c>
      <c r="B3164" s="64" t="s">
        <v>3506</v>
      </c>
      <c r="C3164" s="71" t="s">
        <v>97</v>
      </c>
      <c r="D3164" s="72">
        <v>63.64</v>
      </c>
      <c r="E3164" s="73">
        <v>0</v>
      </c>
    </row>
    <row r="3165" spans="1:5">
      <c r="A3165" s="71">
        <v>97031</v>
      </c>
      <c r="B3165" s="64" t="s">
        <v>3507</v>
      </c>
      <c r="C3165" s="71" t="s">
        <v>97</v>
      </c>
      <c r="D3165" s="72">
        <v>105.21</v>
      </c>
      <c r="E3165" s="73">
        <v>0</v>
      </c>
    </row>
    <row r="3166" spans="1:5">
      <c r="A3166" s="71">
        <v>97036</v>
      </c>
      <c r="B3166" s="64" t="s">
        <v>3508</v>
      </c>
      <c r="C3166" s="71" t="s">
        <v>97</v>
      </c>
      <c r="D3166" s="72">
        <v>0</v>
      </c>
      <c r="E3166" s="73"/>
    </row>
    <row r="3167" spans="1:5">
      <c r="A3167" s="71">
        <v>97035</v>
      </c>
      <c r="B3167" s="64" t="s">
        <v>3509</v>
      </c>
      <c r="C3167" s="71" t="s">
        <v>97</v>
      </c>
      <c r="D3167" s="72">
        <v>0</v>
      </c>
      <c r="E3167" s="73"/>
    </row>
    <row r="3168" spans="1:5">
      <c r="A3168" s="71">
        <v>97034</v>
      </c>
      <c r="B3168" s="64" t="s">
        <v>3510</v>
      </c>
      <c r="C3168" s="71" t="s">
        <v>97</v>
      </c>
      <c r="D3168" s="72">
        <v>60.99</v>
      </c>
      <c r="E3168" s="73">
        <v>0</v>
      </c>
    </row>
    <row r="3169" spans="1:5">
      <c r="A3169" s="71">
        <v>97033</v>
      </c>
      <c r="B3169" s="64" t="s">
        <v>3511</v>
      </c>
      <c r="C3169" s="71" t="s">
        <v>97</v>
      </c>
      <c r="D3169" s="72">
        <v>94.31</v>
      </c>
      <c r="E3169" s="73">
        <v>0</v>
      </c>
    </row>
    <row r="3170" spans="1:5">
      <c r="A3170" s="71">
        <v>97030</v>
      </c>
      <c r="B3170" s="64" t="s">
        <v>3512</v>
      </c>
      <c r="C3170" s="71" t="s">
        <v>97</v>
      </c>
      <c r="D3170" s="72">
        <v>0</v>
      </c>
      <c r="E3170" s="73"/>
    </row>
    <row r="3171" spans="1:5">
      <c r="A3171" s="71">
        <v>97029</v>
      </c>
      <c r="B3171" s="64" t="s">
        <v>3513</v>
      </c>
      <c r="C3171" s="71" t="s">
        <v>97</v>
      </c>
      <c r="D3171" s="72">
        <v>0</v>
      </c>
      <c r="E3171" s="73"/>
    </row>
    <row r="3172" spans="1:5">
      <c r="A3172" s="71">
        <v>97028</v>
      </c>
      <c r="B3172" s="64" t="s">
        <v>3514</v>
      </c>
      <c r="C3172" s="71" t="s">
        <v>97</v>
      </c>
      <c r="D3172" s="72">
        <v>0</v>
      </c>
      <c r="E3172" s="73"/>
    </row>
    <row r="3173" spans="1:5">
      <c r="A3173" s="71">
        <v>97027</v>
      </c>
      <c r="B3173" s="64" t="s">
        <v>3515</v>
      </c>
      <c r="C3173" s="71" t="s">
        <v>97</v>
      </c>
      <c r="D3173" s="72">
        <v>0</v>
      </c>
      <c r="E3173" s="73"/>
    </row>
    <row r="3174" spans="1:5">
      <c r="A3174" s="71">
        <v>97038</v>
      </c>
      <c r="B3174" s="64" t="s">
        <v>3516</v>
      </c>
      <c r="C3174" s="71" t="s">
        <v>97</v>
      </c>
      <c r="D3174" s="72">
        <v>0</v>
      </c>
      <c r="E3174" s="73"/>
    </row>
    <row r="3175" spans="1:5">
      <c r="A3175" s="71">
        <v>97037</v>
      </c>
      <c r="B3175" s="64" t="s">
        <v>3517</v>
      </c>
      <c r="C3175" s="71" t="s">
        <v>97</v>
      </c>
      <c r="D3175" s="72">
        <v>0</v>
      </c>
      <c r="E3175" s="73"/>
    </row>
    <row r="3176" spans="1:5">
      <c r="A3176" s="71">
        <v>97014</v>
      </c>
      <c r="B3176" s="64" t="s">
        <v>3518</v>
      </c>
      <c r="C3176" s="71" t="s">
        <v>97</v>
      </c>
      <c r="D3176" s="72">
        <v>63.06</v>
      </c>
      <c r="E3176" s="73">
        <v>0</v>
      </c>
    </row>
    <row r="3177" spans="1:5">
      <c r="A3177" s="71">
        <v>97015</v>
      </c>
      <c r="B3177" s="64" t="s">
        <v>3519</v>
      </c>
      <c r="C3177" s="71" t="s">
        <v>97</v>
      </c>
      <c r="D3177" s="72">
        <v>52.43</v>
      </c>
      <c r="E3177" s="73">
        <v>0</v>
      </c>
    </row>
    <row r="3178" spans="1:5">
      <c r="A3178" s="71">
        <v>97013</v>
      </c>
      <c r="B3178" s="64" t="s">
        <v>3520</v>
      </c>
      <c r="C3178" s="71" t="s">
        <v>97</v>
      </c>
      <c r="D3178" s="72">
        <v>84.34</v>
      </c>
      <c r="E3178" s="73">
        <v>0</v>
      </c>
    </row>
    <row r="3179" spans="1:5">
      <c r="A3179" s="71">
        <v>97017</v>
      </c>
      <c r="B3179" s="64" t="s">
        <v>3521</v>
      </c>
      <c r="C3179" s="71" t="s">
        <v>97</v>
      </c>
      <c r="D3179" s="72">
        <v>49.77</v>
      </c>
      <c r="E3179" s="73">
        <v>0</v>
      </c>
    </row>
    <row r="3180" spans="1:5">
      <c r="A3180" s="71">
        <v>97018</v>
      </c>
      <c r="B3180" s="64" t="s">
        <v>3522</v>
      </c>
      <c r="C3180" s="71" t="s">
        <v>97</v>
      </c>
      <c r="D3180" s="72">
        <v>41.33</v>
      </c>
      <c r="E3180" s="73">
        <v>0</v>
      </c>
    </row>
    <row r="3181" spans="1:5">
      <c r="A3181" s="71">
        <v>97016</v>
      </c>
      <c r="B3181" s="64" t="s">
        <v>3523</v>
      </c>
      <c r="C3181" s="71" t="s">
        <v>97</v>
      </c>
      <c r="D3181" s="72">
        <v>66.81</v>
      </c>
      <c r="E3181" s="73">
        <v>0</v>
      </c>
    </row>
    <row r="3182" spans="1:5">
      <c r="A3182" s="71">
        <v>97024</v>
      </c>
      <c r="B3182" s="64" t="s">
        <v>3524</v>
      </c>
      <c r="C3182" s="71" t="s">
        <v>97</v>
      </c>
      <c r="D3182" s="72">
        <v>0</v>
      </c>
      <c r="E3182" s="73"/>
    </row>
    <row r="3183" spans="1:5">
      <c r="A3183" s="71">
        <v>97023</v>
      </c>
      <c r="B3183" s="64" t="s">
        <v>3525</v>
      </c>
      <c r="C3183" s="71" t="s">
        <v>97</v>
      </c>
      <c r="D3183" s="72">
        <v>0</v>
      </c>
      <c r="E3183" s="73"/>
    </row>
    <row r="3184" spans="1:5">
      <c r="A3184" s="71">
        <v>105804</v>
      </c>
      <c r="B3184" s="64" t="s">
        <v>3526</v>
      </c>
      <c r="C3184" s="71" t="s">
        <v>97</v>
      </c>
      <c r="D3184" s="72">
        <v>0</v>
      </c>
      <c r="E3184" s="73"/>
    </row>
    <row r="3185" spans="1:5">
      <c r="A3185" s="71">
        <v>104990</v>
      </c>
      <c r="B3185" s="64" t="s">
        <v>3527</v>
      </c>
      <c r="C3185" s="71" t="s">
        <v>97</v>
      </c>
      <c r="D3185" s="72">
        <v>14.14</v>
      </c>
      <c r="E3185" s="73">
        <v>0</v>
      </c>
    </row>
    <row r="3186" spans="1:5">
      <c r="A3186" s="71">
        <v>97052</v>
      </c>
      <c r="B3186" s="64" t="s">
        <v>3528</v>
      </c>
      <c r="C3186" s="71" t="s">
        <v>119</v>
      </c>
      <c r="D3186" s="72">
        <v>0</v>
      </c>
      <c r="E3186" s="73"/>
    </row>
    <row r="3187" spans="1:5">
      <c r="A3187" s="71">
        <v>97054</v>
      </c>
      <c r="B3187" s="64" t="s">
        <v>3529</v>
      </c>
      <c r="C3187" s="71" t="s">
        <v>119</v>
      </c>
      <c r="D3187" s="72">
        <v>27.9</v>
      </c>
      <c r="E3187" s="73">
        <v>0.58530000000000004</v>
      </c>
    </row>
    <row r="3188" spans="1:5">
      <c r="A3188" s="71">
        <v>104981</v>
      </c>
      <c r="B3188" s="64" t="s">
        <v>3530</v>
      </c>
      <c r="C3188" s="71" t="s">
        <v>97</v>
      </c>
      <c r="D3188" s="72">
        <v>0</v>
      </c>
      <c r="E3188" s="73"/>
    </row>
    <row r="3189" spans="1:5">
      <c r="A3189" s="71">
        <v>104980</v>
      </c>
      <c r="B3189" s="64" t="s">
        <v>3531</v>
      </c>
      <c r="C3189" s="71" t="s">
        <v>97</v>
      </c>
      <c r="D3189" s="72">
        <v>0</v>
      </c>
      <c r="E3189" s="73"/>
    </row>
    <row r="3190" spans="1:5">
      <c r="A3190" s="71">
        <v>97042</v>
      </c>
      <c r="B3190" s="64" t="s">
        <v>3532</v>
      </c>
      <c r="C3190" s="71" t="s">
        <v>97</v>
      </c>
      <c r="D3190" s="72">
        <v>0</v>
      </c>
      <c r="E3190" s="73"/>
    </row>
    <row r="3191" spans="1:5">
      <c r="A3191" s="71">
        <v>97045</v>
      </c>
      <c r="B3191" s="64" t="s">
        <v>3533</v>
      </c>
      <c r="C3191" s="71" t="s">
        <v>97</v>
      </c>
      <c r="D3191" s="72">
        <v>0</v>
      </c>
      <c r="E3191" s="73"/>
    </row>
    <row r="3192" spans="1:5">
      <c r="A3192" s="71">
        <v>97044</v>
      </c>
      <c r="B3192" s="64" t="s">
        <v>3534</v>
      </c>
      <c r="C3192" s="71" t="s">
        <v>97</v>
      </c>
      <c r="D3192" s="72">
        <v>0</v>
      </c>
      <c r="E3192" s="73"/>
    </row>
    <row r="3193" spans="1:5">
      <c r="A3193" s="71">
        <v>97043</v>
      </c>
      <c r="B3193" s="64" t="s">
        <v>3535</v>
      </c>
      <c r="C3193" s="71" t="s">
        <v>97</v>
      </c>
      <c r="D3193" s="72">
        <v>0</v>
      </c>
      <c r="E3193" s="73"/>
    </row>
    <row r="3194" spans="1:5">
      <c r="A3194" s="71">
        <v>97063</v>
      </c>
      <c r="B3194" s="64" t="s">
        <v>3536</v>
      </c>
      <c r="C3194" s="71" t="s">
        <v>359</v>
      </c>
      <c r="D3194" s="72">
        <v>17.420000000000002</v>
      </c>
      <c r="E3194" s="73">
        <v>0</v>
      </c>
    </row>
    <row r="3195" spans="1:5">
      <c r="A3195" s="71">
        <v>97065</v>
      </c>
      <c r="B3195" s="64" t="s">
        <v>3537</v>
      </c>
      <c r="C3195" s="71" t="s">
        <v>445</v>
      </c>
      <c r="D3195" s="72">
        <v>11.96</v>
      </c>
      <c r="E3195" s="73">
        <v>0</v>
      </c>
    </row>
    <row r="3196" spans="1:5">
      <c r="A3196" s="71">
        <v>97064</v>
      </c>
      <c r="B3196" s="64" t="s">
        <v>3538</v>
      </c>
      <c r="C3196" s="71" t="s">
        <v>97</v>
      </c>
      <c r="D3196" s="72">
        <v>24.75</v>
      </c>
      <c r="E3196" s="73">
        <v>0</v>
      </c>
    </row>
    <row r="3197" spans="1:5">
      <c r="A3197" s="71">
        <v>97049</v>
      </c>
      <c r="B3197" s="64" t="s">
        <v>3539</v>
      </c>
      <c r="C3197" s="71" t="s">
        <v>359</v>
      </c>
      <c r="D3197" s="72">
        <v>0</v>
      </c>
      <c r="E3197" s="73"/>
    </row>
    <row r="3198" spans="1:5">
      <c r="A3198" s="71">
        <v>96997</v>
      </c>
      <c r="B3198" s="64" t="s">
        <v>3540</v>
      </c>
      <c r="C3198" s="71" t="s">
        <v>97</v>
      </c>
      <c r="D3198" s="72">
        <v>0</v>
      </c>
      <c r="E3198" s="73"/>
    </row>
    <row r="3199" spans="1:5">
      <c r="A3199" s="71">
        <v>96999</v>
      </c>
      <c r="B3199" s="64" t="s">
        <v>3541</v>
      </c>
      <c r="C3199" s="71" t="s">
        <v>97</v>
      </c>
      <c r="D3199" s="72">
        <v>0</v>
      </c>
      <c r="E3199" s="73"/>
    </row>
    <row r="3200" spans="1:5">
      <c r="A3200" s="71">
        <v>96996</v>
      </c>
      <c r="B3200" s="64" t="s">
        <v>3542</v>
      </c>
      <c r="C3200" s="71" t="s">
        <v>97</v>
      </c>
      <c r="D3200" s="72">
        <v>0</v>
      </c>
      <c r="E3200" s="73"/>
    </row>
    <row r="3201" spans="1:5">
      <c r="A3201" s="71">
        <v>96998</v>
      </c>
      <c r="B3201" s="64" t="s">
        <v>3543</v>
      </c>
      <c r="C3201" s="71" t="s">
        <v>97</v>
      </c>
      <c r="D3201" s="72">
        <v>0</v>
      </c>
      <c r="E3201" s="73"/>
    </row>
    <row r="3202" spans="1:5">
      <c r="A3202" s="71">
        <v>97067</v>
      </c>
      <c r="B3202" s="64" t="s">
        <v>3544</v>
      </c>
      <c r="C3202" s="71" t="s">
        <v>97</v>
      </c>
      <c r="D3202" s="72">
        <v>681.9</v>
      </c>
      <c r="E3202" s="73">
        <v>0</v>
      </c>
    </row>
    <row r="3203" spans="1:5">
      <c r="A3203" s="71">
        <v>97001</v>
      </c>
      <c r="B3203" s="64" t="s">
        <v>3545</v>
      </c>
      <c r="C3203" s="71" t="s">
        <v>97</v>
      </c>
      <c r="D3203" s="72">
        <v>0</v>
      </c>
      <c r="E3203" s="73"/>
    </row>
    <row r="3204" spans="1:5">
      <c r="A3204" s="71">
        <v>97003</v>
      </c>
      <c r="B3204" s="64" t="s">
        <v>3546</v>
      </c>
      <c r="C3204" s="71" t="s">
        <v>97</v>
      </c>
      <c r="D3204" s="72">
        <v>0</v>
      </c>
      <c r="E3204" s="73"/>
    </row>
    <row r="3205" spans="1:5">
      <c r="A3205" s="71">
        <v>97005</v>
      </c>
      <c r="B3205" s="64" t="s">
        <v>3547</v>
      </c>
      <c r="C3205" s="71" t="s">
        <v>97</v>
      </c>
      <c r="D3205" s="72">
        <v>0</v>
      </c>
      <c r="E3205" s="73"/>
    </row>
    <row r="3206" spans="1:5">
      <c r="A3206" s="71">
        <v>97000</v>
      </c>
      <c r="B3206" s="64" t="s">
        <v>3548</v>
      </c>
      <c r="C3206" s="71" t="s">
        <v>97</v>
      </c>
      <c r="D3206" s="72">
        <v>0</v>
      </c>
      <c r="E3206" s="73"/>
    </row>
    <row r="3207" spans="1:5">
      <c r="A3207" s="71">
        <v>97002</v>
      </c>
      <c r="B3207" s="64" t="s">
        <v>3549</v>
      </c>
      <c r="C3207" s="71" t="s">
        <v>97</v>
      </c>
      <c r="D3207" s="72">
        <v>0</v>
      </c>
      <c r="E3207" s="73"/>
    </row>
    <row r="3208" spans="1:5">
      <c r="A3208" s="71">
        <v>97004</v>
      </c>
      <c r="B3208" s="64" t="s">
        <v>3550</v>
      </c>
      <c r="C3208" s="71" t="s">
        <v>97</v>
      </c>
      <c r="D3208" s="72">
        <v>0</v>
      </c>
      <c r="E3208" s="73"/>
    </row>
    <row r="3209" spans="1:5">
      <c r="A3209" s="71">
        <v>97007</v>
      </c>
      <c r="B3209" s="64" t="s">
        <v>3551</v>
      </c>
      <c r="C3209" s="71" t="s">
        <v>97</v>
      </c>
      <c r="D3209" s="72">
        <v>0</v>
      </c>
      <c r="E3209" s="73"/>
    </row>
    <row r="3210" spans="1:5">
      <c r="A3210" s="71">
        <v>97009</v>
      </c>
      <c r="B3210" s="64" t="s">
        <v>3552</v>
      </c>
      <c r="C3210" s="71" t="s">
        <v>97</v>
      </c>
      <c r="D3210" s="72">
        <v>0</v>
      </c>
      <c r="E3210" s="73"/>
    </row>
    <row r="3211" spans="1:5">
      <c r="A3211" s="71">
        <v>97006</v>
      </c>
      <c r="B3211" s="64" t="s">
        <v>3553</v>
      </c>
      <c r="C3211" s="71" t="s">
        <v>97</v>
      </c>
      <c r="D3211" s="72">
        <v>0</v>
      </c>
      <c r="E3211" s="73"/>
    </row>
    <row r="3212" spans="1:5">
      <c r="A3212" s="71">
        <v>97008</v>
      </c>
      <c r="B3212" s="64" t="s">
        <v>3554</v>
      </c>
      <c r="C3212" s="71" t="s">
        <v>97</v>
      </c>
      <c r="D3212" s="72">
        <v>0</v>
      </c>
      <c r="E3212" s="73"/>
    </row>
    <row r="3213" spans="1:5">
      <c r="A3213" s="71">
        <v>97048</v>
      </c>
      <c r="B3213" s="64" t="s">
        <v>3555</v>
      </c>
      <c r="C3213" s="71" t="s">
        <v>359</v>
      </c>
      <c r="D3213" s="72">
        <v>0.09</v>
      </c>
      <c r="E3213" s="73">
        <v>0.77780000000000005</v>
      </c>
    </row>
    <row r="3214" spans="1:5">
      <c r="A3214" s="71">
        <v>97047</v>
      </c>
      <c r="B3214" s="64" t="s">
        <v>3556</v>
      </c>
      <c r="C3214" s="71" t="s">
        <v>359</v>
      </c>
      <c r="D3214" s="72">
        <v>0.13</v>
      </c>
      <c r="E3214" s="73">
        <v>0.76919999999999999</v>
      </c>
    </row>
    <row r="3215" spans="1:5">
      <c r="A3215" s="71">
        <v>97046</v>
      </c>
      <c r="B3215" s="64" t="s">
        <v>3557</v>
      </c>
      <c r="C3215" s="71" t="s">
        <v>359</v>
      </c>
      <c r="D3215" s="72">
        <v>0.34</v>
      </c>
      <c r="E3215" s="73">
        <v>0.73529999999999995</v>
      </c>
    </row>
    <row r="3216" spans="1:5">
      <c r="A3216" s="71">
        <v>104989</v>
      </c>
      <c r="B3216" s="64" t="s">
        <v>3558</v>
      </c>
      <c r="C3216" s="71" t="s">
        <v>119</v>
      </c>
      <c r="D3216" s="72">
        <v>46.51</v>
      </c>
      <c r="E3216" s="73">
        <v>0</v>
      </c>
    </row>
    <row r="3217" spans="1:5">
      <c r="A3217" s="71">
        <v>97066</v>
      </c>
      <c r="B3217" s="64" t="s">
        <v>3559</v>
      </c>
      <c r="C3217" s="71" t="s">
        <v>359</v>
      </c>
      <c r="D3217" s="72">
        <v>317.14</v>
      </c>
      <c r="E3217" s="73">
        <v>0</v>
      </c>
    </row>
    <row r="3218" spans="1:5">
      <c r="A3218" s="71">
        <v>104982</v>
      </c>
      <c r="B3218" s="64" t="s">
        <v>3560</v>
      </c>
      <c r="C3218" s="71" t="s">
        <v>97</v>
      </c>
      <c r="D3218" s="72">
        <v>0</v>
      </c>
      <c r="E3218" s="73"/>
    </row>
    <row r="3219" spans="1:5">
      <c r="A3219" s="71">
        <v>97060</v>
      </c>
      <c r="B3219" s="64" t="s">
        <v>3561</v>
      </c>
      <c r="C3219" s="71" t="s">
        <v>97</v>
      </c>
      <c r="D3219" s="72">
        <v>0</v>
      </c>
      <c r="E3219" s="73"/>
    </row>
    <row r="3220" spans="1:5">
      <c r="A3220" s="71">
        <v>97059</v>
      </c>
      <c r="B3220" s="64" t="s">
        <v>3562</v>
      </c>
      <c r="C3220" s="71" t="s">
        <v>97</v>
      </c>
      <c r="D3220" s="72">
        <v>0</v>
      </c>
      <c r="E3220" s="73"/>
    </row>
    <row r="3221" spans="1:5">
      <c r="A3221" s="71">
        <v>97058</v>
      </c>
      <c r="B3221" s="64" t="s">
        <v>3563</v>
      </c>
      <c r="C3221" s="71" t="s">
        <v>97</v>
      </c>
      <c r="D3221" s="72">
        <v>0</v>
      </c>
      <c r="E3221" s="73"/>
    </row>
    <row r="3222" spans="1:5">
      <c r="A3222" s="71">
        <v>97056</v>
      </c>
      <c r="B3222" s="64" t="s">
        <v>3564</v>
      </c>
      <c r="C3222" s="71" t="s">
        <v>97</v>
      </c>
      <c r="D3222" s="72">
        <v>0</v>
      </c>
      <c r="E3222" s="73"/>
    </row>
    <row r="3223" spans="1:5">
      <c r="A3223" s="71">
        <v>97057</v>
      </c>
      <c r="B3223" s="64" t="s">
        <v>3565</v>
      </c>
      <c r="C3223" s="71" t="s">
        <v>97</v>
      </c>
      <c r="D3223" s="72">
        <v>0</v>
      </c>
      <c r="E3223" s="73"/>
    </row>
    <row r="3224" spans="1:5">
      <c r="A3224" s="71">
        <v>97055</v>
      </c>
      <c r="B3224" s="64" t="s">
        <v>3566</v>
      </c>
      <c r="C3224" s="71" t="s">
        <v>97</v>
      </c>
      <c r="D3224" s="72">
        <v>0</v>
      </c>
      <c r="E3224" s="73"/>
    </row>
    <row r="3225" spans="1:5">
      <c r="A3225" s="71">
        <v>102656</v>
      </c>
      <c r="B3225" s="64" t="s">
        <v>3567</v>
      </c>
      <c r="C3225" s="71" t="s">
        <v>97</v>
      </c>
      <c r="D3225" s="72">
        <v>0</v>
      </c>
      <c r="E3225" s="73"/>
    </row>
    <row r="3226" spans="1:5">
      <c r="A3226" s="71">
        <v>104983</v>
      </c>
      <c r="B3226" s="64" t="s">
        <v>3568</v>
      </c>
      <c r="C3226" s="71" t="s">
        <v>119</v>
      </c>
      <c r="D3226" s="72">
        <v>0</v>
      </c>
      <c r="E3226" s="73"/>
    </row>
    <row r="3227" spans="1:5">
      <c r="A3227" s="71">
        <v>97050</v>
      </c>
      <c r="B3227" s="64" t="s">
        <v>3569</v>
      </c>
      <c r="C3227" s="71" t="s">
        <v>359</v>
      </c>
      <c r="D3227" s="72">
        <v>0</v>
      </c>
      <c r="E3227" s="73"/>
    </row>
    <row r="3228" spans="1:5">
      <c r="A3228" s="71">
        <v>95946</v>
      </c>
      <c r="B3228" s="64" t="s">
        <v>3570</v>
      </c>
      <c r="C3228" s="71" t="s">
        <v>59</v>
      </c>
      <c r="D3228" s="72">
        <v>12.23</v>
      </c>
      <c r="E3228" s="73">
        <v>7.4000000000000003E-3</v>
      </c>
    </row>
    <row r="3229" spans="1:5">
      <c r="A3229" s="71">
        <v>95947</v>
      </c>
      <c r="B3229" s="64" t="s">
        <v>3571</v>
      </c>
      <c r="C3229" s="71" t="s">
        <v>59</v>
      </c>
      <c r="D3229" s="72">
        <v>9.2200000000000006</v>
      </c>
      <c r="E3229" s="73">
        <v>6.4999999999999997E-3</v>
      </c>
    </row>
    <row r="3230" spans="1:5">
      <c r="A3230" s="71">
        <v>95948</v>
      </c>
      <c r="B3230" s="64" t="s">
        <v>3572</v>
      </c>
      <c r="C3230" s="71" t="s">
        <v>59</v>
      </c>
      <c r="D3230" s="72">
        <v>7.91</v>
      </c>
      <c r="E3230" s="73">
        <v>3.8E-3</v>
      </c>
    </row>
    <row r="3231" spans="1:5">
      <c r="A3231" s="71">
        <v>95944</v>
      </c>
      <c r="B3231" s="64" t="s">
        <v>3573</v>
      </c>
      <c r="C3231" s="71" t="s">
        <v>59</v>
      </c>
      <c r="D3231" s="72">
        <v>20.02</v>
      </c>
      <c r="E3231" s="73">
        <v>8.9999999999999993E-3</v>
      </c>
    </row>
    <row r="3232" spans="1:5">
      <c r="A3232" s="71">
        <v>95945</v>
      </c>
      <c r="B3232" s="64" t="s">
        <v>3574</v>
      </c>
      <c r="C3232" s="71" t="s">
        <v>59</v>
      </c>
      <c r="D3232" s="72">
        <v>15.75</v>
      </c>
      <c r="E3232" s="73">
        <v>8.3000000000000001E-3</v>
      </c>
    </row>
    <row r="3233" spans="1:5">
      <c r="A3233" s="71">
        <v>95943</v>
      </c>
      <c r="B3233" s="64" t="s">
        <v>3575</v>
      </c>
      <c r="C3233" s="71" t="s">
        <v>59</v>
      </c>
      <c r="D3233" s="72">
        <v>22.43</v>
      </c>
      <c r="E3233" s="73">
        <v>9.7999999999999997E-3</v>
      </c>
    </row>
    <row r="3234" spans="1:5">
      <c r="A3234" s="71">
        <v>102077</v>
      </c>
      <c r="B3234" s="64" t="s">
        <v>3576</v>
      </c>
      <c r="C3234" s="71" t="s">
        <v>445</v>
      </c>
      <c r="D3234" s="72">
        <v>5148.7700000000004</v>
      </c>
      <c r="E3234" s="73">
        <v>2.7000000000000001E-3</v>
      </c>
    </row>
    <row r="3235" spans="1:5">
      <c r="A3235" s="71">
        <v>102073</v>
      </c>
      <c r="B3235" s="64" t="s">
        <v>3577</v>
      </c>
      <c r="C3235" s="71" t="s">
        <v>445</v>
      </c>
      <c r="D3235" s="72">
        <v>3848.7</v>
      </c>
      <c r="E3235" s="73">
        <v>1.6999999999999999E-3</v>
      </c>
    </row>
    <row r="3236" spans="1:5">
      <c r="A3236" s="71">
        <v>102079</v>
      </c>
      <c r="B3236" s="64" t="s">
        <v>3578</v>
      </c>
      <c r="C3236" s="71" t="s">
        <v>445</v>
      </c>
      <c r="D3236" s="72">
        <v>5074.1000000000004</v>
      </c>
      <c r="E3236" s="73">
        <v>2.7000000000000001E-3</v>
      </c>
    </row>
    <row r="3237" spans="1:5">
      <c r="A3237" s="71">
        <v>102075</v>
      </c>
      <c r="B3237" s="64" t="s">
        <v>3579</v>
      </c>
      <c r="C3237" s="71" t="s">
        <v>445</v>
      </c>
      <c r="D3237" s="72">
        <v>4699.58</v>
      </c>
      <c r="E3237" s="73">
        <v>2.8E-3</v>
      </c>
    </row>
    <row r="3238" spans="1:5">
      <c r="A3238" s="71">
        <v>102078</v>
      </c>
      <c r="B3238" s="64" t="s">
        <v>3580</v>
      </c>
      <c r="C3238" s="71" t="s">
        <v>445</v>
      </c>
      <c r="D3238" s="72">
        <v>5312.39</v>
      </c>
      <c r="E3238" s="73">
        <v>2.3E-3</v>
      </c>
    </row>
    <row r="3239" spans="1:5">
      <c r="A3239" s="71">
        <v>102074</v>
      </c>
      <c r="B3239" s="64" t="s">
        <v>3581</v>
      </c>
      <c r="C3239" s="71" t="s">
        <v>445</v>
      </c>
      <c r="D3239" s="72">
        <v>4553.51</v>
      </c>
      <c r="E3239" s="73">
        <v>2.5000000000000001E-3</v>
      </c>
    </row>
    <row r="3240" spans="1:5">
      <c r="A3240" s="71">
        <v>102080</v>
      </c>
      <c r="B3240" s="64" t="s">
        <v>3582</v>
      </c>
      <c r="C3240" s="71" t="s">
        <v>445</v>
      </c>
      <c r="D3240" s="72">
        <v>4417.41</v>
      </c>
      <c r="E3240" s="73">
        <v>3.0999999999999999E-3</v>
      </c>
    </row>
    <row r="3241" spans="1:5">
      <c r="A3241" s="71">
        <v>102076</v>
      </c>
      <c r="B3241" s="64" t="s">
        <v>3583</v>
      </c>
      <c r="C3241" s="71" t="s">
        <v>445</v>
      </c>
      <c r="D3241" s="72">
        <v>4833.78</v>
      </c>
      <c r="E3241" s="73">
        <v>2.7000000000000001E-3</v>
      </c>
    </row>
    <row r="3242" spans="1:5">
      <c r="A3242" s="71">
        <v>102084</v>
      </c>
      <c r="B3242" s="64" t="s">
        <v>3584</v>
      </c>
      <c r="C3242" s="71" t="s">
        <v>97</v>
      </c>
      <c r="D3242" s="72">
        <v>0</v>
      </c>
      <c r="E3242" s="73"/>
    </row>
    <row r="3243" spans="1:5">
      <c r="A3243" s="71">
        <v>102082</v>
      </c>
      <c r="B3243" s="64" t="s">
        <v>3585</v>
      </c>
      <c r="C3243" s="71" t="s">
        <v>97</v>
      </c>
      <c r="D3243" s="72">
        <v>0</v>
      </c>
      <c r="E3243" s="73"/>
    </row>
    <row r="3244" spans="1:5">
      <c r="A3244" s="71">
        <v>102081</v>
      </c>
      <c r="B3244" s="64" t="s">
        <v>3586</v>
      </c>
      <c r="C3244" s="71" t="s">
        <v>97</v>
      </c>
      <c r="D3244" s="72">
        <v>0</v>
      </c>
      <c r="E3244" s="73"/>
    </row>
    <row r="3245" spans="1:5">
      <c r="A3245" s="71">
        <v>102092</v>
      </c>
      <c r="B3245" s="64" t="s">
        <v>3587</v>
      </c>
      <c r="C3245" s="71" t="s">
        <v>97</v>
      </c>
      <c r="D3245" s="72">
        <v>0</v>
      </c>
      <c r="E3245" s="73"/>
    </row>
    <row r="3246" spans="1:5">
      <c r="A3246" s="71">
        <v>102089</v>
      </c>
      <c r="B3246" s="64" t="s">
        <v>3588</v>
      </c>
      <c r="C3246" s="71" t="s">
        <v>359</v>
      </c>
      <c r="D3246" s="72">
        <v>181.89</v>
      </c>
      <c r="E3246" s="73">
        <v>1E-4</v>
      </c>
    </row>
    <row r="3247" spans="1:5">
      <c r="A3247" s="71">
        <v>102090</v>
      </c>
      <c r="B3247" s="64" t="s">
        <v>3589</v>
      </c>
      <c r="C3247" s="71" t="s">
        <v>359</v>
      </c>
      <c r="D3247" s="72">
        <v>140.94</v>
      </c>
      <c r="E3247" s="73">
        <v>1E-4</v>
      </c>
    </row>
    <row r="3248" spans="1:5">
      <c r="A3248" s="71">
        <v>102086</v>
      </c>
      <c r="B3248" s="64" t="s">
        <v>3590</v>
      </c>
      <c r="C3248" s="71" t="s">
        <v>359</v>
      </c>
      <c r="D3248" s="72">
        <v>205.46</v>
      </c>
      <c r="E3248" s="73">
        <v>1E-4</v>
      </c>
    </row>
    <row r="3249" spans="1:5">
      <c r="A3249" s="71">
        <v>102087</v>
      </c>
      <c r="B3249" s="64" t="s">
        <v>3591</v>
      </c>
      <c r="C3249" s="71" t="s">
        <v>359</v>
      </c>
      <c r="D3249" s="72">
        <v>169.36</v>
      </c>
      <c r="E3249" s="73">
        <v>1E-4</v>
      </c>
    </row>
    <row r="3250" spans="1:5">
      <c r="A3250" s="71">
        <v>102091</v>
      </c>
      <c r="B3250" s="64" t="s">
        <v>3592</v>
      </c>
      <c r="C3250" s="71" t="s">
        <v>359</v>
      </c>
      <c r="D3250" s="72">
        <v>284.48</v>
      </c>
      <c r="E3250" s="73">
        <v>1E-4</v>
      </c>
    </row>
    <row r="3251" spans="1:5">
      <c r="A3251" s="71">
        <v>102088</v>
      </c>
      <c r="B3251" s="64" t="s">
        <v>3593</v>
      </c>
      <c r="C3251" s="71" t="s">
        <v>359</v>
      </c>
      <c r="D3251" s="72">
        <v>247.17</v>
      </c>
      <c r="E3251" s="73">
        <v>0</v>
      </c>
    </row>
    <row r="3252" spans="1:5">
      <c r="A3252" s="71">
        <v>101997</v>
      </c>
      <c r="B3252" s="64" t="s">
        <v>3594</v>
      </c>
      <c r="C3252" s="71" t="s">
        <v>359</v>
      </c>
      <c r="D3252" s="72">
        <v>190.96</v>
      </c>
      <c r="E3252" s="73">
        <v>1E-4</v>
      </c>
    </row>
    <row r="3253" spans="1:5">
      <c r="A3253" s="71">
        <v>101998</v>
      </c>
      <c r="B3253" s="64" t="s">
        <v>3595</v>
      </c>
      <c r="C3253" s="71" t="s">
        <v>359</v>
      </c>
      <c r="D3253" s="72">
        <v>147.69</v>
      </c>
      <c r="E3253" s="73">
        <v>1E-4</v>
      </c>
    </row>
    <row r="3254" spans="1:5">
      <c r="A3254" s="71">
        <v>101999</v>
      </c>
      <c r="B3254" s="64" t="s">
        <v>3596</v>
      </c>
      <c r="C3254" s="71" t="s">
        <v>359</v>
      </c>
      <c r="D3254" s="72">
        <v>335.33</v>
      </c>
      <c r="E3254" s="73">
        <v>1E-4</v>
      </c>
    </row>
    <row r="3255" spans="1:5">
      <c r="A3255" s="71">
        <v>101994</v>
      </c>
      <c r="B3255" s="64" t="s">
        <v>3597</v>
      </c>
      <c r="C3255" s="71" t="s">
        <v>359</v>
      </c>
      <c r="D3255" s="72">
        <v>213.24</v>
      </c>
      <c r="E3255" s="73">
        <v>0</v>
      </c>
    </row>
    <row r="3256" spans="1:5">
      <c r="A3256" s="71">
        <v>101995</v>
      </c>
      <c r="B3256" s="64" t="s">
        <v>3598</v>
      </c>
      <c r="C3256" s="71" t="s">
        <v>359</v>
      </c>
      <c r="D3256" s="72">
        <v>174.65</v>
      </c>
      <c r="E3256" s="73">
        <v>1E-4</v>
      </c>
    </row>
    <row r="3257" spans="1:5">
      <c r="A3257" s="71">
        <v>101996</v>
      </c>
      <c r="B3257" s="64" t="s">
        <v>3599</v>
      </c>
      <c r="C3257" s="71" t="s">
        <v>359</v>
      </c>
      <c r="D3257" s="72">
        <v>265.13</v>
      </c>
      <c r="E3257" s="73">
        <v>0</v>
      </c>
    </row>
    <row r="3258" spans="1:5">
      <c r="A3258" s="71">
        <v>101991</v>
      </c>
      <c r="B3258" s="64" t="s">
        <v>3600</v>
      </c>
      <c r="C3258" s="71" t="s">
        <v>359</v>
      </c>
      <c r="D3258" s="72">
        <v>192.63</v>
      </c>
      <c r="E3258" s="73">
        <v>1E-4</v>
      </c>
    </row>
    <row r="3259" spans="1:5">
      <c r="A3259" s="71">
        <v>101992</v>
      </c>
      <c r="B3259" s="64" t="s">
        <v>3601</v>
      </c>
      <c r="C3259" s="71" t="s">
        <v>359</v>
      </c>
      <c r="D3259" s="72">
        <v>150.32</v>
      </c>
      <c r="E3259" s="73">
        <v>1E-4</v>
      </c>
    </row>
    <row r="3260" spans="1:5">
      <c r="A3260" s="71">
        <v>101993</v>
      </c>
      <c r="B3260" s="64" t="s">
        <v>3602</v>
      </c>
      <c r="C3260" s="71" t="s">
        <v>359</v>
      </c>
      <c r="D3260" s="72">
        <v>313.29000000000002</v>
      </c>
      <c r="E3260" s="73">
        <v>1E-4</v>
      </c>
    </row>
    <row r="3261" spans="1:5">
      <c r="A3261" s="71">
        <v>101988</v>
      </c>
      <c r="B3261" s="64" t="s">
        <v>3603</v>
      </c>
      <c r="C3261" s="71" t="s">
        <v>359</v>
      </c>
      <c r="D3261" s="72">
        <v>202.77</v>
      </c>
      <c r="E3261" s="73">
        <v>1E-4</v>
      </c>
    </row>
    <row r="3262" spans="1:5">
      <c r="A3262" s="71">
        <v>101989</v>
      </c>
      <c r="B3262" s="64" t="s">
        <v>3604</v>
      </c>
      <c r="C3262" s="71" t="s">
        <v>359</v>
      </c>
      <c r="D3262" s="72">
        <v>168.39</v>
      </c>
      <c r="E3262" s="73">
        <v>1E-4</v>
      </c>
    </row>
    <row r="3263" spans="1:5">
      <c r="A3263" s="71">
        <v>101990</v>
      </c>
      <c r="B3263" s="64" t="s">
        <v>3605</v>
      </c>
      <c r="C3263" s="71" t="s">
        <v>359</v>
      </c>
      <c r="D3263" s="72">
        <v>246.94</v>
      </c>
      <c r="E3263" s="73">
        <v>0</v>
      </c>
    </row>
    <row r="3264" spans="1:5">
      <c r="A3264" s="71">
        <v>101985</v>
      </c>
      <c r="B3264" s="64" t="s">
        <v>3606</v>
      </c>
      <c r="C3264" s="71" t="s">
        <v>359</v>
      </c>
      <c r="D3264" s="72">
        <v>190.74</v>
      </c>
      <c r="E3264" s="73">
        <v>1E-4</v>
      </c>
    </row>
    <row r="3265" spans="1:5">
      <c r="A3265" s="71">
        <v>101986</v>
      </c>
      <c r="B3265" s="64" t="s">
        <v>3607</v>
      </c>
      <c r="C3265" s="71" t="s">
        <v>359</v>
      </c>
      <c r="D3265" s="72">
        <v>146.47999999999999</v>
      </c>
      <c r="E3265" s="73">
        <v>1E-4</v>
      </c>
    </row>
    <row r="3266" spans="1:5">
      <c r="A3266" s="71">
        <v>101987</v>
      </c>
      <c r="B3266" s="64" t="s">
        <v>3608</v>
      </c>
      <c r="C3266" s="71" t="s">
        <v>359</v>
      </c>
      <c r="D3266" s="72">
        <v>267.5</v>
      </c>
      <c r="E3266" s="73">
        <v>1E-4</v>
      </c>
    </row>
    <row r="3267" spans="1:5">
      <c r="A3267" s="71">
        <v>101969</v>
      </c>
      <c r="B3267" s="64" t="s">
        <v>3609</v>
      </c>
      <c r="C3267" s="71" t="s">
        <v>359</v>
      </c>
      <c r="D3267" s="72">
        <v>193.86</v>
      </c>
      <c r="E3267" s="73">
        <v>0</v>
      </c>
    </row>
    <row r="3268" spans="1:5">
      <c r="A3268" s="71">
        <v>101971</v>
      </c>
      <c r="B3268" s="64" t="s">
        <v>3610</v>
      </c>
      <c r="C3268" s="71" t="s">
        <v>359</v>
      </c>
      <c r="D3268" s="72">
        <v>159.04</v>
      </c>
      <c r="E3268" s="73">
        <v>0</v>
      </c>
    </row>
    <row r="3269" spans="1:5">
      <c r="A3269" s="71">
        <v>101973</v>
      </c>
      <c r="B3269" s="64" t="s">
        <v>3611</v>
      </c>
      <c r="C3269" s="71" t="s">
        <v>359</v>
      </c>
      <c r="D3269" s="72">
        <v>229.62</v>
      </c>
      <c r="E3269" s="73">
        <v>0</v>
      </c>
    </row>
    <row r="3270" spans="1:5">
      <c r="A3270" s="71">
        <v>102072</v>
      </c>
      <c r="B3270" s="64" t="s">
        <v>3612</v>
      </c>
      <c r="C3270" s="71" t="s">
        <v>359</v>
      </c>
      <c r="D3270" s="72">
        <v>191.86</v>
      </c>
      <c r="E3270" s="73">
        <v>0</v>
      </c>
    </row>
    <row r="3271" spans="1:5">
      <c r="A3271" s="71">
        <v>102070</v>
      </c>
      <c r="B3271" s="64" t="s">
        <v>3613</v>
      </c>
      <c r="C3271" s="71" t="s">
        <v>359</v>
      </c>
      <c r="D3271" s="72">
        <v>221.78</v>
      </c>
      <c r="E3271" s="73">
        <v>0</v>
      </c>
    </row>
    <row r="3272" spans="1:5">
      <c r="A3272" s="71">
        <v>102071</v>
      </c>
      <c r="B3272" s="64" t="s">
        <v>3614</v>
      </c>
      <c r="C3272" s="71" t="s">
        <v>359</v>
      </c>
      <c r="D3272" s="72">
        <v>196.83</v>
      </c>
      <c r="E3272" s="73">
        <v>0</v>
      </c>
    </row>
    <row r="3273" spans="1:5">
      <c r="A3273" s="71">
        <v>102068</v>
      </c>
      <c r="B3273" s="64" t="s">
        <v>3615</v>
      </c>
      <c r="C3273" s="71" t="s">
        <v>359</v>
      </c>
      <c r="D3273" s="72">
        <v>278.74</v>
      </c>
      <c r="E3273" s="73">
        <v>0</v>
      </c>
    </row>
    <row r="3274" spans="1:5">
      <c r="A3274" s="71">
        <v>102069</v>
      </c>
      <c r="B3274" s="64" t="s">
        <v>3616</v>
      </c>
      <c r="C3274" s="71" t="s">
        <v>359</v>
      </c>
      <c r="D3274" s="72">
        <v>258.08</v>
      </c>
      <c r="E3274" s="73">
        <v>0</v>
      </c>
    </row>
    <row r="3275" spans="1:5">
      <c r="A3275" s="71">
        <v>102066</v>
      </c>
      <c r="B3275" s="64" t="s">
        <v>3617</v>
      </c>
      <c r="C3275" s="71" t="s">
        <v>359</v>
      </c>
      <c r="D3275" s="72">
        <v>532.38</v>
      </c>
      <c r="E3275" s="73">
        <v>0</v>
      </c>
    </row>
    <row r="3276" spans="1:5">
      <c r="A3276" s="71">
        <v>102067</v>
      </c>
      <c r="B3276" s="64" t="s">
        <v>3618</v>
      </c>
      <c r="C3276" s="71" t="s">
        <v>359</v>
      </c>
      <c r="D3276" s="72">
        <v>455.96</v>
      </c>
      <c r="E3276" s="73">
        <v>0</v>
      </c>
    </row>
    <row r="3277" spans="1:5">
      <c r="A3277" s="71">
        <v>102065</v>
      </c>
      <c r="B3277" s="64" t="s">
        <v>3619</v>
      </c>
      <c r="C3277" s="71" t="s">
        <v>359</v>
      </c>
      <c r="D3277" s="72">
        <v>202.4</v>
      </c>
      <c r="E3277" s="73">
        <v>0</v>
      </c>
    </row>
    <row r="3278" spans="1:5">
      <c r="A3278" s="71">
        <v>102063</v>
      </c>
      <c r="B3278" s="64" t="s">
        <v>3620</v>
      </c>
      <c r="C3278" s="71" t="s">
        <v>359</v>
      </c>
      <c r="D3278" s="72">
        <v>245.24</v>
      </c>
      <c r="E3278" s="73">
        <v>0</v>
      </c>
    </row>
    <row r="3279" spans="1:5">
      <c r="A3279" s="71">
        <v>102064</v>
      </c>
      <c r="B3279" s="64" t="s">
        <v>3621</v>
      </c>
      <c r="C3279" s="71" t="s">
        <v>359</v>
      </c>
      <c r="D3279" s="72">
        <v>217.69</v>
      </c>
      <c r="E3279" s="73">
        <v>0</v>
      </c>
    </row>
    <row r="3280" spans="1:5">
      <c r="A3280" s="71">
        <v>102061</v>
      </c>
      <c r="B3280" s="64" t="s">
        <v>3622</v>
      </c>
      <c r="C3280" s="71" t="s">
        <v>359</v>
      </c>
      <c r="D3280" s="72">
        <v>311.23</v>
      </c>
      <c r="E3280" s="73">
        <v>0</v>
      </c>
    </row>
    <row r="3281" spans="1:5">
      <c r="A3281" s="71">
        <v>102062</v>
      </c>
      <c r="B3281" s="64" t="s">
        <v>3623</v>
      </c>
      <c r="C3281" s="71" t="s">
        <v>359</v>
      </c>
      <c r="D3281" s="72">
        <v>291.54000000000002</v>
      </c>
      <c r="E3281" s="73">
        <v>0</v>
      </c>
    </row>
    <row r="3282" spans="1:5">
      <c r="A3282" s="71">
        <v>102059</v>
      </c>
      <c r="B3282" s="64" t="s">
        <v>3624</v>
      </c>
      <c r="C3282" s="71" t="s">
        <v>359</v>
      </c>
      <c r="D3282" s="72">
        <v>514.75</v>
      </c>
      <c r="E3282" s="73">
        <v>0</v>
      </c>
    </row>
    <row r="3283" spans="1:5">
      <c r="A3283" s="71">
        <v>102060</v>
      </c>
      <c r="B3283" s="64" t="s">
        <v>3625</v>
      </c>
      <c r="C3283" s="71" t="s">
        <v>359</v>
      </c>
      <c r="D3283" s="72">
        <v>432.77</v>
      </c>
      <c r="E3283" s="73">
        <v>0</v>
      </c>
    </row>
    <row r="3284" spans="1:5">
      <c r="A3284" s="71">
        <v>102052</v>
      </c>
      <c r="B3284" s="64" t="s">
        <v>3626</v>
      </c>
      <c r="C3284" s="71" t="s">
        <v>359</v>
      </c>
      <c r="D3284" s="72">
        <v>190.79</v>
      </c>
      <c r="E3284" s="73">
        <v>0</v>
      </c>
    </row>
    <row r="3285" spans="1:5">
      <c r="A3285" s="71">
        <v>102050</v>
      </c>
      <c r="B3285" s="64" t="s">
        <v>3627</v>
      </c>
      <c r="C3285" s="71" t="s">
        <v>359</v>
      </c>
      <c r="D3285" s="72">
        <v>232.68</v>
      </c>
      <c r="E3285" s="73">
        <v>0</v>
      </c>
    </row>
    <row r="3286" spans="1:5">
      <c r="A3286" s="71">
        <v>102051</v>
      </c>
      <c r="B3286" s="64" t="s">
        <v>3628</v>
      </c>
      <c r="C3286" s="71" t="s">
        <v>359</v>
      </c>
      <c r="D3286" s="72">
        <v>205.79</v>
      </c>
      <c r="E3286" s="73">
        <v>0</v>
      </c>
    </row>
    <row r="3287" spans="1:5">
      <c r="A3287" s="71">
        <v>102048</v>
      </c>
      <c r="B3287" s="64" t="s">
        <v>3629</v>
      </c>
      <c r="C3287" s="71" t="s">
        <v>359</v>
      </c>
      <c r="D3287" s="72">
        <v>301.7</v>
      </c>
      <c r="E3287" s="73">
        <v>0</v>
      </c>
    </row>
    <row r="3288" spans="1:5">
      <c r="A3288" s="71">
        <v>102049</v>
      </c>
      <c r="B3288" s="64" t="s">
        <v>3630</v>
      </c>
      <c r="C3288" s="71" t="s">
        <v>359</v>
      </c>
      <c r="D3288" s="72">
        <v>270.94</v>
      </c>
      <c r="E3288" s="73">
        <v>0</v>
      </c>
    </row>
    <row r="3289" spans="1:5">
      <c r="A3289" s="71">
        <v>102046</v>
      </c>
      <c r="B3289" s="64" t="s">
        <v>3631</v>
      </c>
      <c r="C3289" s="71" t="s">
        <v>359</v>
      </c>
      <c r="D3289" s="72">
        <v>596.11</v>
      </c>
      <c r="E3289" s="73">
        <v>0</v>
      </c>
    </row>
    <row r="3290" spans="1:5">
      <c r="A3290" s="71">
        <v>102047</v>
      </c>
      <c r="B3290" s="64" t="s">
        <v>3632</v>
      </c>
      <c r="C3290" s="71" t="s">
        <v>359</v>
      </c>
      <c r="D3290" s="72">
        <v>508.09</v>
      </c>
      <c r="E3290" s="73">
        <v>0</v>
      </c>
    </row>
    <row r="3291" spans="1:5">
      <c r="A3291" s="71">
        <v>102045</v>
      </c>
      <c r="B3291" s="64" t="s">
        <v>3633</v>
      </c>
      <c r="C3291" s="71" t="s">
        <v>359</v>
      </c>
      <c r="D3291" s="72">
        <v>213.92</v>
      </c>
      <c r="E3291" s="73">
        <v>0</v>
      </c>
    </row>
    <row r="3292" spans="1:5">
      <c r="A3292" s="71">
        <v>102043</v>
      </c>
      <c r="B3292" s="64" t="s">
        <v>3634</v>
      </c>
      <c r="C3292" s="71" t="s">
        <v>359</v>
      </c>
      <c r="D3292" s="72">
        <v>257.47000000000003</v>
      </c>
      <c r="E3292" s="73">
        <v>0</v>
      </c>
    </row>
    <row r="3293" spans="1:5">
      <c r="A3293" s="71">
        <v>102044</v>
      </c>
      <c r="B3293" s="64" t="s">
        <v>3635</v>
      </c>
      <c r="C3293" s="71" t="s">
        <v>359</v>
      </c>
      <c r="D3293" s="72">
        <v>230.26</v>
      </c>
      <c r="E3293" s="73">
        <v>0</v>
      </c>
    </row>
    <row r="3294" spans="1:5">
      <c r="A3294" s="71">
        <v>102041</v>
      </c>
      <c r="B3294" s="64" t="s">
        <v>3636</v>
      </c>
      <c r="C3294" s="71" t="s">
        <v>359</v>
      </c>
      <c r="D3294" s="72">
        <v>333.9</v>
      </c>
      <c r="E3294" s="73">
        <v>0</v>
      </c>
    </row>
    <row r="3295" spans="1:5">
      <c r="A3295" s="71">
        <v>102042</v>
      </c>
      <c r="B3295" s="64" t="s">
        <v>3637</v>
      </c>
      <c r="C3295" s="71" t="s">
        <v>359</v>
      </c>
      <c r="D3295" s="72">
        <v>305.13</v>
      </c>
      <c r="E3295" s="73">
        <v>0</v>
      </c>
    </row>
    <row r="3296" spans="1:5">
      <c r="A3296" s="71">
        <v>102039</v>
      </c>
      <c r="B3296" s="64" t="s">
        <v>3638</v>
      </c>
      <c r="C3296" s="71" t="s">
        <v>359</v>
      </c>
      <c r="D3296" s="72">
        <v>551.77</v>
      </c>
      <c r="E3296" s="73">
        <v>0</v>
      </c>
    </row>
    <row r="3297" spans="1:5">
      <c r="A3297" s="71">
        <v>102040</v>
      </c>
      <c r="B3297" s="64" t="s">
        <v>3639</v>
      </c>
      <c r="C3297" s="71" t="s">
        <v>359</v>
      </c>
      <c r="D3297" s="72">
        <v>459.81</v>
      </c>
      <c r="E3297" s="73">
        <v>0</v>
      </c>
    </row>
    <row r="3298" spans="1:5">
      <c r="A3298" s="71">
        <v>102038</v>
      </c>
      <c r="B3298" s="64" t="s">
        <v>3640</v>
      </c>
      <c r="C3298" s="71" t="s">
        <v>359</v>
      </c>
      <c r="D3298" s="72">
        <v>202.65</v>
      </c>
      <c r="E3298" s="73">
        <v>0</v>
      </c>
    </row>
    <row r="3299" spans="1:5">
      <c r="A3299" s="71">
        <v>102036</v>
      </c>
      <c r="B3299" s="64" t="s">
        <v>3641</v>
      </c>
      <c r="C3299" s="71" t="s">
        <v>359</v>
      </c>
      <c r="D3299" s="72">
        <v>244.83</v>
      </c>
      <c r="E3299" s="73">
        <v>0</v>
      </c>
    </row>
    <row r="3300" spans="1:5">
      <c r="A3300" s="71">
        <v>102037</v>
      </c>
      <c r="B3300" s="64" t="s">
        <v>3642</v>
      </c>
      <c r="C3300" s="71" t="s">
        <v>359</v>
      </c>
      <c r="D3300" s="72">
        <v>217.75</v>
      </c>
      <c r="E3300" s="73">
        <v>0</v>
      </c>
    </row>
    <row r="3301" spans="1:5">
      <c r="A3301" s="71">
        <v>102016</v>
      </c>
      <c r="B3301" s="64" t="s">
        <v>3643</v>
      </c>
      <c r="C3301" s="71" t="s">
        <v>359</v>
      </c>
      <c r="D3301" s="72">
        <v>312</v>
      </c>
      <c r="E3301" s="73">
        <v>0</v>
      </c>
    </row>
    <row r="3302" spans="1:5">
      <c r="A3302" s="71">
        <v>102017</v>
      </c>
      <c r="B3302" s="64" t="s">
        <v>3644</v>
      </c>
      <c r="C3302" s="71" t="s">
        <v>359</v>
      </c>
      <c r="D3302" s="72">
        <v>285.58999999999997</v>
      </c>
      <c r="E3302" s="73">
        <v>0</v>
      </c>
    </row>
    <row r="3303" spans="1:5">
      <c r="A3303" s="71">
        <v>102014</v>
      </c>
      <c r="B3303" s="64" t="s">
        <v>3645</v>
      </c>
      <c r="C3303" s="71" t="s">
        <v>359</v>
      </c>
      <c r="D3303" s="72">
        <v>586.55999999999995</v>
      </c>
      <c r="E3303" s="73">
        <v>0</v>
      </c>
    </row>
    <row r="3304" spans="1:5">
      <c r="A3304" s="71">
        <v>102015</v>
      </c>
      <c r="B3304" s="64" t="s">
        <v>3646</v>
      </c>
      <c r="C3304" s="71" t="s">
        <v>359</v>
      </c>
      <c r="D3304" s="72">
        <v>491.55</v>
      </c>
      <c r="E3304" s="73">
        <v>0</v>
      </c>
    </row>
    <row r="3305" spans="1:5">
      <c r="A3305" s="71">
        <v>102013</v>
      </c>
      <c r="B3305" s="64" t="s">
        <v>3647</v>
      </c>
      <c r="C3305" s="71" t="s">
        <v>359</v>
      </c>
      <c r="D3305" s="72">
        <v>216.89</v>
      </c>
      <c r="E3305" s="73">
        <v>0</v>
      </c>
    </row>
    <row r="3306" spans="1:5">
      <c r="A3306" s="71">
        <v>102011</v>
      </c>
      <c r="B3306" s="64" t="s">
        <v>3648</v>
      </c>
      <c r="C3306" s="71" t="s">
        <v>359</v>
      </c>
      <c r="D3306" s="72">
        <v>260.79000000000002</v>
      </c>
      <c r="E3306" s="73">
        <v>0</v>
      </c>
    </row>
    <row r="3307" spans="1:5">
      <c r="A3307" s="71">
        <v>102012</v>
      </c>
      <c r="B3307" s="64" t="s">
        <v>3649</v>
      </c>
      <c r="C3307" s="71" t="s">
        <v>359</v>
      </c>
      <c r="D3307" s="72">
        <v>232.6</v>
      </c>
      <c r="E3307" s="73">
        <v>0</v>
      </c>
    </row>
    <row r="3308" spans="1:5">
      <c r="A3308" s="71">
        <v>102009</v>
      </c>
      <c r="B3308" s="64" t="s">
        <v>3650</v>
      </c>
      <c r="C3308" s="71" t="s">
        <v>359</v>
      </c>
      <c r="D3308" s="72">
        <v>335.05</v>
      </c>
      <c r="E3308" s="73">
        <v>0</v>
      </c>
    </row>
    <row r="3309" spans="1:5">
      <c r="A3309" s="71">
        <v>102010</v>
      </c>
      <c r="B3309" s="64" t="s">
        <v>3651</v>
      </c>
      <c r="C3309" s="71" t="s">
        <v>359</v>
      </c>
      <c r="D3309" s="72">
        <v>309.63</v>
      </c>
      <c r="E3309" s="73">
        <v>0</v>
      </c>
    </row>
    <row r="3310" spans="1:5">
      <c r="A3310" s="71">
        <v>102007</v>
      </c>
      <c r="B3310" s="64" t="s">
        <v>3652</v>
      </c>
      <c r="C3310" s="71" t="s">
        <v>359</v>
      </c>
      <c r="D3310" s="72">
        <v>527.84</v>
      </c>
      <c r="E3310" s="73">
        <v>0</v>
      </c>
    </row>
    <row r="3311" spans="1:5">
      <c r="A3311" s="71">
        <v>102008</v>
      </c>
      <c r="B3311" s="64" t="s">
        <v>3653</v>
      </c>
      <c r="C3311" s="71" t="s">
        <v>359</v>
      </c>
      <c r="D3311" s="72">
        <v>441.21</v>
      </c>
      <c r="E3311" s="73">
        <v>0</v>
      </c>
    </row>
    <row r="3312" spans="1:5">
      <c r="A3312" s="71">
        <v>102006</v>
      </c>
      <c r="B3312" s="64" t="s">
        <v>3654</v>
      </c>
      <c r="C3312" s="71" t="s">
        <v>359</v>
      </c>
      <c r="D3312" s="72">
        <v>206.52</v>
      </c>
      <c r="E3312" s="73">
        <v>0</v>
      </c>
    </row>
    <row r="3313" spans="1:5">
      <c r="A3313" s="71">
        <v>102004</v>
      </c>
      <c r="B3313" s="64" t="s">
        <v>3655</v>
      </c>
      <c r="C3313" s="71" t="s">
        <v>359</v>
      </c>
      <c r="D3313" s="72">
        <v>250.28</v>
      </c>
      <c r="E3313" s="73">
        <v>0</v>
      </c>
    </row>
    <row r="3314" spans="1:5">
      <c r="A3314" s="71">
        <v>102005</v>
      </c>
      <c r="B3314" s="64" t="s">
        <v>3656</v>
      </c>
      <c r="C3314" s="71" t="s">
        <v>359</v>
      </c>
      <c r="D3314" s="72">
        <v>223.41</v>
      </c>
      <c r="E3314" s="73">
        <v>0</v>
      </c>
    </row>
    <row r="3315" spans="1:5">
      <c r="A3315" s="71">
        <v>102002</v>
      </c>
      <c r="B3315" s="64" t="s">
        <v>3657</v>
      </c>
      <c r="C3315" s="71" t="s">
        <v>359</v>
      </c>
      <c r="D3315" s="72">
        <v>313.27999999999997</v>
      </c>
      <c r="E3315" s="73">
        <v>0</v>
      </c>
    </row>
    <row r="3316" spans="1:5">
      <c r="A3316" s="71">
        <v>102003</v>
      </c>
      <c r="B3316" s="64" t="s">
        <v>3658</v>
      </c>
      <c r="C3316" s="71" t="s">
        <v>359</v>
      </c>
      <c r="D3316" s="72">
        <v>289.19</v>
      </c>
      <c r="E3316" s="73">
        <v>0</v>
      </c>
    </row>
    <row r="3317" spans="1:5">
      <c r="A3317" s="71">
        <v>102000</v>
      </c>
      <c r="B3317" s="64" t="s">
        <v>3659</v>
      </c>
      <c r="C3317" s="71" t="s">
        <v>359</v>
      </c>
      <c r="D3317" s="72">
        <v>541.09</v>
      </c>
      <c r="E3317" s="73">
        <v>0</v>
      </c>
    </row>
    <row r="3318" spans="1:5">
      <c r="A3318" s="71">
        <v>102001</v>
      </c>
      <c r="B3318" s="64" t="s">
        <v>3660</v>
      </c>
      <c r="C3318" s="71" t="s">
        <v>359</v>
      </c>
      <c r="D3318" s="72">
        <v>465.86</v>
      </c>
      <c r="E3318" s="73">
        <v>0</v>
      </c>
    </row>
    <row r="3319" spans="1:5">
      <c r="A3319" s="71">
        <v>101983</v>
      </c>
      <c r="B3319" s="64" t="s">
        <v>3661</v>
      </c>
      <c r="C3319" s="71" t="s">
        <v>359</v>
      </c>
      <c r="D3319" s="72">
        <v>220.5</v>
      </c>
      <c r="E3319" s="73">
        <v>0</v>
      </c>
    </row>
    <row r="3320" spans="1:5">
      <c r="A3320" s="71">
        <v>101981</v>
      </c>
      <c r="B3320" s="64" t="s">
        <v>3662</v>
      </c>
      <c r="C3320" s="71" t="s">
        <v>359</v>
      </c>
      <c r="D3320" s="72">
        <v>264.83</v>
      </c>
      <c r="E3320" s="73">
        <v>0</v>
      </c>
    </row>
    <row r="3321" spans="1:5">
      <c r="A3321" s="71">
        <v>101982</v>
      </c>
      <c r="B3321" s="64" t="s">
        <v>3663</v>
      </c>
      <c r="C3321" s="71" t="s">
        <v>359</v>
      </c>
      <c r="D3321" s="72">
        <v>237.61</v>
      </c>
      <c r="E3321" s="73">
        <v>0</v>
      </c>
    </row>
    <row r="3322" spans="1:5">
      <c r="A3322" s="71">
        <v>101977</v>
      </c>
      <c r="B3322" s="64" t="s">
        <v>3664</v>
      </c>
      <c r="C3322" s="71" t="s">
        <v>359</v>
      </c>
      <c r="D3322" s="72">
        <v>333.33</v>
      </c>
      <c r="E3322" s="73">
        <v>0</v>
      </c>
    </row>
    <row r="3323" spans="1:5">
      <c r="A3323" s="71">
        <v>101980</v>
      </c>
      <c r="B3323" s="64" t="s">
        <v>3665</v>
      </c>
      <c r="C3323" s="71" t="s">
        <v>359</v>
      </c>
      <c r="D3323" s="72">
        <v>311.24</v>
      </c>
      <c r="E3323" s="73">
        <v>0</v>
      </c>
    </row>
    <row r="3324" spans="1:5">
      <c r="A3324" s="71">
        <v>101974</v>
      </c>
      <c r="B3324" s="64" t="s">
        <v>3666</v>
      </c>
      <c r="C3324" s="71" t="s">
        <v>359</v>
      </c>
      <c r="D3324" s="72">
        <v>535.98</v>
      </c>
      <c r="E3324" s="73">
        <v>0</v>
      </c>
    </row>
    <row r="3325" spans="1:5">
      <c r="A3325" s="71">
        <v>101975</v>
      </c>
      <c r="B3325" s="64" t="s">
        <v>3667</v>
      </c>
      <c r="C3325" s="71" t="s">
        <v>359</v>
      </c>
      <c r="D3325" s="72">
        <v>456.13</v>
      </c>
      <c r="E3325" s="73">
        <v>0</v>
      </c>
    </row>
    <row r="3326" spans="1:5">
      <c r="A3326" s="71">
        <v>101114</v>
      </c>
      <c r="B3326" s="64" t="s">
        <v>3668</v>
      </c>
      <c r="C3326" s="71" t="s">
        <v>445</v>
      </c>
      <c r="D3326" s="72">
        <v>4.5599999999999996</v>
      </c>
      <c r="E3326" s="73">
        <v>0.50439999999999996</v>
      </c>
    </row>
    <row r="3327" spans="1:5">
      <c r="A3327" s="71">
        <v>101118</v>
      </c>
      <c r="B3327" s="64" t="s">
        <v>3669</v>
      </c>
      <c r="C3327" s="71" t="s">
        <v>445</v>
      </c>
      <c r="D3327" s="72">
        <v>3.92</v>
      </c>
      <c r="E3327" s="73">
        <v>0.49740000000000001</v>
      </c>
    </row>
    <row r="3328" spans="1:5">
      <c r="A3328" s="71">
        <v>101115</v>
      </c>
      <c r="B3328" s="64" t="s">
        <v>3670</v>
      </c>
      <c r="C3328" s="71" t="s">
        <v>445</v>
      </c>
      <c r="D3328" s="72">
        <v>3.85</v>
      </c>
      <c r="E3328" s="73">
        <v>0.52990000000000004</v>
      </c>
    </row>
    <row r="3329" spans="1:5">
      <c r="A3329" s="71">
        <v>101116</v>
      </c>
      <c r="B3329" s="64" t="s">
        <v>3671</v>
      </c>
      <c r="C3329" s="71" t="s">
        <v>445</v>
      </c>
      <c r="D3329" s="72">
        <v>2.39</v>
      </c>
      <c r="E3329" s="73">
        <v>0.51459999999999995</v>
      </c>
    </row>
    <row r="3330" spans="1:5">
      <c r="A3330" s="71">
        <v>101117</v>
      </c>
      <c r="B3330" s="64" t="s">
        <v>3672</v>
      </c>
      <c r="C3330" s="71" t="s">
        <v>445</v>
      </c>
      <c r="D3330" s="72">
        <v>3.47</v>
      </c>
      <c r="E3330" s="73">
        <v>0.70889999999999997</v>
      </c>
    </row>
    <row r="3331" spans="1:5">
      <c r="A3331" s="71">
        <v>101124</v>
      </c>
      <c r="B3331" s="64" t="s">
        <v>3673</v>
      </c>
      <c r="C3331" s="71" t="s">
        <v>445</v>
      </c>
      <c r="D3331" s="72">
        <v>15.26</v>
      </c>
      <c r="E3331" s="73">
        <v>0.28239999999999998</v>
      </c>
    </row>
    <row r="3332" spans="1:5">
      <c r="A3332" s="71">
        <v>101128</v>
      </c>
      <c r="B3332" s="64" t="s">
        <v>3674</v>
      </c>
      <c r="C3332" s="71" t="s">
        <v>445</v>
      </c>
      <c r="D3332" s="72">
        <v>14.62</v>
      </c>
      <c r="E3332" s="73">
        <v>0.27089999999999997</v>
      </c>
    </row>
    <row r="3333" spans="1:5">
      <c r="A3333" s="71">
        <v>101125</v>
      </c>
      <c r="B3333" s="64" t="s">
        <v>3675</v>
      </c>
      <c r="C3333" s="71" t="s">
        <v>445</v>
      </c>
      <c r="D3333" s="72">
        <v>14.55</v>
      </c>
      <c r="E3333" s="73">
        <v>0.27839999999999998</v>
      </c>
    </row>
    <row r="3334" spans="1:5">
      <c r="A3334" s="71">
        <v>101126</v>
      </c>
      <c r="B3334" s="64" t="s">
        <v>3676</v>
      </c>
      <c r="C3334" s="71" t="s">
        <v>445</v>
      </c>
      <c r="D3334" s="72">
        <v>13.09</v>
      </c>
      <c r="E3334" s="73">
        <v>0.2475</v>
      </c>
    </row>
    <row r="3335" spans="1:5">
      <c r="A3335" s="71">
        <v>101127</v>
      </c>
      <c r="B3335" s="64" t="s">
        <v>3677</v>
      </c>
      <c r="C3335" s="71" t="s">
        <v>445</v>
      </c>
      <c r="D3335" s="72">
        <v>14.17</v>
      </c>
      <c r="E3335" s="73">
        <v>0.3155</v>
      </c>
    </row>
    <row r="3336" spans="1:5">
      <c r="A3336" s="71">
        <v>101134</v>
      </c>
      <c r="B3336" s="64" t="s">
        <v>3678</v>
      </c>
      <c r="C3336" s="71" t="s">
        <v>445</v>
      </c>
      <c r="D3336" s="72">
        <v>15.94</v>
      </c>
      <c r="E3336" s="73">
        <v>0.27229999999999999</v>
      </c>
    </row>
    <row r="3337" spans="1:5">
      <c r="A3337" s="71">
        <v>101144</v>
      </c>
      <c r="B3337" s="64" t="s">
        <v>3679</v>
      </c>
      <c r="C3337" s="71" t="s">
        <v>445</v>
      </c>
      <c r="D3337" s="72">
        <v>15.89</v>
      </c>
      <c r="E3337" s="73">
        <v>0.46879999999999999</v>
      </c>
    </row>
    <row r="3338" spans="1:5">
      <c r="A3338" s="71">
        <v>101138</v>
      </c>
      <c r="B3338" s="64" t="s">
        <v>3680</v>
      </c>
      <c r="C3338" s="71" t="s">
        <v>445</v>
      </c>
      <c r="D3338" s="72">
        <v>15.3</v>
      </c>
      <c r="E3338" s="73">
        <v>0.26079999999999998</v>
      </c>
    </row>
    <row r="3339" spans="1:5">
      <c r="A3339" s="71">
        <v>101148</v>
      </c>
      <c r="B3339" s="64" t="s">
        <v>3681</v>
      </c>
      <c r="C3339" s="71" t="s">
        <v>445</v>
      </c>
      <c r="D3339" s="72">
        <v>15.25</v>
      </c>
      <c r="E3339" s="73">
        <v>0.46560000000000001</v>
      </c>
    </row>
    <row r="3340" spans="1:5">
      <c r="A3340" s="71">
        <v>101135</v>
      </c>
      <c r="B3340" s="64" t="s">
        <v>3682</v>
      </c>
      <c r="C3340" s="71" t="s">
        <v>445</v>
      </c>
      <c r="D3340" s="72">
        <v>15.23</v>
      </c>
      <c r="E3340" s="73">
        <v>0.26790000000000003</v>
      </c>
    </row>
    <row r="3341" spans="1:5">
      <c r="A3341" s="71">
        <v>101145</v>
      </c>
      <c r="B3341" s="64" t="s">
        <v>3683</v>
      </c>
      <c r="C3341" s="71" t="s">
        <v>445</v>
      </c>
      <c r="D3341" s="72">
        <v>15.18</v>
      </c>
      <c r="E3341" s="73">
        <v>0.47360000000000002</v>
      </c>
    </row>
    <row r="3342" spans="1:5">
      <c r="A3342" s="71">
        <v>101136</v>
      </c>
      <c r="B3342" s="64" t="s">
        <v>3684</v>
      </c>
      <c r="C3342" s="71" t="s">
        <v>445</v>
      </c>
      <c r="D3342" s="72">
        <v>13.77</v>
      </c>
      <c r="E3342" s="73">
        <v>0.23749999999999999</v>
      </c>
    </row>
    <row r="3343" spans="1:5">
      <c r="A3343" s="71">
        <v>101146</v>
      </c>
      <c r="B3343" s="64" t="s">
        <v>3685</v>
      </c>
      <c r="C3343" s="71" t="s">
        <v>445</v>
      </c>
      <c r="D3343" s="72">
        <v>13.72</v>
      </c>
      <c r="E3343" s="73">
        <v>0.46500000000000002</v>
      </c>
    </row>
    <row r="3344" spans="1:5">
      <c r="A3344" s="71">
        <v>101137</v>
      </c>
      <c r="B3344" s="64" t="s">
        <v>3686</v>
      </c>
      <c r="C3344" s="71" t="s">
        <v>445</v>
      </c>
      <c r="D3344" s="72">
        <v>14.85</v>
      </c>
      <c r="E3344" s="73">
        <v>0.30299999999999999</v>
      </c>
    </row>
    <row r="3345" spans="1:5">
      <c r="A3345" s="71">
        <v>101147</v>
      </c>
      <c r="B3345" s="64" t="s">
        <v>3687</v>
      </c>
      <c r="C3345" s="71" t="s">
        <v>445</v>
      </c>
      <c r="D3345" s="72">
        <v>14.8</v>
      </c>
      <c r="E3345" s="73">
        <v>0.51419999999999999</v>
      </c>
    </row>
    <row r="3346" spans="1:5">
      <c r="A3346" s="71">
        <v>101119</v>
      </c>
      <c r="B3346" s="64" t="s">
        <v>3688</v>
      </c>
      <c r="C3346" s="71" t="s">
        <v>445</v>
      </c>
      <c r="D3346" s="72">
        <v>8.6999999999999993</v>
      </c>
      <c r="E3346" s="73">
        <v>0.50460000000000005</v>
      </c>
    </row>
    <row r="3347" spans="1:5">
      <c r="A3347" s="71">
        <v>101123</v>
      </c>
      <c r="B3347" s="64" t="s">
        <v>3689</v>
      </c>
      <c r="C3347" s="71" t="s">
        <v>445</v>
      </c>
      <c r="D3347" s="72">
        <v>7.49</v>
      </c>
      <c r="E3347" s="73">
        <v>0.49669999999999997</v>
      </c>
    </row>
    <row r="3348" spans="1:5">
      <c r="A3348" s="71">
        <v>101120</v>
      </c>
      <c r="B3348" s="64" t="s">
        <v>3690</v>
      </c>
      <c r="C3348" s="71" t="s">
        <v>445</v>
      </c>
      <c r="D3348" s="72">
        <v>7.37</v>
      </c>
      <c r="E3348" s="73">
        <v>0.53190000000000004</v>
      </c>
    </row>
    <row r="3349" spans="1:5">
      <c r="A3349" s="71">
        <v>101121</v>
      </c>
      <c r="B3349" s="64" t="s">
        <v>3691</v>
      </c>
      <c r="C3349" s="71" t="s">
        <v>445</v>
      </c>
      <c r="D3349" s="72">
        <v>4.59</v>
      </c>
      <c r="E3349" s="73">
        <v>0.51849999999999996</v>
      </c>
    </row>
    <row r="3350" spans="1:5">
      <c r="A3350" s="71">
        <v>101122</v>
      </c>
      <c r="B3350" s="64" t="s">
        <v>3692</v>
      </c>
      <c r="C3350" s="71" t="s">
        <v>445</v>
      </c>
      <c r="D3350" s="72">
        <v>6.63</v>
      </c>
      <c r="E3350" s="73">
        <v>0.70740000000000003</v>
      </c>
    </row>
    <row r="3351" spans="1:5">
      <c r="A3351" s="71">
        <v>101129</v>
      </c>
      <c r="B3351" s="64" t="s">
        <v>3693</v>
      </c>
      <c r="C3351" s="71" t="s">
        <v>445</v>
      </c>
      <c r="D3351" s="72">
        <v>19.82</v>
      </c>
      <c r="E3351" s="73">
        <v>0.32690000000000002</v>
      </c>
    </row>
    <row r="3352" spans="1:5">
      <c r="A3352" s="71">
        <v>101133</v>
      </c>
      <c r="B3352" s="64" t="s">
        <v>3694</v>
      </c>
      <c r="C3352" s="71" t="s">
        <v>445</v>
      </c>
      <c r="D3352" s="72">
        <v>18.61</v>
      </c>
      <c r="E3352" s="73">
        <v>0.31219999999999998</v>
      </c>
    </row>
    <row r="3353" spans="1:5">
      <c r="A3353" s="71">
        <v>101130</v>
      </c>
      <c r="B3353" s="64" t="s">
        <v>3695</v>
      </c>
      <c r="C3353" s="71" t="s">
        <v>445</v>
      </c>
      <c r="D3353" s="72">
        <v>18.489999999999998</v>
      </c>
      <c r="E3353" s="73">
        <v>0.32500000000000001</v>
      </c>
    </row>
    <row r="3354" spans="1:5">
      <c r="A3354" s="71">
        <v>101131</v>
      </c>
      <c r="B3354" s="64" t="s">
        <v>3696</v>
      </c>
      <c r="C3354" s="71" t="s">
        <v>445</v>
      </c>
      <c r="D3354" s="72">
        <v>15.71</v>
      </c>
      <c r="E3354" s="73">
        <v>0.28449999999999998</v>
      </c>
    </row>
    <row r="3355" spans="1:5">
      <c r="A3355" s="71">
        <v>101132</v>
      </c>
      <c r="B3355" s="64" t="s">
        <v>3697</v>
      </c>
      <c r="C3355" s="71" t="s">
        <v>445</v>
      </c>
      <c r="D3355" s="72">
        <v>17.75</v>
      </c>
      <c r="E3355" s="73">
        <v>0.38200000000000001</v>
      </c>
    </row>
    <row r="3356" spans="1:5">
      <c r="A3356" s="71">
        <v>101139</v>
      </c>
      <c r="B3356" s="64" t="s">
        <v>3698</v>
      </c>
      <c r="C3356" s="71" t="s">
        <v>445</v>
      </c>
      <c r="D3356" s="72">
        <v>20.52</v>
      </c>
      <c r="E3356" s="73">
        <v>0.31730000000000003</v>
      </c>
    </row>
    <row r="3357" spans="1:5">
      <c r="A3357" s="71">
        <v>101149</v>
      </c>
      <c r="B3357" s="64" t="s">
        <v>3699</v>
      </c>
      <c r="C3357" s="71" t="s">
        <v>445</v>
      </c>
      <c r="D3357" s="72">
        <v>20.48</v>
      </c>
      <c r="E3357" s="73">
        <v>0.47560000000000002</v>
      </c>
    </row>
    <row r="3358" spans="1:5">
      <c r="A3358" s="71">
        <v>101143</v>
      </c>
      <c r="B3358" s="64" t="s">
        <v>3700</v>
      </c>
      <c r="C3358" s="71" t="s">
        <v>445</v>
      </c>
      <c r="D3358" s="72">
        <v>19.309999999999999</v>
      </c>
      <c r="E3358" s="73">
        <v>0.3024</v>
      </c>
    </row>
    <row r="3359" spans="1:5">
      <c r="A3359" s="71">
        <v>101153</v>
      </c>
      <c r="B3359" s="64" t="s">
        <v>3701</v>
      </c>
      <c r="C3359" s="71" t="s">
        <v>445</v>
      </c>
      <c r="D3359" s="72">
        <v>19.27</v>
      </c>
      <c r="E3359" s="73">
        <v>0.47070000000000001</v>
      </c>
    </row>
    <row r="3360" spans="1:5">
      <c r="A3360" s="71">
        <v>101140</v>
      </c>
      <c r="B3360" s="64" t="s">
        <v>3702</v>
      </c>
      <c r="C3360" s="71" t="s">
        <v>445</v>
      </c>
      <c r="D3360" s="72">
        <v>19.190000000000001</v>
      </c>
      <c r="E3360" s="73">
        <v>0.31469999999999998</v>
      </c>
    </row>
    <row r="3361" spans="1:5">
      <c r="A3361" s="71">
        <v>101150</v>
      </c>
      <c r="B3361" s="64" t="s">
        <v>3703</v>
      </c>
      <c r="C3361" s="71" t="s">
        <v>445</v>
      </c>
      <c r="D3361" s="72">
        <v>19.149999999999999</v>
      </c>
      <c r="E3361" s="73">
        <v>0.48409999999999997</v>
      </c>
    </row>
    <row r="3362" spans="1:5">
      <c r="A3362" s="71">
        <v>101141</v>
      </c>
      <c r="B3362" s="64" t="s">
        <v>3704</v>
      </c>
      <c r="C3362" s="71" t="s">
        <v>445</v>
      </c>
      <c r="D3362" s="72">
        <v>16.41</v>
      </c>
      <c r="E3362" s="73">
        <v>0.2742</v>
      </c>
    </row>
    <row r="3363" spans="1:5">
      <c r="A3363" s="71">
        <v>101151</v>
      </c>
      <c r="B3363" s="64" t="s">
        <v>3705</v>
      </c>
      <c r="C3363" s="71" t="s">
        <v>445</v>
      </c>
      <c r="D3363" s="72">
        <v>16.37</v>
      </c>
      <c r="E3363" s="73">
        <v>0.47220000000000001</v>
      </c>
    </row>
    <row r="3364" spans="1:5">
      <c r="A3364" s="71">
        <v>101142</v>
      </c>
      <c r="B3364" s="64" t="s">
        <v>3706</v>
      </c>
      <c r="C3364" s="71" t="s">
        <v>445</v>
      </c>
      <c r="D3364" s="72">
        <v>18.45</v>
      </c>
      <c r="E3364" s="73">
        <v>0.36909999999999998</v>
      </c>
    </row>
    <row r="3365" spans="1:5">
      <c r="A3365" s="71">
        <v>101152</v>
      </c>
      <c r="B3365" s="64" t="s">
        <v>3707</v>
      </c>
      <c r="C3365" s="71" t="s">
        <v>445</v>
      </c>
      <c r="D3365" s="72">
        <v>18.41</v>
      </c>
      <c r="E3365" s="73">
        <v>0.5454</v>
      </c>
    </row>
    <row r="3366" spans="1:5">
      <c r="A3366" s="71">
        <v>101207</v>
      </c>
      <c r="B3366" s="64" t="s">
        <v>3708</v>
      </c>
      <c r="C3366" s="71" t="s">
        <v>445</v>
      </c>
      <c r="D3366" s="72">
        <v>11.04</v>
      </c>
      <c r="E3366" s="73">
        <v>0.41389999999999999</v>
      </c>
    </row>
    <row r="3367" spans="1:5">
      <c r="A3367" s="71">
        <v>101206</v>
      </c>
      <c r="B3367" s="64" t="s">
        <v>3709</v>
      </c>
      <c r="C3367" s="71" t="s">
        <v>445</v>
      </c>
      <c r="D3367" s="72">
        <v>12.78</v>
      </c>
      <c r="E3367" s="73">
        <v>0.44369999999999998</v>
      </c>
    </row>
    <row r="3368" spans="1:5">
      <c r="A3368" s="71">
        <v>101210</v>
      </c>
      <c r="B3368" s="64" t="s">
        <v>3710</v>
      </c>
      <c r="C3368" s="71" t="s">
        <v>445</v>
      </c>
      <c r="D3368" s="72">
        <v>17.86</v>
      </c>
      <c r="E3368" s="73">
        <v>0.41549999999999998</v>
      </c>
    </row>
    <row r="3369" spans="1:5">
      <c r="A3369" s="71">
        <v>101211</v>
      </c>
      <c r="B3369" s="64" t="s">
        <v>3711</v>
      </c>
      <c r="C3369" s="71" t="s">
        <v>445</v>
      </c>
      <c r="D3369" s="72">
        <v>19.170000000000002</v>
      </c>
      <c r="E3369" s="73">
        <v>0.41310000000000002</v>
      </c>
    </row>
    <row r="3370" spans="1:5">
      <c r="A3370" s="71">
        <v>101215</v>
      </c>
      <c r="B3370" s="64" t="s">
        <v>3712</v>
      </c>
      <c r="C3370" s="71" t="s">
        <v>445</v>
      </c>
      <c r="D3370" s="72">
        <v>17.170000000000002</v>
      </c>
      <c r="E3370" s="73">
        <v>0.41880000000000001</v>
      </c>
    </row>
    <row r="3371" spans="1:5">
      <c r="A3371" s="71">
        <v>101216</v>
      </c>
      <c r="B3371" s="64" t="s">
        <v>3713</v>
      </c>
      <c r="C3371" s="71" t="s">
        <v>445</v>
      </c>
      <c r="D3371" s="72">
        <v>18.010000000000002</v>
      </c>
      <c r="E3371" s="73">
        <v>0.41089999999999999</v>
      </c>
    </row>
    <row r="3372" spans="1:5">
      <c r="A3372" s="71">
        <v>101212</v>
      </c>
      <c r="B3372" s="64" t="s">
        <v>3714</v>
      </c>
      <c r="C3372" s="71" t="s">
        <v>445</v>
      </c>
      <c r="D3372" s="72">
        <v>22.38</v>
      </c>
      <c r="E3372" s="73">
        <v>0.41470000000000001</v>
      </c>
    </row>
    <row r="3373" spans="1:5">
      <c r="A3373" s="71">
        <v>101217</v>
      </c>
      <c r="B3373" s="64" t="s">
        <v>3715</v>
      </c>
      <c r="C3373" s="71" t="s">
        <v>445</v>
      </c>
      <c r="D3373" s="72">
        <v>20.98</v>
      </c>
      <c r="E3373" s="73">
        <v>0.41420000000000001</v>
      </c>
    </row>
    <row r="3374" spans="1:5">
      <c r="A3374" s="71">
        <v>101218</v>
      </c>
      <c r="B3374" s="64" t="s">
        <v>3716</v>
      </c>
      <c r="C3374" s="71" t="s">
        <v>445</v>
      </c>
      <c r="D3374" s="72">
        <v>22.2</v>
      </c>
      <c r="E3374" s="73">
        <v>0.40539999999999998</v>
      </c>
    </row>
    <row r="3375" spans="1:5">
      <c r="A3375" s="71">
        <v>101213</v>
      </c>
      <c r="B3375" s="64" t="s">
        <v>3717</v>
      </c>
      <c r="C3375" s="71" t="s">
        <v>445</v>
      </c>
      <c r="D3375" s="72">
        <v>25.03</v>
      </c>
      <c r="E3375" s="73">
        <v>0.41949999999999998</v>
      </c>
    </row>
    <row r="3376" spans="1:5">
      <c r="A3376" s="71">
        <v>101219</v>
      </c>
      <c r="B3376" s="64" t="s">
        <v>3718</v>
      </c>
      <c r="C3376" s="71" t="s">
        <v>445</v>
      </c>
      <c r="D3376" s="72">
        <v>26.91</v>
      </c>
      <c r="E3376" s="73">
        <v>0.3987</v>
      </c>
    </row>
    <row r="3377" spans="1:5">
      <c r="A3377" s="71">
        <v>101214</v>
      </c>
      <c r="B3377" s="64" t="s">
        <v>3719</v>
      </c>
      <c r="C3377" s="71" t="s">
        <v>445</v>
      </c>
      <c r="D3377" s="72">
        <v>30.26</v>
      </c>
      <c r="E3377" s="73">
        <v>0.4108</v>
      </c>
    </row>
    <row r="3378" spans="1:5">
      <c r="A3378" s="71">
        <v>101254</v>
      </c>
      <c r="B3378" s="64" t="s">
        <v>3720</v>
      </c>
      <c r="C3378" s="71" t="s">
        <v>445</v>
      </c>
      <c r="D3378" s="72">
        <v>13.04</v>
      </c>
      <c r="E3378" s="73">
        <v>0.16869999999999999</v>
      </c>
    </row>
    <row r="3379" spans="1:5">
      <c r="A3379" s="71">
        <v>101256</v>
      </c>
      <c r="B3379" s="64" t="s">
        <v>3721</v>
      </c>
      <c r="C3379" s="71" t="s">
        <v>445</v>
      </c>
      <c r="D3379" s="72">
        <v>20.149999999999999</v>
      </c>
      <c r="E3379" s="73">
        <v>0.1275</v>
      </c>
    </row>
    <row r="3380" spans="1:5">
      <c r="A3380" s="71">
        <v>101257</v>
      </c>
      <c r="B3380" s="64" t="s">
        <v>3722</v>
      </c>
      <c r="C3380" s="71" t="s">
        <v>445</v>
      </c>
      <c r="D3380" s="72">
        <v>21.22</v>
      </c>
      <c r="E3380" s="73">
        <v>0.1235</v>
      </c>
    </row>
    <row r="3381" spans="1:5">
      <c r="A3381" s="71">
        <v>101258</v>
      </c>
      <c r="B3381" s="64" t="s">
        <v>3723</v>
      </c>
      <c r="C3381" s="71" t="s">
        <v>445</v>
      </c>
      <c r="D3381" s="72">
        <v>24.63</v>
      </c>
      <c r="E3381" s="73">
        <v>0.1137</v>
      </c>
    </row>
    <row r="3382" spans="1:5">
      <c r="A3382" s="71">
        <v>101259</v>
      </c>
      <c r="B3382" s="64" t="s">
        <v>3724</v>
      </c>
      <c r="C3382" s="71" t="s">
        <v>445</v>
      </c>
      <c r="D3382" s="72">
        <v>27.37</v>
      </c>
      <c r="E3382" s="73">
        <v>0.1081</v>
      </c>
    </row>
    <row r="3383" spans="1:5">
      <c r="A3383" s="71">
        <v>101260</v>
      </c>
      <c r="B3383" s="64" t="s">
        <v>3725</v>
      </c>
      <c r="C3383" s="71" t="s">
        <v>445</v>
      </c>
      <c r="D3383" s="72">
        <v>34.229999999999997</v>
      </c>
      <c r="E3383" s="73">
        <v>9.7000000000000003E-2</v>
      </c>
    </row>
    <row r="3384" spans="1:5">
      <c r="A3384" s="71">
        <v>101208</v>
      </c>
      <c r="B3384" s="64" t="s">
        <v>3726</v>
      </c>
      <c r="C3384" s="71" t="s">
        <v>445</v>
      </c>
      <c r="D3384" s="72">
        <v>10.82</v>
      </c>
      <c r="E3384" s="73">
        <v>0.42880000000000001</v>
      </c>
    </row>
    <row r="3385" spans="1:5">
      <c r="A3385" s="71">
        <v>101209</v>
      </c>
      <c r="B3385" s="64" t="s">
        <v>3727</v>
      </c>
      <c r="C3385" s="71" t="s">
        <v>445</v>
      </c>
      <c r="D3385" s="72">
        <v>10.039999999999999</v>
      </c>
      <c r="E3385" s="73">
        <v>0.42430000000000001</v>
      </c>
    </row>
    <row r="3386" spans="1:5">
      <c r="A3386" s="71">
        <v>101220</v>
      </c>
      <c r="B3386" s="64" t="s">
        <v>3728</v>
      </c>
      <c r="C3386" s="71" t="s">
        <v>445</v>
      </c>
      <c r="D3386" s="72">
        <v>16.87</v>
      </c>
      <c r="E3386" s="73">
        <v>0.41670000000000001</v>
      </c>
    </row>
    <row r="3387" spans="1:5">
      <c r="A3387" s="71">
        <v>101221</v>
      </c>
      <c r="B3387" s="64" t="s">
        <v>3729</v>
      </c>
      <c r="C3387" s="71" t="s">
        <v>445</v>
      </c>
      <c r="D3387" s="72">
        <v>17.829999999999998</v>
      </c>
      <c r="E3387" s="73">
        <v>0.40939999999999999</v>
      </c>
    </row>
    <row r="3388" spans="1:5">
      <c r="A3388" s="71">
        <v>101225</v>
      </c>
      <c r="B3388" s="64" t="s">
        <v>3730</v>
      </c>
      <c r="C3388" s="71" t="s">
        <v>445</v>
      </c>
      <c r="D3388" s="72">
        <v>15.5</v>
      </c>
      <c r="E3388" s="73">
        <v>0.41420000000000001</v>
      </c>
    </row>
    <row r="3389" spans="1:5">
      <c r="A3389" s="71">
        <v>101226</v>
      </c>
      <c r="B3389" s="64" t="s">
        <v>3731</v>
      </c>
      <c r="C3389" s="71" t="s">
        <v>445</v>
      </c>
      <c r="D3389" s="72">
        <v>16.34</v>
      </c>
      <c r="E3389" s="73">
        <v>0.40639999999999998</v>
      </c>
    </row>
    <row r="3390" spans="1:5">
      <c r="A3390" s="71">
        <v>101222</v>
      </c>
      <c r="B3390" s="64" t="s">
        <v>3732</v>
      </c>
      <c r="C3390" s="71" t="s">
        <v>445</v>
      </c>
      <c r="D3390" s="72">
        <v>20.74</v>
      </c>
      <c r="E3390" s="73">
        <v>0.40789999999999998</v>
      </c>
    </row>
    <row r="3391" spans="1:5">
      <c r="A3391" s="71">
        <v>101227</v>
      </c>
      <c r="B3391" s="64" t="s">
        <v>3733</v>
      </c>
      <c r="C3391" s="71" t="s">
        <v>445</v>
      </c>
      <c r="D3391" s="72">
        <v>18.940000000000001</v>
      </c>
      <c r="E3391" s="73">
        <v>0.40600000000000003</v>
      </c>
    </row>
    <row r="3392" spans="1:5">
      <c r="A3392" s="71">
        <v>101228</v>
      </c>
      <c r="B3392" s="64" t="s">
        <v>3734</v>
      </c>
      <c r="C3392" s="71" t="s">
        <v>445</v>
      </c>
      <c r="D3392" s="72">
        <v>20.190000000000001</v>
      </c>
      <c r="E3392" s="73">
        <v>0.3967</v>
      </c>
    </row>
    <row r="3393" spans="1:5">
      <c r="A3393" s="71">
        <v>101223</v>
      </c>
      <c r="B3393" s="64" t="s">
        <v>3735</v>
      </c>
      <c r="C3393" s="71" t="s">
        <v>445</v>
      </c>
      <c r="D3393" s="72">
        <v>23.08</v>
      </c>
      <c r="E3393" s="73">
        <v>0.41070000000000001</v>
      </c>
    </row>
    <row r="3394" spans="1:5">
      <c r="A3394" s="71">
        <v>101229</v>
      </c>
      <c r="B3394" s="64" t="s">
        <v>3736</v>
      </c>
      <c r="C3394" s="71" t="s">
        <v>445</v>
      </c>
      <c r="D3394" s="72">
        <v>25.47</v>
      </c>
      <c r="E3394" s="73">
        <v>0.39729999999999999</v>
      </c>
    </row>
    <row r="3395" spans="1:5">
      <c r="A3395" s="71">
        <v>101224</v>
      </c>
      <c r="B3395" s="64" t="s">
        <v>3737</v>
      </c>
      <c r="C3395" s="71" t="s">
        <v>445</v>
      </c>
      <c r="D3395" s="72">
        <v>28.94</v>
      </c>
      <c r="E3395" s="73">
        <v>0.40839999999999999</v>
      </c>
    </row>
    <row r="3396" spans="1:5">
      <c r="A3396" s="71">
        <v>101265</v>
      </c>
      <c r="B3396" s="64" t="s">
        <v>3738</v>
      </c>
      <c r="C3396" s="71" t="s">
        <v>445</v>
      </c>
      <c r="D3396" s="72">
        <v>32.18</v>
      </c>
      <c r="E3396" s="73">
        <v>9.3799999999999994E-2</v>
      </c>
    </row>
    <row r="3397" spans="1:5">
      <c r="A3397" s="71">
        <v>101255</v>
      </c>
      <c r="B3397" s="64" t="s">
        <v>3739</v>
      </c>
      <c r="C3397" s="71" t="s">
        <v>445</v>
      </c>
      <c r="D3397" s="72">
        <v>11.52</v>
      </c>
      <c r="E3397" s="73">
        <v>0.16930000000000001</v>
      </c>
    </row>
    <row r="3398" spans="1:5">
      <c r="A3398" s="71">
        <v>101261</v>
      </c>
      <c r="B3398" s="64" t="s">
        <v>3740</v>
      </c>
      <c r="C3398" s="71" t="s">
        <v>445</v>
      </c>
      <c r="D3398" s="72">
        <v>19.079999999999998</v>
      </c>
      <c r="E3398" s="73">
        <v>0.1237</v>
      </c>
    </row>
    <row r="3399" spans="1:5">
      <c r="A3399" s="71">
        <v>101262</v>
      </c>
      <c r="B3399" s="64" t="s">
        <v>3741</v>
      </c>
      <c r="C3399" s="71" t="s">
        <v>445</v>
      </c>
      <c r="D3399" s="72">
        <v>20.13</v>
      </c>
      <c r="E3399" s="73">
        <v>0.1187</v>
      </c>
    </row>
    <row r="3400" spans="1:5">
      <c r="A3400" s="71">
        <v>101263</v>
      </c>
      <c r="B3400" s="64" t="s">
        <v>3742</v>
      </c>
      <c r="C3400" s="71" t="s">
        <v>445</v>
      </c>
      <c r="D3400" s="72">
        <v>23.29</v>
      </c>
      <c r="E3400" s="73">
        <v>0.1095</v>
      </c>
    </row>
    <row r="3401" spans="1:5">
      <c r="A3401" s="71">
        <v>101264</v>
      </c>
      <c r="B3401" s="64" t="s">
        <v>3743</v>
      </c>
      <c r="C3401" s="71" t="s">
        <v>445</v>
      </c>
      <c r="D3401" s="72">
        <v>25.82</v>
      </c>
      <c r="E3401" s="73">
        <v>0.1042</v>
      </c>
    </row>
    <row r="3402" spans="1:5">
      <c r="A3402" s="71">
        <v>101230</v>
      </c>
      <c r="B3402" s="64" t="s">
        <v>3744</v>
      </c>
      <c r="C3402" s="71" t="s">
        <v>445</v>
      </c>
      <c r="D3402" s="72">
        <v>11.26</v>
      </c>
      <c r="E3402" s="73">
        <v>0.43519999999999998</v>
      </c>
    </row>
    <row r="3403" spans="1:5">
      <c r="A3403" s="71">
        <v>101231</v>
      </c>
      <c r="B3403" s="64" t="s">
        <v>3745</v>
      </c>
      <c r="C3403" s="71" t="s">
        <v>445</v>
      </c>
      <c r="D3403" s="72">
        <v>10.71</v>
      </c>
      <c r="E3403" s="73">
        <v>0.43230000000000002</v>
      </c>
    </row>
    <row r="3404" spans="1:5">
      <c r="A3404" s="71">
        <v>101272</v>
      </c>
      <c r="B3404" s="64" t="s">
        <v>3746</v>
      </c>
      <c r="C3404" s="71" t="s">
        <v>445</v>
      </c>
      <c r="D3404" s="72">
        <v>32.68</v>
      </c>
      <c r="E3404" s="73">
        <v>9.1499999999999998E-2</v>
      </c>
    </row>
    <row r="3405" spans="1:5">
      <c r="A3405" s="71">
        <v>101266</v>
      </c>
      <c r="B3405" s="64" t="s">
        <v>3747</v>
      </c>
      <c r="C3405" s="71" t="s">
        <v>445</v>
      </c>
      <c r="D3405" s="72">
        <v>11.58</v>
      </c>
      <c r="E3405" s="73">
        <v>0.1623</v>
      </c>
    </row>
    <row r="3406" spans="1:5">
      <c r="A3406" s="71">
        <v>101239</v>
      </c>
      <c r="B3406" s="64" t="s">
        <v>3748</v>
      </c>
      <c r="C3406" s="71" t="s">
        <v>445</v>
      </c>
      <c r="D3406" s="72">
        <v>15.39</v>
      </c>
      <c r="E3406" s="73">
        <v>0.40739999999999998</v>
      </c>
    </row>
    <row r="3407" spans="1:5">
      <c r="A3407" s="71">
        <v>101240</v>
      </c>
      <c r="B3407" s="64" t="s">
        <v>3749</v>
      </c>
      <c r="C3407" s="71" t="s">
        <v>445</v>
      </c>
      <c r="D3407" s="72">
        <v>16.239999999999998</v>
      </c>
      <c r="E3407" s="73">
        <v>0.39900000000000002</v>
      </c>
    </row>
    <row r="3408" spans="1:5">
      <c r="A3408" s="71">
        <v>101268</v>
      </c>
      <c r="B3408" s="64" t="s">
        <v>3750</v>
      </c>
      <c r="C3408" s="71" t="s">
        <v>445</v>
      </c>
      <c r="D3408" s="72">
        <v>18.28</v>
      </c>
      <c r="E3408" s="73">
        <v>0.12139999999999999</v>
      </c>
    </row>
    <row r="3409" spans="1:5">
      <c r="A3409" s="71">
        <v>101234</v>
      </c>
      <c r="B3409" s="64" t="s">
        <v>3751</v>
      </c>
      <c r="C3409" s="71" t="s">
        <v>445</v>
      </c>
      <c r="D3409" s="72">
        <v>17.54</v>
      </c>
      <c r="E3409" s="73">
        <v>0.42420000000000002</v>
      </c>
    </row>
    <row r="3410" spans="1:5">
      <c r="A3410" s="71">
        <v>101235</v>
      </c>
      <c r="B3410" s="64" t="s">
        <v>3752</v>
      </c>
      <c r="C3410" s="71" t="s">
        <v>445</v>
      </c>
      <c r="D3410" s="72">
        <v>18.47</v>
      </c>
      <c r="E3410" s="73">
        <v>0.41639999999999999</v>
      </c>
    </row>
    <row r="3411" spans="1:5">
      <c r="A3411" s="71">
        <v>101241</v>
      </c>
      <c r="B3411" s="64" t="s">
        <v>3753</v>
      </c>
      <c r="C3411" s="71" t="s">
        <v>445</v>
      </c>
      <c r="D3411" s="72">
        <v>18.989999999999998</v>
      </c>
      <c r="E3411" s="73">
        <v>0.40179999999999999</v>
      </c>
    </row>
    <row r="3412" spans="1:5">
      <c r="A3412" s="71">
        <v>101269</v>
      </c>
      <c r="B3412" s="64" t="s">
        <v>3754</v>
      </c>
      <c r="C3412" s="71" t="s">
        <v>445</v>
      </c>
      <c r="D3412" s="72">
        <v>20.37</v>
      </c>
      <c r="E3412" s="73">
        <v>0.1149</v>
      </c>
    </row>
    <row r="3413" spans="1:5">
      <c r="A3413" s="71">
        <v>101236</v>
      </c>
      <c r="B3413" s="64" t="s">
        <v>3755</v>
      </c>
      <c r="C3413" s="71" t="s">
        <v>445</v>
      </c>
      <c r="D3413" s="72">
        <v>21.51</v>
      </c>
      <c r="E3413" s="73">
        <v>0.41610000000000003</v>
      </c>
    </row>
    <row r="3414" spans="1:5">
      <c r="A3414" s="71">
        <v>101237</v>
      </c>
      <c r="B3414" s="64" t="s">
        <v>3756</v>
      </c>
      <c r="C3414" s="71" t="s">
        <v>445</v>
      </c>
      <c r="D3414" s="72">
        <v>22.91</v>
      </c>
      <c r="E3414" s="73">
        <v>0.40720000000000001</v>
      </c>
    </row>
    <row r="3415" spans="1:5">
      <c r="A3415" s="71">
        <v>101242</v>
      </c>
      <c r="B3415" s="64" t="s">
        <v>3757</v>
      </c>
      <c r="C3415" s="71" t="s">
        <v>445</v>
      </c>
      <c r="D3415" s="72">
        <v>21.24</v>
      </c>
      <c r="E3415" s="73">
        <v>0.4073</v>
      </c>
    </row>
    <row r="3416" spans="1:5">
      <c r="A3416" s="71">
        <v>101270</v>
      </c>
      <c r="B3416" s="64" t="s">
        <v>3758</v>
      </c>
      <c r="C3416" s="71" t="s">
        <v>445</v>
      </c>
      <c r="D3416" s="72">
        <v>23.6</v>
      </c>
      <c r="E3416" s="73">
        <v>0.10589999999999999</v>
      </c>
    </row>
    <row r="3417" spans="1:5">
      <c r="A3417" s="71">
        <v>101243</v>
      </c>
      <c r="B3417" s="64" t="s">
        <v>3759</v>
      </c>
      <c r="C3417" s="71" t="s">
        <v>445</v>
      </c>
      <c r="D3417" s="72">
        <v>25.74</v>
      </c>
      <c r="E3417" s="73">
        <v>0.39739999999999998</v>
      </c>
    </row>
    <row r="3418" spans="1:5">
      <c r="A3418" s="71">
        <v>101271</v>
      </c>
      <c r="B3418" s="64" t="s">
        <v>3760</v>
      </c>
      <c r="C3418" s="71" t="s">
        <v>445</v>
      </c>
      <c r="D3418" s="72">
        <v>26.19</v>
      </c>
      <c r="E3418" s="73">
        <v>0.1012</v>
      </c>
    </row>
    <row r="3419" spans="1:5">
      <c r="A3419" s="71">
        <v>101238</v>
      </c>
      <c r="B3419" s="64" t="s">
        <v>3761</v>
      </c>
      <c r="C3419" s="71" t="s">
        <v>445</v>
      </c>
      <c r="D3419" s="72">
        <v>28.99</v>
      </c>
      <c r="E3419" s="73">
        <v>0.40770000000000001</v>
      </c>
    </row>
    <row r="3420" spans="1:5">
      <c r="A3420" s="71">
        <v>101232</v>
      </c>
      <c r="B3420" s="64" t="s">
        <v>3762</v>
      </c>
      <c r="C3420" s="71" t="s">
        <v>445</v>
      </c>
      <c r="D3420" s="72">
        <v>9.66</v>
      </c>
      <c r="E3420" s="73">
        <v>0.42030000000000001</v>
      </c>
    </row>
    <row r="3421" spans="1:5">
      <c r="A3421" s="71">
        <v>101233</v>
      </c>
      <c r="B3421" s="64" t="s">
        <v>3763</v>
      </c>
      <c r="C3421" s="71" t="s">
        <v>445</v>
      </c>
      <c r="D3421" s="72">
        <v>8.91</v>
      </c>
      <c r="E3421" s="73">
        <v>0.4153</v>
      </c>
    </row>
    <row r="3422" spans="1:5">
      <c r="A3422" s="71">
        <v>101248</v>
      </c>
      <c r="B3422" s="64" t="s">
        <v>3764</v>
      </c>
      <c r="C3422" s="71" t="s">
        <v>445</v>
      </c>
      <c r="D3422" s="72">
        <v>27.71</v>
      </c>
      <c r="E3422" s="73">
        <v>0.40450000000000003</v>
      </c>
    </row>
    <row r="3423" spans="1:5">
      <c r="A3423" s="71">
        <v>101277</v>
      </c>
      <c r="B3423" s="64" t="s">
        <v>3765</v>
      </c>
      <c r="C3423" s="71" t="s">
        <v>445</v>
      </c>
      <c r="D3423" s="72">
        <v>31.66</v>
      </c>
      <c r="E3423" s="73">
        <v>8.8800000000000004E-2</v>
      </c>
    </row>
    <row r="3424" spans="1:5">
      <c r="A3424" s="71">
        <v>101267</v>
      </c>
      <c r="B3424" s="64" t="s">
        <v>3766</v>
      </c>
      <c r="C3424" s="71" t="s">
        <v>445</v>
      </c>
      <c r="D3424" s="72">
        <v>11.16</v>
      </c>
      <c r="E3424" s="73">
        <v>0.15679999999999999</v>
      </c>
    </row>
    <row r="3425" spans="1:5">
      <c r="A3425" s="71">
        <v>101249</v>
      </c>
      <c r="B3425" s="64" t="s">
        <v>3767</v>
      </c>
      <c r="C3425" s="71" t="s">
        <v>445</v>
      </c>
      <c r="D3425" s="72">
        <v>14.1</v>
      </c>
      <c r="E3425" s="73">
        <v>0.40279999999999999</v>
      </c>
    </row>
    <row r="3426" spans="1:5">
      <c r="A3426" s="71">
        <v>101273</v>
      </c>
      <c r="B3426" s="64" t="s">
        <v>3768</v>
      </c>
      <c r="C3426" s="71" t="s">
        <v>445</v>
      </c>
      <c r="D3426" s="72">
        <v>17.5</v>
      </c>
      <c r="E3426" s="73">
        <v>0.1171</v>
      </c>
    </row>
    <row r="3427" spans="1:5">
      <c r="A3427" s="71">
        <v>101245</v>
      </c>
      <c r="B3427" s="64" t="s">
        <v>3769</v>
      </c>
      <c r="C3427" s="71" t="s">
        <v>445</v>
      </c>
      <c r="D3427" s="72">
        <v>17.170000000000002</v>
      </c>
      <c r="E3427" s="73">
        <v>0.41060000000000002</v>
      </c>
    </row>
    <row r="3428" spans="1:5">
      <c r="A3428" s="71">
        <v>101250</v>
      </c>
      <c r="B3428" s="64" t="s">
        <v>3770</v>
      </c>
      <c r="C3428" s="71" t="s">
        <v>445</v>
      </c>
      <c r="D3428" s="72">
        <v>15.66</v>
      </c>
      <c r="E3428" s="73">
        <v>0.40799999999999997</v>
      </c>
    </row>
    <row r="3429" spans="1:5">
      <c r="A3429" s="71">
        <v>101251</v>
      </c>
      <c r="B3429" s="64" t="s">
        <v>3771</v>
      </c>
      <c r="C3429" s="71" t="s">
        <v>445</v>
      </c>
      <c r="D3429" s="72">
        <v>17.809999999999999</v>
      </c>
      <c r="E3429" s="73">
        <v>0.40089999999999998</v>
      </c>
    </row>
    <row r="3430" spans="1:5">
      <c r="A3430" s="71">
        <v>101274</v>
      </c>
      <c r="B3430" s="64" t="s">
        <v>3772</v>
      </c>
      <c r="C3430" s="71" t="s">
        <v>445</v>
      </c>
      <c r="D3430" s="72">
        <v>19.350000000000001</v>
      </c>
      <c r="E3430" s="73">
        <v>0.1116</v>
      </c>
    </row>
    <row r="3431" spans="1:5">
      <c r="A3431" s="71">
        <v>101246</v>
      </c>
      <c r="B3431" s="64" t="s">
        <v>3773</v>
      </c>
      <c r="C3431" s="71" t="s">
        <v>445</v>
      </c>
      <c r="D3431" s="72">
        <v>19.940000000000001</v>
      </c>
      <c r="E3431" s="73">
        <v>0.40820000000000001</v>
      </c>
    </row>
    <row r="3432" spans="1:5">
      <c r="A3432" s="71">
        <v>101252</v>
      </c>
      <c r="B3432" s="64" t="s">
        <v>3774</v>
      </c>
      <c r="C3432" s="71" t="s">
        <v>445</v>
      </c>
      <c r="D3432" s="72">
        <v>19.36</v>
      </c>
      <c r="E3432" s="73">
        <v>0.3962</v>
      </c>
    </row>
    <row r="3433" spans="1:5">
      <c r="A3433" s="71">
        <v>101275</v>
      </c>
      <c r="B3433" s="64" t="s">
        <v>3775</v>
      </c>
      <c r="C3433" s="71" t="s">
        <v>445</v>
      </c>
      <c r="D3433" s="72">
        <v>22.41</v>
      </c>
      <c r="E3433" s="73">
        <v>0.1031</v>
      </c>
    </row>
    <row r="3434" spans="1:5">
      <c r="A3434" s="71">
        <v>101247</v>
      </c>
      <c r="B3434" s="64" t="s">
        <v>3776</v>
      </c>
      <c r="C3434" s="71" t="s">
        <v>445</v>
      </c>
      <c r="D3434" s="72">
        <v>22.14</v>
      </c>
      <c r="E3434" s="73">
        <v>0.4088</v>
      </c>
    </row>
    <row r="3435" spans="1:5">
      <c r="A3435" s="71">
        <v>101276</v>
      </c>
      <c r="B3435" s="64" t="s">
        <v>3777</v>
      </c>
      <c r="C3435" s="71" t="s">
        <v>445</v>
      </c>
      <c r="D3435" s="72">
        <v>24.77</v>
      </c>
      <c r="E3435" s="73">
        <v>9.8100000000000007E-2</v>
      </c>
    </row>
    <row r="3436" spans="1:5">
      <c r="A3436" s="71">
        <v>101253</v>
      </c>
      <c r="B3436" s="64" t="s">
        <v>3778</v>
      </c>
      <c r="C3436" s="71" t="s">
        <v>445</v>
      </c>
      <c r="D3436" s="72">
        <v>24.39</v>
      </c>
      <c r="E3436" s="73">
        <v>0.39360000000000001</v>
      </c>
    </row>
    <row r="3437" spans="1:5">
      <c r="A3437" s="71">
        <v>101244</v>
      </c>
      <c r="B3437" s="64" t="s">
        <v>3779</v>
      </c>
      <c r="C3437" s="71" t="s">
        <v>445</v>
      </c>
      <c r="D3437" s="72">
        <v>16.23</v>
      </c>
      <c r="E3437" s="73">
        <v>0.41899999999999998</v>
      </c>
    </row>
    <row r="3438" spans="1:5">
      <c r="A3438" s="71">
        <v>93358</v>
      </c>
      <c r="B3438" s="64" t="s">
        <v>46</v>
      </c>
      <c r="C3438" s="71" t="s">
        <v>445</v>
      </c>
      <c r="D3438" s="72">
        <v>95.25</v>
      </c>
      <c r="E3438" s="73">
        <v>0</v>
      </c>
    </row>
    <row r="3439" spans="1:5">
      <c r="A3439" s="71">
        <v>90082</v>
      </c>
      <c r="B3439" s="64" t="s">
        <v>3780</v>
      </c>
      <c r="C3439" s="71" t="s">
        <v>445</v>
      </c>
      <c r="D3439" s="72">
        <v>9.57</v>
      </c>
      <c r="E3439" s="73">
        <v>0.50890000000000002</v>
      </c>
    </row>
    <row r="3440" spans="1:5">
      <c r="A3440" s="71">
        <v>90091</v>
      </c>
      <c r="B3440" s="64" t="s">
        <v>3781</v>
      </c>
      <c r="C3440" s="71" t="s">
        <v>445</v>
      </c>
      <c r="D3440" s="72">
        <v>6.03</v>
      </c>
      <c r="E3440" s="73">
        <v>0.5091</v>
      </c>
    </row>
    <row r="3441" spans="1:5">
      <c r="A3441" s="71">
        <v>102307</v>
      </c>
      <c r="B3441" s="64" t="s">
        <v>3782</v>
      </c>
      <c r="C3441" s="71" t="s">
        <v>445</v>
      </c>
      <c r="D3441" s="72">
        <v>11.95</v>
      </c>
      <c r="E3441" s="73">
        <v>0.51049999999999995</v>
      </c>
    </row>
    <row r="3442" spans="1:5">
      <c r="A3442" s="71">
        <v>102315</v>
      </c>
      <c r="B3442" s="64" t="s">
        <v>3783</v>
      </c>
      <c r="C3442" s="71" t="s">
        <v>445</v>
      </c>
      <c r="D3442" s="72">
        <v>7.54</v>
      </c>
      <c r="E3442" s="73">
        <v>0.50929999999999997</v>
      </c>
    </row>
    <row r="3443" spans="1:5">
      <c r="A3443" s="71">
        <v>102283</v>
      </c>
      <c r="B3443" s="64" t="s">
        <v>3784</v>
      </c>
      <c r="C3443" s="71" t="s">
        <v>445</v>
      </c>
      <c r="D3443" s="72">
        <v>12.52</v>
      </c>
      <c r="E3443" s="73">
        <v>0.50960000000000005</v>
      </c>
    </row>
    <row r="3444" spans="1:5">
      <c r="A3444" s="71">
        <v>102291</v>
      </c>
      <c r="B3444" s="64" t="s">
        <v>3785</v>
      </c>
      <c r="C3444" s="71" t="s">
        <v>445</v>
      </c>
      <c r="D3444" s="72">
        <v>7.88</v>
      </c>
      <c r="E3444" s="73">
        <v>0.51019999999999999</v>
      </c>
    </row>
    <row r="3445" spans="1:5">
      <c r="A3445" s="71">
        <v>102276</v>
      </c>
      <c r="B3445" s="64" t="s">
        <v>3786</v>
      </c>
      <c r="C3445" s="71" t="s">
        <v>445</v>
      </c>
      <c r="D3445" s="72">
        <v>10.77</v>
      </c>
      <c r="E3445" s="73">
        <v>0.50970000000000004</v>
      </c>
    </row>
    <row r="3446" spans="1:5">
      <c r="A3446" s="71">
        <v>102306</v>
      </c>
      <c r="B3446" s="64" t="s">
        <v>3787</v>
      </c>
      <c r="C3446" s="71" t="s">
        <v>445</v>
      </c>
      <c r="D3446" s="72">
        <v>13.47</v>
      </c>
      <c r="E3446" s="73">
        <v>0.51</v>
      </c>
    </row>
    <row r="3447" spans="1:5">
      <c r="A3447" s="71">
        <v>102279</v>
      </c>
      <c r="B3447" s="64" t="s">
        <v>3788</v>
      </c>
      <c r="C3447" s="71" t="s">
        <v>445</v>
      </c>
      <c r="D3447" s="72">
        <v>6.79</v>
      </c>
      <c r="E3447" s="73">
        <v>0.50960000000000005</v>
      </c>
    </row>
    <row r="3448" spans="1:5">
      <c r="A3448" s="71">
        <v>102282</v>
      </c>
      <c r="B3448" s="64" t="s">
        <v>3789</v>
      </c>
      <c r="C3448" s="71" t="s">
        <v>445</v>
      </c>
      <c r="D3448" s="72">
        <v>14.1</v>
      </c>
      <c r="E3448" s="73">
        <v>0.50990000000000002</v>
      </c>
    </row>
    <row r="3449" spans="1:5">
      <c r="A3449" s="71">
        <v>102290</v>
      </c>
      <c r="B3449" s="64" t="s">
        <v>3790</v>
      </c>
      <c r="C3449" s="71" t="s">
        <v>445</v>
      </c>
      <c r="D3449" s="72">
        <v>8.8800000000000008</v>
      </c>
      <c r="E3449" s="73">
        <v>0.50900000000000001</v>
      </c>
    </row>
    <row r="3450" spans="1:5">
      <c r="A3450" s="71">
        <v>90100</v>
      </c>
      <c r="B3450" s="64" t="s">
        <v>3791</v>
      </c>
      <c r="C3450" s="71" t="s">
        <v>445</v>
      </c>
      <c r="D3450" s="72">
        <v>12.95</v>
      </c>
      <c r="E3450" s="73">
        <v>0.3861</v>
      </c>
    </row>
    <row r="3451" spans="1:5">
      <c r="A3451" s="71">
        <v>102323</v>
      </c>
      <c r="B3451" s="64" t="s">
        <v>3792</v>
      </c>
      <c r="C3451" s="71" t="s">
        <v>445</v>
      </c>
      <c r="D3451" s="72">
        <v>16.18</v>
      </c>
      <c r="E3451" s="73">
        <v>0.38629999999999998</v>
      </c>
    </row>
    <row r="3452" spans="1:5">
      <c r="A3452" s="71">
        <v>102327</v>
      </c>
      <c r="B3452" s="64" t="s">
        <v>3793</v>
      </c>
      <c r="C3452" s="71" t="s">
        <v>445</v>
      </c>
      <c r="D3452" s="72">
        <v>10.199999999999999</v>
      </c>
      <c r="E3452" s="73">
        <v>0.38529999999999998</v>
      </c>
    </row>
    <row r="3453" spans="1:5">
      <c r="A3453" s="71">
        <v>102299</v>
      </c>
      <c r="B3453" s="64" t="s">
        <v>3794</v>
      </c>
      <c r="C3453" s="71" t="s">
        <v>445</v>
      </c>
      <c r="D3453" s="72">
        <v>16.95</v>
      </c>
      <c r="E3453" s="73">
        <v>0.38640000000000002</v>
      </c>
    </row>
    <row r="3454" spans="1:5">
      <c r="A3454" s="71">
        <v>102303</v>
      </c>
      <c r="B3454" s="64" t="s">
        <v>3795</v>
      </c>
      <c r="C3454" s="71" t="s">
        <v>445</v>
      </c>
      <c r="D3454" s="72">
        <v>10.68</v>
      </c>
      <c r="E3454" s="73">
        <v>0.38579999999999998</v>
      </c>
    </row>
    <row r="3455" spans="1:5">
      <c r="A3455" s="71">
        <v>90099</v>
      </c>
      <c r="B3455" s="64" t="s">
        <v>3796</v>
      </c>
      <c r="C3455" s="71" t="s">
        <v>445</v>
      </c>
      <c r="D3455" s="72">
        <v>15.11</v>
      </c>
      <c r="E3455" s="73">
        <v>0.38650000000000001</v>
      </c>
    </row>
    <row r="3456" spans="1:5">
      <c r="A3456" s="71">
        <v>102322</v>
      </c>
      <c r="B3456" s="64" t="s">
        <v>3797</v>
      </c>
      <c r="C3456" s="71" t="s">
        <v>445</v>
      </c>
      <c r="D3456" s="72">
        <v>18.89</v>
      </c>
      <c r="E3456" s="73">
        <v>0.38640000000000002</v>
      </c>
    </row>
    <row r="3457" spans="1:5">
      <c r="A3457" s="71">
        <v>102298</v>
      </c>
      <c r="B3457" s="64" t="s">
        <v>3798</v>
      </c>
      <c r="C3457" s="71" t="s">
        <v>445</v>
      </c>
      <c r="D3457" s="72">
        <v>19.78</v>
      </c>
      <c r="E3457" s="73">
        <v>0.38619999999999999</v>
      </c>
    </row>
    <row r="3458" spans="1:5">
      <c r="A3458" s="71">
        <v>102302</v>
      </c>
      <c r="B3458" s="64" t="s">
        <v>3799</v>
      </c>
      <c r="C3458" s="71" t="s">
        <v>445</v>
      </c>
      <c r="D3458" s="72">
        <v>12.46</v>
      </c>
      <c r="E3458" s="73">
        <v>0.38600000000000001</v>
      </c>
    </row>
    <row r="3459" spans="1:5">
      <c r="A3459" s="71">
        <v>102326</v>
      </c>
      <c r="B3459" s="64" t="s">
        <v>3800</v>
      </c>
      <c r="C3459" s="71" t="s">
        <v>445</v>
      </c>
      <c r="D3459" s="72">
        <v>11.91</v>
      </c>
      <c r="E3459" s="73">
        <v>0.38540000000000002</v>
      </c>
    </row>
    <row r="3460" spans="1:5">
      <c r="A3460" s="71">
        <v>102314</v>
      </c>
      <c r="B3460" s="64" t="s">
        <v>3801</v>
      </c>
      <c r="C3460" s="71" t="s">
        <v>445</v>
      </c>
      <c r="D3460" s="72">
        <v>8.48</v>
      </c>
      <c r="E3460" s="73">
        <v>0.50939999999999996</v>
      </c>
    </row>
    <row r="3461" spans="1:5">
      <c r="A3461" s="71">
        <v>102312</v>
      </c>
      <c r="B3461" s="64" t="s">
        <v>3802</v>
      </c>
      <c r="C3461" s="71" t="s">
        <v>445</v>
      </c>
      <c r="D3461" s="72">
        <v>10.81</v>
      </c>
      <c r="E3461" s="73">
        <v>0.50229999999999997</v>
      </c>
    </row>
    <row r="3462" spans="1:5">
      <c r="A3462" s="71">
        <v>102288</v>
      </c>
      <c r="B3462" s="64" t="s">
        <v>3803</v>
      </c>
      <c r="C3462" s="71" t="s">
        <v>445</v>
      </c>
      <c r="D3462" s="72">
        <v>11.31</v>
      </c>
      <c r="E3462" s="73">
        <v>0.50309999999999999</v>
      </c>
    </row>
    <row r="3463" spans="1:5">
      <c r="A3463" s="71">
        <v>90087</v>
      </c>
      <c r="B3463" s="64" t="s">
        <v>3804</v>
      </c>
      <c r="C3463" s="71" t="s">
        <v>445</v>
      </c>
      <c r="D3463" s="72">
        <v>8.64</v>
      </c>
      <c r="E3463" s="73">
        <v>0.50229999999999997</v>
      </c>
    </row>
    <row r="3464" spans="1:5">
      <c r="A3464" s="71">
        <v>102308</v>
      </c>
      <c r="B3464" s="64" t="s">
        <v>3805</v>
      </c>
      <c r="C3464" s="71" t="s">
        <v>445</v>
      </c>
      <c r="D3464" s="72">
        <v>11.58</v>
      </c>
      <c r="E3464" s="73">
        <v>0.50949999999999995</v>
      </c>
    </row>
    <row r="3465" spans="1:5">
      <c r="A3465" s="71">
        <v>90084</v>
      </c>
      <c r="B3465" s="64" t="s">
        <v>3806</v>
      </c>
      <c r="C3465" s="71" t="s">
        <v>445</v>
      </c>
      <c r="D3465" s="72">
        <v>9.27</v>
      </c>
      <c r="E3465" s="73">
        <v>0.50919999999999999</v>
      </c>
    </row>
    <row r="3466" spans="1:5">
      <c r="A3466" s="71">
        <v>102284</v>
      </c>
      <c r="B3466" s="64" t="s">
        <v>3807</v>
      </c>
      <c r="C3466" s="71" t="s">
        <v>445</v>
      </c>
      <c r="D3466" s="72">
        <v>12.13</v>
      </c>
      <c r="E3466" s="73">
        <v>0.50949999999999995</v>
      </c>
    </row>
    <row r="3467" spans="1:5">
      <c r="A3467" s="71">
        <v>102325</v>
      </c>
      <c r="B3467" s="64" t="s">
        <v>3808</v>
      </c>
      <c r="C3467" s="71" t="s">
        <v>445</v>
      </c>
      <c r="D3467" s="72">
        <v>14.65</v>
      </c>
      <c r="E3467" s="73">
        <v>0.38629999999999998</v>
      </c>
    </row>
    <row r="3468" spans="1:5">
      <c r="A3468" s="71">
        <v>102329</v>
      </c>
      <c r="B3468" s="64" t="s">
        <v>3809</v>
      </c>
      <c r="C3468" s="71" t="s">
        <v>445</v>
      </c>
      <c r="D3468" s="72">
        <v>9.2200000000000006</v>
      </c>
      <c r="E3468" s="73">
        <v>0.3861</v>
      </c>
    </row>
    <row r="3469" spans="1:5">
      <c r="A3469" s="71">
        <v>102301</v>
      </c>
      <c r="B3469" s="64" t="s">
        <v>3810</v>
      </c>
      <c r="C3469" s="71" t="s">
        <v>445</v>
      </c>
      <c r="D3469" s="72">
        <v>15.33</v>
      </c>
      <c r="E3469" s="73">
        <v>0.38619999999999999</v>
      </c>
    </row>
    <row r="3470" spans="1:5">
      <c r="A3470" s="71">
        <v>102305</v>
      </c>
      <c r="B3470" s="64" t="s">
        <v>3811</v>
      </c>
      <c r="C3470" s="71" t="s">
        <v>445</v>
      </c>
      <c r="D3470" s="72">
        <v>9.66</v>
      </c>
      <c r="E3470" s="73">
        <v>0.3861</v>
      </c>
    </row>
    <row r="3471" spans="1:5">
      <c r="A3471" s="71">
        <v>90101</v>
      </c>
      <c r="B3471" s="64" t="s">
        <v>3812</v>
      </c>
      <c r="C3471" s="71" t="s">
        <v>445</v>
      </c>
      <c r="D3471" s="72">
        <v>12.8</v>
      </c>
      <c r="E3471" s="73">
        <v>0.38590000000000002</v>
      </c>
    </row>
    <row r="3472" spans="1:5">
      <c r="A3472" s="71">
        <v>102324</v>
      </c>
      <c r="B3472" s="64" t="s">
        <v>3813</v>
      </c>
      <c r="C3472" s="71" t="s">
        <v>445</v>
      </c>
      <c r="D3472" s="72">
        <v>16</v>
      </c>
      <c r="E3472" s="73">
        <v>0.38619999999999999</v>
      </c>
    </row>
    <row r="3473" spans="1:5">
      <c r="A3473" s="71">
        <v>102300</v>
      </c>
      <c r="B3473" s="64" t="s">
        <v>3814</v>
      </c>
      <c r="C3473" s="71" t="s">
        <v>445</v>
      </c>
      <c r="D3473" s="72">
        <v>16.75</v>
      </c>
      <c r="E3473" s="73">
        <v>0.38629999999999998</v>
      </c>
    </row>
    <row r="3474" spans="1:5">
      <c r="A3474" s="71">
        <v>90102</v>
      </c>
      <c r="B3474" s="64" t="s">
        <v>3815</v>
      </c>
      <c r="C3474" s="71" t="s">
        <v>445</v>
      </c>
      <c r="D3474" s="72">
        <v>11.71</v>
      </c>
      <c r="E3474" s="73">
        <v>0.38679999999999998</v>
      </c>
    </row>
    <row r="3475" spans="1:5">
      <c r="A3475" s="71">
        <v>102328</v>
      </c>
      <c r="B3475" s="64" t="s">
        <v>3816</v>
      </c>
      <c r="C3475" s="71" t="s">
        <v>445</v>
      </c>
      <c r="D3475" s="72">
        <v>10.08</v>
      </c>
      <c r="E3475" s="73">
        <v>0.38590000000000002</v>
      </c>
    </row>
    <row r="3476" spans="1:5">
      <c r="A3476" s="71">
        <v>102304</v>
      </c>
      <c r="B3476" s="64" t="s">
        <v>3817</v>
      </c>
      <c r="C3476" s="71" t="s">
        <v>445</v>
      </c>
      <c r="D3476" s="72">
        <v>10.56</v>
      </c>
      <c r="E3476" s="73">
        <v>0.38540000000000002</v>
      </c>
    </row>
    <row r="3477" spans="1:5">
      <c r="A3477" s="71">
        <v>102295</v>
      </c>
      <c r="B3477" s="64" t="s">
        <v>3818</v>
      </c>
      <c r="C3477" s="71" t="s">
        <v>445</v>
      </c>
      <c r="D3477" s="72">
        <v>7.4</v>
      </c>
      <c r="E3477" s="73">
        <v>0.50270000000000004</v>
      </c>
    </row>
    <row r="3478" spans="1:5">
      <c r="A3478" s="71">
        <v>102281</v>
      </c>
      <c r="B3478" s="64" t="s">
        <v>3819</v>
      </c>
      <c r="C3478" s="71" t="s">
        <v>445</v>
      </c>
      <c r="D3478" s="72">
        <v>5.66</v>
      </c>
      <c r="E3478" s="73">
        <v>0.50180000000000002</v>
      </c>
    </row>
    <row r="3479" spans="1:5">
      <c r="A3479" s="71">
        <v>102311</v>
      </c>
      <c r="B3479" s="64" t="s">
        <v>3820</v>
      </c>
      <c r="C3479" s="71" t="s">
        <v>445</v>
      </c>
      <c r="D3479" s="72">
        <v>11.24</v>
      </c>
      <c r="E3479" s="73">
        <v>0.50270000000000004</v>
      </c>
    </row>
    <row r="3480" spans="1:5">
      <c r="A3480" s="71">
        <v>102319</v>
      </c>
      <c r="B3480" s="64" t="s">
        <v>3821</v>
      </c>
      <c r="C3480" s="71" t="s">
        <v>445</v>
      </c>
      <c r="D3480" s="72">
        <v>7.08</v>
      </c>
      <c r="E3480" s="73">
        <v>0.50280000000000002</v>
      </c>
    </row>
    <row r="3481" spans="1:5">
      <c r="A3481" s="71">
        <v>102287</v>
      </c>
      <c r="B3481" s="64" t="s">
        <v>3822</v>
      </c>
      <c r="C3481" s="71" t="s">
        <v>445</v>
      </c>
      <c r="D3481" s="72">
        <v>11.77</v>
      </c>
      <c r="E3481" s="73">
        <v>0.503</v>
      </c>
    </row>
    <row r="3482" spans="1:5">
      <c r="A3482" s="71">
        <v>102316</v>
      </c>
      <c r="B3482" s="64" t="s">
        <v>3823</v>
      </c>
      <c r="C3482" s="71" t="s">
        <v>445</v>
      </c>
      <c r="D3482" s="72">
        <v>7.29</v>
      </c>
      <c r="E3482" s="73">
        <v>0.50890000000000002</v>
      </c>
    </row>
    <row r="3483" spans="1:5">
      <c r="A3483" s="71">
        <v>102292</v>
      </c>
      <c r="B3483" s="64" t="s">
        <v>3824</v>
      </c>
      <c r="C3483" s="71" t="s">
        <v>445</v>
      </c>
      <c r="D3483" s="72">
        <v>7.64</v>
      </c>
      <c r="E3483" s="73">
        <v>0.50919999999999999</v>
      </c>
    </row>
    <row r="3484" spans="1:5">
      <c r="A3484" s="71">
        <v>90092</v>
      </c>
      <c r="B3484" s="64" t="s">
        <v>3825</v>
      </c>
      <c r="C3484" s="71" t="s">
        <v>445</v>
      </c>
      <c r="D3484" s="72">
        <v>5.83</v>
      </c>
      <c r="E3484" s="73">
        <v>0.50939999999999996</v>
      </c>
    </row>
    <row r="3485" spans="1:5">
      <c r="A3485" s="71">
        <v>102278</v>
      </c>
      <c r="B3485" s="64" t="s">
        <v>3826</v>
      </c>
      <c r="C3485" s="71" t="s">
        <v>445</v>
      </c>
      <c r="D3485" s="72">
        <v>8.99</v>
      </c>
      <c r="E3485" s="73">
        <v>0.50280000000000002</v>
      </c>
    </row>
    <row r="3486" spans="1:5">
      <c r="A3486" s="71">
        <v>90094</v>
      </c>
      <c r="B3486" s="64" t="s">
        <v>3827</v>
      </c>
      <c r="C3486" s="71" t="s">
        <v>445</v>
      </c>
      <c r="D3486" s="72">
        <v>5.52</v>
      </c>
      <c r="E3486" s="73">
        <v>0.51090000000000002</v>
      </c>
    </row>
    <row r="3487" spans="1:5">
      <c r="A3487" s="71">
        <v>102309</v>
      </c>
      <c r="B3487" s="64" t="s">
        <v>3828</v>
      </c>
      <c r="C3487" s="71" t="s">
        <v>445</v>
      </c>
      <c r="D3487" s="72">
        <v>10.96</v>
      </c>
      <c r="E3487" s="73">
        <v>0.5091</v>
      </c>
    </row>
    <row r="3488" spans="1:5">
      <c r="A3488" s="71">
        <v>102285</v>
      </c>
      <c r="B3488" s="64" t="s">
        <v>3829</v>
      </c>
      <c r="C3488" s="71" t="s">
        <v>445</v>
      </c>
      <c r="D3488" s="72">
        <v>11.47</v>
      </c>
      <c r="E3488" s="73">
        <v>0.51</v>
      </c>
    </row>
    <row r="3489" spans="1:5">
      <c r="A3489" s="71">
        <v>90095</v>
      </c>
      <c r="B3489" s="64" t="s">
        <v>3830</v>
      </c>
      <c r="C3489" s="71" t="s">
        <v>445</v>
      </c>
      <c r="D3489" s="72">
        <v>5.44</v>
      </c>
      <c r="E3489" s="73">
        <v>0.50180000000000002</v>
      </c>
    </row>
    <row r="3490" spans="1:5">
      <c r="A3490" s="71">
        <v>102320</v>
      </c>
      <c r="B3490" s="64" t="s">
        <v>3831</v>
      </c>
      <c r="C3490" s="71" t="s">
        <v>445</v>
      </c>
      <c r="D3490" s="72">
        <v>6.8</v>
      </c>
      <c r="E3490" s="73">
        <v>0.50290000000000001</v>
      </c>
    </row>
    <row r="3491" spans="1:5">
      <c r="A3491" s="71">
        <v>102296</v>
      </c>
      <c r="B3491" s="64" t="s">
        <v>3832</v>
      </c>
      <c r="C3491" s="71" t="s">
        <v>445</v>
      </c>
      <c r="D3491" s="72">
        <v>7.12</v>
      </c>
      <c r="E3491" s="73">
        <v>0.50280000000000002</v>
      </c>
    </row>
    <row r="3492" spans="1:5">
      <c r="A3492" s="71">
        <v>90086</v>
      </c>
      <c r="B3492" s="64" t="s">
        <v>3833</v>
      </c>
      <c r="C3492" s="71" t="s">
        <v>445</v>
      </c>
      <c r="D3492" s="72">
        <v>8.76</v>
      </c>
      <c r="E3492" s="73">
        <v>0.5091</v>
      </c>
    </row>
    <row r="3493" spans="1:5">
      <c r="A3493" s="71">
        <v>102277</v>
      </c>
      <c r="B3493" s="64" t="s">
        <v>3834</v>
      </c>
      <c r="C3493" s="71" t="s">
        <v>445</v>
      </c>
      <c r="D3493" s="72">
        <v>8.52</v>
      </c>
      <c r="E3493" s="73">
        <v>0.50939999999999996</v>
      </c>
    </row>
    <row r="3494" spans="1:5">
      <c r="A3494" s="71">
        <v>102286</v>
      </c>
      <c r="B3494" s="64" t="s">
        <v>3835</v>
      </c>
      <c r="C3494" s="71" t="s">
        <v>445</v>
      </c>
      <c r="D3494" s="72">
        <v>11.14</v>
      </c>
      <c r="E3494" s="73">
        <v>0.50990000000000002</v>
      </c>
    </row>
    <row r="3495" spans="1:5">
      <c r="A3495" s="71">
        <v>90098</v>
      </c>
      <c r="B3495" s="64" t="s">
        <v>3836</v>
      </c>
      <c r="C3495" s="71" t="s">
        <v>445</v>
      </c>
      <c r="D3495" s="72">
        <v>5.33</v>
      </c>
      <c r="E3495" s="73">
        <v>0.50280000000000002</v>
      </c>
    </row>
    <row r="3496" spans="1:5">
      <c r="A3496" s="71">
        <v>102313</v>
      </c>
      <c r="B3496" s="64" t="s">
        <v>3837</v>
      </c>
      <c r="C3496" s="71" t="s">
        <v>445</v>
      </c>
      <c r="D3496" s="72">
        <v>10.59</v>
      </c>
      <c r="E3496" s="73">
        <v>0.50329999999999997</v>
      </c>
    </row>
    <row r="3497" spans="1:5">
      <c r="A3497" s="71">
        <v>102321</v>
      </c>
      <c r="B3497" s="64" t="s">
        <v>3838</v>
      </c>
      <c r="C3497" s="71" t="s">
        <v>445</v>
      </c>
      <c r="D3497" s="72">
        <v>6.67</v>
      </c>
      <c r="E3497" s="73">
        <v>0.50219999999999998</v>
      </c>
    </row>
    <row r="3498" spans="1:5">
      <c r="A3498" s="71">
        <v>102289</v>
      </c>
      <c r="B3498" s="64" t="s">
        <v>3839</v>
      </c>
      <c r="C3498" s="71" t="s">
        <v>445</v>
      </c>
      <c r="D3498" s="72">
        <v>11.09</v>
      </c>
      <c r="E3498" s="73">
        <v>0.50319999999999998</v>
      </c>
    </row>
    <row r="3499" spans="1:5">
      <c r="A3499" s="71">
        <v>102297</v>
      </c>
      <c r="B3499" s="64" t="s">
        <v>3840</v>
      </c>
      <c r="C3499" s="71" t="s">
        <v>445</v>
      </c>
      <c r="D3499" s="72">
        <v>6.97</v>
      </c>
      <c r="E3499" s="73">
        <v>0.50360000000000005</v>
      </c>
    </row>
    <row r="3500" spans="1:5">
      <c r="A3500" s="71">
        <v>102280</v>
      </c>
      <c r="B3500" s="64" t="s">
        <v>3841</v>
      </c>
      <c r="C3500" s="71" t="s">
        <v>445</v>
      </c>
      <c r="D3500" s="72">
        <v>5.36</v>
      </c>
      <c r="E3500" s="73">
        <v>0.50929999999999997</v>
      </c>
    </row>
    <row r="3501" spans="1:5">
      <c r="A3501" s="71">
        <v>102294</v>
      </c>
      <c r="B3501" s="64" t="s">
        <v>3842</v>
      </c>
      <c r="C3501" s="71" t="s">
        <v>445</v>
      </c>
      <c r="D3501" s="72">
        <v>7.02</v>
      </c>
      <c r="E3501" s="73">
        <v>0.50849999999999995</v>
      </c>
    </row>
    <row r="3502" spans="1:5">
      <c r="A3502" s="71">
        <v>90090</v>
      </c>
      <c r="B3502" s="64" t="s">
        <v>3843</v>
      </c>
      <c r="C3502" s="71" t="s">
        <v>445</v>
      </c>
      <c r="D3502" s="72">
        <v>8.4700000000000006</v>
      </c>
      <c r="E3502" s="73">
        <v>0.503</v>
      </c>
    </row>
    <row r="3503" spans="1:5">
      <c r="A3503" s="71">
        <v>102317</v>
      </c>
      <c r="B3503" s="64" t="s">
        <v>3844</v>
      </c>
      <c r="C3503" s="71" t="s">
        <v>445</v>
      </c>
      <c r="D3503" s="72">
        <v>6.89</v>
      </c>
      <c r="E3503" s="73">
        <v>0.51090000000000002</v>
      </c>
    </row>
    <row r="3504" spans="1:5">
      <c r="A3504" s="71">
        <v>102293</v>
      </c>
      <c r="B3504" s="64" t="s">
        <v>3845</v>
      </c>
      <c r="C3504" s="71" t="s">
        <v>445</v>
      </c>
      <c r="D3504" s="72">
        <v>7.23</v>
      </c>
      <c r="E3504" s="73">
        <v>0.50900000000000001</v>
      </c>
    </row>
    <row r="3505" spans="1:5">
      <c r="A3505" s="71">
        <v>102310</v>
      </c>
      <c r="B3505" s="64" t="s">
        <v>3846</v>
      </c>
      <c r="C3505" s="71" t="s">
        <v>445</v>
      </c>
      <c r="D3505" s="72">
        <v>10.64</v>
      </c>
      <c r="E3505" s="73">
        <v>0.51029999999999998</v>
      </c>
    </row>
    <row r="3506" spans="1:5">
      <c r="A3506" s="71">
        <v>102318</v>
      </c>
      <c r="B3506" s="64" t="s">
        <v>3847</v>
      </c>
      <c r="C3506" s="71" t="s">
        <v>445</v>
      </c>
      <c r="D3506" s="72">
        <v>6.71</v>
      </c>
      <c r="E3506" s="73">
        <v>0.50970000000000004</v>
      </c>
    </row>
    <row r="3507" spans="1:5">
      <c r="A3507" s="71">
        <v>90106</v>
      </c>
      <c r="B3507" s="64" t="s">
        <v>3848</v>
      </c>
      <c r="C3507" s="71" t="s">
        <v>445</v>
      </c>
      <c r="D3507" s="72">
        <v>8.16</v>
      </c>
      <c r="E3507" s="73">
        <v>0.38600000000000001</v>
      </c>
    </row>
    <row r="3508" spans="1:5">
      <c r="A3508" s="71">
        <v>90105</v>
      </c>
      <c r="B3508" s="64" t="s">
        <v>3849</v>
      </c>
      <c r="C3508" s="71" t="s">
        <v>445</v>
      </c>
      <c r="D3508" s="72">
        <v>8.9700000000000006</v>
      </c>
      <c r="E3508" s="73">
        <v>0.38019999999999998</v>
      </c>
    </row>
    <row r="3509" spans="1:5">
      <c r="A3509" s="71">
        <v>90108</v>
      </c>
      <c r="B3509" s="64" t="s">
        <v>3850</v>
      </c>
      <c r="C3509" s="71" t="s">
        <v>445</v>
      </c>
      <c r="D3509" s="72">
        <v>7.38</v>
      </c>
      <c r="E3509" s="73">
        <v>0.38619999999999999</v>
      </c>
    </row>
    <row r="3510" spans="1:5">
      <c r="A3510" s="71">
        <v>90107</v>
      </c>
      <c r="B3510" s="64" t="s">
        <v>3851</v>
      </c>
      <c r="C3510" s="71" t="s">
        <v>445</v>
      </c>
      <c r="D3510" s="72">
        <v>8.06</v>
      </c>
      <c r="E3510" s="73">
        <v>0.38590000000000002</v>
      </c>
    </row>
    <row r="3511" spans="1:5">
      <c r="A3511" s="71">
        <v>102354</v>
      </c>
      <c r="B3511" s="64" t="s">
        <v>3852</v>
      </c>
      <c r="C3511" s="71" t="s">
        <v>445</v>
      </c>
      <c r="D3511" s="72">
        <v>148.16</v>
      </c>
      <c r="E3511" s="73">
        <v>0.1852</v>
      </c>
    </row>
    <row r="3512" spans="1:5">
      <c r="A3512" s="71">
        <v>102355</v>
      </c>
      <c r="B3512" s="64" t="s">
        <v>3853</v>
      </c>
      <c r="C3512" s="71" t="s">
        <v>445</v>
      </c>
      <c r="D3512" s="72">
        <v>173.17</v>
      </c>
      <c r="E3512" s="73">
        <v>0.19320000000000001</v>
      </c>
    </row>
    <row r="3513" spans="1:5">
      <c r="A3513" s="71">
        <v>102356</v>
      </c>
      <c r="B3513" s="64" t="s">
        <v>3854</v>
      </c>
      <c r="C3513" s="71" t="s">
        <v>445</v>
      </c>
      <c r="D3513" s="72">
        <v>0</v>
      </c>
      <c r="E3513" s="73"/>
    </row>
    <row r="3514" spans="1:5">
      <c r="A3514" s="71">
        <v>102357</v>
      </c>
      <c r="B3514" s="64" t="s">
        <v>3855</v>
      </c>
      <c r="C3514" s="71" t="s">
        <v>445</v>
      </c>
      <c r="D3514" s="72">
        <v>0</v>
      </c>
      <c r="E3514" s="73"/>
    </row>
    <row r="3515" spans="1:5">
      <c r="A3515" s="71">
        <v>102358</v>
      </c>
      <c r="B3515" s="64" t="s">
        <v>3856</v>
      </c>
      <c r="C3515" s="71" t="s">
        <v>445</v>
      </c>
      <c r="D3515" s="72">
        <v>0</v>
      </c>
      <c r="E3515" s="73"/>
    </row>
    <row r="3516" spans="1:5">
      <c r="A3516" s="71">
        <v>102359</v>
      </c>
      <c r="B3516" s="64" t="s">
        <v>3857</v>
      </c>
      <c r="C3516" s="71" t="s">
        <v>445</v>
      </c>
      <c r="D3516" s="72">
        <v>0</v>
      </c>
      <c r="E3516" s="73"/>
    </row>
    <row r="3517" spans="1:5">
      <c r="A3517" s="71">
        <v>102348</v>
      </c>
      <c r="B3517" s="64" t="s">
        <v>3858</v>
      </c>
      <c r="C3517" s="71" t="s">
        <v>445</v>
      </c>
      <c r="D3517" s="72">
        <v>0</v>
      </c>
      <c r="E3517" s="73"/>
    </row>
    <row r="3518" spans="1:5">
      <c r="A3518" s="71">
        <v>102346</v>
      </c>
      <c r="B3518" s="64" t="s">
        <v>3859</v>
      </c>
      <c r="C3518" s="71" t="s">
        <v>445</v>
      </c>
      <c r="D3518" s="72">
        <v>0</v>
      </c>
      <c r="E3518" s="73"/>
    </row>
    <row r="3519" spans="1:5">
      <c r="A3519" s="71">
        <v>102347</v>
      </c>
      <c r="B3519" s="64" t="s">
        <v>3860</v>
      </c>
      <c r="C3519" s="71" t="s">
        <v>445</v>
      </c>
      <c r="D3519" s="72">
        <v>0</v>
      </c>
      <c r="E3519" s="73"/>
    </row>
    <row r="3520" spans="1:5">
      <c r="A3520" s="71">
        <v>102350</v>
      </c>
      <c r="B3520" s="64" t="s">
        <v>3861</v>
      </c>
      <c r="C3520" s="71" t="s">
        <v>445</v>
      </c>
      <c r="D3520" s="72">
        <v>0</v>
      </c>
      <c r="E3520" s="73"/>
    </row>
    <row r="3521" spans="1:5">
      <c r="A3521" s="71">
        <v>102351</v>
      </c>
      <c r="B3521" s="64" t="s">
        <v>3862</v>
      </c>
      <c r="C3521" s="71" t="s">
        <v>445</v>
      </c>
      <c r="D3521" s="72">
        <v>0</v>
      </c>
      <c r="E3521" s="73"/>
    </row>
    <row r="3522" spans="1:5">
      <c r="A3522" s="71">
        <v>102352</v>
      </c>
      <c r="B3522" s="64" t="s">
        <v>3863</v>
      </c>
      <c r="C3522" s="71" t="s">
        <v>445</v>
      </c>
      <c r="D3522" s="72">
        <v>0</v>
      </c>
      <c r="E3522" s="73"/>
    </row>
    <row r="3523" spans="1:5">
      <c r="A3523" s="71">
        <v>102353</v>
      </c>
      <c r="B3523" s="64" t="s">
        <v>3864</v>
      </c>
      <c r="C3523" s="71" t="s">
        <v>445</v>
      </c>
      <c r="D3523" s="72">
        <v>0</v>
      </c>
      <c r="E3523" s="73"/>
    </row>
    <row r="3524" spans="1:5">
      <c r="A3524" s="71">
        <v>102349</v>
      </c>
      <c r="B3524" s="64" t="s">
        <v>3865</v>
      </c>
      <c r="C3524" s="71" t="s">
        <v>445</v>
      </c>
      <c r="D3524" s="72">
        <v>0</v>
      </c>
      <c r="E3524" s="73"/>
    </row>
    <row r="3525" spans="1:5">
      <c r="A3525" s="71">
        <v>102360</v>
      </c>
      <c r="B3525" s="64" t="s">
        <v>3866</v>
      </c>
      <c r="C3525" s="71" t="s">
        <v>445</v>
      </c>
      <c r="D3525" s="72">
        <v>24.17</v>
      </c>
      <c r="E3525" s="73">
        <v>0.65159999999999996</v>
      </c>
    </row>
    <row r="3526" spans="1:5">
      <c r="A3526" s="71">
        <v>102361</v>
      </c>
      <c r="B3526" s="64" t="s">
        <v>3867</v>
      </c>
      <c r="C3526" s="71" t="s">
        <v>445</v>
      </c>
      <c r="D3526" s="72">
        <v>35.83</v>
      </c>
      <c r="E3526" s="73">
        <v>0.51880000000000004</v>
      </c>
    </row>
    <row r="3527" spans="1:5">
      <c r="A3527" s="71">
        <v>101595</v>
      </c>
      <c r="B3527" s="64" t="s">
        <v>3868</v>
      </c>
      <c r="C3527" s="71" t="s">
        <v>359</v>
      </c>
      <c r="D3527" s="72">
        <v>0</v>
      </c>
      <c r="E3527" s="73"/>
    </row>
    <row r="3528" spans="1:5">
      <c r="A3528" s="71">
        <v>101601</v>
      </c>
      <c r="B3528" s="64" t="s">
        <v>3869</v>
      </c>
      <c r="C3528" s="71" t="s">
        <v>359</v>
      </c>
      <c r="D3528" s="72">
        <v>26.87</v>
      </c>
      <c r="E3528" s="73">
        <v>0.36359999999999998</v>
      </c>
    </row>
    <row r="3529" spans="1:5">
      <c r="A3529" s="71">
        <v>101594</v>
      </c>
      <c r="B3529" s="64" t="s">
        <v>3870</v>
      </c>
      <c r="C3529" s="71" t="s">
        <v>359</v>
      </c>
      <c r="D3529" s="72">
        <v>0</v>
      </c>
      <c r="E3529" s="73"/>
    </row>
    <row r="3530" spans="1:5">
      <c r="A3530" s="71">
        <v>101600</v>
      </c>
      <c r="B3530" s="64" t="s">
        <v>3871</v>
      </c>
      <c r="C3530" s="71" t="s">
        <v>359</v>
      </c>
      <c r="D3530" s="72">
        <v>18.149999999999999</v>
      </c>
      <c r="E3530" s="73">
        <v>0.36359999999999998</v>
      </c>
    </row>
    <row r="3531" spans="1:5">
      <c r="A3531" s="71">
        <v>101597</v>
      </c>
      <c r="B3531" s="64" t="s">
        <v>3872</v>
      </c>
      <c r="C3531" s="71" t="s">
        <v>359</v>
      </c>
      <c r="D3531" s="72">
        <v>0</v>
      </c>
      <c r="E3531" s="73"/>
    </row>
    <row r="3532" spans="1:5">
      <c r="A3532" s="71">
        <v>101603</v>
      </c>
      <c r="B3532" s="64" t="s">
        <v>3873</v>
      </c>
      <c r="C3532" s="71" t="s">
        <v>359</v>
      </c>
      <c r="D3532" s="72">
        <v>22.17</v>
      </c>
      <c r="E3532" s="73">
        <v>0.36309999999999998</v>
      </c>
    </row>
    <row r="3533" spans="1:5">
      <c r="A3533" s="71">
        <v>101596</v>
      </c>
      <c r="B3533" s="64" t="s">
        <v>3874</v>
      </c>
      <c r="C3533" s="71" t="s">
        <v>359</v>
      </c>
      <c r="D3533" s="72">
        <v>0</v>
      </c>
      <c r="E3533" s="73"/>
    </row>
    <row r="3534" spans="1:5">
      <c r="A3534" s="71">
        <v>101602</v>
      </c>
      <c r="B3534" s="64" t="s">
        <v>3875</v>
      </c>
      <c r="C3534" s="71" t="s">
        <v>359</v>
      </c>
      <c r="D3534" s="72">
        <v>13.47</v>
      </c>
      <c r="E3534" s="73">
        <v>0.36230000000000001</v>
      </c>
    </row>
    <row r="3535" spans="1:5">
      <c r="A3535" s="71">
        <v>101599</v>
      </c>
      <c r="B3535" s="64" t="s">
        <v>3876</v>
      </c>
      <c r="C3535" s="71" t="s">
        <v>359</v>
      </c>
      <c r="D3535" s="72">
        <v>0</v>
      </c>
      <c r="E3535" s="73"/>
    </row>
    <row r="3536" spans="1:5">
      <c r="A3536" s="71">
        <v>101605</v>
      </c>
      <c r="B3536" s="64" t="s">
        <v>3877</v>
      </c>
      <c r="C3536" s="71" t="s">
        <v>359</v>
      </c>
      <c r="D3536" s="72">
        <v>17.53</v>
      </c>
      <c r="E3536" s="73">
        <v>0.3634</v>
      </c>
    </row>
    <row r="3537" spans="1:5">
      <c r="A3537" s="71">
        <v>101598</v>
      </c>
      <c r="B3537" s="64" t="s">
        <v>3878</v>
      </c>
      <c r="C3537" s="71" t="s">
        <v>359</v>
      </c>
      <c r="D3537" s="72">
        <v>0</v>
      </c>
      <c r="E3537" s="73"/>
    </row>
    <row r="3538" spans="1:5">
      <c r="A3538" s="71">
        <v>101604</v>
      </c>
      <c r="B3538" s="64" t="s">
        <v>3879</v>
      </c>
      <c r="C3538" s="71" t="s">
        <v>359</v>
      </c>
      <c r="D3538" s="72">
        <v>8.8000000000000007</v>
      </c>
      <c r="E3538" s="73">
        <v>0.36359999999999998</v>
      </c>
    </row>
    <row r="3539" spans="1:5">
      <c r="A3539" s="71">
        <v>101588</v>
      </c>
      <c r="B3539" s="64" t="s">
        <v>3880</v>
      </c>
      <c r="C3539" s="71" t="s">
        <v>359</v>
      </c>
      <c r="D3539" s="72">
        <v>96.96</v>
      </c>
      <c r="E3539" s="73">
        <v>0.34799999999999998</v>
      </c>
    </row>
    <row r="3540" spans="1:5">
      <c r="A3540" s="71">
        <v>101591</v>
      </c>
      <c r="B3540" s="64" t="s">
        <v>3881</v>
      </c>
      <c r="C3540" s="71" t="s">
        <v>359</v>
      </c>
      <c r="D3540" s="72">
        <v>117.86</v>
      </c>
      <c r="E3540" s="73">
        <v>0.34849999999999998</v>
      </c>
    </row>
    <row r="3541" spans="1:5">
      <c r="A3541" s="71">
        <v>101590</v>
      </c>
      <c r="B3541" s="64" t="s">
        <v>3882</v>
      </c>
      <c r="C3541" s="71" t="s">
        <v>359</v>
      </c>
      <c r="D3541" s="72">
        <v>73.430000000000007</v>
      </c>
      <c r="E3541" s="73">
        <v>0.34250000000000003</v>
      </c>
    </row>
    <row r="3542" spans="1:5">
      <c r="A3542" s="71">
        <v>101593</v>
      </c>
      <c r="B3542" s="64" t="s">
        <v>3883</v>
      </c>
      <c r="C3542" s="71" t="s">
        <v>359</v>
      </c>
      <c r="D3542" s="72">
        <v>96.31</v>
      </c>
      <c r="E3542" s="73">
        <v>0.33760000000000001</v>
      </c>
    </row>
    <row r="3543" spans="1:5">
      <c r="A3543" s="71">
        <v>101592</v>
      </c>
      <c r="B3543" s="64" t="s">
        <v>3884</v>
      </c>
      <c r="C3543" s="71" t="s">
        <v>359</v>
      </c>
      <c r="D3543" s="72">
        <v>51.69</v>
      </c>
      <c r="E3543" s="73">
        <v>0.32129999999999997</v>
      </c>
    </row>
    <row r="3544" spans="1:5">
      <c r="A3544" s="71">
        <v>101583</v>
      </c>
      <c r="B3544" s="64" t="s">
        <v>3885</v>
      </c>
      <c r="C3544" s="71" t="s">
        <v>359</v>
      </c>
      <c r="D3544" s="72">
        <v>92.34</v>
      </c>
      <c r="E3544" s="73">
        <v>0</v>
      </c>
    </row>
    <row r="3545" spans="1:5">
      <c r="A3545" s="71">
        <v>101582</v>
      </c>
      <c r="B3545" s="64" t="s">
        <v>3886</v>
      </c>
      <c r="C3545" s="71" t="s">
        <v>359</v>
      </c>
      <c r="D3545" s="72">
        <v>73.73</v>
      </c>
      <c r="E3545" s="73">
        <v>0</v>
      </c>
    </row>
    <row r="3546" spans="1:5">
      <c r="A3546" s="71">
        <v>101585</v>
      </c>
      <c r="B3546" s="64" t="s">
        <v>3887</v>
      </c>
      <c r="C3546" s="71" t="s">
        <v>359</v>
      </c>
      <c r="D3546" s="72">
        <v>79.040000000000006</v>
      </c>
      <c r="E3546" s="73">
        <v>0</v>
      </c>
    </row>
    <row r="3547" spans="1:5">
      <c r="A3547" s="71">
        <v>101584</v>
      </c>
      <c r="B3547" s="64" t="s">
        <v>3888</v>
      </c>
      <c r="C3547" s="71" t="s">
        <v>359</v>
      </c>
      <c r="D3547" s="72">
        <v>60.42</v>
      </c>
      <c r="E3547" s="73">
        <v>0</v>
      </c>
    </row>
    <row r="3548" spans="1:5">
      <c r="A3548" s="71">
        <v>101587</v>
      </c>
      <c r="B3548" s="64" t="s">
        <v>3889</v>
      </c>
      <c r="C3548" s="71" t="s">
        <v>359</v>
      </c>
      <c r="D3548" s="72">
        <v>70.709999999999994</v>
      </c>
      <c r="E3548" s="73">
        <v>0</v>
      </c>
    </row>
    <row r="3549" spans="1:5">
      <c r="A3549" s="71">
        <v>101586</v>
      </c>
      <c r="B3549" s="64" t="s">
        <v>3890</v>
      </c>
      <c r="C3549" s="71" t="s">
        <v>359</v>
      </c>
      <c r="D3549" s="72">
        <v>51.88</v>
      </c>
      <c r="E3549" s="73">
        <v>0</v>
      </c>
    </row>
    <row r="3550" spans="1:5">
      <c r="A3550" s="71">
        <v>101577</v>
      </c>
      <c r="B3550" s="64" t="s">
        <v>3891</v>
      </c>
      <c r="C3550" s="71" t="s">
        <v>359</v>
      </c>
      <c r="D3550" s="72">
        <v>57</v>
      </c>
      <c r="E3550" s="73">
        <v>0</v>
      </c>
    </row>
    <row r="3551" spans="1:5">
      <c r="A3551" s="71">
        <v>101576</v>
      </c>
      <c r="B3551" s="64" t="s">
        <v>3892</v>
      </c>
      <c r="C3551" s="71" t="s">
        <v>359</v>
      </c>
      <c r="D3551" s="72">
        <v>45</v>
      </c>
      <c r="E3551" s="73">
        <v>0</v>
      </c>
    </row>
    <row r="3552" spans="1:5">
      <c r="A3552" s="71">
        <v>101579</v>
      </c>
      <c r="B3552" s="64" t="s">
        <v>3893</v>
      </c>
      <c r="C3552" s="71" t="s">
        <v>359</v>
      </c>
      <c r="D3552" s="72">
        <v>49.07</v>
      </c>
      <c r="E3552" s="73">
        <v>0</v>
      </c>
    </row>
    <row r="3553" spans="1:5">
      <c r="A3553" s="71">
        <v>101578</v>
      </c>
      <c r="B3553" s="64" t="s">
        <v>3894</v>
      </c>
      <c r="C3553" s="71" t="s">
        <v>359</v>
      </c>
      <c r="D3553" s="72">
        <v>37.07</v>
      </c>
      <c r="E3553" s="73">
        <v>0</v>
      </c>
    </row>
    <row r="3554" spans="1:5">
      <c r="A3554" s="71">
        <v>101581</v>
      </c>
      <c r="B3554" s="64" t="s">
        <v>3895</v>
      </c>
      <c r="C3554" s="71" t="s">
        <v>359</v>
      </c>
      <c r="D3554" s="72">
        <v>44.81</v>
      </c>
      <c r="E3554" s="73">
        <v>0</v>
      </c>
    </row>
    <row r="3555" spans="1:5">
      <c r="A3555" s="71">
        <v>101580</v>
      </c>
      <c r="B3555" s="64" t="s">
        <v>3896</v>
      </c>
      <c r="C3555" s="71" t="s">
        <v>359</v>
      </c>
      <c r="D3555" s="72">
        <v>32.6</v>
      </c>
      <c r="E3555" s="73">
        <v>0</v>
      </c>
    </row>
    <row r="3556" spans="1:5">
      <c r="A3556" s="71">
        <v>101606</v>
      </c>
      <c r="B3556" s="64" t="s">
        <v>3897</v>
      </c>
      <c r="C3556" s="71" t="s">
        <v>359</v>
      </c>
      <c r="D3556" s="72">
        <v>0</v>
      </c>
      <c r="E3556" s="73"/>
    </row>
    <row r="3557" spans="1:5">
      <c r="A3557" s="71">
        <v>101607</v>
      </c>
      <c r="B3557" s="64" t="s">
        <v>3898</v>
      </c>
      <c r="C3557" s="71" t="s">
        <v>359</v>
      </c>
      <c r="D3557" s="72">
        <v>0</v>
      </c>
      <c r="E3557" s="73"/>
    </row>
    <row r="3558" spans="1:5">
      <c r="A3558" s="71">
        <v>101608</v>
      </c>
      <c r="B3558" s="64" t="s">
        <v>3899</v>
      </c>
      <c r="C3558" s="71" t="s">
        <v>359</v>
      </c>
      <c r="D3558" s="72">
        <v>0</v>
      </c>
      <c r="E3558" s="73"/>
    </row>
    <row r="3559" spans="1:5">
      <c r="A3559" s="71">
        <v>101571</v>
      </c>
      <c r="B3559" s="64" t="s">
        <v>3900</v>
      </c>
      <c r="C3559" s="71" t="s">
        <v>359</v>
      </c>
      <c r="D3559" s="72">
        <v>34.94</v>
      </c>
      <c r="E3559" s="73">
        <v>0</v>
      </c>
    </row>
    <row r="3560" spans="1:5">
      <c r="A3560" s="71">
        <v>101570</v>
      </c>
      <c r="B3560" s="64" t="s">
        <v>3901</v>
      </c>
      <c r="C3560" s="71" t="s">
        <v>359</v>
      </c>
      <c r="D3560" s="72">
        <v>25.54</v>
      </c>
      <c r="E3560" s="73">
        <v>0</v>
      </c>
    </row>
    <row r="3561" spans="1:5">
      <c r="A3561" s="71">
        <v>101573</v>
      </c>
      <c r="B3561" s="64" t="s">
        <v>3902</v>
      </c>
      <c r="C3561" s="71" t="s">
        <v>359</v>
      </c>
      <c r="D3561" s="72">
        <v>29.42</v>
      </c>
      <c r="E3561" s="73">
        <v>0</v>
      </c>
    </row>
    <row r="3562" spans="1:5">
      <c r="A3562" s="71">
        <v>101572</v>
      </c>
      <c r="B3562" s="64" t="s">
        <v>3903</v>
      </c>
      <c r="C3562" s="71" t="s">
        <v>359</v>
      </c>
      <c r="D3562" s="72">
        <v>20.02</v>
      </c>
      <c r="E3562" s="73">
        <v>0</v>
      </c>
    </row>
    <row r="3563" spans="1:5">
      <c r="A3563" s="71">
        <v>101575</v>
      </c>
      <c r="B3563" s="64" t="s">
        <v>3904</v>
      </c>
      <c r="C3563" s="71" t="s">
        <v>359</v>
      </c>
      <c r="D3563" s="72">
        <v>24.94</v>
      </c>
      <c r="E3563" s="73">
        <v>0</v>
      </c>
    </row>
    <row r="3564" spans="1:5">
      <c r="A3564" s="71">
        <v>101574</v>
      </c>
      <c r="B3564" s="64" t="s">
        <v>3905</v>
      </c>
      <c r="C3564" s="71" t="s">
        <v>359</v>
      </c>
      <c r="D3564" s="72">
        <v>15.32</v>
      </c>
      <c r="E3564" s="73">
        <v>0</v>
      </c>
    </row>
    <row r="3565" spans="1:5">
      <c r="A3565" s="71">
        <v>101589</v>
      </c>
      <c r="B3565" s="64" t="s">
        <v>3906</v>
      </c>
      <c r="C3565" s="71" t="s">
        <v>359</v>
      </c>
      <c r="D3565" s="72">
        <v>141.38</v>
      </c>
      <c r="E3565" s="73">
        <v>0.3513</v>
      </c>
    </row>
    <row r="3566" spans="1:5">
      <c r="A3566" s="71">
        <v>101610</v>
      </c>
      <c r="B3566" s="64" t="s">
        <v>3907</v>
      </c>
      <c r="C3566" s="71" t="s">
        <v>119</v>
      </c>
      <c r="D3566" s="72">
        <v>0</v>
      </c>
      <c r="E3566" s="73"/>
    </row>
    <row r="3567" spans="1:5">
      <c r="A3567" s="71">
        <v>101613</v>
      </c>
      <c r="B3567" s="64" t="s">
        <v>3908</v>
      </c>
      <c r="C3567" s="71" t="s">
        <v>119</v>
      </c>
      <c r="D3567" s="72">
        <v>0</v>
      </c>
      <c r="E3567" s="73"/>
    </row>
    <row r="3568" spans="1:5">
      <c r="A3568" s="71">
        <v>101611</v>
      </c>
      <c r="B3568" s="64" t="s">
        <v>3909</v>
      </c>
      <c r="C3568" s="71" t="s">
        <v>119</v>
      </c>
      <c r="D3568" s="72">
        <v>0</v>
      </c>
      <c r="E3568" s="73"/>
    </row>
    <row r="3569" spans="1:5">
      <c r="A3569" s="71">
        <v>101614</v>
      </c>
      <c r="B3569" s="64" t="s">
        <v>3910</v>
      </c>
      <c r="C3569" s="71" t="s">
        <v>119</v>
      </c>
      <c r="D3569" s="72">
        <v>0</v>
      </c>
      <c r="E3569" s="73"/>
    </row>
    <row r="3570" spans="1:5">
      <c r="A3570" s="71">
        <v>101612</v>
      </c>
      <c r="B3570" s="64" t="s">
        <v>3911</v>
      </c>
      <c r="C3570" s="71" t="s">
        <v>119</v>
      </c>
      <c r="D3570" s="72">
        <v>0</v>
      </c>
      <c r="E3570" s="73"/>
    </row>
    <row r="3571" spans="1:5">
      <c r="A3571" s="71">
        <v>101615</v>
      </c>
      <c r="B3571" s="64" t="s">
        <v>3912</v>
      </c>
      <c r="C3571" s="71" t="s">
        <v>119</v>
      </c>
      <c r="D3571" s="72">
        <v>0</v>
      </c>
      <c r="E3571" s="73"/>
    </row>
    <row r="3572" spans="1:5">
      <c r="A3572" s="71">
        <v>101617</v>
      </c>
      <c r="B3572" s="64" t="s">
        <v>3913</v>
      </c>
      <c r="C3572" s="71" t="s">
        <v>359</v>
      </c>
      <c r="D3572" s="72">
        <v>3.43</v>
      </c>
      <c r="E3572" s="73">
        <v>0</v>
      </c>
    </row>
    <row r="3573" spans="1:5">
      <c r="A3573" s="71">
        <v>101620</v>
      </c>
      <c r="B3573" s="64" t="s">
        <v>3914</v>
      </c>
      <c r="C3573" s="71" t="s">
        <v>445</v>
      </c>
      <c r="D3573" s="72">
        <v>269.42</v>
      </c>
      <c r="E3573" s="73">
        <v>4.0000000000000002E-4</v>
      </c>
    </row>
    <row r="3574" spans="1:5">
      <c r="A3574" s="71">
        <v>101625</v>
      </c>
      <c r="B3574" s="64" t="s">
        <v>3915</v>
      </c>
      <c r="C3574" s="71" t="s">
        <v>445</v>
      </c>
      <c r="D3574" s="72">
        <v>218.62</v>
      </c>
      <c r="E3574" s="73">
        <v>6.5500000000000003E-2</v>
      </c>
    </row>
    <row r="3575" spans="1:5">
      <c r="A3575" s="71">
        <v>101621</v>
      </c>
      <c r="B3575" s="64" t="s">
        <v>3916</v>
      </c>
      <c r="C3575" s="71" t="s">
        <v>445</v>
      </c>
      <c r="D3575" s="72">
        <v>268.8</v>
      </c>
      <c r="E3575" s="73">
        <v>4.0000000000000002E-4</v>
      </c>
    </row>
    <row r="3576" spans="1:5">
      <c r="A3576" s="71">
        <v>101624</v>
      </c>
      <c r="B3576" s="64" t="s">
        <v>3917</v>
      </c>
      <c r="C3576" s="71" t="s">
        <v>445</v>
      </c>
      <c r="D3576" s="72">
        <v>203.36</v>
      </c>
      <c r="E3576" s="73">
        <v>9.06E-2</v>
      </c>
    </row>
    <row r="3577" spans="1:5">
      <c r="A3577" s="71">
        <v>101616</v>
      </c>
      <c r="B3577" s="64" t="s">
        <v>3918</v>
      </c>
      <c r="C3577" s="71" t="s">
        <v>359</v>
      </c>
      <c r="D3577" s="72">
        <v>6.93</v>
      </c>
      <c r="E3577" s="73">
        <v>0</v>
      </c>
    </row>
    <row r="3578" spans="1:5">
      <c r="A3578" s="71">
        <v>101618</v>
      </c>
      <c r="B3578" s="64" t="s">
        <v>3919</v>
      </c>
      <c r="C3578" s="71" t="s">
        <v>445</v>
      </c>
      <c r="D3578" s="72">
        <v>297.13</v>
      </c>
      <c r="E3578" s="73">
        <v>8.0000000000000004E-4</v>
      </c>
    </row>
    <row r="3579" spans="1:5">
      <c r="A3579" s="71">
        <v>101622</v>
      </c>
      <c r="B3579" s="64" t="s">
        <v>3920</v>
      </c>
      <c r="C3579" s="71" t="s">
        <v>445</v>
      </c>
      <c r="D3579" s="72">
        <v>259.99</v>
      </c>
      <c r="E3579" s="73">
        <v>9.2899999999999996E-2</v>
      </c>
    </row>
    <row r="3580" spans="1:5">
      <c r="A3580" s="71">
        <v>101619</v>
      </c>
      <c r="B3580" s="64" t="s">
        <v>3921</v>
      </c>
      <c r="C3580" s="71" t="s">
        <v>445</v>
      </c>
      <c r="D3580" s="72">
        <v>296.51</v>
      </c>
      <c r="E3580" s="73">
        <v>8.0000000000000004E-4</v>
      </c>
    </row>
    <row r="3581" spans="1:5">
      <c r="A3581" s="71">
        <v>101623</v>
      </c>
      <c r="B3581" s="64" t="s">
        <v>3922</v>
      </c>
      <c r="C3581" s="71" t="s">
        <v>445</v>
      </c>
      <c r="D3581" s="72">
        <v>250.75</v>
      </c>
      <c r="E3581" s="73">
        <v>0.1186</v>
      </c>
    </row>
    <row r="3582" spans="1:5">
      <c r="A3582" s="71">
        <v>104482</v>
      </c>
      <c r="B3582" s="64" t="s">
        <v>3923</v>
      </c>
      <c r="C3582" s="71" t="s">
        <v>24</v>
      </c>
      <c r="D3582" s="72">
        <v>31.12</v>
      </c>
      <c r="E3582" s="73">
        <v>0</v>
      </c>
    </row>
    <row r="3583" spans="1:5">
      <c r="A3583" s="71">
        <v>104189</v>
      </c>
      <c r="B3583" s="64" t="s">
        <v>3924</v>
      </c>
      <c r="C3583" s="71" t="s">
        <v>445</v>
      </c>
      <c r="D3583" s="72">
        <v>203.67</v>
      </c>
      <c r="E3583" s="73">
        <v>0</v>
      </c>
    </row>
    <row r="3584" spans="1:5">
      <c r="A3584" s="71">
        <v>104465</v>
      </c>
      <c r="B3584" s="64" t="s">
        <v>3925</v>
      </c>
      <c r="C3584" s="71" t="s">
        <v>97</v>
      </c>
      <c r="D3584" s="72">
        <v>0</v>
      </c>
      <c r="E3584" s="73"/>
    </row>
    <row r="3585" spans="1:5">
      <c r="A3585" s="71">
        <v>104188</v>
      </c>
      <c r="B3585" s="64" t="s">
        <v>3926</v>
      </c>
      <c r="C3585" s="71" t="s">
        <v>97</v>
      </c>
      <c r="D3585" s="72">
        <v>0</v>
      </c>
      <c r="E3585" s="73"/>
    </row>
    <row r="3586" spans="1:5">
      <c r="A3586" s="71">
        <v>104185</v>
      </c>
      <c r="B3586" s="64" t="s">
        <v>3927</v>
      </c>
      <c r="C3586" s="71" t="s">
        <v>119</v>
      </c>
      <c r="D3586" s="72">
        <v>26.51</v>
      </c>
      <c r="E3586" s="73">
        <v>0</v>
      </c>
    </row>
    <row r="3587" spans="1:5">
      <c r="A3587" s="71">
        <v>104182</v>
      </c>
      <c r="B3587" s="64" t="s">
        <v>3928</v>
      </c>
      <c r="C3587" s="71" t="s">
        <v>97</v>
      </c>
      <c r="D3587" s="72">
        <v>0</v>
      </c>
      <c r="E3587" s="73"/>
    </row>
    <row r="3588" spans="1:5">
      <c r="A3588" s="71">
        <v>104184</v>
      </c>
      <c r="B3588" s="64" t="s">
        <v>3929</v>
      </c>
      <c r="C3588" s="71" t="s">
        <v>119</v>
      </c>
      <c r="D3588" s="72">
        <v>37.43</v>
      </c>
      <c r="E3588" s="73">
        <v>0</v>
      </c>
    </row>
    <row r="3589" spans="1:5">
      <c r="A3589" s="71">
        <v>104190</v>
      </c>
      <c r="B3589" s="64" t="s">
        <v>3930</v>
      </c>
      <c r="C3589" s="71" t="s">
        <v>119</v>
      </c>
      <c r="D3589" s="72">
        <v>718.29</v>
      </c>
      <c r="E3589" s="73">
        <v>0</v>
      </c>
    </row>
    <row r="3590" spans="1:5">
      <c r="A3590" s="71">
        <v>104463</v>
      </c>
      <c r="B3590" s="64" t="s">
        <v>3931</v>
      </c>
      <c r="C3590" s="71" t="s">
        <v>119</v>
      </c>
      <c r="D3590" s="72">
        <v>0</v>
      </c>
      <c r="E3590" s="73"/>
    </row>
    <row r="3591" spans="1:5">
      <c r="A3591" s="71">
        <v>104464</v>
      </c>
      <c r="B3591" s="64" t="s">
        <v>3932</v>
      </c>
      <c r="C3591" s="71" t="s">
        <v>119</v>
      </c>
      <c r="D3591" s="72">
        <v>0</v>
      </c>
      <c r="E3591" s="73"/>
    </row>
    <row r="3592" spans="1:5">
      <c r="A3592" s="71">
        <v>104183</v>
      </c>
      <c r="B3592" s="64" t="s">
        <v>3933</v>
      </c>
      <c r="C3592" s="71" t="s">
        <v>97</v>
      </c>
      <c r="D3592" s="72">
        <v>215.57</v>
      </c>
      <c r="E3592" s="73">
        <v>0</v>
      </c>
    </row>
    <row r="3593" spans="1:5">
      <c r="A3593" s="71">
        <v>104187</v>
      </c>
      <c r="B3593" s="64" t="s">
        <v>3934</v>
      </c>
      <c r="C3593" s="71" t="s">
        <v>97</v>
      </c>
      <c r="D3593" s="72">
        <v>1801.56</v>
      </c>
      <c r="E3593" s="73">
        <v>5.11E-2</v>
      </c>
    </row>
    <row r="3594" spans="1:5">
      <c r="A3594" s="71">
        <v>104186</v>
      </c>
      <c r="B3594" s="64" t="s">
        <v>3935</v>
      </c>
      <c r="C3594" s="71" t="s">
        <v>97</v>
      </c>
      <c r="D3594" s="72">
        <v>275.52999999999997</v>
      </c>
      <c r="E3594" s="73">
        <v>0.65659999999999996</v>
      </c>
    </row>
    <row r="3595" spans="1:5">
      <c r="A3595" s="71">
        <v>104180</v>
      </c>
      <c r="B3595" s="64" t="s">
        <v>3936</v>
      </c>
      <c r="C3595" s="71" t="s">
        <v>97</v>
      </c>
      <c r="D3595" s="72">
        <v>0</v>
      </c>
      <c r="E3595" s="73"/>
    </row>
    <row r="3596" spans="1:5">
      <c r="A3596" s="71">
        <v>104181</v>
      </c>
      <c r="B3596" s="64" t="s">
        <v>3937</v>
      </c>
      <c r="C3596" s="71" t="s">
        <v>97</v>
      </c>
      <c r="D3596" s="72">
        <v>0</v>
      </c>
      <c r="E3596" s="73"/>
    </row>
    <row r="3597" spans="1:5">
      <c r="A3597" s="71">
        <v>100674</v>
      </c>
      <c r="B3597" s="64" t="s">
        <v>3938</v>
      </c>
      <c r="C3597" s="71" t="s">
        <v>359</v>
      </c>
      <c r="D3597" s="72">
        <v>845.76</v>
      </c>
      <c r="E3597" s="73">
        <v>0</v>
      </c>
    </row>
    <row r="3598" spans="1:5">
      <c r="A3598" s="71">
        <v>100664</v>
      </c>
      <c r="B3598" s="64" t="s">
        <v>3939</v>
      </c>
      <c r="C3598" s="71" t="s">
        <v>359</v>
      </c>
      <c r="D3598" s="72">
        <v>0</v>
      </c>
      <c r="E3598" s="73"/>
    </row>
    <row r="3599" spans="1:5">
      <c r="A3599" s="71">
        <v>94589</v>
      </c>
      <c r="B3599" s="64" t="s">
        <v>3940</v>
      </c>
      <c r="C3599" s="71" t="s">
        <v>97</v>
      </c>
      <c r="D3599" s="72">
        <v>22.29</v>
      </c>
      <c r="E3599" s="73">
        <v>0</v>
      </c>
    </row>
    <row r="3600" spans="1:5">
      <c r="A3600" s="71">
        <v>94590</v>
      </c>
      <c r="B3600" s="64" t="s">
        <v>3941</v>
      </c>
      <c r="C3600" s="71" t="s">
        <v>97</v>
      </c>
      <c r="D3600" s="72">
        <v>30.13</v>
      </c>
      <c r="E3600" s="73">
        <v>0</v>
      </c>
    </row>
    <row r="3601" spans="1:5">
      <c r="A3601" s="71">
        <v>94587</v>
      </c>
      <c r="B3601" s="64" t="s">
        <v>3942</v>
      </c>
      <c r="C3601" s="71" t="s">
        <v>97</v>
      </c>
      <c r="D3601" s="72">
        <v>67.05</v>
      </c>
      <c r="E3601" s="73">
        <v>0.54659999999999997</v>
      </c>
    </row>
    <row r="3602" spans="1:5">
      <c r="A3602" s="71">
        <v>94588</v>
      </c>
      <c r="B3602" s="64" t="s">
        <v>3943</v>
      </c>
      <c r="C3602" s="71" t="s">
        <v>97</v>
      </c>
      <c r="D3602" s="72">
        <v>79.489999999999995</v>
      </c>
      <c r="E3602" s="73">
        <v>0.46110000000000001</v>
      </c>
    </row>
    <row r="3603" spans="1:5">
      <c r="A3603" s="71">
        <v>105812</v>
      </c>
      <c r="B3603" s="64" t="s">
        <v>3944</v>
      </c>
      <c r="C3603" s="71" t="s">
        <v>97</v>
      </c>
      <c r="D3603" s="72">
        <v>34.06</v>
      </c>
      <c r="E3603" s="73">
        <v>0</v>
      </c>
    </row>
    <row r="3604" spans="1:5">
      <c r="A3604" s="71">
        <v>94571</v>
      </c>
      <c r="B3604" s="64" t="s">
        <v>3945</v>
      </c>
      <c r="C3604" s="71" t="s">
        <v>359</v>
      </c>
      <c r="D3604" s="72">
        <v>0</v>
      </c>
      <c r="E3604" s="73"/>
    </row>
    <row r="3605" spans="1:5">
      <c r="A3605" s="71">
        <v>94570</v>
      </c>
      <c r="B3605" s="64" t="s">
        <v>3946</v>
      </c>
      <c r="C3605" s="71" t="s">
        <v>359</v>
      </c>
      <c r="D3605" s="72">
        <v>389.03</v>
      </c>
      <c r="E3605" s="73">
        <v>0</v>
      </c>
    </row>
    <row r="3606" spans="1:5">
      <c r="A3606" s="71">
        <v>105811</v>
      </c>
      <c r="B3606" s="64" t="s">
        <v>3947</v>
      </c>
      <c r="C3606" s="71" t="s">
        <v>359</v>
      </c>
      <c r="D3606" s="72">
        <v>0</v>
      </c>
      <c r="E3606" s="73"/>
    </row>
    <row r="3607" spans="1:5">
      <c r="A3607" s="71">
        <v>94572</v>
      </c>
      <c r="B3607" s="64" t="s">
        <v>3948</v>
      </c>
      <c r="C3607" s="71" t="s">
        <v>359</v>
      </c>
      <c r="D3607" s="72">
        <v>556.30999999999995</v>
      </c>
      <c r="E3607" s="73">
        <v>0</v>
      </c>
    </row>
    <row r="3608" spans="1:5">
      <c r="A3608" s="71">
        <v>94573</v>
      </c>
      <c r="B3608" s="64" t="s">
        <v>3949</v>
      </c>
      <c r="C3608" s="71" t="s">
        <v>359</v>
      </c>
      <c r="D3608" s="72">
        <v>433.25</v>
      </c>
      <c r="E3608" s="73">
        <v>0</v>
      </c>
    </row>
    <row r="3609" spans="1:5">
      <c r="A3609" s="71">
        <v>105809</v>
      </c>
      <c r="B3609" s="64" t="s">
        <v>3950</v>
      </c>
      <c r="C3609" s="71" t="s">
        <v>359</v>
      </c>
      <c r="D3609" s="72">
        <v>0</v>
      </c>
      <c r="E3609" s="73"/>
    </row>
    <row r="3610" spans="1:5">
      <c r="A3610" s="71">
        <v>94569</v>
      </c>
      <c r="B3610" s="64" t="s">
        <v>3951</v>
      </c>
      <c r="C3610" s="71" t="s">
        <v>359</v>
      </c>
      <c r="D3610" s="72">
        <v>735.1</v>
      </c>
      <c r="E3610" s="73">
        <v>0</v>
      </c>
    </row>
    <row r="3611" spans="1:5">
      <c r="A3611" s="71">
        <v>105810</v>
      </c>
      <c r="B3611" s="64" t="s">
        <v>3952</v>
      </c>
      <c r="C3611" s="71" t="s">
        <v>359</v>
      </c>
      <c r="D3611" s="72">
        <v>0</v>
      </c>
      <c r="E3611" s="73"/>
    </row>
    <row r="3612" spans="1:5">
      <c r="A3612" s="71">
        <v>94561</v>
      </c>
      <c r="B3612" s="64" t="s">
        <v>3953</v>
      </c>
      <c r="C3612" s="71" t="s">
        <v>359</v>
      </c>
      <c r="D3612" s="72">
        <v>0</v>
      </c>
      <c r="E3612" s="73"/>
    </row>
    <row r="3613" spans="1:5">
      <c r="A3613" s="71">
        <v>94562</v>
      </c>
      <c r="B3613" s="64" t="s">
        <v>3954</v>
      </c>
      <c r="C3613" s="71" t="s">
        <v>359</v>
      </c>
      <c r="D3613" s="72">
        <v>590.72</v>
      </c>
      <c r="E3613" s="73">
        <v>0.89219999999999999</v>
      </c>
    </row>
    <row r="3614" spans="1:5">
      <c r="A3614" s="71">
        <v>105813</v>
      </c>
      <c r="B3614" s="64" t="s">
        <v>3955</v>
      </c>
      <c r="C3614" s="71" t="s">
        <v>359</v>
      </c>
      <c r="D3614" s="72">
        <v>1006.56</v>
      </c>
      <c r="E3614" s="73">
        <v>0.77410000000000001</v>
      </c>
    </row>
    <row r="3615" spans="1:5">
      <c r="A3615" s="71">
        <v>94559</v>
      </c>
      <c r="B3615" s="64" t="s">
        <v>3956</v>
      </c>
      <c r="C3615" s="71" t="s">
        <v>359</v>
      </c>
      <c r="D3615" s="72">
        <v>706.63</v>
      </c>
      <c r="E3615" s="73">
        <v>0.67500000000000004</v>
      </c>
    </row>
    <row r="3616" spans="1:5">
      <c r="A3616" s="71">
        <v>100668</v>
      </c>
      <c r="B3616" s="64" t="s">
        <v>3957</v>
      </c>
      <c r="C3616" s="71" t="s">
        <v>359</v>
      </c>
      <c r="D3616" s="72">
        <v>1197.05</v>
      </c>
      <c r="E3616" s="73">
        <v>0.71140000000000003</v>
      </c>
    </row>
    <row r="3617" spans="1:5">
      <c r="A3617" s="71">
        <v>100670</v>
      </c>
      <c r="B3617" s="64" t="s">
        <v>3958</v>
      </c>
      <c r="C3617" s="71" t="s">
        <v>359</v>
      </c>
      <c r="D3617" s="72">
        <v>898.27</v>
      </c>
      <c r="E3617" s="73">
        <v>0.85619999999999996</v>
      </c>
    </row>
    <row r="3618" spans="1:5">
      <c r="A3618" s="71">
        <v>100665</v>
      </c>
      <c r="B3618" s="64" t="s">
        <v>3959</v>
      </c>
      <c r="C3618" s="71" t="s">
        <v>359</v>
      </c>
      <c r="D3618" s="72">
        <v>753.34</v>
      </c>
      <c r="E3618" s="73">
        <v>0.80159999999999998</v>
      </c>
    </row>
    <row r="3619" spans="1:5">
      <c r="A3619" s="71">
        <v>100924</v>
      </c>
      <c r="B3619" s="64" t="s">
        <v>3960</v>
      </c>
      <c r="C3619" s="71" t="s">
        <v>359</v>
      </c>
      <c r="D3619" s="72">
        <v>0</v>
      </c>
      <c r="E3619" s="73"/>
    </row>
    <row r="3620" spans="1:5">
      <c r="A3620" s="71">
        <v>100671</v>
      </c>
      <c r="B3620" s="64" t="s">
        <v>3961</v>
      </c>
      <c r="C3620" s="71" t="s">
        <v>359</v>
      </c>
      <c r="D3620" s="72">
        <v>1103.9100000000001</v>
      </c>
      <c r="E3620" s="73">
        <v>0.88300000000000001</v>
      </c>
    </row>
    <row r="3621" spans="1:5">
      <c r="A3621" s="71">
        <v>100667</v>
      </c>
      <c r="B3621" s="64" t="s">
        <v>3962</v>
      </c>
      <c r="C3621" s="71" t="s">
        <v>359</v>
      </c>
      <c r="D3621" s="72">
        <v>955.78</v>
      </c>
      <c r="E3621" s="73">
        <v>0.84360000000000002</v>
      </c>
    </row>
    <row r="3622" spans="1:5">
      <c r="A3622" s="71">
        <v>100669</v>
      </c>
      <c r="B3622" s="64" t="s">
        <v>3963</v>
      </c>
      <c r="C3622" s="71" t="s">
        <v>359</v>
      </c>
      <c r="D3622" s="72">
        <v>889.02</v>
      </c>
      <c r="E3622" s="73">
        <v>0.61140000000000005</v>
      </c>
    </row>
    <row r="3623" spans="1:5">
      <c r="A3623" s="71">
        <v>100672</v>
      </c>
      <c r="B3623" s="64" t="s">
        <v>3964</v>
      </c>
      <c r="C3623" s="71" t="s">
        <v>359</v>
      </c>
      <c r="D3623" s="72">
        <v>728.47</v>
      </c>
      <c r="E3623" s="73">
        <v>0.82269999999999999</v>
      </c>
    </row>
    <row r="3624" spans="1:5">
      <c r="A3624" s="71">
        <v>100666</v>
      </c>
      <c r="B3624" s="64" t="s">
        <v>3965</v>
      </c>
      <c r="C3624" s="71" t="s">
        <v>359</v>
      </c>
      <c r="D3624" s="72">
        <v>610.14</v>
      </c>
      <c r="E3624" s="73">
        <v>0.755</v>
      </c>
    </row>
    <row r="3625" spans="1:5">
      <c r="A3625" s="71">
        <v>100663</v>
      </c>
      <c r="B3625" s="64" t="s">
        <v>3966</v>
      </c>
      <c r="C3625" s="71" t="s">
        <v>359</v>
      </c>
      <c r="D3625" s="72">
        <v>0</v>
      </c>
      <c r="E3625" s="73"/>
    </row>
    <row r="3626" spans="1:5">
      <c r="A3626" s="71">
        <v>100662</v>
      </c>
      <c r="B3626" s="64" t="s">
        <v>3967</v>
      </c>
      <c r="C3626" s="71" t="s">
        <v>359</v>
      </c>
      <c r="D3626" s="72">
        <v>0</v>
      </c>
      <c r="E3626" s="73"/>
    </row>
    <row r="3627" spans="1:5">
      <c r="A3627" s="71">
        <v>100661</v>
      </c>
      <c r="B3627" s="64" t="s">
        <v>3968</v>
      </c>
      <c r="C3627" s="71" t="s">
        <v>359</v>
      </c>
      <c r="D3627" s="72">
        <v>0</v>
      </c>
      <c r="E3627" s="73"/>
    </row>
    <row r="3628" spans="1:5">
      <c r="A3628" s="71">
        <v>105925</v>
      </c>
      <c r="B3628" s="64" t="s">
        <v>3969</v>
      </c>
      <c r="C3628" s="71" t="s">
        <v>97</v>
      </c>
      <c r="D3628" s="72">
        <v>2.58</v>
      </c>
      <c r="E3628" s="73">
        <v>0</v>
      </c>
    </row>
    <row r="3629" spans="1:5">
      <c r="A3629" s="71">
        <v>100659</v>
      </c>
      <c r="B3629" s="64" t="s">
        <v>3970</v>
      </c>
      <c r="C3629" s="71" t="s">
        <v>97</v>
      </c>
      <c r="D3629" s="72">
        <v>10.18</v>
      </c>
      <c r="E3629" s="73">
        <v>0</v>
      </c>
    </row>
    <row r="3630" spans="1:5">
      <c r="A3630" s="71">
        <v>100660</v>
      </c>
      <c r="B3630" s="64" t="s">
        <v>3971</v>
      </c>
      <c r="C3630" s="71" t="s">
        <v>97</v>
      </c>
      <c r="D3630" s="72">
        <v>7.11</v>
      </c>
      <c r="E3630" s="73">
        <v>0</v>
      </c>
    </row>
    <row r="3631" spans="1:5">
      <c r="A3631" s="71">
        <v>100711</v>
      </c>
      <c r="B3631" s="64" t="s">
        <v>3972</v>
      </c>
      <c r="C3631" s="71" t="s">
        <v>97</v>
      </c>
      <c r="D3631" s="72">
        <v>0</v>
      </c>
      <c r="E3631" s="73"/>
    </row>
    <row r="3632" spans="1:5">
      <c r="A3632" s="71">
        <v>100676</v>
      </c>
      <c r="B3632" s="64" t="s">
        <v>3973</v>
      </c>
      <c r="C3632" s="71" t="s">
        <v>119</v>
      </c>
      <c r="D3632" s="72">
        <v>211.06</v>
      </c>
      <c r="E3632" s="73">
        <v>0</v>
      </c>
    </row>
    <row r="3633" spans="1:5">
      <c r="A3633" s="71">
        <v>90806</v>
      </c>
      <c r="B3633" s="64" t="s">
        <v>3974</v>
      </c>
      <c r="C3633" s="71" t="s">
        <v>119</v>
      </c>
      <c r="D3633" s="72">
        <v>434.08</v>
      </c>
      <c r="E3633" s="73">
        <v>0</v>
      </c>
    </row>
    <row r="3634" spans="1:5">
      <c r="A3634" s="71">
        <v>91292</v>
      </c>
      <c r="B3634" s="64" t="s">
        <v>3975</v>
      </c>
      <c r="C3634" s="71" t="s">
        <v>119</v>
      </c>
      <c r="D3634" s="72">
        <v>365.6</v>
      </c>
      <c r="E3634" s="73">
        <v>0</v>
      </c>
    </row>
    <row r="3635" spans="1:5">
      <c r="A3635" s="71">
        <v>90801</v>
      </c>
      <c r="B3635" s="64" t="s">
        <v>3976</v>
      </c>
      <c r="C3635" s="71" t="s">
        <v>119</v>
      </c>
      <c r="D3635" s="72">
        <v>319.08</v>
      </c>
      <c r="E3635" s="73">
        <v>0</v>
      </c>
    </row>
    <row r="3636" spans="1:5">
      <c r="A3636" s="71">
        <v>91287</v>
      </c>
      <c r="B3636" s="64" t="s">
        <v>3977</v>
      </c>
      <c r="C3636" s="71" t="s">
        <v>119</v>
      </c>
      <c r="D3636" s="72">
        <v>250.6</v>
      </c>
      <c r="E3636" s="73">
        <v>0</v>
      </c>
    </row>
    <row r="3637" spans="1:5">
      <c r="A3637" s="71">
        <v>100706</v>
      </c>
      <c r="B3637" s="64" t="s">
        <v>3978</v>
      </c>
      <c r="C3637" s="71" t="s">
        <v>119</v>
      </c>
      <c r="D3637" s="72">
        <v>92.01</v>
      </c>
      <c r="E3637" s="73">
        <v>0</v>
      </c>
    </row>
    <row r="3638" spans="1:5">
      <c r="A3638" s="71">
        <v>100709</v>
      </c>
      <c r="B3638" s="64" t="s">
        <v>3979</v>
      </c>
      <c r="C3638" s="71" t="s">
        <v>119</v>
      </c>
      <c r="D3638" s="72">
        <v>70.17</v>
      </c>
      <c r="E3638" s="73">
        <v>0</v>
      </c>
    </row>
    <row r="3639" spans="1:5">
      <c r="A3639" s="71">
        <v>100710</v>
      </c>
      <c r="B3639" s="64" t="s">
        <v>3980</v>
      </c>
      <c r="C3639" s="71" t="s">
        <v>119</v>
      </c>
      <c r="D3639" s="72">
        <v>186.3</v>
      </c>
      <c r="E3639" s="73">
        <v>0</v>
      </c>
    </row>
    <row r="3640" spans="1:5">
      <c r="A3640" s="71">
        <v>90830</v>
      </c>
      <c r="B3640" s="64" t="s">
        <v>3981</v>
      </c>
      <c r="C3640" s="71" t="s">
        <v>119</v>
      </c>
      <c r="D3640" s="72">
        <v>225.14</v>
      </c>
      <c r="E3640" s="73">
        <v>0</v>
      </c>
    </row>
    <row r="3641" spans="1:5">
      <c r="A3641" s="71">
        <v>91304</v>
      </c>
      <c r="B3641" s="64" t="s">
        <v>3982</v>
      </c>
      <c r="C3641" s="71" t="s">
        <v>119</v>
      </c>
      <c r="D3641" s="72">
        <v>139.08000000000001</v>
      </c>
      <c r="E3641" s="73">
        <v>0</v>
      </c>
    </row>
    <row r="3642" spans="1:5">
      <c r="A3642" s="71">
        <v>90831</v>
      </c>
      <c r="B3642" s="64" t="s">
        <v>3983</v>
      </c>
      <c r="C3642" s="71" t="s">
        <v>119</v>
      </c>
      <c r="D3642" s="72">
        <v>196.84</v>
      </c>
      <c r="E3642" s="73">
        <v>0</v>
      </c>
    </row>
    <row r="3643" spans="1:5">
      <c r="A3643" s="71">
        <v>91305</v>
      </c>
      <c r="B3643" s="64" t="s">
        <v>3984</v>
      </c>
      <c r="C3643" s="71" t="s">
        <v>119</v>
      </c>
      <c r="D3643" s="72">
        <v>137.63</v>
      </c>
      <c r="E3643" s="73">
        <v>0</v>
      </c>
    </row>
    <row r="3644" spans="1:5">
      <c r="A3644" s="71">
        <v>91306</v>
      </c>
      <c r="B3644" s="64" t="s">
        <v>3985</v>
      </c>
      <c r="C3644" s="71" t="s">
        <v>119</v>
      </c>
      <c r="D3644" s="72">
        <v>196.84</v>
      </c>
      <c r="E3644" s="73">
        <v>0</v>
      </c>
    </row>
    <row r="3645" spans="1:5">
      <c r="A3645" s="71">
        <v>91307</v>
      </c>
      <c r="B3645" s="64" t="s">
        <v>3986</v>
      </c>
      <c r="C3645" s="71" t="s">
        <v>119</v>
      </c>
      <c r="D3645" s="72">
        <v>117.66</v>
      </c>
      <c r="E3645" s="73">
        <v>0</v>
      </c>
    </row>
    <row r="3646" spans="1:5">
      <c r="A3646" s="71">
        <v>100707</v>
      </c>
      <c r="B3646" s="64" t="s">
        <v>3987</v>
      </c>
      <c r="C3646" s="71" t="s">
        <v>119</v>
      </c>
      <c r="D3646" s="72">
        <v>176.61</v>
      </c>
      <c r="E3646" s="73">
        <v>0</v>
      </c>
    </row>
    <row r="3647" spans="1:5">
      <c r="A3647" s="71">
        <v>100708</v>
      </c>
      <c r="B3647" s="64" t="s">
        <v>3988</v>
      </c>
      <c r="C3647" s="71" t="s">
        <v>119</v>
      </c>
      <c r="D3647" s="72">
        <v>219.53</v>
      </c>
      <c r="E3647" s="73">
        <v>0</v>
      </c>
    </row>
    <row r="3648" spans="1:5">
      <c r="A3648" s="71">
        <v>91328</v>
      </c>
      <c r="B3648" s="64" t="s">
        <v>3989</v>
      </c>
      <c r="C3648" s="71" t="s">
        <v>119</v>
      </c>
      <c r="D3648" s="72">
        <v>910.75</v>
      </c>
      <c r="E3648" s="73">
        <v>0</v>
      </c>
    </row>
    <row r="3649" spans="1:5">
      <c r="A3649" s="71">
        <v>100687</v>
      </c>
      <c r="B3649" s="64" t="s">
        <v>3990</v>
      </c>
      <c r="C3649" s="71" t="s">
        <v>119</v>
      </c>
      <c r="D3649" s="72">
        <v>1107.5899999999999</v>
      </c>
      <c r="E3649" s="73">
        <v>0</v>
      </c>
    </row>
    <row r="3650" spans="1:5">
      <c r="A3650" s="71">
        <v>100681</v>
      </c>
      <c r="B3650" s="64" t="s">
        <v>3991</v>
      </c>
      <c r="C3650" s="71" t="s">
        <v>119</v>
      </c>
      <c r="D3650" s="72">
        <v>1132.9100000000001</v>
      </c>
      <c r="E3650" s="73">
        <v>0</v>
      </c>
    </row>
    <row r="3651" spans="1:5">
      <c r="A3651" s="71">
        <v>91330</v>
      </c>
      <c r="B3651" s="64" t="s">
        <v>3992</v>
      </c>
      <c r="C3651" s="71" t="s">
        <v>119</v>
      </c>
      <c r="D3651" s="72">
        <v>936.07</v>
      </c>
      <c r="E3651" s="73">
        <v>0</v>
      </c>
    </row>
    <row r="3652" spans="1:5">
      <c r="A3652" s="71">
        <v>100689</v>
      </c>
      <c r="B3652" s="64" t="s">
        <v>3993</v>
      </c>
      <c r="C3652" s="71" t="s">
        <v>119</v>
      </c>
      <c r="D3652" s="72">
        <v>1196.73</v>
      </c>
      <c r="E3652" s="73">
        <v>0</v>
      </c>
    </row>
    <row r="3653" spans="1:5">
      <c r="A3653" s="71">
        <v>91332</v>
      </c>
      <c r="B3653" s="64" t="s">
        <v>3994</v>
      </c>
      <c r="C3653" s="71" t="s">
        <v>119</v>
      </c>
      <c r="D3653" s="72">
        <v>971.59</v>
      </c>
      <c r="E3653" s="73">
        <v>0</v>
      </c>
    </row>
    <row r="3654" spans="1:5">
      <c r="A3654" s="71">
        <v>100688</v>
      </c>
      <c r="B3654" s="64" t="s">
        <v>3995</v>
      </c>
      <c r="C3654" s="71" t="s">
        <v>119</v>
      </c>
      <c r="D3654" s="72">
        <v>950.43</v>
      </c>
      <c r="E3654" s="73">
        <v>0</v>
      </c>
    </row>
    <row r="3655" spans="1:5">
      <c r="A3655" s="71">
        <v>91329</v>
      </c>
      <c r="B3655" s="64" t="s">
        <v>3996</v>
      </c>
      <c r="C3655" s="71" t="s">
        <v>119</v>
      </c>
      <c r="D3655" s="72">
        <v>812.8</v>
      </c>
      <c r="E3655" s="73">
        <v>0</v>
      </c>
    </row>
    <row r="3656" spans="1:5">
      <c r="A3656" s="71">
        <v>100682</v>
      </c>
      <c r="B3656" s="64" t="s">
        <v>3997</v>
      </c>
      <c r="C3656" s="71" t="s">
        <v>119</v>
      </c>
      <c r="D3656" s="72">
        <v>955.16</v>
      </c>
      <c r="E3656" s="73">
        <v>0</v>
      </c>
    </row>
    <row r="3657" spans="1:5">
      <c r="A3657" s="71">
        <v>91331</v>
      </c>
      <c r="B3657" s="64" t="s">
        <v>3998</v>
      </c>
      <c r="C3657" s="71" t="s">
        <v>119</v>
      </c>
      <c r="D3657" s="72">
        <v>837.5</v>
      </c>
      <c r="E3657" s="73">
        <v>0</v>
      </c>
    </row>
    <row r="3658" spans="1:5">
      <c r="A3658" s="71">
        <v>100690</v>
      </c>
      <c r="B3658" s="64" t="s">
        <v>3999</v>
      </c>
      <c r="C3658" s="71" t="s">
        <v>119</v>
      </c>
      <c r="D3658" s="72">
        <v>1011.49</v>
      </c>
      <c r="E3658" s="73">
        <v>0</v>
      </c>
    </row>
    <row r="3659" spans="1:5">
      <c r="A3659" s="71">
        <v>91333</v>
      </c>
      <c r="B3659" s="64" t="s">
        <v>4000</v>
      </c>
      <c r="C3659" s="71" t="s">
        <v>119</v>
      </c>
      <c r="D3659" s="72">
        <v>872.41</v>
      </c>
      <c r="E3659" s="73">
        <v>0</v>
      </c>
    </row>
    <row r="3660" spans="1:5">
      <c r="A3660" s="71">
        <v>90841</v>
      </c>
      <c r="B3660" s="64" t="s">
        <v>4001</v>
      </c>
      <c r="C3660" s="71" t="s">
        <v>119</v>
      </c>
      <c r="D3660" s="72">
        <v>1090.0999999999999</v>
      </c>
      <c r="E3660" s="73">
        <v>0</v>
      </c>
    </row>
    <row r="3661" spans="1:5">
      <c r="A3661" s="71">
        <v>90847</v>
      </c>
      <c r="B3661" s="64" t="s">
        <v>4002</v>
      </c>
      <c r="C3661" s="71" t="s">
        <v>119</v>
      </c>
      <c r="D3661" s="72">
        <v>893.26</v>
      </c>
      <c r="E3661" s="73">
        <v>0</v>
      </c>
    </row>
    <row r="3662" spans="1:5">
      <c r="A3662" s="71">
        <v>90842</v>
      </c>
      <c r="B3662" s="64" t="s">
        <v>4003</v>
      </c>
      <c r="C3662" s="71" t="s">
        <v>119</v>
      </c>
      <c r="D3662" s="72">
        <v>1100.4100000000001</v>
      </c>
      <c r="E3662" s="73">
        <v>0</v>
      </c>
    </row>
    <row r="3663" spans="1:5">
      <c r="A3663" s="71">
        <v>90848</v>
      </c>
      <c r="B3663" s="64" t="s">
        <v>4004</v>
      </c>
      <c r="C3663" s="71" t="s">
        <v>119</v>
      </c>
      <c r="D3663" s="72">
        <v>903.57</v>
      </c>
      <c r="E3663" s="73">
        <v>0</v>
      </c>
    </row>
    <row r="3664" spans="1:5">
      <c r="A3664" s="71">
        <v>90843</v>
      </c>
      <c r="B3664" s="64" t="s">
        <v>4005</v>
      </c>
      <c r="C3664" s="71" t="s">
        <v>119</v>
      </c>
      <c r="D3664" s="72">
        <v>1153.26</v>
      </c>
      <c r="E3664" s="73">
        <v>0</v>
      </c>
    </row>
    <row r="3665" spans="1:5">
      <c r="A3665" s="71">
        <v>90849</v>
      </c>
      <c r="B3665" s="64" t="s">
        <v>4006</v>
      </c>
      <c r="C3665" s="71" t="s">
        <v>119</v>
      </c>
      <c r="D3665" s="72">
        <v>928.12</v>
      </c>
      <c r="E3665" s="73">
        <v>0</v>
      </c>
    </row>
    <row r="3666" spans="1:5">
      <c r="A3666" s="71">
        <v>90844</v>
      </c>
      <c r="B3666" s="64" t="s">
        <v>4007</v>
      </c>
      <c r="C3666" s="71" t="s">
        <v>119</v>
      </c>
      <c r="D3666" s="72">
        <v>1224.6500000000001</v>
      </c>
      <c r="E3666" s="73">
        <v>0</v>
      </c>
    </row>
    <row r="3667" spans="1:5">
      <c r="A3667" s="71">
        <v>90850</v>
      </c>
      <c r="B3667" s="64" t="s">
        <v>4008</v>
      </c>
      <c r="C3667" s="71" t="s">
        <v>119</v>
      </c>
      <c r="D3667" s="72">
        <v>999.51</v>
      </c>
      <c r="E3667" s="73">
        <v>0</v>
      </c>
    </row>
    <row r="3668" spans="1:5">
      <c r="A3668" s="71">
        <v>91312</v>
      </c>
      <c r="B3668" s="64" t="s">
        <v>4009</v>
      </c>
      <c r="C3668" s="71" t="s">
        <v>119</v>
      </c>
      <c r="D3668" s="72">
        <v>932.94</v>
      </c>
      <c r="E3668" s="73">
        <v>0</v>
      </c>
    </row>
    <row r="3669" spans="1:5">
      <c r="A3669" s="71">
        <v>91318</v>
      </c>
      <c r="B3669" s="64" t="s">
        <v>4010</v>
      </c>
      <c r="C3669" s="71" t="s">
        <v>119</v>
      </c>
      <c r="D3669" s="72">
        <v>795.31</v>
      </c>
      <c r="E3669" s="73">
        <v>0</v>
      </c>
    </row>
    <row r="3670" spans="1:5">
      <c r="A3670" s="71">
        <v>91313</v>
      </c>
      <c r="B3670" s="64" t="s">
        <v>4011</v>
      </c>
      <c r="C3670" s="71" t="s">
        <v>119</v>
      </c>
      <c r="D3670" s="72">
        <v>922.66</v>
      </c>
      <c r="E3670" s="73">
        <v>0</v>
      </c>
    </row>
    <row r="3671" spans="1:5">
      <c r="A3671" s="71">
        <v>91319</v>
      </c>
      <c r="B3671" s="64" t="s">
        <v>4012</v>
      </c>
      <c r="C3671" s="71" t="s">
        <v>119</v>
      </c>
      <c r="D3671" s="72">
        <v>805</v>
      </c>
      <c r="E3671" s="73">
        <v>0</v>
      </c>
    </row>
    <row r="3672" spans="1:5">
      <c r="A3672" s="71">
        <v>91314</v>
      </c>
      <c r="B3672" s="64" t="s">
        <v>4013</v>
      </c>
      <c r="C3672" s="71" t="s">
        <v>119</v>
      </c>
      <c r="D3672" s="72">
        <v>968.02</v>
      </c>
      <c r="E3672" s="73">
        <v>0</v>
      </c>
    </row>
    <row r="3673" spans="1:5">
      <c r="A3673" s="71">
        <v>91320</v>
      </c>
      <c r="B3673" s="64" t="s">
        <v>4014</v>
      </c>
      <c r="C3673" s="71" t="s">
        <v>119</v>
      </c>
      <c r="D3673" s="72">
        <v>828.94</v>
      </c>
      <c r="E3673" s="73">
        <v>0</v>
      </c>
    </row>
    <row r="3674" spans="1:5">
      <c r="A3674" s="71">
        <v>91315</v>
      </c>
      <c r="B3674" s="64" t="s">
        <v>4015</v>
      </c>
      <c r="C3674" s="71" t="s">
        <v>119</v>
      </c>
      <c r="D3674" s="72">
        <v>1038.8</v>
      </c>
      <c r="E3674" s="73">
        <v>0</v>
      </c>
    </row>
    <row r="3675" spans="1:5">
      <c r="A3675" s="71">
        <v>91321</v>
      </c>
      <c r="B3675" s="64" t="s">
        <v>4016</v>
      </c>
      <c r="C3675" s="71" t="s">
        <v>119</v>
      </c>
      <c r="D3675" s="72">
        <v>899.72</v>
      </c>
      <c r="E3675" s="73">
        <v>0</v>
      </c>
    </row>
    <row r="3676" spans="1:5">
      <c r="A3676" s="71">
        <v>90845</v>
      </c>
      <c r="B3676" s="64" t="s">
        <v>4017</v>
      </c>
      <c r="C3676" s="71" t="s">
        <v>119</v>
      </c>
      <c r="D3676" s="72">
        <v>1386.09</v>
      </c>
      <c r="E3676" s="73">
        <v>0</v>
      </c>
    </row>
    <row r="3677" spans="1:5">
      <c r="A3677" s="71">
        <v>90851</v>
      </c>
      <c r="B3677" s="64" t="s">
        <v>4018</v>
      </c>
      <c r="C3677" s="71" t="s">
        <v>119</v>
      </c>
      <c r="D3677" s="72">
        <v>1160.95</v>
      </c>
      <c r="E3677" s="73">
        <v>0</v>
      </c>
    </row>
    <row r="3678" spans="1:5">
      <c r="A3678" s="71">
        <v>90846</v>
      </c>
      <c r="B3678" s="64" t="s">
        <v>4019</v>
      </c>
      <c r="C3678" s="71" t="s">
        <v>119</v>
      </c>
      <c r="D3678" s="72">
        <v>1450.1</v>
      </c>
      <c r="E3678" s="73">
        <v>0</v>
      </c>
    </row>
    <row r="3679" spans="1:5">
      <c r="A3679" s="71">
        <v>90852</v>
      </c>
      <c r="B3679" s="64" t="s">
        <v>4020</v>
      </c>
      <c r="C3679" s="71" t="s">
        <v>119</v>
      </c>
      <c r="D3679" s="72">
        <v>1224.96</v>
      </c>
      <c r="E3679" s="73">
        <v>0</v>
      </c>
    </row>
    <row r="3680" spans="1:5">
      <c r="A3680" s="71">
        <v>91316</v>
      </c>
      <c r="B3680" s="64" t="s">
        <v>4021</v>
      </c>
      <c r="C3680" s="71" t="s">
        <v>119</v>
      </c>
      <c r="D3680" s="72">
        <v>1200.8499999999999</v>
      </c>
      <c r="E3680" s="73">
        <v>0</v>
      </c>
    </row>
    <row r="3681" spans="1:5">
      <c r="A3681" s="71">
        <v>91322</v>
      </c>
      <c r="B3681" s="64" t="s">
        <v>4022</v>
      </c>
      <c r="C3681" s="71" t="s">
        <v>119</v>
      </c>
      <c r="D3681" s="72">
        <v>1061.77</v>
      </c>
      <c r="E3681" s="73">
        <v>0</v>
      </c>
    </row>
    <row r="3682" spans="1:5">
      <c r="A3682" s="71">
        <v>91317</v>
      </c>
      <c r="B3682" s="64" t="s">
        <v>4023</v>
      </c>
      <c r="C3682" s="71" t="s">
        <v>119</v>
      </c>
      <c r="D3682" s="72">
        <v>1264.25</v>
      </c>
      <c r="E3682" s="73">
        <v>0</v>
      </c>
    </row>
    <row r="3683" spans="1:5">
      <c r="A3683" s="71">
        <v>91323</v>
      </c>
      <c r="B3683" s="64" t="s">
        <v>4024</v>
      </c>
      <c r="C3683" s="71" t="s">
        <v>119</v>
      </c>
      <c r="D3683" s="72">
        <v>1125.17</v>
      </c>
      <c r="E3683" s="73">
        <v>0</v>
      </c>
    </row>
    <row r="3684" spans="1:5">
      <c r="A3684" s="71">
        <v>100678</v>
      </c>
      <c r="B3684" s="64" t="s">
        <v>4025</v>
      </c>
      <c r="C3684" s="71" t="s">
        <v>119</v>
      </c>
      <c r="D3684" s="72">
        <v>1099.47</v>
      </c>
      <c r="E3684" s="73">
        <v>0</v>
      </c>
    </row>
    <row r="3685" spans="1:5">
      <c r="A3685" s="71">
        <v>91013</v>
      </c>
      <c r="B3685" s="64" t="s">
        <v>4026</v>
      </c>
      <c r="C3685" s="71" t="s">
        <v>119</v>
      </c>
      <c r="D3685" s="72">
        <v>902.63</v>
      </c>
      <c r="E3685" s="73">
        <v>0</v>
      </c>
    </row>
    <row r="3686" spans="1:5">
      <c r="A3686" s="71">
        <v>100680</v>
      </c>
      <c r="B3686" s="64" t="s">
        <v>4027</v>
      </c>
      <c r="C3686" s="71" t="s">
        <v>119</v>
      </c>
      <c r="D3686" s="72">
        <v>1110.23</v>
      </c>
      <c r="E3686" s="73">
        <v>0</v>
      </c>
    </row>
    <row r="3687" spans="1:5">
      <c r="A3687" s="71">
        <v>91014</v>
      </c>
      <c r="B3687" s="64" t="s">
        <v>4028</v>
      </c>
      <c r="C3687" s="71" t="s">
        <v>119</v>
      </c>
      <c r="D3687" s="72">
        <v>913.39</v>
      </c>
      <c r="E3687" s="73">
        <v>0</v>
      </c>
    </row>
    <row r="3688" spans="1:5">
      <c r="A3688" s="71">
        <v>100683</v>
      </c>
      <c r="B3688" s="64" t="s">
        <v>4029</v>
      </c>
      <c r="C3688" s="71" t="s">
        <v>119</v>
      </c>
      <c r="D3688" s="72">
        <v>1191.32</v>
      </c>
      <c r="E3688" s="73">
        <v>0</v>
      </c>
    </row>
    <row r="3689" spans="1:5">
      <c r="A3689" s="71">
        <v>91015</v>
      </c>
      <c r="B3689" s="64" t="s">
        <v>4030</v>
      </c>
      <c r="C3689" s="71" t="s">
        <v>119</v>
      </c>
      <c r="D3689" s="72">
        <v>966.18</v>
      </c>
      <c r="E3689" s="73">
        <v>0</v>
      </c>
    </row>
    <row r="3690" spans="1:5">
      <c r="A3690" s="71">
        <v>100685</v>
      </c>
      <c r="B3690" s="64" t="s">
        <v>4031</v>
      </c>
      <c r="C3690" s="71" t="s">
        <v>119</v>
      </c>
      <c r="D3690" s="72">
        <v>1232.95</v>
      </c>
      <c r="E3690" s="73">
        <v>0</v>
      </c>
    </row>
    <row r="3691" spans="1:5">
      <c r="A3691" s="71">
        <v>91016</v>
      </c>
      <c r="B3691" s="64" t="s">
        <v>4032</v>
      </c>
      <c r="C3691" s="71" t="s">
        <v>119</v>
      </c>
      <c r="D3691" s="72">
        <v>1007.81</v>
      </c>
      <c r="E3691" s="73">
        <v>0</v>
      </c>
    </row>
    <row r="3692" spans="1:5">
      <c r="A3692" s="71">
        <v>100679</v>
      </c>
      <c r="B3692" s="64" t="s">
        <v>4033</v>
      </c>
      <c r="C3692" s="71" t="s">
        <v>119</v>
      </c>
      <c r="D3692" s="72">
        <v>942.31</v>
      </c>
      <c r="E3692" s="73">
        <v>0</v>
      </c>
    </row>
    <row r="3693" spans="1:5">
      <c r="A3693" s="71">
        <v>91324</v>
      </c>
      <c r="B3693" s="64" t="s">
        <v>4034</v>
      </c>
      <c r="C3693" s="71" t="s">
        <v>119</v>
      </c>
      <c r="D3693" s="72">
        <v>804.68</v>
      </c>
      <c r="E3693" s="73">
        <v>0</v>
      </c>
    </row>
    <row r="3694" spans="1:5">
      <c r="A3694" s="71">
        <v>100712</v>
      </c>
      <c r="B3694" s="64" t="s">
        <v>4035</v>
      </c>
      <c r="C3694" s="71" t="s">
        <v>119</v>
      </c>
      <c r="D3694" s="72">
        <v>932.48</v>
      </c>
      <c r="E3694" s="73">
        <v>0</v>
      </c>
    </row>
    <row r="3695" spans="1:5">
      <c r="A3695" s="71">
        <v>91325</v>
      </c>
      <c r="B3695" s="64" t="s">
        <v>4036</v>
      </c>
      <c r="C3695" s="71" t="s">
        <v>119</v>
      </c>
      <c r="D3695" s="72">
        <v>814.82</v>
      </c>
      <c r="E3695" s="73">
        <v>0</v>
      </c>
    </row>
    <row r="3696" spans="1:5">
      <c r="A3696" s="71">
        <v>100684</v>
      </c>
      <c r="B3696" s="64" t="s">
        <v>4037</v>
      </c>
      <c r="C3696" s="71" t="s">
        <v>119</v>
      </c>
      <c r="D3696" s="72">
        <v>1006.08</v>
      </c>
      <c r="E3696" s="73">
        <v>0</v>
      </c>
    </row>
    <row r="3697" spans="1:5">
      <c r="A3697" s="71">
        <v>91326</v>
      </c>
      <c r="B3697" s="64" t="s">
        <v>4038</v>
      </c>
      <c r="C3697" s="71" t="s">
        <v>119</v>
      </c>
      <c r="D3697" s="72">
        <v>867</v>
      </c>
      <c r="E3697" s="73">
        <v>0</v>
      </c>
    </row>
    <row r="3698" spans="1:5">
      <c r="A3698" s="71">
        <v>91327</v>
      </c>
      <c r="B3698" s="64" t="s">
        <v>4039</v>
      </c>
      <c r="C3698" s="71" t="s">
        <v>119</v>
      </c>
      <c r="D3698" s="72">
        <v>908.02</v>
      </c>
      <c r="E3698" s="73">
        <v>0</v>
      </c>
    </row>
    <row r="3699" spans="1:5">
      <c r="A3699" s="71">
        <v>100686</v>
      </c>
      <c r="B3699" s="64" t="s">
        <v>4040</v>
      </c>
      <c r="C3699" s="71" t="s">
        <v>119</v>
      </c>
      <c r="D3699" s="72">
        <v>1047.0999999999999</v>
      </c>
      <c r="E3699" s="73">
        <v>0</v>
      </c>
    </row>
    <row r="3700" spans="1:5">
      <c r="A3700" s="71">
        <v>100693</v>
      </c>
      <c r="B3700" s="64" t="s">
        <v>4041</v>
      </c>
      <c r="C3700" s="71" t="s">
        <v>119</v>
      </c>
      <c r="D3700" s="72">
        <v>2371.5500000000002</v>
      </c>
      <c r="E3700" s="73">
        <v>0</v>
      </c>
    </row>
    <row r="3701" spans="1:5">
      <c r="A3701" s="71">
        <v>91336</v>
      </c>
      <c r="B3701" s="64" t="s">
        <v>4042</v>
      </c>
      <c r="C3701" s="71" t="s">
        <v>119</v>
      </c>
      <c r="D3701" s="72">
        <v>2146.41</v>
      </c>
      <c r="E3701" s="73">
        <v>0</v>
      </c>
    </row>
    <row r="3702" spans="1:5">
      <c r="A3702" s="71">
        <v>100694</v>
      </c>
      <c r="B3702" s="64" t="s">
        <v>4043</v>
      </c>
      <c r="C3702" s="71" t="s">
        <v>119</v>
      </c>
      <c r="D3702" s="72">
        <v>2186.31</v>
      </c>
      <c r="E3702" s="73">
        <v>0</v>
      </c>
    </row>
    <row r="3703" spans="1:5">
      <c r="A3703" s="71">
        <v>91337</v>
      </c>
      <c r="B3703" s="64" t="s">
        <v>4044</v>
      </c>
      <c r="C3703" s="71" t="s">
        <v>119</v>
      </c>
      <c r="D3703" s="72">
        <v>2047.23</v>
      </c>
      <c r="E3703" s="73">
        <v>0</v>
      </c>
    </row>
    <row r="3704" spans="1:5">
      <c r="A3704" s="71">
        <v>100691</v>
      </c>
      <c r="B3704" s="64" t="s">
        <v>4045</v>
      </c>
      <c r="C3704" s="71" t="s">
        <v>119</v>
      </c>
      <c r="D3704" s="72">
        <v>1922.08</v>
      </c>
      <c r="E3704" s="73">
        <v>0</v>
      </c>
    </row>
    <row r="3705" spans="1:5">
      <c r="A3705" s="71">
        <v>100692</v>
      </c>
      <c r="B3705" s="64" t="s">
        <v>4046</v>
      </c>
      <c r="C3705" s="71" t="s">
        <v>119</v>
      </c>
      <c r="D3705" s="72">
        <v>1736.84</v>
      </c>
      <c r="E3705" s="73">
        <v>0</v>
      </c>
    </row>
    <row r="3706" spans="1:5">
      <c r="A3706" s="71">
        <v>91334</v>
      </c>
      <c r="B3706" s="64" t="s">
        <v>4047</v>
      </c>
      <c r="C3706" s="71" t="s">
        <v>119</v>
      </c>
      <c r="D3706" s="72">
        <v>1696.94</v>
      </c>
      <c r="E3706" s="73">
        <v>0</v>
      </c>
    </row>
    <row r="3707" spans="1:5">
      <c r="A3707" s="71">
        <v>91335</v>
      </c>
      <c r="B3707" s="64" t="s">
        <v>4048</v>
      </c>
      <c r="C3707" s="71" t="s">
        <v>119</v>
      </c>
      <c r="D3707" s="72">
        <v>1597.76</v>
      </c>
      <c r="E3707" s="73">
        <v>0</v>
      </c>
    </row>
    <row r="3708" spans="1:5">
      <c r="A3708" s="71">
        <v>90788</v>
      </c>
      <c r="B3708" s="64" t="s">
        <v>4049</v>
      </c>
      <c r="C3708" s="71" t="s">
        <v>119</v>
      </c>
      <c r="D3708" s="72">
        <v>702.49</v>
      </c>
      <c r="E3708" s="73">
        <v>0</v>
      </c>
    </row>
    <row r="3709" spans="1:5">
      <c r="A3709" s="71">
        <v>90789</v>
      </c>
      <c r="B3709" s="64" t="s">
        <v>4050</v>
      </c>
      <c r="C3709" s="71" t="s">
        <v>119</v>
      </c>
      <c r="D3709" s="72">
        <v>703.81</v>
      </c>
      <c r="E3709" s="73">
        <v>0</v>
      </c>
    </row>
    <row r="3710" spans="1:5">
      <c r="A3710" s="71">
        <v>90790</v>
      </c>
      <c r="B3710" s="64" t="s">
        <v>4051</v>
      </c>
      <c r="C3710" s="71" t="s">
        <v>119</v>
      </c>
      <c r="D3710" s="72">
        <v>725.38</v>
      </c>
      <c r="E3710" s="73">
        <v>0</v>
      </c>
    </row>
    <row r="3711" spans="1:5">
      <c r="A3711" s="71">
        <v>100675</v>
      </c>
      <c r="B3711" s="64" t="s">
        <v>4052</v>
      </c>
      <c r="C3711" s="71" t="s">
        <v>119</v>
      </c>
      <c r="D3711" s="72">
        <v>788.47</v>
      </c>
      <c r="E3711" s="73">
        <v>0</v>
      </c>
    </row>
    <row r="3712" spans="1:5">
      <c r="A3712" s="71">
        <v>90794</v>
      </c>
      <c r="B3712" s="64" t="s">
        <v>4053</v>
      </c>
      <c r="C3712" s="71" t="s">
        <v>119</v>
      </c>
      <c r="D3712" s="72">
        <v>632.16</v>
      </c>
      <c r="E3712" s="73">
        <v>0</v>
      </c>
    </row>
    <row r="3713" spans="1:5">
      <c r="A3713" s="71">
        <v>90796</v>
      </c>
      <c r="B3713" s="64" t="s">
        <v>4054</v>
      </c>
      <c r="C3713" s="71" t="s">
        <v>119</v>
      </c>
      <c r="D3713" s="72">
        <v>642.02</v>
      </c>
      <c r="E3713" s="73">
        <v>0</v>
      </c>
    </row>
    <row r="3714" spans="1:5">
      <c r="A3714" s="71">
        <v>90797</v>
      </c>
      <c r="B3714" s="64" t="s">
        <v>4055</v>
      </c>
      <c r="C3714" s="71" t="s">
        <v>119</v>
      </c>
      <c r="D3714" s="72">
        <v>646.92999999999995</v>
      </c>
      <c r="E3714" s="73">
        <v>0</v>
      </c>
    </row>
    <row r="3715" spans="1:5">
      <c r="A3715" s="71">
        <v>90791</v>
      </c>
      <c r="B3715" s="64" t="s">
        <v>4056</v>
      </c>
      <c r="C3715" s="71" t="s">
        <v>119</v>
      </c>
      <c r="D3715" s="72">
        <v>852.47</v>
      </c>
      <c r="E3715" s="73">
        <v>0</v>
      </c>
    </row>
    <row r="3716" spans="1:5">
      <c r="A3716" s="71">
        <v>90793</v>
      </c>
      <c r="B3716" s="64" t="s">
        <v>4057</v>
      </c>
      <c r="C3716" s="71" t="s">
        <v>119</v>
      </c>
      <c r="D3716" s="72">
        <v>896.32</v>
      </c>
      <c r="E3716" s="73">
        <v>0</v>
      </c>
    </row>
    <row r="3717" spans="1:5">
      <c r="A3717" s="71">
        <v>90798</v>
      </c>
      <c r="B3717" s="64" t="s">
        <v>4058</v>
      </c>
      <c r="C3717" s="71" t="s">
        <v>119</v>
      </c>
      <c r="D3717" s="72">
        <v>928.4</v>
      </c>
      <c r="E3717" s="73">
        <v>0</v>
      </c>
    </row>
    <row r="3718" spans="1:5">
      <c r="A3718" s="71">
        <v>90799</v>
      </c>
      <c r="B3718" s="64" t="s">
        <v>4059</v>
      </c>
      <c r="C3718" s="71" t="s">
        <v>119</v>
      </c>
      <c r="D3718" s="72">
        <v>955.67</v>
      </c>
      <c r="E3718" s="73">
        <v>0</v>
      </c>
    </row>
    <row r="3719" spans="1:5">
      <c r="A3719" s="71">
        <v>100704</v>
      </c>
      <c r="B3719" s="64" t="s">
        <v>4060</v>
      </c>
      <c r="C3719" s="71" t="s">
        <v>119</v>
      </c>
      <c r="D3719" s="72">
        <v>83.48</v>
      </c>
      <c r="E3719" s="73">
        <v>0</v>
      </c>
    </row>
    <row r="3720" spans="1:5">
      <c r="A3720" s="71">
        <v>106141</v>
      </c>
      <c r="B3720" s="64" t="s">
        <v>4061</v>
      </c>
      <c r="C3720" s="71" t="s">
        <v>119</v>
      </c>
      <c r="D3720" s="72">
        <v>0</v>
      </c>
      <c r="E3720" s="73"/>
    </row>
    <row r="3721" spans="1:5">
      <c r="A3721" s="71">
        <v>106139</v>
      </c>
      <c r="B3721" s="64" t="s">
        <v>4062</v>
      </c>
      <c r="C3721" s="71" t="s">
        <v>119</v>
      </c>
      <c r="D3721" s="72">
        <v>0</v>
      </c>
      <c r="E3721" s="73"/>
    </row>
    <row r="3722" spans="1:5">
      <c r="A3722" s="71">
        <v>106140</v>
      </c>
      <c r="B3722" s="64" t="s">
        <v>4063</v>
      </c>
      <c r="C3722" s="71" t="s">
        <v>119</v>
      </c>
      <c r="D3722" s="72">
        <v>0</v>
      </c>
      <c r="E3722" s="73"/>
    </row>
    <row r="3723" spans="1:5">
      <c r="A3723" s="71">
        <v>90838</v>
      </c>
      <c r="B3723" s="64" t="s">
        <v>4064</v>
      </c>
      <c r="C3723" s="71" t="s">
        <v>119</v>
      </c>
      <c r="D3723" s="72">
        <v>1873.69</v>
      </c>
      <c r="E3723" s="73">
        <v>0.89949999999999997</v>
      </c>
    </row>
    <row r="3724" spans="1:5">
      <c r="A3724" s="71">
        <v>94805</v>
      </c>
      <c r="B3724" s="64" t="s">
        <v>4065</v>
      </c>
      <c r="C3724" s="71" t="s">
        <v>119</v>
      </c>
      <c r="D3724" s="72">
        <v>711.37</v>
      </c>
      <c r="E3724" s="73">
        <v>0</v>
      </c>
    </row>
    <row r="3725" spans="1:5">
      <c r="A3725" s="71">
        <v>106145</v>
      </c>
      <c r="B3725" s="64" t="s">
        <v>4066</v>
      </c>
      <c r="C3725" s="71" t="s">
        <v>119</v>
      </c>
      <c r="D3725" s="72">
        <v>701.44</v>
      </c>
      <c r="E3725" s="73">
        <v>0</v>
      </c>
    </row>
    <row r="3726" spans="1:5">
      <c r="A3726" s="71">
        <v>106146</v>
      </c>
      <c r="B3726" s="64" t="s">
        <v>4067</v>
      </c>
      <c r="C3726" s="71" t="s">
        <v>119</v>
      </c>
      <c r="D3726" s="72">
        <v>861.39</v>
      </c>
      <c r="E3726" s="73">
        <v>0.88119999999999998</v>
      </c>
    </row>
    <row r="3727" spans="1:5">
      <c r="A3727" s="71">
        <v>106148</v>
      </c>
      <c r="B3727" s="64" t="s">
        <v>4068</v>
      </c>
      <c r="C3727" s="71" t="s">
        <v>119</v>
      </c>
      <c r="D3727" s="72">
        <v>0</v>
      </c>
      <c r="E3727" s="73"/>
    </row>
    <row r="3728" spans="1:5">
      <c r="A3728" s="71">
        <v>100702</v>
      </c>
      <c r="B3728" s="64" t="s">
        <v>4069</v>
      </c>
      <c r="C3728" s="71" t="s">
        <v>359</v>
      </c>
      <c r="D3728" s="72">
        <v>406.39</v>
      </c>
      <c r="E3728" s="73">
        <v>0</v>
      </c>
    </row>
    <row r="3729" spans="1:5">
      <c r="A3729" s="71">
        <v>100701</v>
      </c>
      <c r="B3729" s="64" t="s">
        <v>4070</v>
      </c>
      <c r="C3729" s="71" t="s">
        <v>359</v>
      </c>
      <c r="D3729" s="72">
        <v>769.92</v>
      </c>
      <c r="E3729" s="73">
        <v>0.92720000000000002</v>
      </c>
    </row>
    <row r="3730" spans="1:5">
      <c r="A3730" s="71">
        <v>100700</v>
      </c>
      <c r="B3730" s="64" t="s">
        <v>4071</v>
      </c>
      <c r="C3730" s="71" t="s">
        <v>119</v>
      </c>
      <c r="D3730" s="72">
        <v>839.65</v>
      </c>
      <c r="E3730" s="73">
        <v>0</v>
      </c>
    </row>
    <row r="3731" spans="1:5">
      <c r="A3731" s="71">
        <v>91295</v>
      </c>
      <c r="B3731" s="64" t="s">
        <v>4072</v>
      </c>
      <c r="C3731" s="71" t="s">
        <v>119</v>
      </c>
      <c r="D3731" s="72">
        <v>378.95</v>
      </c>
      <c r="E3731" s="73">
        <v>0</v>
      </c>
    </row>
    <row r="3732" spans="1:5">
      <c r="A3732" s="71">
        <v>91296</v>
      </c>
      <c r="B3732" s="64" t="s">
        <v>4073</v>
      </c>
      <c r="C3732" s="71" t="s">
        <v>119</v>
      </c>
      <c r="D3732" s="72">
        <v>402.23</v>
      </c>
      <c r="E3732" s="73">
        <v>0</v>
      </c>
    </row>
    <row r="3733" spans="1:5">
      <c r="A3733" s="71">
        <v>91297</v>
      </c>
      <c r="B3733" s="64" t="s">
        <v>4074</v>
      </c>
      <c r="C3733" s="71" t="s">
        <v>119</v>
      </c>
      <c r="D3733" s="72">
        <v>435.71</v>
      </c>
      <c r="E3733" s="73">
        <v>0</v>
      </c>
    </row>
    <row r="3734" spans="1:5">
      <c r="A3734" s="71">
        <v>90820</v>
      </c>
      <c r="B3734" s="64" t="s">
        <v>4075</v>
      </c>
      <c r="C3734" s="71" t="s">
        <v>119</v>
      </c>
      <c r="D3734" s="72">
        <v>361.46</v>
      </c>
      <c r="E3734" s="73">
        <v>0</v>
      </c>
    </row>
    <row r="3735" spans="1:5">
      <c r="A3735" s="71">
        <v>90821</v>
      </c>
      <c r="B3735" s="64" t="s">
        <v>4076</v>
      </c>
      <c r="C3735" s="71" t="s">
        <v>119</v>
      </c>
      <c r="D3735" s="72">
        <v>369.73</v>
      </c>
      <c r="E3735" s="73">
        <v>0</v>
      </c>
    </row>
    <row r="3736" spans="1:5">
      <c r="A3736" s="71">
        <v>90822</v>
      </c>
      <c r="B3736" s="64" t="s">
        <v>4077</v>
      </c>
      <c r="C3736" s="71" t="s">
        <v>119</v>
      </c>
      <c r="D3736" s="72">
        <v>392.24</v>
      </c>
      <c r="E3736" s="73">
        <v>0</v>
      </c>
    </row>
    <row r="3737" spans="1:5">
      <c r="A3737" s="71">
        <v>90823</v>
      </c>
      <c r="B3737" s="64" t="s">
        <v>4078</v>
      </c>
      <c r="C3737" s="71" t="s">
        <v>119</v>
      </c>
      <c r="D3737" s="72">
        <v>461.6</v>
      </c>
      <c r="E3737" s="73">
        <v>0</v>
      </c>
    </row>
    <row r="3738" spans="1:5">
      <c r="A3738" s="71">
        <v>90824</v>
      </c>
      <c r="B3738" s="64" t="s">
        <v>4079</v>
      </c>
      <c r="C3738" s="71" t="s">
        <v>119</v>
      </c>
      <c r="D3738" s="72">
        <v>625.07000000000005</v>
      </c>
      <c r="E3738" s="73">
        <v>0</v>
      </c>
    </row>
    <row r="3739" spans="1:5">
      <c r="A3739" s="71">
        <v>91009</v>
      </c>
      <c r="B3739" s="64" t="s">
        <v>4080</v>
      </c>
      <c r="C3739" s="71" t="s">
        <v>119</v>
      </c>
      <c r="D3739" s="72">
        <v>370.83</v>
      </c>
      <c r="E3739" s="73">
        <v>0</v>
      </c>
    </row>
    <row r="3740" spans="1:5">
      <c r="A3740" s="71">
        <v>91010</v>
      </c>
      <c r="B3740" s="64" t="s">
        <v>4081</v>
      </c>
      <c r="C3740" s="71" t="s">
        <v>119</v>
      </c>
      <c r="D3740" s="72">
        <v>379.55</v>
      </c>
      <c r="E3740" s="73">
        <v>0</v>
      </c>
    </row>
    <row r="3741" spans="1:5">
      <c r="A3741" s="71">
        <v>91011</v>
      </c>
      <c r="B3741" s="64" t="s">
        <v>4082</v>
      </c>
      <c r="C3741" s="71" t="s">
        <v>119</v>
      </c>
      <c r="D3741" s="72">
        <v>430.3</v>
      </c>
      <c r="E3741" s="73">
        <v>0</v>
      </c>
    </row>
    <row r="3742" spans="1:5">
      <c r="A3742" s="71">
        <v>91012</v>
      </c>
      <c r="B3742" s="64" t="s">
        <v>4083</v>
      </c>
      <c r="C3742" s="71" t="s">
        <v>119</v>
      </c>
      <c r="D3742" s="72">
        <v>469.9</v>
      </c>
      <c r="E3742" s="73">
        <v>0</v>
      </c>
    </row>
    <row r="3743" spans="1:5">
      <c r="A3743" s="71">
        <v>91298</v>
      </c>
      <c r="B3743" s="64" t="s">
        <v>4084</v>
      </c>
      <c r="C3743" s="71" t="s">
        <v>119</v>
      </c>
      <c r="D3743" s="72">
        <v>1161.06</v>
      </c>
      <c r="E3743" s="73">
        <v>0</v>
      </c>
    </row>
    <row r="3744" spans="1:5">
      <c r="A3744" s="71">
        <v>90825</v>
      </c>
      <c r="B3744" s="64" t="s">
        <v>4085</v>
      </c>
      <c r="C3744" s="71" t="s">
        <v>119</v>
      </c>
      <c r="D3744" s="72">
        <v>687.05</v>
      </c>
      <c r="E3744" s="73">
        <v>0</v>
      </c>
    </row>
    <row r="3745" spans="1:5">
      <c r="A3745" s="71">
        <v>91299</v>
      </c>
      <c r="B3745" s="64" t="s">
        <v>4086</v>
      </c>
      <c r="C3745" s="71" t="s">
        <v>119</v>
      </c>
      <c r="D3745" s="72">
        <v>1610.53</v>
      </c>
      <c r="E3745" s="73">
        <v>0</v>
      </c>
    </row>
    <row r="3746" spans="1:5">
      <c r="A3746" s="71">
        <v>91341</v>
      </c>
      <c r="B3746" s="64" t="s">
        <v>264</v>
      </c>
      <c r="C3746" s="71" t="s">
        <v>359</v>
      </c>
      <c r="D3746" s="72">
        <v>614.07000000000005</v>
      </c>
      <c r="E3746" s="73">
        <v>0</v>
      </c>
    </row>
    <row r="3747" spans="1:5">
      <c r="A3747" s="71">
        <v>94806</v>
      </c>
      <c r="B3747" s="64" t="s">
        <v>4087</v>
      </c>
      <c r="C3747" s="71" t="s">
        <v>119</v>
      </c>
      <c r="D3747" s="72">
        <v>877.12</v>
      </c>
      <c r="E3747" s="73">
        <v>0.86539999999999995</v>
      </c>
    </row>
    <row r="3748" spans="1:5">
      <c r="A3748" s="71">
        <v>94807</v>
      </c>
      <c r="B3748" s="64" t="s">
        <v>4088</v>
      </c>
      <c r="C3748" s="71" t="s">
        <v>119</v>
      </c>
      <c r="D3748" s="72">
        <v>800.54</v>
      </c>
      <c r="E3748" s="73">
        <v>0.84930000000000005</v>
      </c>
    </row>
    <row r="3749" spans="1:5">
      <c r="A3749" s="71">
        <v>106142</v>
      </c>
      <c r="B3749" s="64" t="s">
        <v>4089</v>
      </c>
      <c r="C3749" s="71" t="s">
        <v>119</v>
      </c>
      <c r="D3749" s="72">
        <v>721.34</v>
      </c>
      <c r="E3749" s="73">
        <v>0</v>
      </c>
    </row>
    <row r="3750" spans="1:5">
      <c r="A3750" s="71">
        <v>106143</v>
      </c>
      <c r="B3750" s="64" t="s">
        <v>4090</v>
      </c>
      <c r="C3750" s="71" t="s">
        <v>119</v>
      </c>
      <c r="D3750" s="72">
        <v>743.19</v>
      </c>
      <c r="E3750" s="73">
        <v>0</v>
      </c>
    </row>
    <row r="3751" spans="1:5">
      <c r="A3751" s="71">
        <v>106144</v>
      </c>
      <c r="B3751" s="64" t="s">
        <v>4091</v>
      </c>
      <c r="C3751" s="71" t="s">
        <v>119</v>
      </c>
      <c r="D3751" s="72">
        <v>872.43</v>
      </c>
      <c r="E3751" s="73">
        <v>0</v>
      </c>
    </row>
    <row r="3752" spans="1:5">
      <c r="A3752" s="71">
        <v>100703</v>
      </c>
      <c r="B3752" s="64" t="s">
        <v>4092</v>
      </c>
      <c r="C3752" s="71" t="s">
        <v>119</v>
      </c>
      <c r="D3752" s="72">
        <v>35.380000000000003</v>
      </c>
      <c r="E3752" s="73">
        <v>0</v>
      </c>
    </row>
    <row r="3753" spans="1:5">
      <c r="A3753" s="71">
        <v>106147</v>
      </c>
      <c r="B3753" s="64" t="s">
        <v>4093</v>
      </c>
      <c r="C3753" s="71" t="s">
        <v>119</v>
      </c>
      <c r="D3753" s="72">
        <v>116.08</v>
      </c>
      <c r="E3753" s="73">
        <v>0</v>
      </c>
    </row>
    <row r="3754" spans="1:5">
      <c r="A3754" s="71">
        <v>100695</v>
      </c>
      <c r="B3754" s="64" t="s">
        <v>4094</v>
      </c>
      <c r="C3754" s="71" t="s">
        <v>119</v>
      </c>
      <c r="D3754" s="72">
        <v>81.62</v>
      </c>
      <c r="E3754" s="73">
        <v>0</v>
      </c>
    </row>
    <row r="3755" spans="1:5">
      <c r="A3755" s="71">
        <v>100696</v>
      </c>
      <c r="B3755" s="64" t="s">
        <v>4095</v>
      </c>
      <c r="C3755" s="71" t="s">
        <v>119</v>
      </c>
      <c r="D3755" s="72">
        <v>90.59</v>
      </c>
      <c r="E3755" s="73">
        <v>0</v>
      </c>
    </row>
    <row r="3756" spans="1:5">
      <c r="A3756" s="71">
        <v>100697</v>
      </c>
      <c r="B3756" s="64" t="s">
        <v>4096</v>
      </c>
      <c r="C3756" s="71" t="s">
        <v>119</v>
      </c>
      <c r="D3756" s="72">
        <v>99.58</v>
      </c>
      <c r="E3756" s="73">
        <v>0</v>
      </c>
    </row>
    <row r="3757" spans="1:5">
      <c r="A3757" s="71">
        <v>100698</v>
      </c>
      <c r="B3757" s="64" t="s">
        <v>4097</v>
      </c>
      <c r="C3757" s="71" t="s">
        <v>119</v>
      </c>
      <c r="D3757" s="72">
        <v>108.56</v>
      </c>
      <c r="E3757" s="73">
        <v>0</v>
      </c>
    </row>
    <row r="3758" spans="1:5">
      <c r="A3758" s="71">
        <v>100699</v>
      </c>
      <c r="B3758" s="64" t="s">
        <v>4098</v>
      </c>
      <c r="C3758" s="71" t="s">
        <v>119</v>
      </c>
      <c r="D3758" s="72">
        <v>130.19</v>
      </c>
      <c r="E3758" s="73">
        <v>0</v>
      </c>
    </row>
    <row r="3759" spans="1:5">
      <c r="A3759" s="71">
        <v>100705</v>
      </c>
      <c r="B3759" s="64" t="s">
        <v>4099</v>
      </c>
      <c r="C3759" s="71" t="s">
        <v>119</v>
      </c>
      <c r="D3759" s="72">
        <v>79.540000000000006</v>
      </c>
      <c r="E3759" s="73">
        <v>0</v>
      </c>
    </row>
    <row r="3760" spans="1:5">
      <c r="A3760" s="71">
        <v>101173</v>
      </c>
      <c r="B3760" s="64" t="s">
        <v>4100</v>
      </c>
      <c r="C3760" s="71" t="s">
        <v>97</v>
      </c>
      <c r="D3760" s="72">
        <v>64.760000000000005</v>
      </c>
      <c r="E3760" s="73">
        <v>0</v>
      </c>
    </row>
    <row r="3761" spans="1:5">
      <c r="A3761" s="71">
        <v>101174</v>
      </c>
      <c r="B3761" s="64" t="s">
        <v>4101</v>
      </c>
      <c r="C3761" s="71" t="s">
        <v>97</v>
      </c>
      <c r="D3761" s="72">
        <v>91.99</v>
      </c>
      <c r="E3761" s="73">
        <v>0</v>
      </c>
    </row>
    <row r="3762" spans="1:5">
      <c r="A3762" s="71">
        <v>101175</v>
      </c>
      <c r="B3762" s="64" t="s">
        <v>4102</v>
      </c>
      <c r="C3762" s="71" t="s">
        <v>97</v>
      </c>
      <c r="D3762" s="72">
        <v>125.7</v>
      </c>
      <c r="E3762" s="73">
        <v>0</v>
      </c>
    </row>
    <row r="3763" spans="1:5">
      <c r="A3763" s="71">
        <v>101176</v>
      </c>
      <c r="B3763" s="64" t="s">
        <v>4103</v>
      </c>
      <c r="C3763" s="71" t="s">
        <v>97</v>
      </c>
      <c r="D3763" s="72">
        <v>152.16</v>
      </c>
      <c r="E3763" s="73">
        <v>3.0000000000000001E-3</v>
      </c>
    </row>
    <row r="3764" spans="1:5">
      <c r="A3764" s="71">
        <v>101183</v>
      </c>
      <c r="B3764" s="64" t="s">
        <v>4104</v>
      </c>
      <c r="C3764" s="71" t="s">
        <v>97</v>
      </c>
      <c r="D3764" s="72">
        <v>0</v>
      </c>
      <c r="E3764" s="73"/>
    </row>
    <row r="3765" spans="1:5">
      <c r="A3765" s="71">
        <v>101184</v>
      </c>
      <c r="B3765" s="64" t="s">
        <v>4105</v>
      </c>
      <c r="C3765" s="71" t="s">
        <v>97</v>
      </c>
      <c r="D3765" s="72">
        <v>0</v>
      </c>
      <c r="E3765" s="73"/>
    </row>
    <row r="3766" spans="1:5">
      <c r="A3766" s="71">
        <v>101182</v>
      </c>
      <c r="B3766" s="64" t="s">
        <v>4106</v>
      </c>
      <c r="C3766" s="71" t="s">
        <v>97</v>
      </c>
      <c r="D3766" s="72">
        <v>0</v>
      </c>
      <c r="E3766" s="73"/>
    </row>
    <row r="3767" spans="1:5">
      <c r="A3767" s="71">
        <v>101185</v>
      </c>
      <c r="B3767" s="64" t="s">
        <v>4107</v>
      </c>
      <c r="C3767" s="71" t="s">
        <v>97</v>
      </c>
      <c r="D3767" s="72">
        <v>0</v>
      </c>
      <c r="E3767" s="73"/>
    </row>
    <row r="3768" spans="1:5">
      <c r="A3768" s="71">
        <v>101186</v>
      </c>
      <c r="B3768" s="64" t="s">
        <v>4108</v>
      </c>
      <c r="C3768" s="71" t="s">
        <v>97</v>
      </c>
      <c r="D3768" s="72">
        <v>0</v>
      </c>
      <c r="E3768" s="73"/>
    </row>
    <row r="3769" spans="1:5">
      <c r="A3769" s="71">
        <v>101187</v>
      </c>
      <c r="B3769" s="64" t="s">
        <v>4109</v>
      </c>
      <c r="C3769" s="71" t="s">
        <v>97</v>
      </c>
      <c r="D3769" s="72">
        <v>0</v>
      </c>
      <c r="E3769" s="73"/>
    </row>
    <row r="3770" spans="1:5">
      <c r="A3770" s="71">
        <v>101177</v>
      </c>
      <c r="B3770" s="64" t="s">
        <v>4110</v>
      </c>
      <c r="C3770" s="71" t="s">
        <v>97</v>
      </c>
      <c r="D3770" s="72">
        <v>0</v>
      </c>
      <c r="E3770" s="73"/>
    </row>
    <row r="3771" spans="1:5">
      <c r="A3771" s="71">
        <v>101178</v>
      </c>
      <c r="B3771" s="64" t="s">
        <v>4111</v>
      </c>
      <c r="C3771" s="71" t="s">
        <v>97</v>
      </c>
      <c r="D3771" s="72">
        <v>0</v>
      </c>
      <c r="E3771" s="73"/>
    </row>
    <row r="3772" spans="1:5">
      <c r="A3772" s="71">
        <v>101180</v>
      </c>
      <c r="B3772" s="64" t="s">
        <v>4112</v>
      </c>
      <c r="C3772" s="71" t="s">
        <v>97</v>
      </c>
      <c r="D3772" s="72">
        <v>0</v>
      </c>
      <c r="E3772" s="73"/>
    </row>
    <row r="3773" spans="1:5">
      <c r="A3773" s="71">
        <v>101179</v>
      </c>
      <c r="B3773" s="64" t="s">
        <v>4113</v>
      </c>
      <c r="C3773" s="71" t="s">
        <v>97</v>
      </c>
      <c r="D3773" s="72">
        <v>0</v>
      </c>
      <c r="E3773" s="73"/>
    </row>
    <row r="3774" spans="1:5">
      <c r="A3774" s="71">
        <v>101181</v>
      </c>
      <c r="B3774" s="64" t="s">
        <v>4114</v>
      </c>
      <c r="C3774" s="71" t="s">
        <v>97</v>
      </c>
      <c r="D3774" s="72">
        <v>0</v>
      </c>
      <c r="E3774" s="73"/>
    </row>
    <row r="3775" spans="1:5">
      <c r="A3775" s="71">
        <v>100899</v>
      </c>
      <c r="B3775" s="64" t="s">
        <v>4115</v>
      </c>
      <c r="C3775" s="71" t="s">
        <v>97</v>
      </c>
      <c r="D3775" s="72">
        <v>88.91</v>
      </c>
      <c r="E3775" s="73">
        <v>0.1206</v>
      </c>
    </row>
    <row r="3776" spans="1:5">
      <c r="A3776" s="71">
        <v>100896</v>
      </c>
      <c r="B3776" s="64" t="s">
        <v>4116</v>
      </c>
      <c r="C3776" s="71" t="s">
        <v>97</v>
      </c>
      <c r="D3776" s="72">
        <v>61.57</v>
      </c>
      <c r="E3776" s="73">
        <v>0.1653</v>
      </c>
    </row>
    <row r="3777" spans="1:5">
      <c r="A3777" s="71">
        <v>100897</v>
      </c>
      <c r="B3777" s="64" t="s">
        <v>4117</v>
      </c>
      <c r="C3777" s="71" t="s">
        <v>97</v>
      </c>
      <c r="D3777" s="72">
        <v>120.27</v>
      </c>
      <c r="E3777" s="73">
        <v>0.1123</v>
      </c>
    </row>
    <row r="3778" spans="1:5">
      <c r="A3778" s="71">
        <v>100900</v>
      </c>
      <c r="B3778" s="64" t="s">
        <v>4118</v>
      </c>
      <c r="C3778" s="71" t="s">
        <v>97</v>
      </c>
      <c r="D3778" s="72">
        <v>267.67</v>
      </c>
      <c r="E3778" s="73">
        <v>6.0699999999999997E-2</v>
      </c>
    </row>
    <row r="3779" spans="1:5">
      <c r="A3779" s="71">
        <v>100898</v>
      </c>
      <c r="B3779" s="64" t="s">
        <v>4119</v>
      </c>
      <c r="C3779" s="71" t="s">
        <v>97</v>
      </c>
      <c r="D3779" s="72">
        <v>232.12</v>
      </c>
      <c r="E3779" s="73">
        <v>7.0000000000000007E-2</v>
      </c>
    </row>
    <row r="3780" spans="1:5">
      <c r="A3780" s="71">
        <v>100892</v>
      </c>
      <c r="B3780" s="64" t="s">
        <v>4120</v>
      </c>
      <c r="C3780" s="71" t="s">
        <v>59</v>
      </c>
      <c r="D3780" s="72">
        <v>12.42</v>
      </c>
      <c r="E3780" s="73">
        <v>0.91869999999999996</v>
      </c>
    </row>
    <row r="3781" spans="1:5">
      <c r="A3781" s="71">
        <v>100893</v>
      </c>
      <c r="B3781" s="64" t="s">
        <v>4121</v>
      </c>
      <c r="C3781" s="71" t="s">
        <v>59</v>
      </c>
      <c r="D3781" s="72">
        <v>12.24</v>
      </c>
      <c r="E3781" s="73">
        <v>0.92889999999999995</v>
      </c>
    </row>
    <row r="3782" spans="1:5">
      <c r="A3782" s="71">
        <v>100894</v>
      </c>
      <c r="B3782" s="64" t="s">
        <v>4122</v>
      </c>
      <c r="C3782" s="71" t="s">
        <v>59</v>
      </c>
      <c r="D3782" s="72">
        <v>12.1</v>
      </c>
      <c r="E3782" s="73">
        <v>0.93640000000000001</v>
      </c>
    </row>
    <row r="3783" spans="1:5">
      <c r="A3783" s="71">
        <v>100889</v>
      </c>
      <c r="B3783" s="64" t="s">
        <v>4123</v>
      </c>
      <c r="C3783" s="71" t="s">
        <v>59</v>
      </c>
      <c r="D3783" s="72">
        <v>11.96</v>
      </c>
      <c r="E3783" s="73">
        <v>0.94569999999999999</v>
      </c>
    </row>
    <row r="3784" spans="1:5">
      <c r="A3784" s="71">
        <v>100891</v>
      </c>
      <c r="B3784" s="64" t="s">
        <v>4124</v>
      </c>
      <c r="C3784" s="71" t="s">
        <v>59</v>
      </c>
      <c r="D3784" s="72">
        <v>0</v>
      </c>
      <c r="E3784" s="73"/>
    </row>
    <row r="3785" spans="1:5">
      <c r="A3785" s="71">
        <v>100890</v>
      </c>
      <c r="B3785" s="64" t="s">
        <v>4125</v>
      </c>
      <c r="C3785" s="71" t="s">
        <v>59</v>
      </c>
      <c r="D3785" s="72">
        <v>11.79</v>
      </c>
      <c r="E3785" s="73">
        <v>0.95589999999999997</v>
      </c>
    </row>
    <row r="3786" spans="1:5">
      <c r="A3786" s="71">
        <v>100658</v>
      </c>
      <c r="B3786" s="64" t="s">
        <v>4126</v>
      </c>
      <c r="C3786" s="71" t="s">
        <v>97</v>
      </c>
      <c r="D3786" s="72">
        <v>367.55</v>
      </c>
      <c r="E3786" s="73">
        <v>0.91769999999999996</v>
      </c>
    </row>
    <row r="3787" spans="1:5">
      <c r="A3787" s="71">
        <v>100657</v>
      </c>
      <c r="B3787" s="64" t="s">
        <v>4127</v>
      </c>
      <c r="C3787" s="71" t="s">
        <v>97</v>
      </c>
      <c r="D3787" s="72">
        <v>157.65</v>
      </c>
      <c r="E3787" s="73">
        <v>0.85840000000000005</v>
      </c>
    </row>
    <row r="3788" spans="1:5">
      <c r="A3788" s="71">
        <v>100656</v>
      </c>
      <c r="B3788" s="64" t="s">
        <v>4128</v>
      </c>
      <c r="C3788" s="71" t="s">
        <v>97</v>
      </c>
      <c r="D3788" s="72">
        <v>121.67</v>
      </c>
      <c r="E3788" s="73">
        <v>0.82969999999999999</v>
      </c>
    </row>
    <row r="3789" spans="1:5">
      <c r="A3789" s="71">
        <v>102649</v>
      </c>
      <c r="B3789" s="64" t="s">
        <v>4129</v>
      </c>
      <c r="C3789" s="71" t="s">
        <v>97</v>
      </c>
      <c r="D3789" s="72">
        <v>374.53</v>
      </c>
      <c r="E3789" s="73">
        <v>0.22470000000000001</v>
      </c>
    </row>
    <row r="3790" spans="1:5">
      <c r="A3790" s="71">
        <v>102645</v>
      </c>
      <c r="B3790" s="64" t="s">
        <v>4130</v>
      </c>
      <c r="C3790" s="71" t="s">
        <v>97</v>
      </c>
      <c r="D3790" s="72">
        <v>257.54000000000002</v>
      </c>
      <c r="E3790" s="73">
        <v>0.1429</v>
      </c>
    </row>
    <row r="3791" spans="1:5">
      <c r="A3791" s="71">
        <v>102650</v>
      </c>
      <c r="B3791" s="64" t="s">
        <v>4131</v>
      </c>
      <c r="C3791" s="71" t="s">
        <v>97</v>
      </c>
      <c r="D3791" s="72">
        <v>535.82000000000005</v>
      </c>
      <c r="E3791" s="73">
        <v>0.19789999999999999</v>
      </c>
    </row>
    <row r="3792" spans="1:5">
      <c r="A3792" s="71">
        <v>102646</v>
      </c>
      <c r="B3792" s="64" t="s">
        <v>4132</v>
      </c>
      <c r="C3792" s="71" t="s">
        <v>97</v>
      </c>
      <c r="D3792" s="72">
        <v>389.5</v>
      </c>
      <c r="E3792" s="73">
        <v>0.1201</v>
      </c>
    </row>
    <row r="3793" spans="1:5">
      <c r="A3793" s="71">
        <v>102651</v>
      </c>
      <c r="B3793" s="64" t="s">
        <v>4133</v>
      </c>
      <c r="C3793" s="71" t="s">
        <v>97</v>
      </c>
      <c r="D3793" s="72">
        <v>695.22</v>
      </c>
      <c r="E3793" s="73">
        <v>0.1918</v>
      </c>
    </row>
    <row r="3794" spans="1:5">
      <c r="A3794" s="71">
        <v>102647</v>
      </c>
      <c r="B3794" s="64" t="s">
        <v>4134</v>
      </c>
      <c r="C3794" s="71" t="s">
        <v>97</v>
      </c>
      <c r="D3794" s="72">
        <v>511.25</v>
      </c>
      <c r="E3794" s="73">
        <v>0.115</v>
      </c>
    </row>
    <row r="3795" spans="1:5">
      <c r="A3795" s="71">
        <v>102652</v>
      </c>
      <c r="B3795" s="64" t="s">
        <v>4135</v>
      </c>
      <c r="C3795" s="71" t="s">
        <v>97</v>
      </c>
      <c r="D3795" s="72">
        <v>890.65</v>
      </c>
      <c r="E3795" s="73">
        <v>0.1757</v>
      </c>
    </row>
    <row r="3796" spans="1:5">
      <c r="A3796" s="71">
        <v>102648</v>
      </c>
      <c r="B3796" s="64" t="s">
        <v>4136</v>
      </c>
      <c r="C3796" s="71" t="s">
        <v>97</v>
      </c>
      <c r="D3796" s="72">
        <v>674.79</v>
      </c>
      <c r="E3796" s="73">
        <v>0.1028</v>
      </c>
    </row>
    <row r="3797" spans="1:5">
      <c r="A3797" s="71">
        <v>100651</v>
      </c>
      <c r="B3797" s="64" t="s">
        <v>4137</v>
      </c>
      <c r="C3797" s="71" t="s">
        <v>97</v>
      </c>
      <c r="D3797" s="72">
        <v>142.44</v>
      </c>
      <c r="E3797" s="73">
        <v>0.23400000000000001</v>
      </c>
    </row>
    <row r="3798" spans="1:5">
      <c r="A3798" s="71">
        <v>100652</v>
      </c>
      <c r="B3798" s="64" t="s">
        <v>4138</v>
      </c>
      <c r="C3798" s="71" t="s">
        <v>97</v>
      </c>
      <c r="D3798" s="72">
        <v>269.88</v>
      </c>
      <c r="E3798" s="73">
        <v>0.15240000000000001</v>
      </c>
    </row>
    <row r="3799" spans="1:5">
      <c r="A3799" s="71">
        <v>100653</v>
      </c>
      <c r="B3799" s="64" t="s">
        <v>4139</v>
      </c>
      <c r="C3799" s="71" t="s">
        <v>97</v>
      </c>
      <c r="D3799" s="72">
        <v>445.9</v>
      </c>
      <c r="E3799" s="73">
        <v>0.10829999999999999</v>
      </c>
    </row>
    <row r="3800" spans="1:5">
      <c r="A3800" s="71">
        <v>100654</v>
      </c>
      <c r="B3800" s="64" t="s">
        <v>4140</v>
      </c>
      <c r="C3800" s="71" t="s">
        <v>97</v>
      </c>
      <c r="D3800" s="72">
        <v>591.54999999999995</v>
      </c>
      <c r="E3800" s="73">
        <v>9.1700000000000004E-2</v>
      </c>
    </row>
    <row r="3801" spans="1:5">
      <c r="A3801" s="71">
        <v>100655</v>
      </c>
      <c r="B3801" s="64" t="s">
        <v>4141</v>
      </c>
      <c r="C3801" s="71" t="s">
        <v>97</v>
      </c>
      <c r="D3801" s="72">
        <v>687.39</v>
      </c>
      <c r="E3801" s="73">
        <v>9.2999999999999999E-2</v>
      </c>
    </row>
    <row r="3802" spans="1:5">
      <c r="A3802" s="71">
        <v>100364</v>
      </c>
      <c r="B3802" s="64" t="s">
        <v>4142</v>
      </c>
      <c r="C3802" s="71" t="s">
        <v>119</v>
      </c>
      <c r="D3802" s="72">
        <v>3487.14</v>
      </c>
      <c r="E3802" s="73">
        <v>7.9000000000000008E-3</v>
      </c>
    </row>
    <row r="3803" spans="1:5">
      <c r="A3803" s="71">
        <v>100374</v>
      </c>
      <c r="B3803" s="64" t="s">
        <v>4143</v>
      </c>
      <c r="C3803" s="71" t="s">
        <v>119</v>
      </c>
      <c r="D3803" s="72">
        <v>3252.26</v>
      </c>
      <c r="E3803" s="73">
        <v>8.3999999999999995E-3</v>
      </c>
    </row>
    <row r="3804" spans="1:5">
      <c r="A3804" s="71">
        <v>100365</v>
      </c>
      <c r="B3804" s="64" t="s">
        <v>4144</v>
      </c>
      <c r="C3804" s="71" t="s">
        <v>119</v>
      </c>
      <c r="D3804" s="72">
        <v>4029.28</v>
      </c>
      <c r="E3804" s="73">
        <v>6.7999999999999996E-3</v>
      </c>
    </row>
    <row r="3805" spans="1:5">
      <c r="A3805" s="71">
        <v>100375</v>
      </c>
      <c r="B3805" s="64" t="s">
        <v>4145</v>
      </c>
      <c r="C3805" s="71" t="s">
        <v>119</v>
      </c>
      <c r="D3805" s="72">
        <v>3688.23</v>
      </c>
      <c r="E3805" s="73">
        <v>7.4000000000000003E-3</v>
      </c>
    </row>
    <row r="3806" spans="1:5">
      <c r="A3806" s="71">
        <v>100366</v>
      </c>
      <c r="B3806" s="64" t="s">
        <v>4146</v>
      </c>
      <c r="C3806" s="71" t="s">
        <v>119</v>
      </c>
      <c r="D3806" s="72">
        <v>4287.75</v>
      </c>
      <c r="E3806" s="73">
        <v>6.4000000000000003E-3</v>
      </c>
    </row>
    <row r="3807" spans="1:5">
      <c r="A3807" s="71">
        <v>100376</v>
      </c>
      <c r="B3807" s="64" t="s">
        <v>4147</v>
      </c>
      <c r="C3807" s="71" t="s">
        <v>119</v>
      </c>
      <c r="D3807" s="72">
        <v>3791.36</v>
      </c>
      <c r="E3807" s="73">
        <v>7.1999999999999998E-3</v>
      </c>
    </row>
    <row r="3808" spans="1:5">
      <c r="A3808" s="71">
        <v>100357</v>
      </c>
      <c r="B3808" s="64" t="s">
        <v>4148</v>
      </c>
      <c r="C3808" s="71" t="s">
        <v>119</v>
      </c>
      <c r="D3808" s="72">
        <v>1152.9000000000001</v>
      </c>
      <c r="E3808" s="73">
        <v>2.3800000000000002E-2</v>
      </c>
    </row>
    <row r="3809" spans="1:5">
      <c r="A3809" s="71">
        <v>100367</v>
      </c>
      <c r="B3809" s="64" t="s">
        <v>4149</v>
      </c>
      <c r="C3809" s="71" t="s">
        <v>119</v>
      </c>
      <c r="D3809" s="72">
        <v>1119.7</v>
      </c>
      <c r="E3809" s="73">
        <v>2.4500000000000001E-2</v>
      </c>
    </row>
    <row r="3810" spans="1:5">
      <c r="A3810" s="71">
        <v>100358</v>
      </c>
      <c r="B3810" s="64" t="s">
        <v>4150</v>
      </c>
      <c r="C3810" s="71" t="s">
        <v>119</v>
      </c>
      <c r="D3810" s="72">
        <v>1600.68</v>
      </c>
      <c r="E3810" s="73">
        <v>1.7100000000000001E-2</v>
      </c>
    </row>
    <row r="3811" spans="1:5">
      <c r="A3811" s="71">
        <v>100368</v>
      </c>
      <c r="B3811" s="64" t="s">
        <v>4151</v>
      </c>
      <c r="C3811" s="71" t="s">
        <v>119</v>
      </c>
      <c r="D3811" s="72">
        <v>1559.46</v>
      </c>
      <c r="E3811" s="73">
        <v>1.7600000000000001E-2</v>
      </c>
    </row>
    <row r="3812" spans="1:5">
      <c r="A3812" s="71">
        <v>100359</v>
      </c>
      <c r="B3812" s="64" t="s">
        <v>4152</v>
      </c>
      <c r="C3812" s="71" t="s">
        <v>119</v>
      </c>
      <c r="D3812" s="72">
        <v>1681</v>
      </c>
      <c r="E3812" s="73">
        <v>1.6299999999999999E-2</v>
      </c>
    </row>
    <row r="3813" spans="1:5">
      <c r="A3813" s="71">
        <v>100369</v>
      </c>
      <c r="B3813" s="64" t="s">
        <v>4153</v>
      </c>
      <c r="C3813" s="71" t="s">
        <v>119</v>
      </c>
      <c r="D3813" s="72">
        <v>1638.98</v>
      </c>
      <c r="E3813" s="73">
        <v>1.67E-2</v>
      </c>
    </row>
    <row r="3814" spans="1:5">
      <c r="A3814" s="71">
        <v>100360</v>
      </c>
      <c r="B3814" s="64" t="s">
        <v>4154</v>
      </c>
      <c r="C3814" s="71" t="s">
        <v>119</v>
      </c>
      <c r="D3814" s="72">
        <v>1874.19</v>
      </c>
      <c r="E3814" s="73">
        <v>1.46E-2</v>
      </c>
    </row>
    <row r="3815" spans="1:5">
      <c r="A3815" s="71">
        <v>100370</v>
      </c>
      <c r="B3815" s="64" t="s">
        <v>4155</v>
      </c>
      <c r="C3815" s="71" t="s">
        <v>119</v>
      </c>
      <c r="D3815" s="72">
        <v>1948.96</v>
      </c>
      <c r="E3815" s="73">
        <v>1.41E-2</v>
      </c>
    </row>
    <row r="3816" spans="1:5">
      <c r="A3816" s="71">
        <v>100361</v>
      </c>
      <c r="B3816" s="64" t="s">
        <v>4156</v>
      </c>
      <c r="C3816" s="71" t="s">
        <v>119</v>
      </c>
      <c r="D3816" s="72">
        <v>2356.12</v>
      </c>
      <c r="E3816" s="73">
        <v>1.1599999999999999E-2</v>
      </c>
    </row>
    <row r="3817" spans="1:5">
      <c r="A3817" s="71">
        <v>100371</v>
      </c>
      <c r="B3817" s="64" t="s">
        <v>4157</v>
      </c>
      <c r="C3817" s="71" t="s">
        <v>119</v>
      </c>
      <c r="D3817" s="72">
        <v>2249.1999999999998</v>
      </c>
      <c r="E3817" s="73">
        <v>1.2200000000000001E-2</v>
      </c>
    </row>
    <row r="3818" spans="1:5">
      <c r="A3818" s="71">
        <v>100362</v>
      </c>
      <c r="B3818" s="64" t="s">
        <v>4158</v>
      </c>
      <c r="C3818" s="71" t="s">
        <v>119</v>
      </c>
      <c r="D3818" s="72">
        <v>3104.11</v>
      </c>
      <c r="E3818" s="73">
        <v>8.8000000000000005E-3</v>
      </c>
    </row>
    <row r="3819" spans="1:5">
      <c r="A3819" s="71">
        <v>100372</v>
      </c>
      <c r="B3819" s="64" t="s">
        <v>4159</v>
      </c>
      <c r="C3819" s="71" t="s">
        <v>119</v>
      </c>
      <c r="D3819" s="72">
        <v>2924.17</v>
      </c>
      <c r="E3819" s="73">
        <v>9.4000000000000004E-3</v>
      </c>
    </row>
    <row r="3820" spans="1:5">
      <c r="A3820" s="71">
        <v>100363</v>
      </c>
      <c r="B3820" s="64" t="s">
        <v>4160</v>
      </c>
      <c r="C3820" s="71" t="s">
        <v>119</v>
      </c>
      <c r="D3820" s="72">
        <v>3203.85</v>
      </c>
      <c r="E3820" s="73">
        <v>8.6E-3</v>
      </c>
    </row>
    <row r="3821" spans="1:5">
      <c r="A3821" s="71">
        <v>100373</v>
      </c>
      <c r="B3821" s="64" t="s">
        <v>4161</v>
      </c>
      <c r="C3821" s="71" t="s">
        <v>119</v>
      </c>
      <c r="D3821" s="72">
        <v>3020.58</v>
      </c>
      <c r="E3821" s="73">
        <v>9.1000000000000004E-3</v>
      </c>
    </row>
    <row r="3822" spans="1:5">
      <c r="A3822" s="71">
        <v>106154</v>
      </c>
      <c r="B3822" s="64" t="s">
        <v>4162</v>
      </c>
      <c r="C3822" s="71" t="s">
        <v>359</v>
      </c>
      <c r="D3822" s="72">
        <v>0</v>
      </c>
      <c r="E3822" s="73"/>
    </row>
    <row r="3823" spans="1:5">
      <c r="A3823" s="71">
        <v>106153</v>
      </c>
      <c r="B3823" s="64" t="s">
        <v>4163</v>
      </c>
      <c r="C3823" s="71" t="s">
        <v>359</v>
      </c>
      <c r="D3823" s="72">
        <v>0</v>
      </c>
      <c r="E3823" s="73"/>
    </row>
    <row r="3824" spans="1:5">
      <c r="A3824" s="71">
        <v>106152</v>
      </c>
      <c r="B3824" s="64" t="s">
        <v>4164</v>
      </c>
      <c r="C3824" s="71" t="s">
        <v>359</v>
      </c>
      <c r="D3824" s="72">
        <v>0</v>
      </c>
      <c r="E3824" s="73"/>
    </row>
    <row r="3825" spans="1:5">
      <c r="A3825" s="71">
        <v>106157</v>
      </c>
      <c r="B3825" s="64" t="s">
        <v>4165</v>
      </c>
      <c r="C3825" s="71" t="s">
        <v>359</v>
      </c>
      <c r="D3825" s="72">
        <v>0</v>
      </c>
      <c r="E3825" s="73"/>
    </row>
    <row r="3826" spans="1:5">
      <c r="A3826" s="71">
        <v>106156</v>
      </c>
      <c r="B3826" s="64" t="s">
        <v>4166</v>
      </c>
      <c r="C3826" s="71" t="s">
        <v>359</v>
      </c>
      <c r="D3826" s="72">
        <v>0</v>
      </c>
      <c r="E3826" s="73"/>
    </row>
    <row r="3827" spans="1:5">
      <c r="A3827" s="71">
        <v>106155</v>
      </c>
      <c r="B3827" s="64" t="s">
        <v>4167</v>
      </c>
      <c r="C3827" s="71" t="s">
        <v>359</v>
      </c>
      <c r="D3827" s="72">
        <v>0</v>
      </c>
      <c r="E3827" s="73"/>
    </row>
    <row r="3828" spans="1:5">
      <c r="A3828" s="71">
        <v>106160</v>
      </c>
      <c r="B3828" s="64" t="s">
        <v>4168</v>
      </c>
      <c r="C3828" s="71" t="s">
        <v>359</v>
      </c>
      <c r="D3828" s="72">
        <v>0</v>
      </c>
      <c r="E3828" s="73"/>
    </row>
    <row r="3829" spans="1:5">
      <c r="A3829" s="71">
        <v>106159</v>
      </c>
      <c r="B3829" s="64" t="s">
        <v>4169</v>
      </c>
      <c r="C3829" s="71" t="s">
        <v>359</v>
      </c>
      <c r="D3829" s="72">
        <v>0</v>
      </c>
      <c r="E3829" s="73"/>
    </row>
    <row r="3830" spans="1:5">
      <c r="A3830" s="71">
        <v>106158</v>
      </c>
      <c r="B3830" s="64" t="s">
        <v>4170</v>
      </c>
      <c r="C3830" s="71" t="s">
        <v>359</v>
      </c>
      <c r="D3830" s="72">
        <v>0</v>
      </c>
      <c r="E3830" s="73"/>
    </row>
    <row r="3831" spans="1:5">
      <c r="A3831" s="71">
        <v>106163</v>
      </c>
      <c r="B3831" s="64" t="s">
        <v>4171</v>
      </c>
      <c r="C3831" s="71" t="s">
        <v>359</v>
      </c>
      <c r="D3831" s="72">
        <v>0</v>
      </c>
      <c r="E3831" s="73"/>
    </row>
    <row r="3832" spans="1:5">
      <c r="A3832" s="71">
        <v>106162</v>
      </c>
      <c r="B3832" s="64" t="s">
        <v>4172</v>
      </c>
      <c r="C3832" s="71" t="s">
        <v>359</v>
      </c>
      <c r="D3832" s="72">
        <v>0</v>
      </c>
      <c r="E3832" s="73"/>
    </row>
    <row r="3833" spans="1:5">
      <c r="A3833" s="71">
        <v>106161</v>
      </c>
      <c r="B3833" s="64" t="s">
        <v>4173</v>
      </c>
      <c r="C3833" s="71" t="s">
        <v>359</v>
      </c>
      <c r="D3833" s="72">
        <v>0</v>
      </c>
      <c r="E3833" s="73"/>
    </row>
    <row r="3834" spans="1:5">
      <c r="A3834" s="71">
        <v>100381</v>
      </c>
      <c r="B3834" s="64" t="s">
        <v>4174</v>
      </c>
      <c r="C3834" s="71" t="s">
        <v>359</v>
      </c>
      <c r="D3834" s="72">
        <v>65.67</v>
      </c>
      <c r="E3834" s="73">
        <v>0</v>
      </c>
    </row>
    <row r="3835" spans="1:5">
      <c r="A3835" s="71">
        <v>100380</v>
      </c>
      <c r="B3835" s="64" t="s">
        <v>4175</v>
      </c>
      <c r="C3835" s="71" t="s">
        <v>359</v>
      </c>
      <c r="D3835" s="72">
        <v>57.37</v>
      </c>
      <c r="E3835" s="73">
        <v>0</v>
      </c>
    </row>
    <row r="3836" spans="1:5">
      <c r="A3836" s="71">
        <v>100379</v>
      </c>
      <c r="B3836" s="64" t="s">
        <v>4176</v>
      </c>
      <c r="C3836" s="71" t="s">
        <v>359</v>
      </c>
      <c r="D3836" s="72">
        <v>43.06</v>
      </c>
      <c r="E3836" s="73">
        <v>0</v>
      </c>
    </row>
    <row r="3837" spans="1:5">
      <c r="A3837" s="71">
        <v>100384</v>
      </c>
      <c r="B3837" s="64" t="s">
        <v>4177</v>
      </c>
      <c r="C3837" s="71" t="s">
        <v>359</v>
      </c>
      <c r="D3837" s="72">
        <v>30.66</v>
      </c>
      <c r="E3837" s="73">
        <v>0</v>
      </c>
    </row>
    <row r="3838" spans="1:5">
      <c r="A3838" s="71">
        <v>100383</v>
      </c>
      <c r="B3838" s="64" t="s">
        <v>4178</v>
      </c>
      <c r="C3838" s="71" t="s">
        <v>359</v>
      </c>
      <c r="D3838" s="72">
        <v>28.44</v>
      </c>
      <c r="E3838" s="73">
        <v>0</v>
      </c>
    </row>
    <row r="3839" spans="1:5">
      <c r="A3839" s="71">
        <v>100382</v>
      </c>
      <c r="B3839" s="64" t="s">
        <v>4179</v>
      </c>
      <c r="C3839" s="71" t="s">
        <v>359</v>
      </c>
      <c r="D3839" s="72">
        <v>26.43</v>
      </c>
      <c r="E3839" s="73">
        <v>0</v>
      </c>
    </row>
    <row r="3840" spans="1:5">
      <c r="A3840" s="71">
        <v>100387</v>
      </c>
      <c r="B3840" s="64" t="s">
        <v>4180</v>
      </c>
      <c r="C3840" s="71" t="s">
        <v>359</v>
      </c>
      <c r="D3840" s="72">
        <v>61.82</v>
      </c>
      <c r="E3840" s="73">
        <v>0</v>
      </c>
    </row>
    <row r="3841" spans="1:5">
      <c r="A3841" s="71">
        <v>100386</v>
      </c>
      <c r="B3841" s="64" t="s">
        <v>4181</v>
      </c>
      <c r="C3841" s="71" t="s">
        <v>359</v>
      </c>
      <c r="D3841" s="72">
        <v>49.48</v>
      </c>
      <c r="E3841" s="73">
        <v>0</v>
      </c>
    </row>
    <row r="3842" spans="1:5">
      <c r="A3842" s="71">
        <v>100385</v>
      </c>
      <c r="B3842" s="64" t="s">
        <v>4182</v>
      </c>
      <c r="C3842" s="71" t="s">
        <v>359</v>
      </c>
      <c r="D3842" s="72">
        <v>38.35</v>
      </c>
      <c r="E3842" s="73">
        <v>0</v>
      </c>
    </row>
    <row r="3843" spans="1:5">
      <c r="A3843" s="71">
        <v>100377</v>
      </c>
      <c r="B3843" s="64" t="s">
        <v>4183</v>
      </c>
      <c r="C3843" s="71" t="s">
        <v>59</v>
      </c>
      <c r="D3843" s="72">
        <v>13.32</v>
      </c>
      <c r="E3843" s="73">
        <v>0.71399999999999997</v>
      </c>
    </row>
    <row r="3844" spans="1:5">
      <c r="A3844" s="71">
        <v>100378</v>
      </c>
      <c r="B3844" s="64" t="s">
        <v>4184</v>
      </c>
      <c r="C3844" s="71" t="s">
        <v>59</v>
      </c>
      <c r="D3844" s="72">
        <v>11.92</v>
      </c>
      <c r="E3844" s="73">
        <v>0.77270000000000005</v>
      </c>
    </row>
    <row r="3845" spans="1:5">
      <c r="A3845" s="71">
        <v>92596</v>
      </c>
      <c r="B3845" s="64" t="s">
        <v>4185</v>
      </c>
      <c r="C3845" s="71" t="s">
        <v>119</v>
      </c>
      <c r="D3845" s="72">
        <v>2027.17</v>
      </c>
      <c r="E3845" s="73">
        <v>0.74560000000000004</v>
      </c>
    </row>
    <row r="3846" spans="1:5">
      <c r="A3846" s="71">
        <v>92616</v>
      </c>
      <c r="B3846" s="64" t="s">
        <v>4186</v>
      </c>
      <c r="C3846" s="71" t="s">
        <v>119</v>
      </c>
      <c r="D3846" s="72">
        <v>1862.9</v>
      </c>
      <c r="E3846" s="73">
        <v>0.72319999999999995</v>
      </c>
    </row>
    <row r="3847" spans="1:5">
      <c r="A3847" s="71">
        <v>92598</v>
      </c>
      <c r="B3847" s="64" t="s">
        <v>4187</v>
      </c>
      <c r="C3847" s="71" t="s">
        <v>119</v>
      </c>
      <c r="D3847" s="72">
        <v>2169.2399999999998</v>
      </c>
      <c r="E3847" s="73">
        <v>0.76229999999999998</v>
      </c>
    </row>
    <row r="3848" spans="1:5">
      <c r="A3848" s="71">
        <v>92618</v>
      </c>
      <c r="B3848" s="64" t="s">
        <v>4188</v>
      </c>
      <c r="C3848" s="71" t="s">
        <v>119</v>
      </c>
      <c r="D3848" s="72">
        <v>2042.34</v>
      </c>
      <c r="E3848" s="73">
        <v>0.74750000000000005</v>
      </c>
    </row>
    <row r="3849" spans="1:5">
      <c r="A3849" s="71">
        <v>92600</v>
      </c>
      <c r="B3849" s="64" t="s">
        <v>4189</v>
      </c>
      <c r="C3849" s="71" t="s">
        <v>119</v>
      </c>
      <c r="D3849" s="72">
        <v>2313.87</v>
      </c>
      <c r="E3849" s="73">
        <v>0.77710000000000001</v>
      </c>
    </row>
    <row r="3850" spans="1:5">
      <c r="A3850" s="71">
        <v>92620</v>
      </c>
      <c r="B3850" s="64" t="s">
        <v>4190</v>
      </c>
      <c r="C3850" s="71" t="s">
        <v>119</v>
      </c>
      <c r="D3850" s="72">
        <v>2122.5</v>
      </c>
      <c r="E3850" s="73">
        <v>0.75700000000000001</v>
      </c>
    </row>
    <row r="3851" spans="1:5">
      <c r="A3851" s="71">
        <v>92582</v>
      </c>
      <c r="B3851" s="64" t="s">
        <v>4191</v>
      </c>
      <c r="C3851" s="71" t="s">
        <v>119</v>
      </c>
      <c r="D3851" s="72">
        <v>641.99</v>
      </c>
      <c r="E3851" s="73">
        <v>0.64710000000000001</v>
      </c>
    </row>
    <row r="3852" spans="1:5">
      <c r="A3852" s="71">
        <v>92602</v>
      </c>
      <c r="B3852" s="64" t="s">
        <v>4192</v>
      </c>
      <c r="C3852" s="71" t="s">
        <v>119</v>
      </c>
      <c r="D3852" s="72">
        <v>620.4</v>
      </c>
      <c r="E3852" s="73">
        <v>0.63480000000000003</v>
      </c>
    </row>
    <row r="3853" spans="1:5">
      <c r="A3853" s="71">
        <v>92584</v>
      </c>
      <c r="B3853" s="64" t="s">
        <v>4193</v>
      </c>
      <c r="C3853" s="71" t="s">
        <v>119</v>
      </c>
      <c r="D3853" s="72">
        <v>765.22</v>
      </c>
      <c r="E3853" s="73">
        <v>0.70389999999999997</v>
      </c>
    </row>
    <row r="3854" spans="1:5">
      <c r="A3854" s="71">
        <v>92604</v>
      </c>
      <c r="B3854" s="64" t="s">
        <v>4194</v>
      </c>
      <c r="C3854" s="71" t="s">
        <v>119</v>
      </c>
      <c r="D3854" s="72">
        <v>735.01</v>
      </c>
      <c r="E3854" s="73">
        <v>0.69169999999999998</v>
      </c>
    </row>
    <row r="3855" spans="1:5">
      <c r="A3855" s="71">
        <v>92586</v>
      </c>
      <c r="B3855" s="64" t="s">
        <v>4195</v>
      </c>
      <c r="C3855" s="71" t="s">
        <v>119</v>
      </c>
      <c r="D3855" s="72">
        <v>884.94</v>
      </c>
      <c r="E3855" s="73">
        <v>0.74399999999999999</v>
      </c>
    </row>
    <row r="3856" spans="1:5">
      <c r="A3856" s="71">
        <v>92606</v>
      </c>
      <c r="B3856" s="64" t="s">
        <v>4196</v>
      </c>
      <c r="C3856" s="71" t="s">
        <v>119</v>
      </c>
      <c r="D3856" s="72">
        <v>850.24</v>
      </c>
      <c r="E3856" s="73">
        <v>0.73350000000000004</v>
      </c>
    </row>
    <row r="3857" spans="1:5">
      <c r="A3857" s="71">
        <v>92588</v>
      </c>
      <c r="B3857" s="64" t="s">
        <v>4197</v>
      </c>
      <c r="C3857" s="71" t="s">
        <v>119</v>
      </c>
      <c r="D3857" s="72">
        <v>1173.48</v>
      </c>
      <c r="E3857" s="73">
        <v>0.72719999999999996</v>
      </c>
    </row>
    <row r="3858" spans="1:5">
      <c r="A3858" s="71">
        <v>92608</v>
      </c>
      <c r="B3858" s="64" t="s">
        <v>4198</v>
      </c>
      <c r="C3858" s="71" t="s">
        <v>119</v>
      </c>
      <c r="D3858" s="72">
        <v>1109.3699999999999</v>
      </c>
      <c r="E3858" s="73">
        <v>0.71140000000000003</v>
      </c>
    </row>
    <row r="3859" spans="1:5">
      <c r="A3859" s="71">
        <v>92590</v>
      </c>
      <c r="B3859" s="64" t="s">
        <v>4199</v>
      </c>
      <c r="C3859" s="71" t="s">
        <v>119</v>
      </c>
      <c r="D3859" s="72">
        <v>1305.02</v>
      </c>
      <c r="E3859" s="73">
        <v>0.75470000000000004</v>
      </c>
    </row>
    <row r="3860" spans="1:5">
      <c r="A3860" s="71">
        <v>92610</v>
      </c>
      <c r="B3860" s="64" t="s">
        <v>4200</v>
      </c>
      <c r="C3860" s="71" t="s">
        <v>119</v>
      </c>
      <c r="D3860" s="72">
        <v>1232.29</v>
      </c>
      <c r="E3860" s="73">
        <v>0.74019999999999997</v>
      </c>
    </row>
    <row r="3861" spans="1:5">
      <c r="A3861" s="71">
        <v>92592</v>
      </c>
      <c r="B3861" s="64" t="s">
        <v>4201</v>
      </c>
      <c r="C3861" s="71" t="s">
        <v>119</v>
      </c>
      <c r="D3861" s="72">
        <v>1502.73</v>
      </c>
      <c r="E3861" s="73">
        <v>0.74390000000000001</v>
      </c>
    </row>
    <row r="3862" spans="1:5">
      <c r="A3862" s="71">
        <v>92612</v>
      </c>
      <c r="B3862" s="64" t="s">
        <v>4202</v>
      </c>
      <c r="C3862" s="71" t="s">
        <v>119</v>
      </c>
      <c r="D3862" s="72">
        <v>1442.18</v>
      </c>
      <c r="E3862" s="73">
        <v>0.71750000000000003</v>
      </c>
    </row>
    <row r="3863" spans="1:5">
      <c r="A3863" s="71">
        <v>92594</v>
      </c>
      <c r="B3863" s="64" t="s">
        <v>4203</v>
      </c>
      <c r="C3863" s="71" t="s">
        <v>119</v>
      </c>
      <c r="D3863" s="72">
        <v>1757.32</v>
      </c>
      <c r="E3863" s="73">
        <v>0.76570000000000005</v>
      </c>
    </row>
    <row r="3864" spans="1:5">
      <c r="A3864" s="71">
        <v>92614</v>
      </c>
      <c r="B3864" s="64" t="s">
        <v>4204</v>
      </c>
      <c r="C3864" s="71" t="s">
        <v>119</v>
      </c>
      <c r="D3864" s="72">
        <v>1622.57</v>
      </c>
      <c r="E3864" s="73">
        <v>0.74619999999999997</v>
      </c>
    </row>
    <row r="3865" spans="1:5">
      <c r="A3865" s="71">
        <v>92552</v>
      </c>
      <c r="B3865" s="64" t="s">
        <v>4205</v>
      </c>
      <c r="C3865" s="71" t="s">
        <v>119</v>
      </c>
      <c r="D3865" s="72">
        <v>2886.1</v>
      </c>
      <c r="E3865" s="73">
        <v>9.4999999999999998E-3</v>
      </c>
    </row>
    <row r="3866" spans="1:5">
      <c r="A3866" s="71">
        <v>92562</v>
      </c>
      <c r="B3866" s="64" t="s">
        <v>4206</v>
      </c>
      <c r="C3866" s="71" t="s">
        <v>119</v>
      </c>
      <c r="D3866" s="72">
        <v>2813.06</v>
      </c>
      <c r="E3866" s="73">
        <v>9.7000000000000003E-3</v>
      </c>
    </row>
    <row r="3867" spans="1:5">
      <c r="A3867" s="71">
        <v>92553</v>
      </c>
      <c r="B3867" s="64" t="s">
        <v>4207</v>
      </c>
      <c r="C3867" s="71" t="s">
        <v>119</v>
      </c>
      <c r="D3867" s="72">
        <v>3336.52</v>
      </c>
      <c r="E3867" s="73">
        <v>8.2000000000000007E-3</v>
      </c>
    </row>
    <row r="3868" spans="1:5">
      <c r="A3868" s="71">
        <v>92563</v>
      </c>
      <c r="B3868" s="64" t="s">
        <v>4208</v>
      </c>
      <c r="C3868" s="71" t="s">
        <v>119</v>
      </c>
      <c r="D3868" s="72">
        <v>3260.6</v>
      </c>
      <c r="E3868" s="73">
        <v>8.3999999999999995E-3</v>
      </c>
    </row>
    <row r="3869" spans="1:5">
      <c r="A3869" s="71">
        <v>92554</v>
      </c>
      <c r="B3869" s="64" t="s">
        <v>4209</v>
      </c>
      <c r="C3869" s="71" t="s">
        <v>119</v>
      </c>
      <c r="D3869" s="72">
        <v>3451.22</v>
      </c>
      <c r="E3869" s="73">
        <v>7.9000000000000008E-3</v>
      </c>
    </row>
    <row r="3870" spans="1:5">
      <c r="A3870" s="71">
        <v>92564</v>
      </c>
      <c r="B3870" s="64" t="s">
        <v>4210</v>
      </c>
      <c r="C3870" s="71" t="s">
        <v>119</v>
      </c>
      <c r="D3870" s="72">
        <v>3358.23</v>
      </c>
      <c r="E3870" s="73">
        <v>8.2000000000000007E-3</v>
      </c>
    </row>
    <row r="3871" spans="1:5">
      <c r="A3871" s="71">
        <v>92545</v>
      </c>
      <c r="B3871" s="64" t="s">
        <v>4211</v>
      </c>
      <c r="C3871" s="71" t="s">
        <v>119</v>
      </c>
      <c r="D3871" s="72">
        <v>1091.22</v>
      </c>
      <c r="E3871" s="73">
        <v>2.5100000000000001E-2</v>
      </c>
    </row>
    <row r="3872" spans="1:5">
      <c r="A3872" s="71">
        <v>92555</v>
      </c>
      <c r="B3872" s="64" t="s">
        <v>4212</v>
      </c>
      <c r="C3872" s="71" t="s">
        <v>119</v>
      </c>
      <c r="D3872" s="72">
        <v>1088.79</v>
      </c>
      <c r="E3872" s="73">
        <v>2.52E-2</v>
      </c>
    </row>
    <row r="3873" spans="1:5">
      <c r="A3873" s="71">
        <v>92546</v>
      </c>
      <c r="B3873" s="64" t="s">
        <v>4213</v>
      </c>
      <c r="C3873" s="71" t="s">
        <v>119</v>
      </c>
      <c r="D3873" s="72">
        <v>1379.52</v>
      </c>
      <c r="E3873" s="73">
        <v>1.9900000000000001E-2</v>
      </c>
    </row>
    <row r="3874" spans="1:5">
      <c r="A3874" s="71">
        <v>92556</v>
      </c>
      <c r="B3874" s="64" t="s">
        <v>4214</v>
      </c>
      <c r="C3874" s="71" t="s">
        <v>119</v>
      </c>
      <c r="D3874" s="72">
        <v>1349.32</v>
      </c>
      <c r="E3874" s="73">
        <v>2.0299999999999999E-2</v>
      </c>
    </row>
    <row r="3875" spans="1:5">
      <c r="A3875" s="71">
        <v>92547</v>
      </c>
      <c r="B3875" s="64" t="s">
        <v>4215</v>
      </c>
      <c r="C3875" s="71" t="s">
        <v>119</v>
      </c>
      <c r="D3875" s="72">
        <v>1457.1</v>
      </c>
      <c r="E3875" s="73">
        <v>1.8800000000000001E-2</v>
      </c>
    </row>
    <row r="3876" spans="1:5">
      <c r="A3876" s="71">
        <v>92557</v>
      </c>
      <c r="B3876" s="64" t="s">
        <v>4216</v>
      </c>
      <c r="C3876" s="71" t="s">
        <v>119</v>
      </c>
      <c r="D3876" s="72">
        <v>1426.08</v>
      </c>
      <c r="E3876" s="73">
        <v>1.9199999999999998E-2</v>
      </c>
    </row>
    <row r="3877" spans="1:5">
      <c r="A3877" s="71">
        <v>92548</v>
      </c>
      <c r="B3877" s="64" t="s">
        <v>4217</v>
      </c>
      <c r="C3877" s="71" t="s">
        <v>119</v>
      </c>
      <c r="D3877" s="72">
        <v>1633.22</v>
      </c>
      <c r="E3877" s="73">
        <v>1.6799999999999999E-2</v>
      </c>
    </row>
    <row r="3878" spans="1:5">
      <c r="A3878" s="71">
        <v>92558</v>
      </c>
      <c r="B3878" s="64" t="s">
        <v>4218</v>
      </c>
      <c r="C3878" s="71" t="s">
        <v>119</v>
      </c>
      <c r="D3878" s="72">
        <v>1612.97</v>
      </c>
      <c r="E3878" s="73">
        <v>1.7000000000000001E-2</v>
      </c>
    </row>
    <row r="3879" spans="1:5">
      <c r="A3879" s="71">
        <v>92549</v>
      </c>
      <c r="B3879" s="64" t="s">
        <v>4219</v>
      </c>
      <c r="C3879" s="71" t="s">
        <v>119</v>
      </c>
      <c r="D3879" s="72">
        <v>2074.44</v>
      </c>
      <c r="E3879" s="73">
        <v>1.32E-2</v>
      </c>
    </row>
    <row r="3880" spans="1:5">
      <c r="A3880" s="71">
        <v>92559</v>
      </c>
      <c r="B3880" s="64" t="s">
        <v>4220</v>
      </c>
      <c r="C3880" s="71" t="s">
        <v>119</v>
      </c>
      <c r="D3880" s="72">
        <v>2040.11</v>
      </c>
      <c r="E3880" s="73">
        <v>1.34E-2</v>
      </c>
    </row>
    <row r="3881" spans="1:5">
      <c r="A3881" s="71">
        <v>92550</v>
      </c>
      <c r="B3881" s="64" t="s">
        <v>4221</v>
      </c>
      <c r="C3881" s="71" t="s">
        <v>119</v>
      </c>
      <c r="D3881" s="72">
        <v>2541</v>
      </c>
      <c r="E3881" s="73">
        <v>1.0800000000000001E-2</v>
      </c>
    </row>
    <row r="3882" spans="1:5">
      <c r="A3882" s="71">
        <v>92560</v>
      </c>
      <c r="B3882" s="64" t="s">
        <v>4222</v>
      </c>
      <c r="C3882" s="71" t="s">
        <v>119</v>
      </c>
      <c r="D3882" s="72">
        <v>2495.4899999999998</v>
      </c>
      <c r="E3882" s="73">
        <v>1.0999999999999999E-2</v>
      </c>
    </row>
    <row r="3883" spans="1:5">
      <c r="A3883" s="71">
        <v>92551</v>
      </c>
      <c r="B3883" s="64" t="s">
        <v>4223</v>
      </c>
      <c r="C3883" s="71" t="s">
        <v>119</v>
      </c>
      <c r="D3883" s="72">
        <v>2640.98</v>
      </c>
      <c r="E3883" s="73">
        <v>1.04E-2</v>
      </c>
    </row>
    <row r="3884" spans="1:5">
      <c r="A3884" s="71">
        <v>92561</v>
      </c>
      <c r="B3884" s="64" t="s">
        <v>4224</v>
      </c>
      <c r="C3884" s="71" t="s">
        <v>119</v>
      </c>
      <c r="D3884" s="72">
        <v>2595.6999999999998</v>
      </c>
      <c r="E3884" s="73">
        <v>1.06E-2</v>
      </c>
    </row>
    <row r="3885" spans="1:5">
      <c r="A3885" s="71">
        <v>92262</v>
      </c>
      <c r="B3885" s="64" t="s">
        <v>4225</v>
      </c>
      <c r="C3885" s="71" t="s">
        <v>119</v>
      </c>
      <c r="D3885" s="72">
        <v>773.87</v>
      </c>
      <c r="E3885" s="73">
        <v>3.5400000000000001E-2</v>
      </c>
    </row>
    <row r="3886" spans="1:5">
      <c r="A3886" s="71">
        <v>106149</v>
      </c>
      <c r="B3886" s="64" t="s">
        <v>4226</v>
      </c>
      <c r="C3886" s="71" t="s">
        <v>119</v>
      </c>
      <c r="D3886" s="72">
        <v>899.87</v>
      </c>
      <c r="E3886" s="73">
        <v>3.04E-2</v>
      </c>
    </row>
    <row r="3887" spans="1:5">
      <c r="A3887" s="71">
        <v>106150</v>
      </c>
      <c r="B3887" s="64" t="s">
        <v>4227</v>
      </c>
      <c r="C3887" s="71" t="s">
        <v>119</v>
      </c>
      <c r="D3887" s="72">
        <v>1046.02</v>
      </c>
      <c r="E3887" s="73">
        <v>2.6200000000000001E-2</v>
      </c>
    </row>
    <row r="3888" spans="1:5">
      <c r="A3888" s="71">
        <v>106151</v>
      </c>
      <c r="B3888" s="64" t="s">
        <v>4228</v>
      </c>
      <c r="C3888" s="71" t="s">
        <v>119</v>
      </c>
      <c r="D3888" s="72">
        <v>1212.33</v>
      </c>
      <c r="E3888" s="73">
        <v>2.2599999999999999E-2</v>
      </c>
    </row>
    <row r="3889" spans="1:5">
      <c r="A3889" s="71">
        <v>92259</v>
      </c>
      <c r="B3889" s="64" t="s">
        <v>4229</v>
      </c>
      <c r="C3889" s="71" t="s">
        <v>119</v>
      </c>
      <c r="D3889" s="72">
        <v>480.31</v>
      </c>
      <c r="E3889" s="73">
        <v>5.7000000000000002E-2</v>
      </c>
    </row>
    <row r="3890" spans="1:5">
      <c r="A3890" s="71">
        <v>92260</v>
      </c>
      <c r="B3890" s="64" t="s">
        <v>4230</v>
      </c>
      <c r="C3890" s="71" t="s">
        <v>119</v>
      </c>
      <c r="D3890" s="72">
        <v>563.47</v>
      </c>
      <c r="E3890" s="73">
        <v>4.8599999999999997E-2</v>
      </c>
    </row>
    <row r="3891" spans="1:5">
      <c r="A3891" s="71">
        <v>92261</v>
      </c>
      <c r="B3891" s="64" t="s">
        <v>4231</v>
      </c>
      <c r="C3891" s="71" t="s">
        <v>119</v>
      </c>
      <c r="D3891" s="72">
        <v>644.11</v>
      </c>
      <c r="E3891" s="73">
        <v>4.2500000000000003E-2</v>
      </c>
    </row>
    <row r="3892" spans="1:5">
      <c r="A3892" s="71">
        <v>92258</v>
      </c>
      <c r="B3892" s="64" t="s">
        <v>4232</v>
      </c>
      <c r="C3892" s="71" t="s">
        <v>119</v>
      </c>
      <c r="D3892" s="72">
        <v>436.84</v>
      </c>
      <c r="E3892" s="73">
        <v>6.2700000000000006E-2</v>
      </c>
    </row>
    <row r="3893" spans="1:5">
      <c r="A3893" s="71">
        <v>92255</v>
      </c>
      <c r="B3893" s="64" t="s">
        <v>4233</v>
      </c>
      <c r="C3893" s="71" t="s">
        <v>119</v>
      </c>
      <c r="D3893" s="72">
        <v>201.65</v>
      </c>
      <c r="E3893" s="73">
        <v>0.13589999999999999</v>
      </c>
    </row>
    <row r="3894" spans="1:5">
      <c r="A3894" s="71">
        <v>92256</v>
      </c>
      <c r="B3894" s="64" t="s">
        <v>4234</v>
      </c>
      <c r="C3894" s="71" t="s">
        <v>119</v>
      </c>
      <c r="D3894" s="72">
        <v>268.27</v>
      </c>
      <c r="E3894" s="73">
        <v>0.1021</v>
      </c>
    </row>
    <row r="3895" spans="1:5">
      <c r="A3895" s="71">
        <v>92257</v>
      </c>
      <c r="B3895" s="64" t="s">
        <v>4235</v>
      </c>
      <c r="C3895" s="71" t="s">
        <v>119</v>
      </c>
      <c r="D3895" s="72">
        <v>332.87</v>
      </c>
      <c r="E3895" s="73">
        <v>8.2299999999999998E-2</v>
      </c>
    </row>
    <row r="3896" spans="1:5">
      <c r="A3896" s="71">
        <v>100393</v>
      </c>
      <c r="B3896" s="64" t="s">
        <v>4236</v>
      </c>
      <c r="C3896" s="71" t="s">
        <v>359</v>
      </c>
      <c r="D3896" s="72">
        <v>21.47</v>
      </c>
      <c r="E3896" s="73">
        <v>0</v>
      </c>
    </row>
    <row r="3897" spans="1:5">
      <c r="A3897" s="71">
        <v>100389</v>
      </c>
      <c r="B3897" s="64" t="s">
        <v>4237</v>
      </c>
      <c r="C3897" s="71" t="s">
        <v>359</v>
      </c>
      <c r="D3897" s="72">
        <v>17.89</v>
      </c>
      <c r="E3897" s="73">
        <v>0</v>
      </c>
    </row>
    <row r="3898" spans="1:5">
      <c r="A3898" s="71">
        <v>100395</v>
      </c>
      <c r="B3898" s="64" t="s">
        <v>4238</v>
      </c>
      <c r="C3898" s="71" t="s">
        <v>359</v>
      </c>
      <c r="D3898" s="72">
        <v>23.65</v>
      </c>
      <c r="E3898" s="73">
        <v>0</v>
      </c>
    </row>
    <row r="3899" spans="1:5">
      <c r="A3899" s="71">
        <v>100391</v>
      </c>
      <c r="B3899" s="64" t="s">
        <v>4239</v>
      </c>
      <c r="C3899" s="71" t="s">
        <v>359</v>
      </c>
      <c r="D3899" s="72">
        <v>19.75</v>
      </c>
      <c r="E3899" s="73">
        <v>0</v>
      </c>
    </row>
    <row r="3900" spans="1:5">
      <c r="A3900" s="71">
        <v>100392</v>
      </c>
      <c r="B3900" s="64" t="s">
        <v>4240</v>
      </c>
      <c r="C3900" s="71" t="s">
        <v>359</v>
      </c>
      <c r="D3900" s="72">
        <v>17.36</v>
      </c>
      <c r="E3900" s="73">
        <v>0</v>
      </c>
    </row>
    <row r="3901" spans="1:5">
      <c r="A3901" s="71">
        <v>100388</v>
      </c>
      <c r="B3901" s="64" t="s">
        <v>4241</v>
      </c>
      <c r="C3901" s="71" t="s">
        <v>359</v>
      </c>
      <c r="D3901" s="72">
        <v>22.09</v>
      </c>
      <c r="E3901" s="73">
        <v>0</v>
      </c>
    </row>
    <row r="3902" spans="1:5">
      <c r="A3902" s="71">
        <v>100394</v>
      </c>
      <c r="B3902" s="64" t="s">
        <v>4242</v>
      </c>
      <c r="C3902" s="71" t="s">
        <v>359</v>
      </c>
      <c r="D3902" s="72">
        <v>20.45</v>
      </c>
      <c r="E3902" s="73">
        <v>0</v>
      </c>
    </row>
    <row r="3903" spans="1:5">
      <c r="A3903" s="71">
        <v>100390</v>
      </c>
      <c r="B3903" s="64" t="s">
        <v>4243</v>
      </c>
      <c r="C3903" s="71" t="s">
        <v>359</v>
      </c>
      <c r="D3903" s="72">
        <v>26.03</v>
      </c>
      <c r="E3903" s="73">
        <v>0</v>
      </c>
    </row>
    <row r="3904" spans="1:5">
      <c r="A3904" s="71">
        <v>92575</v>
      </c>
      <c r="B3904" s="64" t="s">
        <v>4244</v>
      </c>
      <c r="C3904" s="71" t="s">
        <v>359</v>
      </c>
      <c r="D3904" s="72">
        <v>64.83</v>
      </c>
      <c r="E3904" s="73">
        <v>0.81979999999999997</v>
      </c>
    </row>
    <row r="3905" spans="1:5">
      <c r="A3905" s="71">
        <v>92569</v>
      </c>
      <c r="B3905" s="64" t="s">
        <v>4245</v>
      </c>
      <c r="C3905" s="71" t="s">
        <v>359</v>
      </c>
      <c r="D3905" s="72">
        <v>70.650000000000006</v>
      </c>
      <c r="E3905" s="73">
        <v>0.83299999999999996</v>
      </c>
    </row>
    <row r="3906" spans="1:5">
      <c r="A3906" s="71">
        <v>92578</v>
      </c>
      <c r="B3906" s="64" t="s">
        <v>4246</v>
      </c>
      <c r="C3906" s="71" t="s">
        <v>359</v>
      </c>
      <c r="D3906" s="72">
        <v>67.459999999999994</v>
      </c>
      <c r="E3906" s="73">
        <v>0.79810000000000003</v>
      </c>
    </row>
    <row r="3907" spans="1:5">
      <c r="A3907" s="71">
        <v>92572</v>
      </c>
      <c r="B3907" s="64" t="s">
        <v>4247</v>
      </c>
      <c r="C3907" s="71" t="s">
        <v>359</v>
      </c>
      <c r="D3907" s="72">
        <v>73.19</v>
      </c>
      <c r="E3907" s="73">
        <v>0.80859999999999999</v>
      </c>
    </row>
    <row r="3908" spans="1:5">
      <c r="A3908" s="71">
        <v>92576</v>
      </c>
      <c r="B3908" s="64" t="s">
        <v>4248</v>
      </c>
      <c r="C3908" s="71" t="s">
        <v>359</v>
      </c>
      <c r="D3908" s="72">
        <v>35.67</v>
      </c>
      <c r="E3908" s="73">
        <v>0.85699999999999998</v>
      </c>
    </row>
    <row r="3909" spans="1:5">
      <c r="A3909" s="71">
        <v>92570</v>
      </c>
      <c r="B3909" s="64" t="s">
        <v>4249</v>
      </c>
      <c r="C3909" s="71" t="s">
        <v>359</v>
      </c>
      <c r="D3909" s="72">
        <v>44.89</v>
      </c>
      <c r="E3909" s="73">
        <v>0.87150000000000005</v>
      </c>
    </row>
    <row r="3910" spans="1:5">
      <c r="A3910" s="71">
        <v>92579</v>
      </c>
      <c r="B3910" s="64" t="s">
        <v>4250</v>
      </c>
      <c r="C3910" s="71" t="s">
        <v>359</v>
      </c>
      <c r="D3910" s="72">
        <v>37.159999999999997</v>
      </c>
      <c r="E3910" s="73">
        <v>0.82750000000000001</v>
      </c>
    </row>
    <row r="3911" spans="1:5">
      <c r="A3911" s="71">
        <v>92573</v>
      </c>
      <c r="B3911" s="64" t="s">
        <v>4251</v>
      </c>
      <c r="C3911" s="71" t="s">
        <v>359</v>
      </c>
      <c r="D3911" s="72">
        <v>46.77</v>
      </c>
      <c r="E3911" s="73">
        <v>0.84160000000000001</v>
      </c>
    </row>
    <row r="3912" spans="1:5">
      <c r="A3912" s="71">
        <v>92574</v>
      </c>
      <c r="B3912" s="64" t="s">
        <v>4252</v>
      </c>
      <c r="C3912" s="71" t="s">
        <v>359</v>
      </c>
      <c r="D3912" s="72">
        <v>129.37</v>
      </c>
      <c r="E3912" s="73">
        <v>0.78590000000000004</v>
      </c>
    </row>
    <row r="3913" spans="1:5">
      <c r="A3913" s="71">
        <v>92568</v>
      </c>
      <c r="B3913" s="64" t="s">
        <v>4253</v>
      </c>
      <c r="C3913" s="71" t="s">
        <v>359</v>
      </c>
      <c r="D3913" s="72">
        <v>138.1</v>
      </c>
      <c r="E3913" s="73">
        <v>0.80530000000000002</v>
      </c>
    </row>
    <row r="3914" spans="1:5">
      <c r="A3914" s="71">
        <v>92577</v>
      </c>
      <c r="B3914" s="64" t="s">
        <v>4254</v>
      </c>
      <c r="C3914" s="71" t="s">
        <v>359</v>
      </c>
      <c r="D3914" s="72">
        <v>144.78</v>
      </c>
      <c r="E3914" s="73">
        <v>0.78559999999999997</v>
      </c>
    </row>
    <row r="3915" spans="1:5">
      <c r="A3915" s="71">
        <v>92571</v>
      </c>
      <c r="B3915" s="64" t="s">
        <v>4255</v>
      </c>
      <c r="C3915" s="71" t="s">
        <v>359</v>
      </c>
      <c r="D3915" s="72">
        <v>142.13</v>
      </c>
      <c r="E3915" s="73">
        <v>0.79010000000000002</v>
      </c>
    </row>
    <row r="3916" spans="1:5">
      <c r="A3916" s="71">
        <v>92581</v>
      </c>
      <c r="B3916" s="64" t="s">
        <v>4256</v>
      </c>
      <c r="C3916" s="71" t="s">
        <v>359</v>
      </c>
      <c r="D3916" s="72">
        <v>50.73</v>
      </c>
      <c r="E3916" s="73">
        <v>0.78849999999999998</v>
      </c>
    </row>
    <row r="3917" spans="1:5">
      <c r="A3917" s="71">
        <v>104314</v>
      </c>
      <c r="B3917" s="64" t="s">
        <v>4257</v>
      </c>
      <c r="C3917" s="71" t="s">
        <v>59</v>
      </c>
      <c r="D3917" s="72">
        <v>11.27</v>
      </c>
      <c r="E3917" s="73">
        <v>0.76839999999999997</v>
      </c>
    </row>
    <row r="3918" spans="1:5">
      <c r="A3918" s="71">
        <v>92580</v>
      </c>
      <c r="B3918" s="64" t="s">
        <v>104</v>
      </c>
      <c r="C3918" s="71" t="s">
        <v>359</v>
      </c>
      <c r="D3918" s="72">
        <v>48.92</v>
      </c>
      <c r="E3918" s="73">
        <v>0.76700000000000002</v>
      </c>
    </row>
    <row r="3919" spans="1:5">
      <c r="A3919" s="71">
        <v>92539</v>
      </c>
      <c r="B3919" s="64" t="s">
        <v>4258</v>
      </c>
      <c r="C3919" s="71" t="s">
        <v>359</v>
      </c>
      <c r="D3919" s="72">
        <v>92.5</v>
      </c>
      <c r="E3919" s="73">
        <v>0</v>
      </c>
    </row>
    <row r="3920" spans="1:5">
      <c r="A3920" s="71">
        <v>92540</v>
      </c>
      <c r="B3920" s="64" t="s">
        <v>4259</v>
      </c>
      <c r="C3920" s="71" t="s">
        <v>359</v>
      </c>
      <c r="D3920" s="72">
        <v>103.59</v>
      </c>
      <c r="E3920" s="73">
        <v>0</v>
      </c>
    </row>
    <row r="3921" spans="1:5">
      <c r="A3921" s="71">
        <v>92544</v>
      </c>
      <c r="B3921" s="64" t="s">
        <v>4260</v>
      </c>
      <c r="C3921" s="71" t="s">
        <v>359</v>
      </c>
      <c r="D3921" s="72">
        <v>22.81</v>
      </c>
      <c r="E3921" s="73">
        <v>0</v>
      </c>
    </row>
    <row r="3922" spans="1:5">
      <c r="A3922" s="71">
        <v>92543</v>
      </c>
      <c r="B3922" s="64" t="s">
        <v>4261</v>
      </c>
      <c r="C3922" s="71" t="s">
        <v>359</v>
      </c>
      <c r="D3922" s="72">
        <v>28.52</v>
      </c>
      <c r="E3922" s="73">
        <v>0</v>
      </c>
    </row>
    <row r="3923" spans="1:5">
      <c r="A3923" s="71">
        <v>97725</v>
      </c>
      <c r="B3923" s="64" t="s">
        <v>4262</v>
      </c>
      <c r="C3923" s="71" t="s">
        <v>445</v>
      </c>
      <c r="D3923" s="72">
        <v>0</v>
      </c>
      <c r="E3923" s="73"/>
    </row>
    <row r="3924" spans="1:5">
      <c r="A3924" s="71">
        <v>97721</v>
      </c>
      <c r="B3924" s="64" t="s">
        <v>4263</v>
      </c>
      <c r="C3924" s="71" t="s">
        <v>445</v>
      </c>
      <c r="D3924" s="72">
        <v>0</v>
      </c>
      <c r="E3924" s="73"/>
    </row>
    <row r="3925" spans="1:5">
      <c r="A3925" s="71">
        <v>97722</v>
      </c>
      <c r="B3925" s="64" t="s">
        <v>4264</v>
      </c>
      <c r="C3925" s="71" t="s">
        <v>445</v>
      </c>
      <c r="D3925" s="72">
        <v>0</v>
      </c>
      <c r="E3925" s="73"/>
    </row>
    <row r="3926" spans="1:5">
      <c r="A3926" s="71">
        <v>97724</v>
      </c>
      <c r="B3926" s="64" t="s">
        <v>4265</v>
      </c>
      <c r="C3926" s="71" t="s">
        <v>445</v>
      </c>
      <c r="D3926" s="72">
        <v>0</v>
      </c>
      <c r="E3926" s="73"/>
    </row>
    <row r="3927" spans="1:5">
      <c r="A3927" s="71">
        <v>97719</v>
      </c>
      <c r="B3927" s="64" t="s">
        <v>4266</v>
      </c>
      <c r="C3927" s="71" t="s">
        <v>445</v>
      </c>
      <c r="D3927" s="72">
        <v>0</v>
      </c>
      <c r="E3927" s="73"/>
    </row>
    <row r="3928" spans="1:5">
      <c r="A3928" s="71">
        <v>97723</v>
      </c>
      <c r="B3928" s="64" t="s">
        <v>4267</v>
      </c>
      <c r="C3928" s="71" t="s">
        <v>445</v>
      </c>
      <c r="D3928" s="72">
        <v>0</v>
      </c>
      <c r="E3928" s="73"/>
    </row>
    <row r="3929" spans="1:5">
      <c r="A3929" s="71">
        <v>104946</v>
      </c>
      <c r="B3929" s="64" t="s">
        <v>4268</v>
      </c>
      <c r="C3929" s="71" t="s">
        <v>445</v>
      </c>
      <c r="D3929" s="72">
        <v>0</v>
      </c>
      <c r="E3929" s="73"/>
    </row>
    <row r="3930" spans="1:5">
      <c r="A3930" s="71">
        <v>104944</v>
      </c>
      <c r="B3930" s="64" t="s">
        <v>4269</v>
      </c>
      <c r="C3930" s="71" t="s">
        <v>445</v>
      </c>
      <c r="D3930" s="72">
        <v>0</v>
      </c>
      <c r="E3930" s="73"/>
    </row>
    <row r="3931" spans="1:5">
      <c r="A3931" s="71">
        <v>104945</v>
      </c>
      <c r="B3931" s="64" t="s">
        <v>4270</v>
      </c>
      <c r="C3931" s="71" t="s">
        <v>445</v>
      </c>
      <c r="D3931" s="72">
        <v>0</v>
      </c>
      <c r="E3931" s="73"/>
    </row>
    <row r="3932" spans="1:5">
      <c r="A3932" s="71">
        <v>97720</v>
      </c>
      <c r="B3932" s="64" t="s">
        <v>4271</v>
      </c>
      <c r="C3932" s="71" t="s">
        <v>445</v>
      </c>
      <c r="D3932" s="72">
        <v>0</v>
      </c>
      <c r="E3932" s="73"/>
    </row>
    <row r="3933" spans="1:5">
      <c r="A3933" s="71">
        <v>97740</v>
      </c>
      <c r="B3933" s="64" t="s">
        <v>4272</v>
      </c>
      <c r="C3933" s="71" t="s">
        <v>445</v>
      </c>
      <c r="D3933" s="72">
        <v>2073.59</v>
      </c>
      <c r="E3933" s="73">
        <v>6.0999999999999999E-2</v>
      </c>
    </row>
    <row r="3934" spans="1:5">
      <c r="A3934" s="71">
        <v>97738</v>
      </c>
      <c r="B3934" s="64" t="s">
        <v>4273</v>
      </c>
      <c r="C3934" s="71" t="s">
        <v>445</v>
      </c>
      <c r="D3934" s="72">
        <v>4028.77</v>
      </c>
      <c r="E3934" s="73">
        <v>4.1000000000000003E-3</v>
      </c>
    </row>
    <row r="3935" spans="1:5">
      <c r="A3935" s="71">
        <v>97739</v>
      </c>
      <c r="B3935" s="64" t="s">
        <v>4274</v>
      </c>
      <c r="C3935" s="71" t="s">
        <v>445</v>
      </c>
      <c r="D3935" s="72">
        <v>2960.98</v>
      </c>
      <c r="E3935" s="73">
        <v>8.3000000000000001E-3</v>
      </c>
    </row>
    <row r="3936" spans="1:5">
      <c r="A3936" s="71">
        <v>97736</v>
      </c>
      <c r="B3936" s="64" t="s">
        <v>4275</v>
      </c>
      <c r="C3936" s="71" t="s">
        <v>445</v>
      </c>
      <c r="D3936" s="72">
        <v>1553.16</v>
      </c>
      <c r="E3936" s="73">
        <v>6.3100000000000003E-2</v>
      </c>
    </row>
    <row r="3937" spans="1:5">
      <c r="A3937" s="71">
        <v>97734</v>
      </c>
      <c r="B3937" s="64" t="s">
        <v>4276</v>
      </c>
      <c r="C3937" s="71" t="s">
        <v>445</v>
      </c>
      <c r="D3937" s="72">
        <v>3140.89</v>
      </c>
      <c r="E3937" s="73">
        <v>1.0500000000000001E-2</v>
      </c>
    </row>
    <row r="3938" spans="1:5">
      <c r="A3938" s="71">
        <v>97735</v>
      </c>
      <c r="B3938" s="64" t="s">
        <v>4277</v>
      </c>
      <c r="C3938" s="71" t="s">
        <v>445</v>
      </c>
      <c r="D3938" s="72">
        <v>2573.77</v>
      </c>
      <c r="E3938" s="73">
        <v>1.1299999999999999E-2</v>
      </c>
    </row>
    <row r="3939" spans="1:5">
      <c r="A3939" s="71">
        <v>97737</v>
      </c>
      <c r="B3939" s="64" t="s">
        <v>4278</v>
      </c>
      <c r="C3939" s="71" t="s">
        <v>445</v>
      </c>
      <c r="D3939" s="72">
        <v>3314.32</v>
      </c>
      <c r="E3939" s="73">
        <v>8.8999999999999999E-3</v>
      </c>
    </row>
    <row r="3940" spans="1:5">
      <c r="A3940" s="71">
        <v>97733</v>
      </c>
      <c r="B3940" s="64" t="s">
        <v>4279</v>
      </c>
      <c r="C3940" s="71" t="s">
        <v>445</v>
      </c>
      <c r="D3940" s="72">
        <v>3547.1</v>
      </c>
      <c r="E3940" s="73">
        <v>1.1900000000000001E-2</v>
      </c>
    </row>
    <row r="3941" spans="1:5">
      <c r="A3941" s="71">
        <v>98616</v>
      </c>
      <c r="B3941" s="64" t="s">
        <v>4280</v>
      </c>
      <c r="C3941" s="71" t="s">
        <v>359</v>
      </c>
      <c r="D3941" s="72">
        <v>256.19</v>
      </c>
      <c r="E3941" s="73">
        <v>6.3500000000000001E-2</v>
      </c>
    </row>
    <row r="3942" spans="1:5">
      <c r="A3942" s="71">
        <v>98619</v>
      </c>
      <c r="B3942" s="64" t="s">
        <v>4281</v>
      </c>
      <c r="C3942" s="71" t="s">
        <v>359</v>
      </c>
      <c r="D3942" s="72">
        <v>279.05</v>
      </c>
      <c r="E3942" s="73">
        <v>5.33E-2</v>
      </c>
    </row>
    <row r="3943" spans="1:5">
      <c r="A3943" s="71">
        <v>98622</v>
      </c>
      <c r="B3943" s="64" t="s">
        <v>4282</v>
      </c>
      <c r="C3943" s="71" t="s">
        <v>359</v>
      </c>
      <c r="D3943" s="72">
        <v>430.53</v>
      </c>
      <c r="E3943" s="73">
        <v>3.7499999999999999E-2</v>
      </c>
    </row>
    <row r="3944" spans="1:5">
      <c r="A3944" s="71">
        <v>98625</v>
      </c>
      <c r="B3944" s="64" t="s">
        <v>4283</v>
      </c>
      <c r="C3944" s="71" t="s">
        <v>359</v>
      </c>
      <c r="D3944" s="72">
        <v>451.63</v>
      </c>
      <c r="E3944" s="73">
        <v>3.4500000000000003E-2</v>
      </c>
    </row>
    <row r="3945" spans="1:5">
      <c r="A3945" s="71">
        <v>105918</v>
      </c>
      <c r="B3945" s="64" t="s">
        <v>4284</v>
      </c>
      <c r="C3945" s="71" t="s">
        <v>359</v>
      </c>
      <c r="D3945" s="72">
        <v>0</v>
      </c>
      <c r="E3945" s="73"/>
    </row>
    <row r="3946" spans="1:5">
      <c r="A3946" s="71">
        <v>98631</v>
      </c>
      <c r="B3946" s="64" t="s">
        <v>4285</v>
      </c>
      <c r="C3946" s="71" t="s">
        <v>359</v>
      </c>
      <c r="D3946" s="72">
        <v>0</v>
      </c>
      <c r="E3946" s="73"/>
    </row>
    <row r="3947" spans="1:5">
      <c r="A3947" s="71">
        <v>98637</v>
      </c>
      <c r="B3947" s="64" t="s">
        <v>4286</v>
      </c>
      <c r="C3947" s="71" t="s">
        <v>445</v>
      </c>
      <c r="D3947" s="72">
        <v>0</v>
      </c>
      <c r="E3947" s="73"/>
    </row>
    <row r="3948" spans="1:5">
      <c r="A3948" s="71">
        <v>98641</v>
      </c>
      <c r="B3948" s="64" t="s">
        <v>4287</v>
      </c>
      <c r="C3948" s="71" t="s">
        <v>445</v>
      </c>
      <c r="D3948" s="72">
        <v>0</v>
      </c>
      <c r="E3948" s="73"/>
    </row>
    <row r="3949" spans="1:5">
      <c r="A3949" s="71">
        <v>98645</v>
      </c>
      <c r="B3949" s="64" t="s">
        <v>4288</v>
      </c>
      <c r="C3949" s="71" t="s">
        <v>445</v>
      </c>
      <c r="D3949" s="72">
        <v>0</v>
      </c>
      <c r="E3949" s="73"/>
    </row>
    <row r="3950" spans="1:5">
      <c r="A3950" s="71">
        <v>98649</v>
      </c>
      <c r="B3950" s="64" t="s">
        <v>4289</v>
      </c>
      <c r="C3950" s="71" t="s">
        <v>445</v>
      </c>
      <c r="D3950" s="72">
        <v>0</v>
      </c>
      <c r="E3950" s="73"/>
    </row>
    <row r="3951" spans="1:5">
      <c r="A3951" s="71">
        <v>98653</v>
      </c>
      <c r="B3951" s="64" t="s">
        <v>4290</v>
      </c>
      <c r="C3951" s="71" t="s">
        <v>445</v>
      </c>
      <c r="D3951" s="72">
        <v>0</v>
      </c>
      <c r="E3951" s="73"/>
    </row>
    <row r="3952" spans="1:5">
      <c r="A3952" s="71">
        <v>98657</v>
      </c>
      <c r="B3952" s="64" t="s">
        <v>4291</v>
      </c>
      <c r="C3952" s="71" t="s">
        <v>97</v>
      </c>
      <c r="D3952" s="72">
        <v>713.69</v>
      </c>
      <c r="E3952" s="73">
        <v>4.7600000000000003E-2</v>
      </c>
    </row>
    <row r="3953" spans="1:5">
      <c r="A3953" s="71">
        <v>100344</v>
      </c>
      <c r="B3953" s="64" t="s">
        <v>4292</v>
      </c>
      <c r="C3953" s="71" t="s">
        <v>59</v>
      </c>
      <c r="D3953" s="72">
        <v>11.85</v>
      </c>
      <c r="E3953" s="73">
        <v>9.2999999999999992E-3</v>
      </c>
    </row>
    <row r="3954" spans="1:5">
      <c r="A3954" s="71">
        <v>100345</v>
      </c>
      <c r="B3954" s="64" t="s">
        <v>4293</v>
      </c>
      <c r="C3954" s="71" t="s">
        <v>59</v>
      </c>
      <c r="D3954" s="72">
        <v>9.14</v>
      </c>
      <c r="E3954" s="73">
        <v>8.8000000000000005E-3</v>
      </c>
    </row>
    <row r="3955" spans="1:5">
      <c r="A3955" s="71">
        <v>100346</v>
      </c>
      <c r="B3955" s="64" t="s">
        <v>4294</v>
      </c>
      <c r="C3955" s="71" t="s">
        <v>59</v>
      </c>
      <c r="D3955" s="72">
        <v>8.69</v>
      </c>
      <c r="E3955" s="73">
        <v>4.5999999999999999E-3</v>
      </c>
    </row>
    <row r="3956" spans="1:5">
      <c r="A3956" s="71">
        <v>100347</v>
      </c>
      <c r="B3956" s="64" t="s">
        <v>4295</v>
      </c>
      <c r="C3956" s="71" t="s">
        <v>59</v>
      </c>
      <c r="D3956" s="72">
        <v>9.74</v>
      </c>
      <c r="E3956" s="73">
        <v>2.0999999999999999E-3</v>
      </c>
    </row>
    <row r="3957" spans="1:5">
      <c r="A3957" s="71">
        <v>100348</v>
      </c>
      <c r="B3957" s="64" t="s">
        <v>4296</v>
      </c>
      <c r="C3957" s="71" t="s">
        <v>59</v>
      </c>
      <c r="D3957" s="72">
        <v>9.56</v>
      </c>
      <c r="E3957" s="73">
        <v>1E-3</v>
      </c>
    </row>
    <row r="3958" spans="1:5">
      <c r="A3958" s="71">
        <v>100342</v>
      </c>
      <c r="B3958" s="64" t="s">
        <v>4297</v>
      </c>
      <c r="C3958" s="71" t="s">
        <v>59</v>
      </c>
      <c r="D3958" s="72">
        <v>16.66</v>
      </c>
      <c r="E3958" s="73">
        <v>1.26E-2</v>
      </c>
    </row>
    <row r="3959" spans="1:5">
      <c r="A3959" s="71">
        <v>100343</v>
      </c>
      <c r="B3959" s="64" t="s">
        <v>4298</v>
      </c>
      <c r="C3959" s="71" t="s">
        <v>59</v>
      </c>
      <c r="D3959" s="72">
        <v>14.57</v>
      </c>
      <c r="E3959" s="73">
        <v>1.0999999999999999E-2</v>
      </c>
    </row>
    <row r="3960" spans="1:5">
      <c r="A3960" s="71">
        <v>100349</v>
      </c>
      <c r="B3960" s="64" t="s">
        <v>4299</v>
      </c>
      <c r="C3960" s="71" t="s">
        <v>445</v>
      </c>
      <c r="D3960" s="72">
        <v>665.14</v>
      </c>
      <c r="E3960" s="73">
        <v>2.9999999999999997E-4</v>
      </c>
    </row>
    <row r="3961" spans="1:5">
      <c r="A3961" s="71">
        <v>100336</v>
      </c>
      <c r="B3961" s="64" t="s">
        <v>4300</v>
      </c>
      <c r="C3961" s="71" t="s">
        <v>359</v>
      </c>
      <c r="D3961" s="72">
        <v>0</v>
      </c>
      <c r="E3961" s="73"/>
    </row>
    <row r="3962" spans="1:5">
      <c r="A3962" s="71">
        <v>100337</v>
      </c>
      <c r="B3962" s="64" t="s">
        <v>4301</v>
      </c>
      <c r="C3962" s="71" t="s">
        <v>359</v>
      </c>
      <c r="D3962" s="72">
        <v>0</v>
      </c>
      <c r="E3962" s="73"/>
    </row>
    <row r="3963" spans="1:5">
      <c r="A3963" s="71">
        <v>100339</v>
      </c>
      <c r="B3963" s="64" t="s">
        <v>4302</v>
      </c>
      <c r="C3963" s="71" t="s">
        <v>359</v>
      </c>
      <c r="D3963" s="72">
        <v>0</v>
      </c>
      <c r="E3963" s="73"/>
    </row>
    <row r="3964" spans="1:5">
      <c r="A3964" s="71">
        <v>100340</v>
      </c>
      <c r="B3964" s="64" t="s">
        <v>4303</v>
      </c>
      <c r="C3964" s="71" t="s">
        <v>359</v>
      </c>
      <c r="D3964" s="72">
        <v>0</v>
      </c>
      <c r="E3964" s="73"/>
    </row>
    <row r="3965" spans="1:5">
      <c r="A3965" s="71">
        <v>105805</v>
      </c>
      <c r="B3965" s="64" t="s">
        <v>4304</v>
      </c>
      <c r="C3965" s="71" t="s">
        <v>359</v>
      </c>
      <c r="D3965" s="72">
        <v>879.07</v>
      </c>
      <c r="E3965" s="73">
        <v>0.70779999999999998</v>
      </c>
    </row>
    <row r="3966" spans="1:5">
      <c r="A3966" s="71">
        <v>105806</v>
      </c>
      <c r="B3966" s="64" t="s">
        <v>4305</v>
      </c>
      <c r="C3966" s="71" t="s">
        <v>359</v>
      </c>
      <c r="D3966" s="72">
        <v>563.17999999999995</v>
      </c>
      <c r="E3966" s="73">
        <v>0.58950000000000002</v>
      </c>
    </row>
    <row r="3967" spans="1:5">
      <c r="A3967" s="71">
        <v>105807</v>
      </c>
      <c r="B3967" s="64" t="s">
        <v>4306</v>
      </c>
      <c r="C3967" s="71" t="s">
        <v>359</v>
      </c>
      <c r="D3967" s="72">
        <v>706.09</v>
      </c>
      <c r="E3967" s="73">
        <v>0.66100000000000003</v>
      </c>
    </row>
    <row r="3968" spans="1:5">
      <c r="A3968" s="71">
        <v>105808</v>
      </c>
      <c r="B3968" s="64" t="s">
        <v>4307</v>
      </c>
      <c r="C3968" s="71" t="s">
        <v>359</v>
      </c>
      <c r="D3968" s="72">
        <v>469.18</v>
      </c>
      <c r="E3968" s="73">
        <v>0.53090000000000004</v>
      </c>
    </row>
    <row r="3969" spans="1:5">
      <c r="A3969" s="71">
        <v>100341</v>
      </c>
      <c r="B3969" s="64" t="s">
        <v>4308</v>
      </c>
      <c r="C3969" s="71" t="s">
        <v>359</v>
      </c>
      <c r="D3969" s="72">
        <v>42.32</v>
      </c>
      <c r="E3969" s="73">
        <v>0</v>
      </c>
    </row>
    <row r="3970" spans="1:5">
      <c r="A3970" s="71">
        <v>100351</v>
      </c>
      <c r="B3970" s="64" t="s">
        <v>4309</v>
      </c>
      <c r="C3970" s="71" t="s">
        <v>359</v>
      </c>
      <c r="D3970" s="72">
        <v>0</v>
      </c>
      <c r="E3970" s="73"/>
    </row>
    <row r="3971" spans="1:5">
      <c r="A3971" s="71">
        <v>100353</v>
      </c>
      <c r="B3971" s="64" t="s">
        <v>4310</v>
      </c>
      <c r="C3971" s="71" t="s">
        <v>359</v>
      </c>
      <c r="D3971" s="72">
        <v>0</v>
      </c>
      <c r="E3971" s="73"/>
    </row>
    <row r="3972" spans="1:5">
      <c r="A3972" s="71">
        <v>100350</v>
      </c>
      <c r="B3972" s="64" t="s">
        <v>4311</v>
      </c>
      <c r="C3972" s="71" t="s">
        <v>359</v>
      </c>
      <c r="D3972" s="72">
        <v>0</v>
      </c>
      <c r="E3972" s="73"/>
    </row>
    <row r="3973" spans="1:5">
      <c r="A3973" s="71">
        <v>105043</v>
      </c>
      <c r="B3973" s="64" t="s">
        <v>4312</v>
      </c>
      <c r="C3973" s="71" t="s">
        <v>97</v>
      </c>
      <c r="D3973" s="72">
        <v>0</v>
      </c>
      <c r="E3973" s="73"/>
    </row>
    <row r="3974" spans="1:5">
      <c r="A3974" s="71">
        <v>105047</v>
      </c>
      <c r="B3974" s="64" t="s">
        <v>4313</v>
      </c>
      <c r="C3974" s="71" t="s">
        <v>97</v>
      </c>
      <c r="D3974" s="72">
        <v>0</v>
      </c>
      <c r="E3974" s="73"/>
    </row>
    <row r="3975" spans="1:5">
      <c r="A3975" s="71">
        <v>105044</v>
      </c>
      <c r="B3975" s="64" t="s">
        <v>4314</v>
      </c>
      <c r="C3975" s="71" t="s">
        <v>97</v>
      </c>
      <c r="D3975" s="72">
        <v>0</v>
      </c>
      <c r="E3975" s="73"/>
    </row>
    <row r="3976" spans="1:5">
      <c r="A3976" s="71">
        <v>105094</v>
      </c>
      <c r="B3976" s="64" t="s">
        <v>4315</v>
      </c>
      <c r="C3976" s="71" t="s">
        <v>97</v>
      </c>
      <c r="D3976" s="72">
        <v>0</v>
      </c>
      <c r="E3976" s="73"/>
    </row>
    <row r="3977" spans="1:5">
      <c r="A3977" s="71">
        <v>105096</v>
      </c>
      <c r="B3977" s="64" t="s">
        <v>4316</v>
      </c>
      <c r="C3977" s="71" t="s">
        <v>97</v>
      </c>
      <c r="D3977" s="72">
        <v>0</v>
      </c>
      <c r="E3977" s="73"/>
    </row>
    <row r="3978" spans="1:5">
      <c r="A3978" s="71">
        <v>105048</v>
      </c>
      <c r="B3978" s="64" t="s">
        <v>4317</v>
      </c>
      <c r="C3978" s="71" t="s">
        <v>97</v>
      </c>
      <c r="D3978" s="72">
        <v>0</v>
      </c>
      <c r="E3978" s="73"/>
    </row>
    <row r="3979" spans="1:5">
      <c r="A3979" s="71">
        <v>105097</v>
      </c>
      <c r="B3979" s="64" t="s">
        <v>4318</v>
      </c>
      <c r="C3979" s="71" t="s">
        <v>97</v>
      </c>
      <c r="D3979" s="72">
        <v>0</v>
      </c>
      <c r="E3979" s="73"/>
    </row>
    <row r="3980" spans="1:5">
      <c r="A3980" s="71">
        <v>105049</v>
      </c>
      <c r="B3980" s="64" t="s">
        <v>4319</v>
      </c>
      <c r="C3980" s="71" t="s">
        <v>97</v>
      </c>
      <c r="D3980" s="72">
        <v>0</v>
      </c>
      <c r="E3980" s="73"/>
    </row>
    <row r="3981" spans="1:5">
      <c r="A3981" s="71">
        <v>105051</v>
      </c>
      <c r="B3981" s="64" t="s">
        <v>4320</v>
      </c>
      <c r="C3981" s="71" t="s">
        <v>97</v>
      </c>
      <c r="D3981" s="72">
        <v>0</v>
      </c>
      <c r="E3981" s="73"/>
    </row>
    <row r="3982" spans="1:5">
      <c r="A3982" s="71">
        <v>105054</v>
      </c>
      <c r="B3982" s="64" t="s">
        <v>4321</v>
      </c>
      <c r="C3982" s="71" t="s">
        <v>97</v>
      </c>
      <c r="D3982" s="72">
        <v>0</v>
      </c>
      <c r="E3982" s="73"/>
    </row>
    <row r="3983" spans="1:5">
      <c r="A3983" s="71">
        <v>105052</v>
      </c>
      <c r="B3983" s="64" t="s">
        <v>4322</v>
      </c>
      <c r="C3983" s="71" t="s">
        <v>97</v>
      </c>
      <c r="D3983" s="72">
        <v>0</v>
      </c>
      <c r="E3983" s="73"/>
    </row>
    <row r="3984" spans="1:5">
      <c r="A3984" s="71">
        <v>105055</v>
      </c>
      <c r="B3984" s="64" t="s">
        <v>4323</v>
      </c>
      <c r="C3984" s="71" t="s">
        <v>97</v>
      </c>
      <c r="D3984" s="72">
        <v>0</v>
      </c>
      <c r="E3984" s="73"/>
    </row>
    <row r="3985" spans="1:5">
      <c r="A3985" s="71">
        <v>105065</v>
      </c>
      <c r="B3985" s="64" t="s">
        <v>4324</v>
      </c>
      <c r="C3985" s="71" t="s">
        <v>97</v>
      </c>
      <c r="D3985" s="72">
        <v>0</v>
      </c>
      <c r="E3985" s="73"/>
    </row>
    <row r="3986" spans="1:5">
      <c r="A3986" s="71">
        <v>105059</v>
      </c>
      <c r="B3986" s="64" t="s">
        <v>4325</v>
      </c>
      <c r="C3986" s="71" t="s">
        <v>97</v>
      </c>
      <c r="D3986" s="72">
        <v>0</v>
      </c>
      <c r="E3986" s="73"/>
    </row>
    <row r="3987" spans="1:5">
      <c r="A3987" s="71">
        <v>105057</v>
      </c>
      <c r="B3987" s="64" t="s">
        <v>4326</v>
      </c>
      <c r="C3987" s="71" t="s">
        <v>97</v>
      </c>
      <c r="D3987" s="72">
        <v>0</v>
      </c>
      <c r="E3987" s="73"/>
    </row>
    <row r="3988" spans="1:5">
      <c r="A3988" s="71">
        <v>105060</v>
      </c>
      <c r="B3988" s="64" t="s">
        <v>4327</v>
      </c>
      <c r="C3988" s="71" t="s">
        <v>97</v>
      </c>
      <c r="D3988" s="72">
        <v>0</v>
      </c>
      <c r="E3988" s="73"/>
    </row>
    <row r="3989" spans="1:5">
      <c r="A3989" s="71">
        <v>105042</v>
      </c>
      <c r="B3989" s="64" t="s">
        <v>4328</v>
      </c>
      <c r="C3989" s="71" t="s">
        <v>97</v>
      </c>
      <c r="D3989" s="72">
        <v>71.5</v>
      </c>
      <c r="E3989" s="73">
        <v>0</v>
      </c>
    </row>
    <row r="3990" spans="1:5">
      <c r="A3990" s="71">
        <v>105046</v>
      </c>
      <c r="B3990" s="64" t="s">
        <v>4329</v>
      </c>
      <c r="C3990" s="71" t="s">
        <v>97</v>
      </c>
      <c r="D3990" s="72">
        <v>60.78</v>
      </c>
      <c r="E3990" s="73">
        <v>0</v>
      </c>
    </row>
    <row r="3991" spans="1:5">
      <c r="A3991" s="71">
        <v>105095</v>
      </c>
      <c r="B3991" s="64" t="s">
        <v>4330</v>
      </c>
      <c r="C3991" s="71" t="s">
        <v>97</v>
      </c>
      <c r="D3991" s="72">
        <v>108.22</v>
      </c>
      <c r="E3991" s="73">
        <v>0</v>
      </c>
    </row>
    <row r="3992" spans="1:5">
      <c r="A3992" s="71">
        <v>105098</v>
      </c>
      <c r="B3992" s="64" t="s">
        <v>4331</v>
      </c>
      <c r="C3992" s="71" t="s">
        <v>97</v>
      </c>
      <c r="D3992" s="72">
        <v>97.51</v>
      </c>
      <c r="E3992" s="73">
        <v>0</v>
      </c>
    </row>
    <row r="3993" spans="1:5">
      <c r="A3993" s="71">
        <v>105050</v>
      </c>
      <c r="B3993" s="64" t="s">
        <v>4332</v>
      </c>
      <c r="C3993" s="71" t="s">
        <v>97</v>
      </c>
      <c r="D3993" s="72">
        <v>228.36</v>
      </c>
      <c r="E3993" s="73">
        <v>0</v>
      </c>
    </row>
    <row r="3994" spans="1:5">
      <c r="A3994" s="71">
        <v>105053</v>
      </c>
      <c r="B3994" s="64" t="s">
        <v>4333</v>
      </c>
      <c r="C3994" s="71" t="s">
        <v>97</v>
      </c>
      <c r="D3994" s="72">
        <v>217.77</v>
      </c>
      <c r="E3994" s="73">
        <v>0</v>
      </c>
    </row>
    <row r="3995" spans="1:5">
      <c r="A3995" s="71">
        <v>105056</v>
      </c>
      <c r="B3995" s="64" t="s">
        <v>4334</v>
      </c>
      <c r="C3995" s="71" t="s">
        <v>97</v>
      </c>
      <c r="D3995" s="72">
        <v>316.69</v>
      </c>
      <c r="E3995" s="73">
        <v>0</v>
      </c>
    </row>
    <row r="3996" spans="1:5">
      <c r="A3996" s="71">
        <v>105058</v>
      </c>
      <c r="B3996" s="64" t="s">
        <v>4335</v>
      </c>
      <c r="C3996" s="71" t="s">
        <v>97</v>
      </c>
      <c r="D3996" s="72">
        <v>306.85000000000002</v>
      </c>
      <c r="E3996" s="73">
        <v>0</v>
      </c>
    </row>
    <row r="3997" spans="1:5">
      <c r="A3997" s="71">
        <v>105062</v>
      </c>
      <c r="B3997" s="64" t="s">
        <v>4336</v>
      </c>
      <c r="C3997" s="71" t="s">
        <v>97</v>
      </c>
      <c r="D3997" s="72">
        <v>0</v>
      </c>
      <c r="E3997" s="73"/>
    </row>
    <row r="3998" spans="1:5">
      <c r="A3998" s="71">
        <v>105066</v>
      </c>
      <c r="B3998" s="64" t="s">
        <v>4337</v>
      </c>
      <c r="C3998" s="71" t="s">
        <v>97</v>
      </c>
      <c r="D3998" s="72">
        <v>0</v>
      </c>
      <c r="E3998" s="73"/>
    </row>
    <row r="3999" spans="1:5">
      <c r="A3999" s="71">
        <v>105063</v>
      </c>
      <c r="B3999" s="64" t="s">
        <v>4338</v>
      </c>
      <c r="C3999" s="71" t="s">
        <v>97</v>
      </c>
      <c r="D3999" s="72">
        <v>0</v>
      </c>
      <c r="E3999" s="73"/>
    </row>
    <row r="4000" spans="1:5">
      <c r="A4000" s="71">
        <v>105067</v>
      </c>
      <c r="B4000" s="64" t="s">
        <v>4339</v>
      </c>
      <c r="C4000" s="71" t="s">
        <v>97</v>
      </c>
      <c r="D4000" s="72">
        <v>0</v>
      </c>
      <c r="E4000" s="73"/>
    </row>
    <row r="4001" spans="1:5">
      <c r="A4001" s="71">
        <v>105069</v>
      </c>
      <c r="B4001" s="64" t="s">
        <v>4340</v>
      </c>
      <c r="C4001" s="71" t="s">
        <v>97</v>
      </c>
      <c r="D4001" s="72">
        <v>0</v>
      </c>
      <c r="E4001" s="73"/>
    </row>
    <row r="4002" spans="1:5">
      <c r="A4002" s="71">
        <v>105072</v>
      </c>
      <c r="B4002" s="64" t="s">
        <v>4341</v>
      </c>
      <c r="C4002" s="71" t="s">
        <v>97</v>
      </c>
      <c r="D4002" s="72">
        <v>0</v>
      </c>
      <c r="E4002" s="73"/>
    </row>
    <row r="4003" spans="1:5">
      <c r="A4003" s="71">
        <v>105070</v>
      </c>
      <c r="B4003" s="64" t="s">
        <v>4342</v>
      </c>
      <c r="C4003" s="71" t="s">
        <v>97</v>
      </c>
      <c r="D4003" s="72">
        <v>0</v>
      </c>
      <c r="E4003" s="73"/>
    </row>
    <row r="4004" spans="1:5">
      <c r="A4004" s="71">
        <v>105073</v>
      </c>
      <c r="B4004" s="64" t="s">
        <v>4343</v>
      </c>
      <c r="C4004" s="71" t="s">
        <v>97</v>
      </c>
      <c r="D4004" s="72">
        <v>0</v>
      </c>
      <c r="E4004" s="73"/>
    </row>
    <row r="4005" spans="1:5">
      <c r="A4005" s="71">
        <v>105075</v>
      </c>
      <c r="B4005" s="64" t="s">
        <v>4344</v>
      </c>
      <c r="C4005" s="71" t="s">
        <v>97</v>
      </c>
      <c r="D4005" s="72">
        <v>0</v>
      </c>
      <c r="E4005" s="73"/>
    </row>
    <row r="4006" spans="1:5">
      <c r="A4006" s="71">
        <v>105078</v>
      </c>
      <c r="B4006" s="64" t="s">
        <v>4345</v>
      </c>
      <c r="C4006" s="71" t="s">
        <v>97</v>
      </c>
      <c r="D4006" s="72">
        <v>0</v>
      </c>
      <c r="E4006" s="73"/>
    </row>
    <row r="4007" spans="1:5">
      <c r="A4007" s="71">
        <v>105076</v>
      </c>
      <c r="B4007" s="64" t="s">
        <v>4346</v>
      </c>
      <c r="C4007" s="71" t="s">
        <v>97</v>
      </c>
      <c r="D4007" s="72">
        <v>0</v>
      </c>
      <c r="E4007" s="73"/>
    </row>
    <row r="4008" spans="1:5">
      <c r="A4008" s="71">
        <v>105079</v>
      </c>
      <c r="B4008" s="64" t="s">
        <v>4347</v>
      </c>
      <c r="C4008" s="71" t="s">
        <v>97</v>
      </c>
      <c r="D4008" s="72">
        <v>0</v>
      </c>
      <c r="E4008" s="73"/>
    </row>
    <row r="4009" spans="1:5">
      <c r="A4009" s="71">
        <v>105061</v>
      </c>
      <c r="B4009" s="64" t="s">
        <v>4348</v>
      </c>
      <c r="C4009" s="71" t="s">
        <v>97</v>
      </c>
      <c r="D4009" s="72">
        <v>102.03</v>
      </c>
      <c r="E4009" s="73">
        <v>0</v>
      </c>
    </row>
    <row r="4010" spans="1:5">
      <c r="A4010" s="71">
        <v>105064</v>
      </c>
      <c r="B4010" s="64" t="s">
        <v>4349</v>
      </c>
      <c r="C4010" s="71" t="s">
        <v>97</v>
      </c>
      <c r="D4010" s="72">
        <v>88.28</v>
      </c>
      <c r="E4010" s="73">
        <v>0</v>
      </c>
    </row>
    <row r="4011" spans="1:5">
      <c r="A4011" s="71">
        <v>105068</v>
      </c>
      <c r="B4011" s="64" t="s">
        <v>4350</v>
      </c>
      <c r="C4011" s="71" t="s">
        <v>97</v>
      </c>
      <c r="D4011" s="72">
        <v>170</v>
      </c>
      <c r="E4011" s="73">
        <v>0</v>
      </c>
    </row>
    <row r="4012" spans="1:5">
      <c r="A4012" s="71">
        <v>105071</v>
      </c>
      <c r="B4012" s="64" t="s">
        <v>4351</v>
      </c>
      <c r="C4012" s="71" t="s">
        <v>97</v>
      </c>
      <c r="D4012" s="72">
        <v>156.26</v>
      </c>
      <c r="E4012" s="73">
        <v>0</v>
      </c>
    </row>
    <row r="4013" spans="1:5">
      <c r="A4013" s="71">
        <v>105074</v>
      </c>
      <c r="B4013" s="64" t="s">
        <v>4352</v>
      </c>
      <c r="C4013" s="71" t="s">
        <v>97</v>
      </c>
      <c r="D4013" s="72">
        <v>265.12</v>
      </c>
      <c r="E4013" s="73">
        <v>0</v>
      </c>
    </row>
    <row r="4014" spans="1:5">
      <c r="A4014" s="71">
        <v>105077</v>
      </c>
      <c r="B4014" s="64" t="s">
        <v>4353</v>
      </c>
      <c r="C4014" s="71" t="s">
        <v>97</v>
      </c>
      <c r="D4014" s="72">
        <v>251.46</v>
      </c>
      <c r="E4014" s="73">
        <v>0</v>
      </c>
    </row>
    <row r="4015" spans="1:5">
      <c r="A4015" s="71">
        <v>105090</v>
      </c>
      <c r="B4015" s="64" t="s">
        <v>4354</v>
      </c>
      <c r="C4015" s="71" t="s">
        <v>359</v>
      </c>
      <c r="D4015" s="72">
        <v>587.80999999999995</v>
      </c>
      <c r="E4015" s="73">
        <v>0.84019999999999995</v>
      </c>
    </row>
    <row r="4016" spans="1:5">
      <c r="A4016" s="71">
        <v>105099</v>
      </c>
      <c r="B4016" s="64" t="s">
        <v>4355</v>
      </c>
      <c r="C4016" s="71" t="s">
        <v>97</v>
      </c>
      <c r="D4016" s="72">
        <v>93.7</v>
      </c>
      <c r="E4016" s="73">
        <v>0</v>
      </c>
    </row>
    <row r="4017" spans="1:5">
      <c r="A4017" s="71">
        <v>105100</v>
      </c>
      <c r="B4017" s="64" t="s">
        <v>4356</v>
      </c>
      <c r="C4017" s="71" t="s">
        <v>97</v>
      </c>
      <c r="D4017" s="72">
        <v>133.33000000000001</v>
      </c>
      <c r="E4017" s="73">
        <v>0</v>
      </c>
    </row>
    <row r="4018" spans="1:5">
      <c r="A4018" s="71">
        <v>105101</v>
      </c>
      <c r="B4018" s="64" t="s">
        <v>4357</v>
      </c>
      <c r="C4018" s="71" t="s">
        <v>97</v>
      </c>
      <c r="D4018" s="72">
        <v>259.57</v>
      </c>
      <c r="E4018" s="73">
        <v>0</v>
      </c>
    </row>
    <row r="4019" spans="1:5">
      <c r="A4019" s="71">
        <v>105102</v>
      </c>
      <c r="B4019" s="64" t="s">
        <v>4358</v>
      </c>
      <c r="C4019" s="71" t="s">
        <v>97</v>
      </c>
      <c r="D4019" s="72">
        <v>355.82</v>
      </c>
      <c r="E4019" s="73">
        <v>0</v>
      </c>
    </row>
    <row r="4020" spans="1:5">
      <c r="A4020" s="71">
        <v>105080</v>
      </c>
      <c r="B4020" s="64" t="s">
        <v>4359</v>
      </c>
      <c r="C4020" s="71" t="s">
        <v>97</v>
      </c>
      <c r="D4020" s="72">
        <v>74.44</v>
      </c>
      <c r="E4020" s="73">
        <v>0</v>
      </c>
    </row>
    <row r="4021" spans="1:5">
      <c r="A4021" s="71">
        <v>105081</v>
      </c>
      <c r="B4021" s="64" t="s">
        <v>4360</v>
      </c>
      <c r="C4021" s="71" t="s">
        <v>97</v>
      </c>
      <c r="D4021" s="72">
        <v>85.17</v>
      </c>
      <c r="E4021" s="73">
        <v>0</v>
      </c>
    </row>
    <row r="4022" spans="1:5">
      <c r="A4022" s="71">
        <v>105091</v>
      </c>
      <c r="B4022" s="64" t="s">
        <v>4361</v>
      </c>
      <c r="C4022" s="71" t="s">
        <v>97</v>
      </c>
      <c r="D4022" s="72">
        <v>144.02000000000001</v>
      </c>
      <c r="E4022" s="73">
        <v>0</v>
      </c>
    </row>
    <row r="4023" spans="1:5">
      <c r="A4023" s="71">
        <v>105089</v>
      </c>
      <c r="B4023" s="64" t="s">
        <v>4362</v>
      </c>
      <c r="C4023" s="71" t="s">
        <v>97</v>
      </c>
      <c r="D4023" s="72">
        <v>180.1</v>
      </c>
      <c r="E4023" s="73">
        <v>0</v>
      </c>
    </row>
    <row r="4024" spans="1:5">
      <c r="A4024" s="71">
        <v>105082</v>
      </c>
      <c r="B4024" s="64" t="s">
        <v>4363</v>
      </c>
      <c r="C4024" s="71" t="s">
        <v>97</v>
      </c>
      <c r="D4024" s="72">
        <v>77.33</v>
      </c>
      <c r="E4024" s="73">
        <v>0</v>
      </c>
    </row>
    <row r="4025" spans="1:5">
      <c r="A4025" s="71">
        <v>105083</v>
      </c>
      <c r="B4025" s="64" t="s">
        <v>4364</v>
      </c>
      <c r="C4025" s="71" t="s">
        <v>97</v>
      </c>
      <c r="D4025" s="72">
        <v>86.49</v>
      </c>
      <c r="E4025" s="73">
        <v>0</v>
      </c>
    </row>
    <row r="4026" spans="1:5">
      <c r="A4026" s="71">
        <v>105084</v>
      </c>
      <c r="B4026" s="64" t="s">
        <v>4365</v>
      </c>
      <c r="C4026" s="71" t="s">
        <v>97</v>
      </c>
      <c r="D4026" s="72">
        <v>105.95</v>
      </c>
      <c r="E4026" s="73">
        <v>0</v>
      </c>
    </row>
    <row r="4027" spans="1:5">
      <c r="A4027" s="71">
        <v>105086</v>
      </c>
      <c r="B4027" s="64" t="s">
        <v>4366</v>
      </c>
      <c r="C4027" s="71" t="s">
        <v>97</v>
      </c>
      <c r="D4027" s="72">
        <v>98.85</v>
      </c>
      <c r="E4027" s="73">
        <v>0</v>
      </c>
    </row>
    <row r="4028" spans="1:5">
      <c r="A4028" s="71">
        <v>105087</v>
      </c>
      <c r="B4028" s="64" t="s">
        <v>4367</v>
      </c>
      <c r="C4028" s="71" t="s">
        <v>97</v>
      </c>
      <c r="D4028" s="72">
        <v>110.27</v>
      </c>
      <c r="E4028" s="73">
        <v>0</v>
      </c>
    </row>
    <row r="4029" spans="1:5">
      <c r="A4029" s="71">
        <v>105088</v>
      </c>
      <c r="B4029" s="64" t="s">
        <v>4368</v>
      </c>
      <c r="C4029" s="71" t="s">
        <v>97</v>
      </c>
      <c r="D4029" s="72">
        <v>194.66</v>
      </c>
      <c r="E4029" s="73">
        <v>0</v>
      </c>
    </row>
    <row r="4030" spans="1:5">
      <c r="A4030" s="71">
        <v>105092</v>
      </c>
      <c r="B4030" s="64" t="s">
        <v>4369</v>
      </c>
      <c r="C4030" s="71" t="s">
        <v>97</v>
      </c>
      <c r="D4030" s="72">
        <v>156.15</v>
      </c>
      <c r="E4030" s="73">
        <v>0</v>
      </c>
    </row>
    <row r="4031" spans="1:5">
      <c r="A4031" s="71">
        <v>105085</v>
      </c>
      <c r="B4031" s="64" t="s">
        <v>4370</v>
      </c>
      <c r="C4031" s="71" t="s">
        <v>97</v>
      </c>
      <c r="D4031" s="72">
        <v>110.47</v>
      </c>
      <c r="E4031" s="73">
        <v>0</v>
      </c>
    </row>
    <row r="4032" spans="1:5">
      <c r="A4032" s="71">
        <v>105093</v>
      </c>
      <c r="B4032" s="64" t="s">
        <v>4371</v>
      </c>
      <c r="C4032" s="71" t="s">
        <v>97</v>
      </c>
      <c r="D4032" s="72">
        <v>158.26</v>
      </c>
      <c r="E4032" s="73">
        <v>0</v>
      </c>
    </row>
    <row r="4033" spans="1:5">
      <c r="A4033" s="71">
        <v>105041</v>
      </c>
      <c r="B4033" s="64" t="s">
        <v>4372</v>
      </c>
      <c r="C4033" s="71" t="s">
        <v>97</v>
      </c>
      <c r="D4033" s="72">
        <v>66.69</v>
      </c>
      <c r="E4033" s="73">
        <v>0</v>
      </c>
    </row>
    <row r="4034" spans="1:5">
      <c r="A4034" s="71">
        <v>105045</v>
      </c>
      <c r="B4034" s="64" t="s">
        <v>4373</v>
      </c>
      <c r="C4034" s="71" t="s">
        <v>97</v>
      </c>
      <c r="D4034" s="72">
        <v>76.44</v>
      </c>
      <c r="E4034" s="73">
        <v>0</v>
      </c>
    </row>
    <row r="4035" spans="1:5">
      <c r="A4035" s="71">
        <v>93961</v>
      </c>
      <c r="B4035" s="64" t="s">
        <v>4374</v>
      </c>
      <c r="C4035" s="71" t="s">
        <v>97</v>
      </c>
      <c r="D4035" s="72">
        <v>212.71</v>
      </c>
      <c r="E4035" s="73">
        <v>5.1700000000000003E-2</v>
      </c>
    </row>
    <row r="4036" spans="1:5">
      <c r="A4036" s="71">
        <v>93971</v>
      </c>
      <c r="B4036" s="64" t="s">
        <v>4375</v>
      </c>
      <c r="C4036" s="71" t="s">
        <v>97</v>
      </c>
      <c r="D4036" s="72">
        <v>179.16</v>
      </c>
      <c r="E4036" s="73">
        <v>5.8599999999999999E-2</v>
      </c>
    </row>
    <row r="4037" spans="1:5">
      <c r="A4037" s="71">
        <v>93959</v>
      </c>
      <c r="B4037" s="64" t="s">
        <v>4376</v>
      </c>
      <c r="C4037" s="71" t="s">
        <v>97</v>
      </c>
      <c r="D4037" s="72">
        <v>236.74</v>
      </c>
      <c r="E4037" s="73">
        <v>5.6800000000000003E-2</v>
      </c>
    </row>
    <row r="4038" spans="1:5">
      <c r="A4038" s="71">
        <v>93969</v>
      </c>
      <c r="B4038" s="64" t="s">
        <v>4377</v>
      </c>
      <c r="C4038" s="71" t="s">
        <v>97</v>
      </c>
      <c r="D4038" s="72">
        <v>198.55</v>
      </c>
      <c r="E4038" s="73">
        <v>6.4100000000000004E-2</v>
      </c>
    </row>
    <row r="4039" spans="1:5">
      <c r="A4039" s="71">
        <v>93957</v>
      </c>
      <c r="B4039" s="64" t="s">
        <v>4378</v>
      </c>
      <c r="C4039" s="71" t="s">
        <v>97</v>
      </c>
      <c r="D4039" s="72">
        <v>294.02</v>
      </c>
      <c r="E4039" s="73">
        <v>6.8199999999999997E-2</v>
      </c>
    </row>
    <row r="4040" spans="1:5">
      <c r="A4040" s="71">
        <v>93967</v>
      </c>
      <c r="B4040" s="64" t="s">
        <v>4379</v>
      </c>
      <c r="C4040" s="71" t="s">
        <v>97</v>
      </c>
      <c r="D4040" s="72">
        <v>246.32</v>
      </c>
      <c r="E4040" s="73">
        <v>7.6399999999999996E-2</v>
      </c>
    </row>
    <row r="4041" spans="1:5">
      <c r="A4041" s="71">
        <v>104878</v>
      </c>
      <c r="B4041" s="64" t="s">
        <v>4380</v>
      </c>
      <c r="C4041" s="71" t="s">
        <v>119</v>
      </c>
      <c r="D4041" s="72">
        <v>2314.83</v>
      </c>
      <c r="E4041" s="73">
        <v>0.93320000000000003</v>
      </c>
    </row>
    <row r="4042" spans="1:5">
      <c r="A4042" s="71">
        <v>104877</v>
      </c>
      <c r="B4042" s="64" t="s">
        <v>4381</v>
      </c>
      <c r="C4042" s="71" t="s">
        <v>119</v>
      </c>
      <c r="D4042" s="72">
        <v>612.42999999999995</v>
      </c>
      <c r="E4042" s="73">
        <v>0.74760000000000004</v>
      </c>
    </row>
    <row r="4043" spans="1:5">
      <c r="A4043" s="71">
        <v>104841</v>
      </c>
      <c r="B4043" s="64" t="s">
        <v>4382</v>
      </c>
      <c r="C4043" s="71" t="s">
        <v>97</v>
      </c>
      <c r="D4043" s="72">
        <v>89.28</v>
      </c>
      <c r="E4043" s="73">
        <v>0.1772</v>
      </c>
    </row>
    <row r="4044" spans="1:5">
      <c r="A4044" s="71">
        <v>104849</v>
      </c>
      <c r="B4044" s="64" t="s">
        <v>4383</v>
      </c>
      <c r="C4044" s="71" t="s">
        <v>97</v>
      </c>
      <c r="D4044" s="72">
        <v>62.24</v>
      </c>
      <c r="E4044" s="73">
        <v>2.63E-2</v>
      </c>
    </row>
    <row r="4045" spans="1:5">
      <c r="A4045" s="71">
        <v>104887</v>
      </c>
      <c r="B4045" s="64" t="s">
        <v>4384</v>
      </c>
      <c r="C4045" s="71" t="s">
        <v>97</v>
      </c>
      <c r="D4045" s="72">
        <v>47.78</v>
      </c>
      <c r="E4045" s="73">
        <v>0.1298</v>
      </c>
    </row>
    <row r="4046" spans="1:5">
      <c r="A4046" s="71">
        <v>104844</v>
      </c>
      <c r="B4046" s="64" t="s">
        <v>4385</v>
      </c>
      <c r="C4046" s="71" t="s">
        <v>97</v>
      </c>
      <c r="D4046" s="72">
        <v>98.48</v>
      </c>
      <c r="E4046" s="73">
        <v>0.18240000000000001</v>
      </c>
    </row>
    <row r="4047" spans="1:5">
      <c r="A4047" s="71">
        <v>104852</v>
      </c>
      <c r="B4047" s="64" t="s">
        <v>4386</v>
      </c>
      <c r="C4047" s="71" t="s">
        <v>97</v>
      </c>
      <c r="D4047" s="72">
        <v>68.489999999999995</v>
      </c>
      <c r="E4047" s="73">
        <v>2.76E-2</v>
      </c>
    </row>
    <row r="4048" spans="1:5">
      <c r="A4048" s="71">
        <v>104846</v>
      </c>
      <c r="B4048" s="64" t="s">
        <v>4387</v>
      </c>
      <c r="C4048" s="71" t="s">
        <v>97</v>
      </c>
      <c r="D4048" s="72">
        <v>112.12</v>
      </c>
      <c r="E4048" s="73">
        <v>0.1885</v>
      </c>
    </row>
    <row r="4049" spans="1:5">
      <c r="A4049" s="71">
        <v>104854</v>
      </c>
      <c r="B4049" s="64" t="s">
        <v>4388</v>
      </c>
      <c r="C4049" s="71" t="s">
        <v>97</v>
      </c>
      <c r="D4049" s="72">
        <v>77.790000000000006</v>
      </c>
      <c r="E4049" s="73">
        <v>2.9399999999999999E-2</v>
      </c>
    </row>
    <row r="4050" spans="1:5">
      <c r="A4050" s="71">
        <v>104890</v>
      </c>
      <c r="B4050" s="64" t="s">
        <v>4389</v>
      </c>
      <c r="C4050" s="71" t="s">
        <v>97</v>
      </c>
      <c r="D4050" s="72">
        <v>54.67</v>
      </c>
      <c r="E4050" s="73">
        <v>0.1429</v>
      </c>
    </row>
    <row r="4051" spans="1:5">
      <c r="A4051" s="71">
        <v>104842</v>
      </c>
      <c r="B4051" s="64" t="s">
        <v>4390</v>
      </c>
      <c r="C4051" s="71" t="s">
        <v>97</v>
      </c>
      <c r="D4051" s="72">
        <v>76.39</v>
      </c>
      <c r="E4051" s="73">
        <v>0.1678</v>
      </c>
    </row>
    <row r="4052" spans="1:5">
      <c r="A4052" s="71">
        <v>104850</v>
      </c>
      <c r="B4052" s="64" t="s">
        <v>4391</v>
      </c>
      <c r="C4052" s="71" t="s">
        <v>97</v>
      </c>
      <c r="D4052" s="72">
        <v>55.46</v>
      </c>
      <c r="E4052" s="73">
        <v>2.4500000000000001E-2</v>
      </c>
    </row>
    <row r="4053" spans="1:5">
      <c r="A4053" s="71">
        <v>104888</v>
      </c>
      <c r="B4053" s="64" t="s">
        <v>4392</v>
      </c>
      <c r="C4053" s="71" t="s">
        <v>97</v>
      </c>
      <c r="D4053" s="72">
        <v>43.44</v>
      </c>
      <c r="E4053" s="73">
        <v>0.1195</v>
      </c>
    </row>
    <row r="4054" spans="1:5">
      <c r="A4054" s="71">
        <v>104879</v>
      </c>
      <c r="B4054" s="64" t="s">
        <v>4393</v>
      </c>
      <c r="C4054" s="71" t="s">
        <v>97</v>
      </c>
      <c r="D4054" s="72">
        <v>84.07</v>
      </c>
      <c r="E4054" s="73">
        <v>0.17369999999999999</v>
      </c>
    </row>
    <row r="4055" spans="1:5">
      <c r="A4055" s="71">
        <v>104853</v>
      </c>
      <c r="B4055" s="64" t="s">
        <v>4394</v>
      </c>
      <c r="C4055" s="71" t="s">
        <v>97</v>
      </c>
      <c r="D4055" s="72">
        <v>60.7</v>
      </c>
      <c r="E4055" s="73">
        <v>2.64E-2</v>
      </c>
    </row>
    <row r="4056" spans="1:5">
      <c r="A4056" s="71">
        <v>104847</v>
      </c>
      <c r="B4056" s="64" t="s">
        <v>4395</v>
      </c>
      <c r="C4056" s="71" t="s">
        <v>97</v>
      </c>
      <c r="D4056" s="72">
        <v>95.43</v>
      </c>
      <c r="E4056" s="73">
        <v>0.18079999999999999</v>
      </c>
    </row>
    <row r="4057" spans="1:5">
      <c r="A4057" s="71">
        <v>104855</v>
      </c>
      <c r="B4057" s="64" t="s">
        <v>4396</v>
      </c>
      <c r="C4057" s="71" t="s">
        <v>97</v>
      </c>
      <c r="D4057" s="72">
        <v>68.42</v>
      </c>
      <c r="E4057" s="73">
        <v>2.81E-2</v>
      </c>
    </row>
    <row r="4058" spans="1:5">
      <c r="A4058" s="71">
        <v>104891</v>
      </c>
      <c r="B4058" s="64" t="s">
        <v>4397</v>
      </c>
      <c r="C4058" s="71" t="s">
        <v>97</v>
      </c>
      <c r="D4058" s="72">
        <v>49.25</v>
      </c>
      <c r="E4058" s="73">
        <v>0.1328</v>
      </c>
    </row>
    <row r="4059" spans="1:5">
      <c r="A4059" s="71">
        <v>104892</v>
      </c>
      <c r="B4059" s="64" t="s">
        <v>4398</v>
      </c>
      <c r="C4059" s="71" t="s">
        <v>97</v>
      </c>
      <c r="D4059" s="72">
        <v>110.79</v>
      </c>
      <c r="E4059" s="73">
        <v>0.18790000000000001</v>
      </c>
    </row>
    <row r="4060" spans="1:5">
      <c r="A4060" s="71">
        <v>104848</v>
      </c>
      <c r="B4060" s="64" t="s">
        <v>4399</v>
      </c>
      <c r="C4060" s="71" t="s">
        <v>97</v>
      </c>
      <c r="D4060" s="72">
        <v>72.349999999999994</v>
      </c>
      <c r="E4060" s="73">
        <v>2.8199999999999999E-2</v>
      </c>
    </row>
    <row r="4061" spans="1:5">
      <c r="A4061" s="71">
        <v>104886</v>
      </c>
      <c r="B4061" s="64" t="s">
        <v>4400</v>
      </c>
      <c r="C4061" s="71" t="s">
        <v>97</v>
      </c>
      <c r="D4061" s="72">
        <v>54.23</v>
      </c>
      <c r="E4061" s="73">
        <v>0.14199999999999999</v>
      </c>
    </row>
    <row r="4062" spans="1:5">
      <c r="A4062" s="71">
        <v>104843</v>
      </c>
      <c r="B4062" s="64" t="s">
        <v>4401</v>
      </c>
      <c r="C4062" s="71" t="s">
        <v>97</v>
      </c>
      <c r="D4062" s="72">
        <v>122.25</v>
      </c>
      <c r="E4062" s="73">
        <v>0.19209999999999999</v>
      </c>
    </row>
    <row r="4063" spans="1:5">
      <c r="A4063" s="71">
        <v>104851</v>
      </c>
      <c r="B4063" s="64" t="s">
        <v>4402</v>
      </c>
      <c r="C4063" s="71" t="s">
        <v>97</v>
      </c>
      <c r="D4063" s="72">
        <v>80.14</v>
      </c>
      <c r="E4063" s="73">
        <v>2.9600000000000001E-2</v>
      </c>
    </row>
    <row r="4064" spans="1:5">
      <c r="A4064" s="71">
        <v>104845</v>
      </c>
      <c r="B4064" s="64" t="s">
        <v>4403</v>
      </c>
      <c r="C4064" s="71" t="s">
        <v>97</v>
      </c>
      <c r="D4064" s="72">
        <v>139.27000000000001</v>
      </c>
      <c r="E4064" s="73">
        <v>0.1971</v>
      </c>
    </row>
    <row r="4065" spans="1:5">
      <c r="A4065" s="71">
        <v>104880</v>
      </c>
      <c r="B4065" s="64" t="s">
        <v>4404</v>
      </c>
      <c r="C4065" s="71" t="s">
        <v>97</v>
      </c>
      <c r="D4065" s="72">
        <v>91.71</v>
      </c>
      <c r="E4065" s="73">
        <v>3.1099999999999999E-2</v>
      </c>
    </row>
    <row r="4066" spans="1:5">
      <c r="A4066" s="71">
        <v>104889</v>
      </c>
      <c r="B4066" s="64" t="s">
        <v>4405</v>
      </c>
      <c r="C4066" s="71" t="s">
        <v>97</v>
      </c>
      <c r="D4066" s="72">
        <v>62.77</v>
      </c>
      <c r="E4066" s="73">
        <v>0.1545</v>
      </c>
    </row>
    <row r="4067" spans="1:5">
      <c r="A4067" s="71">
        <v>95108</v>
      </c>
      <c r="B4067" s="64" t="s">
        <v>4406</v>
      </c>
      <c r="C4067" s="71" t="s">
        <v>119</v>
      </c>
      <c r="D4067" s="72">
        <v>40.08</v>
      </c>
      <c r="E4067" s="73">
        <v>2.5000000000000001E-2</v>
      </c>
    </row>
    <row r="4068" spans="1:5">
      <c r="A4068" s="71">
        <v>104857</v>
      </c>
      <c r="B4068" s="64" t="s">
        <v>4407</v>
      </c>
      <c r="C4068" s="71" t="s">
        <v>97</v>
      </c>
      <c r="D4068" s="72">
        <v>0</v>
      </c>
      <c r="E4068" s="73"/>
    </row>
    <row r="4069" spans="1:5">
      <c r="A4069" s="71">
        <v>104859</v>
      </c>
      <c r="B4069" s="64" t="s">
        <v>4408</v>
      </c>
      <c r="C4069" s="71" t="s">
        <v>97</v>
      </c>
      <c r="D4069" s="72">
        <v>0</v>
      </c>
      <c r="E4069" s="73"/>
    </row>
    <row r="4070" spans="1:5">
      <c r="A4070" s="71">
        <v>104861</v>
      </c>
      <c r="B4070" s="64" t="s">
        <v>4409</v>
      </c>
      <c r="C4070" s="71" t="s">
        <v>97</v>
      </c>
      <c r="D4070" s="72">
        <v>0</v>
      </c>
      <c r="E4070" s="73"/>
    </row>
    <row r="4071" spans="1:5">
      <c r="A4071" s="71">
        <v>104856</v>
      </c>
      <c r="B4071" s="64" t="s">
        <v>4410</v>
      </c>
      <c r="C4071" s="71" t="s">
        <v>97</v>
      </c>
      <c r="D4071" s="72">
        <v>0</v>
      </c>
      <c r="E4071" s="73"/>
    </row>
    <row r="4072" spans="1:5">
      <c r="A4072" s="71">
        <v>104858</v>
      </c>
      <c r="B4072" s="64" t="s">
        <v>4411</v>
      </c>
      <c r="C4072" s="71" t="s">
        <v>97</v>
      </c>
      <c r="D4072" s="72">
        <v>0</v>
      </c>
      <c r="E4072" s="73"/>
    </row>
    <row r="4073" spans="1:5">
      <c r="A4073" s="71">
        <v>104860</v>
      </c>
      <c r="B4073" s="64" t="s">
        <v>4412</v>
      </c>
      <c r="C4073" s="71" t="s">
        <v>97</v>
      </c>
      <c r="D4073" s="72">
        <v>0</v>
      </c>
      <c r="E4073" s="73"/>
    </row>
    <row r="4074" spans="1:5">
      <c r="A4074" s="71">
        <v>104871</v>
      </c>
      <c r="B4074" s="64" t="s">
        <v>4413</v>
      </c>
      <c r="C4074" s="71" t="s">
        <v>97</v>
      </c>
      <c r="D4074" s="72">
        <v>0</v>
      </c>
      <c r="E4074" s="73"/>
    </row>
    <row r="4075" spans="1:5">
      <c r="A4075" s="71">
        <v>104883</v>
      </c>
      <c r="B4075" s="64" t="s">
        <v>4414</v>
      </c>
      <c r="C4075" s="71" t="s">
        <v>97</v>
      </c>
      <c r="D4075" s="72">
        <v>0</v>
      </c>
      <c r="E4075" s="73"/>
    </row>
    <row r="4076" spans="1:5">
      <c r="A4076" s="71">
        <v>104865</v>
      </c>
      <c r="B4076" s="64" t="s">
        <v>4415</v>
      </c>
      <c r="C4076" s="71" t="s">
        <v>97</v>
      </c>
      <c r="D4076" s="72">
        <v>0</v>
      </c>
      <c r="E4076" s="73"/>
    </row>
    <row r="4077" spans="1:5">
      <c r="A4077" s="71">
        <v>104872</v>
      </c>
      <c r="B4077" s="64" t="s">
        <v>4416</v>
      </c>
      <c r="C4077" s="71" t="s">
        <v>97</v>
      </c>
      <c r="D4077" s="72">
        <v>0</v>
      </c>
      <c r="E4077" s="73"/>
    </row>
    <row r="4078" spans="1:5">
      <c r="A4078" s="71">
        <v>104884</v>
      </c>
      <c r="B4078" s="64" t="s">
        <v>4417</v>
      </c>
      <c r="C4078" s="71" t="s">
        <v>97</v>
      </c>
      <c r="D4078" s="72">
        <v>0</v>
      </c>
      <c r="E4078" s="73"/>
    </row>
    <row r="4079" spans="1:5">
      <c r="A4079" s="71">
        <v>104866</v>
      </c>
      <c r="B4079" s="64" t="s">
        <v>4418</v>
      </c>
      <c r="C4079" s="71" t="s">
        <v>97</v>
      </c>
      <c r="D4079" s="72">
        <v>0</v>
      </c>
      <c r="E4079" s="73"/>
    </row>
    <row r="4080" spans="1:5">
      <c r="A4080" s="71">
        <v>104873</v>
      </c>
      <c r="B4080" s="64" t="s">
        <v>4419</v>
      </c>
      <c r="C4080" s="71" t="s">
        <v>97</v>
      </c>
      <c r="D4080" s="72">
        <v>0</v>
      </c>
      <c r="E4080" s="73"/>
    </row>
    <row r="4081" spans="1:5">
      <c r="A4081" s="71">
        <v>104885</v>
      </c>
      <c r="B4081" s="64" t="s">
        <v>4420</v>
      </c>
      <c r="C4081" s="71" t="s">
        <v>97</v>
      </c>
      <c r="D4081" s="72">
        <v>0</v>
      </c>
      <c r="E4081" s="73"/>
    </row>
    <row r="4082" spans="1:5">
      <c r="A4082" s="71">
        <v>104867</v>
      </c>
      <c r="B4082" s="64" t="s">
        <v>4421</v>
      </c>
      <c r="C4082" s="71" t="s">
        <v>97</v>
      </c>
      <c r="D4082" s="72">
        <v>0</v>
      </c>
      <c r="E4082" s="73"/>
    </row>
    <row r="4083" spans="1:5">
      <c r="A4083" s="71">
        <v>104868</v>
      </c>
      <c r="B4083" s="64" t="s">
        <v>4422</v>
      </c>
      <c r="C4083" s="71" t="s">
        <v>97</v>
      </c>
      <c r="D4083" s="72">
        <v>0</v>
      </c>
      <c r="E4083" s="73"/>
    </row>
    <row r="4084" spans="1:5">
      <c r="A4084" s="71">
        <v>104874</v>
      </c>
      <c r="B4084" s="64" t="s">
        <v>4423</v>
      </c>
      <c r="C4084" s="71" t="s">
        <v>97</v>
      </c>
      <c r="D4084" s="72">
        <v>0</v>
      </c>
      <c r="E4084" s="73"/>
    </row>
    <row r="4085" spans="1:5">
      <c r="A4085" s="71">
        <v>104862</v>
      </c>
      <c r="B4085" s="64" t="s">
        <v>4424</v>
      </c>
      <c r="C4085" s="71" t="s">
        <v>97</v>
      </c>
      <c r="D4085" s="72">
        <v>0</v>
      </c>
      <c r="E4085" s="73"/>
    </row>
    <row r="4086" spans="1:5">
      <c r="A4086" s="71">
        <v>104869</v>
      </c>
      <c r="B4086" s="64" t="s">
        <v>4425</v>
      </c>
      <c r="C4086" s="71" t="s">
        <v>97</v>
      </c>
      <c r="D4086" s="72">
        <v>0</v>
      </c>
      <c r="E4086" s="73"/>
    </row>
    <row r="4087" spans="1:5">
      <c r="A4087" s="71">
        <v>104881</v>
      </c>
      <c r="B4087" s="64" t="s">
        <v>4426</v>
      </c>
      <c r="C4087" s="71" t="s">
        <v>97</v>
      </c>
      <c r="D4087" s="72">
        <v>0</v>
      </c>
      <c r="E4087" s="73"/>
    </row>
    <row r="4088" spans="1:5">
      <c r="A4088" s="71">
        <v>104863</v>
      </c>
      <c r="B4088" s="64" t="s">
        <v>4427</v>
      </c>
      <c r="C4088" s="71" t="s">
        <v>97</v>
      </c>
      <c r="D4088" s="72">
        <v>0</v>
      </c>
      <c r="E4088" s="73"/>
    </row>
    <row r="4089" spans="1:5">
      <c r="A4089" s="71">
        <v>104870</v>
      </c>
      <c r="B4089" s="64" t="s">
        <v>4428</v>
      </c>
      <c r="C4089" s="71" t="s">
        <v>97</v>
      </c>
      <c r="D4089" s="72">
        <v>0</v>
      </c>
      <c r="E4089" s="73"/>
    </row>
    <row r="4090" spans="1:5">
      <c r="A4090" s="71">
        <v>104882</v>
      </c>
      <c r="B4090" s="64" t="s">
        <v>4429</v>
      </c>
      <c r="C4090" s="71" t="s">
        <v>97</v>
      </c>
      <c r="D4090" s="72">
        <v>0</v>
      </c>
      <c r="E4090" s="73"/>
    </row>
    <row r="4091" spans="1:5">
      <c r="A4091" s="71">
        <v>104864</v>
      </c>
      <c r="B4091" s="64" t="s">
        <v>4430</v>
      </c>
      <c r="C4091" s="71" t="s">
        <v>97</v>
      </c>
      <c r="D4091" s="72">
        <v>0</v>
      </c>
      <c r="E4091" s="73"/>
    </row>
    <row r="4092" spans="1:5">
      <c r="A4092" s="71">
        <v>104876</v>
      </c>
      <c r="B4092" s="64" t="s">
        <v>4431</v>
      </c>
      <c r="C4092" s="71" t="s">
        <v>119</v>
      </c>
      <c r="D4092" s="72">
        <v>23.24</v>
      </c>
      <c r="E4092" s="73">
        <v>1.2500000000000001E-2</v>
      </c>
    </row>
    <row r="4093" spans="1:5">
      <c r="A4093" s="71">
        <v>104875</v>
      </c>
      <c r="B4093" s="64" t="s">
        <v>4432</v>
      </c>
      <c r="C4093" s="71" t="s">
        <v>97</v>
      </c>
      <c r="D4093" s="72">
        <v>124.5</v>
      </c>
      <c r="E4093" s="73">
        <v>3.1199999999999999E-2</v>
      </c>
    </row>
    <row r="4094" spans="1:5">
      <c r="A4094" s="71">
        <v>105942</v>
      </c>
      <c r="B4094" s="64" t="s">
        <v>4433</v>
      </c>
      <c r="C4094" s="71" t="s">
        <v>97</v>
      </c>
      <c r="D4094" s="72">
        <v>0</v>
      </c>
      <c r="E4094" s="73"/>
    </row>
    <row r="4095" spans="1:5">
      <c r="A4095" s="71">
        <v>105943</v>
      </c>
      <c r="B4095" s="64" t="s">
        <v>4434</v>
      </c>
      <c r="C4095" s="71" t="s">
        <v>97</v>
      </c>
      <c r="D4095" s="72">
        <v>0</v>
      </c>
      <c r="E4095" s="73"/>
    </row>
    <row r="4096" spans="1:5">
      <c r="A4096" s="71">
        <v>105941</v>
      </c>
      <c r="B4096" s="64" t="s">
        <v>4435</v>
      </c>
      <c r="C4096" s="71" t="s">
        <v>359</v>
      </c>
      <c r="D4096" s="72">
        <v>0</v>
      </c>
      <c r="E4096" s="73"/>
    </row>
    <row r="4097" spans="1:5">
      <c r="A4097" s="71">
        <v>105940</v>
      </c>
      <c r="B4097" s="64" t="s">
        <v>4436</v>
      </c>
      <c r="C4097" s="71" t="s">
        <v>359</v>
      </c>
      <c r="D4097" s="72">
        <v>0</v>
      </c>
      <c r="E4097" s="73"/>
    </row>
    <row r="4098" spans="1:5">
      <c r="A4098" s="71">
        <v>105938</v>
      </c>
      <c r="B4098" s="64" t="s">
        <v>4437</v>
      </c>
      <c r="C4098" s="71" t="s">
        <v>359</v>
      </c>
      <c r="D4098" s="72">
        <v>0</v>
      </c>
      <c r="E4098" s="73"/>
    </row>
    <row r="4099" spans="1:5">
      <c r="A4099" s="71">
        <v>105939</v>
      </c>
      <c r="B4099" s="64" t="s">
        <v>4438</v>
      </c>
      <c r="C4099" s="71" t="s">
        <v>359</v>
      </c>
      <c r="D4099" s="72">
        <v>0</v>
      </c>
      <c r="E4099" s="73"/>
    </row>
    <row r="4100" spans="1:5">
      <c r="A4100" s="71">
        <v>96120</v>
      </c>
      <c r="B4100" s="64" t="s">
        <v>4439</v>
      </c>
      <c r="C4100" s="71" t="s">
        <v>97</v>
      </c>
      <c r="D4100" s="72">
        <v>3.05</v>
      </c>
      <c r="E4100" s="73">
        <v>0</v>
      </c>
    </row>
    <row r="4101" spans="1:5">
      <c r="A4101" s="71">
        <v>96123</v>
      </c>
      <c r="B4101" s="64" t="s">
        <v>4440</v>
      </c>
      <c r="C4101" s="71" t="s">
        <v>97</v>
      </c>
      <c r="D4101" s="72">
        <v>28.86</v>
      </c>
      <c r="E4101" s="73">
        <v>0</v>
      </c>
    </row>
    <row r="4102" spans="1:5">
      <c r="A4102" s="71">
        <v>96122</v>
      </c>
      <c r="B4102" s="64" t="s">
        <v>4441</v>
      </c>
      <c r="C4102" s="71" t="s">
        <v>97</v>
      </c>
      <c r="D4102" s="72">
        <v>47.56</v>
      </c>
      <c r="E4102" s="73">
        <v>0.10829999999999999</v>
      </c>
    </row>
    <row r="4103" spans="1:5">
      <c r="A4103" s="71">
        <v>96121</v>
      </c>
      <c r="B4103" s="64" t="s">
        <v>4442</v>
      </c>
      <c r="C4103" s="71" t="s">
        <v>97</v>
      </c>
      <c r="D4103" s="72">
        <v>12.21</v>
      </c>
      <c r="E4103" s="73">
        <v>0</v>
      </c>
    </row>
    <row r="4104" spans="1:5">
      <c r="A4104" s="71">
        <v>99054</v>
      </c>
      <c r="B4104" s="64" t="s">
        <v>4443</v>
      </c>
      <c r="C4104" s="71" t="s">
        <v>359</v>
      </c>
      <c r="D4104" s="72">
        <v>61.79</v>
      </c>
      <c r="E4104" s="73">
        <v>0</v>
      </c>
    </row>
    <row r="4105" spans="1:5">
      <c r="A4105" s="71">
        <v>96110</v>
      </c>
      <c r="B4105" s="64" t="s">
        <v>4444</v>
      </c>
      <c r="C4105" s="71" t="s">
        <v>359</v>
      </c>
      <c r="D4105" s="72">
        <v>71.61</v>
      </c>
      <c r="E4105" s="73">
        <v>0</v>
      </c>
    </row>
    <row r="4106" spans="1:5">
      <c r="A4106" s="71">
        <v>96114</v>
      </c>
      <c r="B4106" s="64" t="s">
        <v>4445</v>
      </c>
      <c r="C4106" s="71" t="s">
        <v>359</v>
      </c>
      <c r="D4106" s="72">
        <v>72.62</v>
      </c>
      <c r="E4106" s="73">
        <v>0</v>
      </c>
    </row>
    <row r="4107" spans="1:5">
      <c r="A4107" s="71">
        <v>104757</v>
      </c>
      <c r="B4107" s="64" t="s">
        <v>4446</v>
      </c>
      <c r="C4107" s="71" t="s">
        <v>359</v>
      </c>
      <c r="D4107" s="72">
        <v>97.33</v>
      </c>
      <c r="E4107" s="73">
        <v>0</v>
      </c>
    </row>
    <row r="4108" spans="1:5">
      <c r="A4108" s="71">
        <v>104756</v>
      </c>
      <c r="B4108" s="64" t="s">
        <v>4447</v>
      </c>
      <c r="C4108" s="71" t="s">
        <v>359</v>
      </c>
      <c r="D4108" s="72">
        <v>201.52</v>
      </c>
      <c r="E4108" s="73">
        <v>0.17380000000000001</v>
      </c>
    </row>
    <row r="4109" spans="1:5">
      <c r="A4109" s="71">
        <v>96112</v>
      </c>
      <c r="B4109" s="64" t="s">
        <v>4448</v>
      </c>
      <c r="C4109" s="71" t="s">
        <v>359</v>
      </c>
      <c r="D4109" s="72">
        <v>149.61000000000001</v>
      </c>
      <c r="E4109" s="73">
        <v>0.2341</v>
      </c>
    </row>
    <row r="4110" spans="1:5">
      <c r="A4110" s="71">
        <v>96113</v>
      </c>
      <c r="B4110" s="64" t="s">
        <v>4449</v>
      </c>
      <c r="C4110" s="71" t="s">
        <v>359</v>
      </c>
      <c r="D4110" s="72">
        <v>48.29</v>
      </c>
      <c r="E4110" s="73">
        <v>0</v>
      </c>
    </row>
    <row r="4111" spans="1:5">
      <c r="A4111" s="71">
        <v>96109</v>
      </c>
      <c r="B4111" s="64" t="s">
        <v>4450</v>
      </c>
      <c r="C4111" s="71" t="s">
        <v>359</v>
      </c>
      <c r="D4111" s="72">
        <v>53.76</v>
      </c>
      <c r="E4111" s="73">
        <v>0</v>
      </c>
    </row>
    <row r="4112" spans="1:5">
      <c r="A4112" s="71">
        <v>96116</v>
      </c>
      <c r="B4112" s="64" t="s">
        <v>111</v>
      </c>
      <c r="C4112" s="71" t="s">
        <v>359</v>
      </c>
      <c r="D4112" s="72">
        <v>64.98</v>
      </c>
      <c r="E4112" s="73">
        <v>0</v>
      </c>
    </row>
    <row r="4113" spans="1:5">
      <c r="A4113" s="71">
        <v>96111</v>
      </c>
      <c r="B4113" s="64" t="s">
        <v>4451</v>
      </c>
      <c r="C4113" s="71" t="s">
        <v>359</v>
      </c>
      <c r="D4113" s="72">
        <v>61.88</v>
      </c>
      <c r="E4113" s="73">
        <v>0</v>
      </c>
    </row>
    <row r="4114" spans="1:5">
      <c r="A4114" s="71">
        <v>96486</v>
      </c>
      <c r="B4114" s="64" t="s">
        <v>4452</v>
      </c>
      <c r="C4114" s="71" t="s">
        <v>359</v>
      </c>
      <c r="D4114" s="72">
        <v>75.31</v>
      </c>
      <c r="E4114" s="73">
        <v>0</v>
      </c>
    </row>
    <row r="4115" spans="1:5">
      <c r="A4115" s="71">
        <v>96485</v>
      </c>
      <c r="B4115" s="64" t="s">
        <v>4453</v>
      </c>
      <c r="C4115" s="71" t="s">
        <v>359</v>
      </c>
      <c r="D4115" s="72">
        <v>72.209999999999994</v>
      </c>
      <c r="E4115" s="73">
        <v>0</v>
      </c>
    </row>
    <row r="4116" spans="1:5">
      <c r="A4116" s="71">
        <v>97557</v>
      </c>
      <c r="B4116" s="64" t="s">
        <v>4454</v>
      </c>
      <c r="C4116" s="71" t="s">
        <v>359</v>
      </c>
      <c r="D4116" s="72">
        <v>0</v>
      </c>
      <c r="E4116" s="73"/>
    </row>
    <row r="4117" spans="1:5">
      <c r="A4117" s="71">
        <v>101807</v>
      </c>
      <c r="B4117" s="64" t="s">
        <v>4455</v>
      </c>
      <c r="C4117" s="71" t="s">
        <v>119</v>
      </c>
      <c r="D4117" s="72">
        <v>537.41</v>
      </c>
      <c r="E4117" s="73">
        <v>6.1999999999999998E-3</v>
      </c>
    </row>
    <row r="4118" spans="1:5">
      <c r="A4118" s="71">
        <v>101806</v>
      </c>
      <c r="B4118" s="64" t="s">
        <v>4456</v>
      </c>
      <c r="C4118" s="71" t="s">
        <v>119</v>
      </c>
      <c r="D4118" s="72">
        <v>563.83000000000004</v>
      </c>
      <c r="E4118" s="73">
        <v>5.7999999999999996E-3</v>
      </c>
    </row>
    <row r="4119" spans="1:5">
      <c r="A4119" s="71">
        <v>101808</v>
      </c>
      <c r="B4119" s="64" t="s">
        <v>4457</v>
      </c>
      <c r="C4119" s="71" t="s">
        <v>119</v>
      </c>
      <c r="D4119" s="72">
        <v>468.91</v>
      </c>
      <c r="E4119" s="73">
        <v>1.6299999999999999E-2</v>
      </c>
    </row>
    <row r="4120" spans="1:5">
      <c r="A4120" s="71">
        <v>98058</v>
      </c>
      <c r="B4120" s="64" t="s">
        <v>4458</v>
      </c>
      <c r="C4120" s="71" t="s">
        <v>119</v>
      </c>
      <c r="D4120" s="72">
        <v>1560.14</v>
      </c>
      <c r="E4120" s="73">
        <v>3.9199999999999999E-2</v>
      </c>
    </row>
    <row r="4121" spans="1:5">
      <c r="A4121" s="71">
        <v>98059</v>
      </c>
      <c r="B4121" s="64" t="s">
        <v>4459</v>
      </c>
      <c r="C4121" s="71" t="s">
        <v>119</v>
      </c>
      <c r="D4121" s="72">
        <v>3329.44</v>
      </c>
      <c r="E4121" s="73">
        <v>4.7399999999999998E-2</v>
      </c>
    </row>
    <row r="4122" spans="1:5">
      <c r="A4122" s="71">
        <v>98060</v>
      </c>
      <c r="B4122" s="64" t="s">
        <v>4460</v>
      </c>
      <c r="C4122" s="71" t="s">
        <v>119</v>
      </c>
      <c r="D4122" s="72">
        <v>4679.25</v>
      </c>
      <c r="E4122" s="73">
        <v>4.9599999999999998E-2</v>
      </c>
    </row>
    <row r="4123" spans="1:5">
      <c r="A4123" s="71">
        <v>98061</v>
      </c>
      <c r="B4123" s="64" t="s">
        <v>4461</v>
      </c>
      <c r="C4123" s="71" t="s">
        <v>119</v>
      </c>
      <c r="D4123" s="72">
        <v>6533.08</v>
      </c>
      <c r="E4123" s="73">
        <v>4.9399999999999999E-2</v>
      </c>
    </row>
    <row r="4124" spans="1:5">
      <c r="A4124" s="71">
        <v>98088</v>
      </c>
      <c r="B4124" s="64" t="s">
        <v>4462</v>
      </c>
      <c r="C4124" s="71" t="s">
        <v>119</v>
      </c>
      <c r="D4124" s="72">
        <v>3349.24</v>
      </c>
      <c r="E4124" s="73">
        <v>1.11E-2</v>
      </c>
    </row>
    <row r="4125" spans="1:5">
      <c r="A4125" s="71">
        <v>98089</v>
      </c>
      <c r="B4125" s="64" t="s">
        <v>4463</v>
      </c>
      <c r="C4125" s="71" t="s">
        <v>119</v>
      </c>
      <c r="D4125" s="72">
        <v>5292.92</v>
      </c>
      <c r="E4125" s="73">
        <v>1.4500000000000001E-2</v>
      </c>
    </row>
    <row r="4126" spans="1:5">
      <c r="A4126" s="71">
        <v>98090</v>
      </c>
      <c r="B4126" s="64" t="s">
        <v>4464</v>
      </c>
      <c r="C4126" s="71" t="s">
        <v>119</v>
      </c>
      <c r="D4126" s="72">
        <v>8311.6299999999992</v>
      </c>
      <c r="E4126" s="73">
        <v>1.78E-2</v>
      </c>
    </row>
    <row r="4127" spans="1:5">
      <c r="A4127" s="71">
        <v>98091</v>
      </c>
      <c r="B4127" s="64" t="s">
        <v>4465</v>
      </c>
      <c r="C4127" s="71" t="s">
        <v>119</v>
      </c>
      <c r="D4127" s="72">
        <v>10855.55</v>
      </c>
      <c r="E4127" s="73">
        <v>1.9099999999999999E-2</v>
      </c>
    </row>
    <row r="4128" spans="1:5">
      <c r="A4128" s="71">
        <v>98092</v>
      </c>
      <c r="B4128" s="64" t="s">
        <v>4466</v>
      </c>
      <c r="C4128" s="71" t="s">
        <v>119</v>
      </c>
      <c r="D4128" s="72">
        <v>12607.13</v>
      </c>
      <c r="E4128" s="73">
        <v>2.0299999999999999E-2</v>
      </c>
    </row>
    <row r="4129" spans="1:5">
      <c r="A4129" s="71">
        <v>98093</v>
      </c>
      <c r="B4129" s="64" t="s">
        <v>4467</v>
      </c>
      <c r="C4129" s="71" t="s">
        <v>119</v>
      </c>
      <c r="D4129" s="72">
        <v>14880.53</v>
      </c>
      <c r="E4129" s="73">
        <v>2.1000000000000001E-2</v>
      </c>
    </row>
    <row r="4130" spans="1:5">
      <c r="A4130" s="71">
        <v>98072</v>
      </c>
      <c r="B4130" s="64" t="s">
        <v>4468</v>
      </c>
      <c r="C4130" s="71" t="s">
        <v>119</v>
      </c>
      <c r="D4130" s="72">
        <v>3903.53</v>
      </c>
      <c r="E4130" s="73">
        <v>1.3100000000000001E-2</v>
      </c>
    </row>
    <row r="4131" spans="1:5">
      <c r="A4131" s="71">
        <v>98073</v>
      </c>
      <c r="B4131" s="64" t="s">
        <v>4469</v>
      </c>
      <c r="C4131" s="71" t="s">
        <v>119</v>
      </c>
      <c r="D4131" s="72">
        <v>6156.04</v>
      </c>
      <c r="E4131" s="73">
        <v>1.5900000000000001E-2</v>
      </c>
    </row>
    <row r="4132" spans="1:5">
      <c r="A4132" s="71">
        <v>98074</v>
      </c>
      <c r="B4132" s="64" t="s">
        <v>4470</v>
      </c>
      <c r="C4132" s="71" t="s">
        <v>119</v>
      </c>
      <c r="D4132" s="72">
        <v>9623.7099999999991</v>
      </c>
      <c r="E4132" s="73">
        <v>1.9099999999999999E-2</v>
      </c>
    </row>
    <row r="4133" spans="1:5">
      <c r="A4133" s="71">
        <v>98075</v>
      </c>
      <c r="B4133" s="64" t="s">
        <v>4471</v>
      </c>
      <c r="C4133" s="71" t="s">
        <v>119</v>
      </c>
      <c r="D4133" s="72">
        <v>12546.71</v>
      </c>
      <c r="E4133" s="73">
        <v>2.0400000000000001E-2</v>
      </c>
    </row>
    <row r="4134" spans="1:5">
      <c r="A4134" s="71">
        <v>98076</v>
      </c>
      <c r="B4134" s="64" t="s">
        <v>4472</v>
      </c>
      <c r="C4134" s="71" t="s">
        <v>119</v>
      </c>
      <c r="D4134" s="72">
        <v>14500.91</v>
      </c>
      <c r="E4134" s="73">
        <v>2.1700000000000001E-2</v>
      </c>
    </row>
    <row r="4135" spans="1:5">
      <c r="A4135" s="71">
        <v>98077</v>
      </c>
      <c r="B4135" s="64" t="s">
        <v>4473</v>
      </c>
      <c r="C4135" s="71" t="s">
        <v>119</v>
      </c>
      <c r="D4135" s="72">
        <v>17094.63</v>
      </c>
      <c r="E4135" s="73">
        <v>2.23E-2</v>
      </c>
    </row>
    <row r="4136" spans="1:5">
      <c r="A4136" s="71">
        <v>98062</v>
      </c>
      <c r="B4136" s="64" t="s">
        <v>4474</v>
      </c>
      <c r="C4136" s="71" t="s">
        <v>119</v>
      </c>
      <c r="D4136" s="72">
        <v>2602.61</v>
      </c>
      <c r="E4136" s="73">
        <v>3.4799999999999998E-2</v>
      </c>
    </row>
    <row r="4137" spans="1:5">
      <c r="A4137" s="71">
        <v>98063</v>
      </c>
      <c r="B4137" s="64" t="s">
        <v>4475</v>
      </c>
      <c r="C4137" s="71" t="s">
        <v>119</v>
      </c>
      <c r="D4137" s="72">
        <v>3973.96</v>
      </c>
      <c r="E4137" s="73">
        <v>3.4799999999999998E-2</v>
      </c>
    </row>
    <row r="4138" spans="1:5">
      <c r="A4138" s="71">
        <v>98064</v>
      </c>
      <c r="B4138" s="64" t="s">
        <v>4476</v>
      </c>
      <c r="C4138" s="71" t="s">
        <v>119</v>
      </c>
      <c r="D4138" s="72">
        <v>4572.99</v>
      </c>
      <c r="E4138" s="73">
        <v>3.39E-2</v>
      </c>
    </row>
    <row r="4139" spans="1:5">
      <c r="A4139" s="71">
        <v>98065</v>
      </c>
      <c r="B4139" s="64" t="s">
        <v>4477</v>
      </c>
      <c r="C4139" s="71" t="s">
        <v>119</v>
      </c>
      <c r="D4139" s="72">
        <v>6348.49</v>
      </c>
      <c r="E4139" s="73">
        <v>3.0800000000000001E-2</v>
      </c>
    </row>
    <row r="4140" spans="1:5">
      <c r="A4140" s="71">
        <v>98094</v>
      </c>
      <c r="B4140" s="64" t="s">
        <v>4478</v>
      </c>
      <c r="C4140" s="71" t="s">
        <v>119</v>
      </c>
      <c r="D4140" s="72">
        <v>2787.76</v>
      </c>
      <c r="E4140" s="73">
        <v>8.3000000000000001E-3</v>
      </c>
    </row>
    <row r="4141" spans="1:5">
      <c r="A4141" s="71">
        <v>98099</v>
      </c>
      <c r="B4141" s="64" t="s">
        <v>4479</v>
      </c>
      <c r="C4141" s="71" t="s">
        <v>119</v>
      </c>
      <c r="D4141" s="72">
        <v>4757.1499999999996</v>
      </c>
      <c r="E4141" s="73">
        <v>1.15E-2</v>
      </c>
    </row>
    <row r="4142" spans="1:5">
      <c r="A4142" s="71">
        <v>98100</v>
      </c>
      <c r="B4142" s="64" t="s">
        <v>4480</v>
      </c>
      <c r="C4142" s="71" t="s">
        <v>119</v>
      </c>
      <c r="D4142" s="72">
        <v>6228.9</v>
      </c>
      <c r="E4142" s="73">
        <v>1.4800000000000001E-2</v>
      </c>
    </row>
    <row r="4143" spans="1:5">
      <c r="A4143" s="71">
        <v>98101</v>
      </c>
      <c r="B4143" s="64" t="s">
        <v>4481</v>
      </c>
      <c r="C4143" s="71" t="s">
        <v>119</v>
      </c>
      <c r="D4143" s="72">
        <v>9203.14</v>
      </c>
      <c r="E4143" s="73">
        <v>1.67E-2</v>
      </c>
    </row>
    <row r="4144" spans="1:5">
      <c r="A4144" s="71">
        <v>98078</v>
      </c>
      <c r="B4144" s="64" t="s">
        <v>4482</v>
      </c>
      <c r="C4144" s="71" t="s">
        <v>119</v>
      </c>
      <c r="D4144" s="72">
        <v>4053.88</v>
      </c>
      <c r="E4144" s="73">
        <v>5.7000000000000002E-3</v>
      </c>
    </row>
    <row r="4145" spans="1:5">
      <c r="A4145" s="71">
        <v>98079</v>
      </c>
      <c r="B4145" s="64" t="s">
        <v>4483</v>
      </c>
      <c r="C4145" s="71" t="s">
        <v>119</v>
      </c>
      <c r="D4145" s="72">
        <v>7131.36</v>
      </c>
      <c r="E4145" s="73">
        <v>7.7000000000000002E-3</v>
      </c>
    </row>
    <row r="4146" spans="1:5">
      <c r="A4146" s="71">
        <v>98080</v>
      </c>
      <c r="B4146" s="64" t="s">
        <v>4484</v>
      </c>
      <c r="C4146" s="71" t="s">
        <v>119</v>
      </c>
      <c r="D4146" s="72">
        <v>9218.82</v>
      </c>
      <c r="E4146" s="73">
        <v>0.01</v>
      </c>
    </row>
    <row r="4147" spans="1:5">
      <c r="A4147" s="71">
        <v>98081</v>
      </c>
      <c r="B4147" s="64" t="s">
        <v>4485</v>
      </c>
      <c r="C4147" s="71" t="s">
        <v>119</v>
      </c>
      <c r="D4147" s="72">
        <v>13695.11</v>
      </c>
      <c r="E4147" s="73">
        <v>1.12E-2</v>
      </c>
    </row>
    <row r="4148" spans="1:5">
      <c r="A4148" s="71">
        <v>98052</v>
      </c>
      <c r="B4148" s="64" t="s">
        <v>4486</v>
      </c>
      <c r="C4148" s="71" t="s">
        <v>119</v>
      </c>
      <c r="D4148" s="72">
        <v>1763.46</v>
      </c>
      <c r="E4148" s="73">
        <v>3.0599999999999999E-2</v>
      </c>
    </row>
    <row r="4149" spans="1:5">
      <c r="A4149" s="71">
        <v>98053</v>
      </c>
      <c r="B4149" s="64" t="s">
        <v>4487</v>
      </c>
      <c r="C4149" s="71" t="s">
        <v>119</v>
      </c>
      <c r="D4149" s="72">
        <v>2426.3000000000002</v>
      </c>
      <c r="E4149" s="73">
        <v>2.4799999999999999E-2</v>
      </c>
    </row>
    <row r="4150" spans="1:5">
      <c r="A4150" s="71">
        <v>98054</v>
      </c>
      <c r="B4150" s="64" t="s">
        <v>4488</v>
      </c>
      <c r="C4150" s="71" t="s">
        <v>119</v>
      </c>
      <c r="D4150" s="72">
        <v>3888.48</v>
      </c>
      <c r="E4150" s="73">
        <v>2.7E-2</v>
      </c>
    </row>
    <row r="4151" spans="1:5">
      <c r="A4151" s="71">
        <v>98055</v>
      </c>
      <c r="B4151" s="64" t="s">
        <v>4489</v>
      </c>
      <c r="C4151" s="71" t="s">
        <v>119</v>
      </c>
      <c r="D4151" s="72">
        <v>5296.88</v>
      </c>
      <c r="E4151" s="73">
        <v>2.6200000000000001E-2</v>
      </c>
    </row>
    <row r="4152" spans="1:5">
      <c r="A4152" s="71">
        <v>98056</v>
      </c>
      <c r="B4152" s="64" t="s">
        <v>4490</v>
      </c>
      <c r="C4152" s="71" t="s">
        <v>119</v>
      </c>
      <c r="D4152" s="72">
        <v>6159.63</v>
      </c>
      <c r="E4152" s="73">
        <v>2.52E-2</v>
      </c>
    </row>
    <row r="4153" spans="1:5">
      <c r="A4153" s="71">
        <v>98057</v>
      </c>
      <c r="B4153" s="64" t="s">
        <v>4491</v>
      </c>
      <c r="C4153" s="71" t="s">
        <v>119</v>
      </c>
      <c r="D4153" s="72">
        <v>7352.02</v>
      </c>
      <c r="E4153" s="73">
        <v>2.4199999999999999E-2</v>
      </c>
    </row>
    <row r="4154" spans="1:5">
      <c r="A4154" s="71">
        <v>98082</v>
      </c>
      <c r="B4154" s="64" t="s">
        <v>4492</v>
      </c>
      <c r="C4154" s="71" t="s">
        <v>119</v>
      </c>
      <c r="D4154" s="72">
        <v>3878.56</v>
      </c>
      <c r="E4154" s="73">
        <v>8.6999999999999994E-3</v>
      </c>
    </row>
    <row r="4155" spans="1:5">
      <c r="A4155" s="71">
        <v>98083</v>
      </c>
      <c r="B4155" s="64" t="s">
        <v>4493</v>
      </c>
      <c r="C4155" s="71" t="s">
        <v>119</v>
      </c>
      <c r="D4155" s="72">
        <v>5113.8500000000004</v>
      </c>
      <c r="E4155" s="73">
        <v>8.6999999999999994E-3</v>
      </c>
    </row>
    <row r="4156" spans="1:5">
      <c r="A4156" s="71">
        <v>98084</v>
      </c>
      <c r="B4156" s="64" t="s">
        <v>4494</v>
      </c>
      <c r="C4156" s="71" t="s">
        <v>119</v>
      </c>
      <c r="D4156" s="72">
        <v>7168.83</v>
      </c>
      <c r="E4156" s="73">
        <v>8.8000000000000005E-3</v>
      </c>
    </row>
    <row r="4157" spans="1:5">
      <c r="A4157" s="71">
        <v>98085</v>
      </c>
      <c r="B4157" s="64" t="s">
        <v>4495</v>
      </c>
      <c r="C4157" s="71" t="s">
        <v>119</v>
      </c>
      <c r="D4157" s="72">
        <v>9720.2900000000009</v>
      </c>
      <c r="E4157" s="73">
        <v>9.4999999999999998E-3</v>
      </c>
    </row>
    <row r="4158" spans="1:5">
      <c r="A4158" s="71">
        <v>98087</v>
      </c>
      <c r="B4158" s="64" t="s">
        <v>4496</v>
      </c>
      <c r="C4158" s="71" t="s">
        <v>119</v>
      </c>
      <c r="D4158" s="72">
        <v>11704.94</v>
      </c>
      <c r="E4158" s="73">
        <v>8.2000000000000007E-3</v>
      </c>
    </row>
    <row r="4159" spans="1:5">
      <c r="A4159" s="71">
        <v>98086</v>
      </c>
      <c r="B4159" s="64" t="s">
        <v>4497</v>
      </c>
      <c r="C4159" s="71" t="s">
        <v>119</v>
      </c>
      <c r="D4159" s="72">
        <v>10970.24</v>
      </c>
      <c r="E4159" s="73">
        <v>9.1000000000000004E-3</v>
      </c>
    </row>
    <row r="4160" spans="1:5">
      <c r="A4160" s="71">
        <v>98066</v>
      </c>
      <c r="B4160" s="64" t="s">
        <v>4498</v>
      </c>
      <c r="C4160" s="71" t="s">
        <v>119</v>
      </c>
      <c r="D4160" s="72">
        <v>4616.97</v>
      </c>
      <c r="E4160" s="73">
        <v>7.3000000000000001E-3</v>
      </c>
    </row>
    <row r="4161" spans="1:5">
      <c r="A4161" s="71">
        <v>98067</v>
      </c>
      <c r="B4161" s="64" t="s">
        <v>4499</v>
      </c>
      <c r="C4161" s="71" t="s">
        <v>119</v>
      </c>
      <c r="D4161" s="72">
        <v>6146.18</v>
      </c>
      <c r="E4161" s="73">
        <v>7.1999999999999998E-3</v>
      </c>
    </row>
    <row r="4162" spans="1:5">
      <c r="A4162" s="71">
        <v>98068</v>
      </c>
      <c r="B4162" s="64" t="s">
        <v>4500</v>
      </c>
      <c r="C4162" s="71" t="s">
        <v>119</v>
      </c>
      <c r="D4162" s="72">
        <v>8679.8700000000008</v>
      </c>
      <c r="E4162" s="73">
        <v>7.3000000000000001E-3</v>
      </c>
    </row>
    <row r="4163" spans="1:5">
      <c r="A4163" s="71">
        <v>98069</v>
      </c>
      <c r="B4163" s="64" t="s">
        <v>4501</v>
      </c>
      <c r="C4163" s="71" t="s">
        <v>119</v>
      </c>
      <c r="D4163" s="72">
        <v>11710.9</v>
      </c>
      <c r="E4163" s="73">
        <v>7.9000000000000008E-3</v>
      </c>
    </row>
    <row r="4164" spans="1:5">
      <c r="A4164" s="71">
        <v>98071</v>
      </c>
      <c r="B4164" s="64" t="s">
        <v>4502</v>
      </c>
      <c r="C4164" s="71" t="s">
        <v>119</v>
      </c>
      <c r="D4164" s="72">
        <v>14480.41</v>
      </c>
      <c r="E4164" s="73">
        <v>6.7000000000000002E-3</v>
      </c>
    </row>
    <row r="4165" spans="1:5">
      <c r="A4165" s="71">
        <v>98070</v>
      </c>
      <c r="B4165" s="64" t="s">
        <v>4503</v>
      </c>
      <c r="C4165" s="71" t="s">
        <v>119</v>
      </c>
      <c r="D4165" s="72">
        <v>13344.53</v>
      </c>
      <c r="E4165" s="73">
        <v>7.4999999999999997E-3</v>
      </c>
    </row>
    <row r="4166" spans="1:5">
      <c r="A4166" s="71">
        <v>104915</v>
      </c>
      <c r="B4166" s="64" t="s">
        <v>4504</v>
      </c>
      <c r="C4166" s="71" t="s">
        <v>59</v>
      </c>
      <c r="D4166" s="72">
        <v>9.42</v>
      </c>
      <c r="E4166" s="73">
        <v>1.1000000000000001E-3</v>
      </c>
    </row>
    <row r="4167" spans="1:5">
      <c r="A4167" s="71">
        <v>96546</v>
      </c>
      <c r="B4167" s="64" t="s">
        <v>4505</v>
      </c>
      <c r="C4167" s="71" t="s">
        <v>59</v>
      </c>
      <c r="D4167" s="72">
        <v>13.62</v>
      </c>
      <c r="E4167" s="73">
        <v>7.3000000000000001E-3</v>
      </c>
    </row>
    <row r="4168" spans="1:5">
      <c r="A4168" s="71">
        <v>96544</v>
      </c>
      <c r="B4168" s="64" t="s">
        <v>4506</v>
      </c>
      <c r="C4168" s="71" t="s">
        <v>59</v>
      </c>
      <c r="D4168" s="72">
        <v>17.72</v>
      </c>
      <c r="E4168" s="73">
        <v>1.0200000000000001E-2</v>
      </c>
    </row>
    <row r="4169" spans="1:5">
      <c r="A4169" s="71">
        <v>96545</v>
      </c>
      <c r="B4169" s="64" t="s">
        <v>4507</v>
      </c>
      <c r="C4169" s="71" t="s">
        <v>59</v>
      </c>
      <c r="D4169" s="72">
        <v>15.73</v>
      </c>
      <c r="E4169" s="73">
        <v>8.3000000000000001E-3</v>
      </c>
    </row>
    <row r="4170" spans="1:5">
      <c r="A4170" s="71">
        <v>96543</v>
      </c>
      <c r="B4170" s="64" t="s">
        <v>4508</v>
      </c>
      <c r="C4170" s="71" t="s">
        <v>59</v>
      </c>
      <c r="D4170" s="72">
        <v>20.05</v>
      </c>
      <c r="E4170" s="73">
        <v>1.2500000000000001E-2</v>
      </c>
    </row>
    <row r="4171" spans="1:5">
      <c r="A4171" s="71">
        <v>104922</v>
      </c>
      <c r="B4171" s="64" t="s">
        <v>4509</v>
      </c>
      <c r="C4171" s="71" t="s">
        <v>59</v>
      </c>
      <c r="D4171" s="72">
        <v>10.5</v>
      </c>
      <c r="E4171" s="73">
        <v>3.8E-3</v>
      </c>
    </row>
    <row r="4172" spans="1:5">
      <c r="A4172" s="71">
        <v>104920</v>
      </c>
      <c r="B4172" s="64" t="s">
        <v>4510</v>
      </c>
      <c r="C4172" s="71" t="s">
        <v>59</v>
      </c>
      <c r="D4172" s="72">
        <v>10.32</v>
      </c>
      <c r="E4172" s="73">
        <v>5.7999999999999996E-3</v>
      </c>
    </row>
    <row r="4173" spans="1:5">
      <c r="A4173" s="71">
        <v>104921</v>
      </c>
      <c r="B4173" s="64" t="s">
        <v>4511</v>
      </c>
      <c r="C4173" s="71" t="s">
        <v>59</v>
      </c>
      <c r="D4173" s="72">
        <v>9.6300000000000008</v>
      </c>
      <c r="E4173" s="73">
        <v>5.1999999999999998E-3</v>
      </c>
    </row>
    <row r="4174" spans="1:5">
      <c r="A4174" s="71">
        <v>104919</v>
      </c>
      <c r="B4174" s="64" t="s">
        <v>4512</v>
      </c>
      <c r="C4174" s="71" t="s">
        <v>59</v>
      </c>
      <c r="D4174" s="72">
        <v>12.24</v>
      </c>
      <c r="E4174" s="73">
        <v>6.4999999999999997E-3</v>
      </c>
    </row>
    <row r="4175" spans="1:5">
      <c r="A4175" s="71">
        <v>104917</v>
      </c>
      <c r="B4175" s="64" t="s">
        <v>4513</v>
      </c>
      <c r="C4175" s="71" t="s">
        <v>59</v>
      </c>
      <c r="D4175" s="72">
        <v>15.14</v>
      </c>
      <c r="E4175" s="73">
        <v>9.1999999999999998E-3</v>
      </c>
    </row>
    <row r="4176" spans="1:5">
      <c r="A4176" s="71">
        <v>104918</v>
      </c>
      <c r="B4176" s="64" t="s">
        <v>4514</v>
      </c>
      <c r="C4176" s="71" t="s">
        <v>59</v>
      </c>
      <c r="D4176" s="72">
        <v>13.84</v>
      </c>
      <c r="E4176" s="73">
        <v>7.9000000000000008E-3</v>
      </c>
    </row>
    <row r="4177" spans="1:5">
      <c r="A4177" s="71">
        <v>104916</v>
      </c>
      <c r="B4177" s="64" t="s">
        <v>4515</v>
      </c>
      <c r="C4177" s="71" t="s">
        <v>59</v>
      </c>
      <c r="D4177" s="72">
        <v>16.61</v>
      </c>
      <c r="E4177" s="73">
        <v>1.0800000000000001E-2</v>
      </c>
    </row>
    <row r="4178" spans="1:5">
      <c r="A4178" s="71">
        <v>96557</v>
      </c>
      <c r="B4178" s="64" t="s">
        <v>4516</v>
      </c>
      <c r="C4178" s="71" t="s">
        <v>445</v>
      </c>
      <c r="D4178" s="72">
        <v>728.29</v>
      </c>
      <c r="E4178" s="73">
        <v>2.0000000000000001E-4</v>
      </c>
    </row>
    <row r="4179" spans="1:5">
      <c r="A4179" s="71">
        <v>96555</v>
      </c>
      <c r="B4179" s="64" t="s">
        <v>4517</v>
      </c>
      <c r="C4179" s="71" t="s">
        <v>445</v>
      </c>
      <c r="D4179" s="72">
        <v>805.7</v>
      </c>
      <c r="E4179" s="73">
        <v>1.1000000000000001E-3</v>
      </c>
    </row>
    <row r="4180" spans="1:5">
      <c r="A4180" s="71">
        <v>104924</v>
      </c>
      <c r="B4180" s="64" t="s">
        <v>4518</v>
      </c>
      <c r="C4180" s="71" t="s">
        <v>445</v>
      </c>
      <c r="D4180" s="72">
        <v>752.56</v>
      </c>
      <c r="E4180" s="73">
        <v>2.0000000000000001E-4</v>
      </c>
    </row>
    <row r="4181" spans="1:5">
      <c r="A4181" s="71">
        <v>104923</v>
      </c>
      <c r="B4181" s="64" t="s">
        <v>4519</v>
      </c>
      <c r="C4181" s="71" t="s">
        <v>445</v>
      </c>
      <c r="D4181" s="72">
        <v>866.26</v>
      </c>
      <c r="E4181" s="73">
        <v>1.4E-3</v>
      </c>
    </row>
    <row r="4182" spans="1:5">
      <c r="A4182" s="71">
        <v>96558</v>
      </c>
      <c r="B4182" s="64" t="s">
        <v>4520</v>
      </c>
      <c r="C4182" s="71" t="s">
        <v>445</v>
      </c>
      <c r="D4182" s="72">
        <v>762.35</v>
      </c>
      <c r="E4182" s="73">
        <v>2.9999999999999997E-4</v>
      </c>
    </row>
    <row r="4183" spans="1:5">
      <c r="A4183" s="71">
        <v>96556</v>
      </c>
      <c r="B4183" s="64" t="s">
        <v>4521</v>
      </c>
      <c r="C4183" s="71" t="s">
        <v>445</v>
      </c>
      <c r="D4183" s="72">
        <v>971.11</v>
      </c>
      <c r="E4183" s="73">
        <v>1.6000000000000001E-3</v>
      </c>
    </row>
    <row r="4184" spans="1:5">
      <c r="A4184" s="71">
        <v>96523</v>
      </c>
      <c r="B4184" s="64" t="s">
        <v>4522</v>
      </c>
      <c r="C4184" s="71" t="s">
        <v>445</v>
      </c>
      <c r="D4184" s="72">
        <v>104.1</v>
      </c>
      <c r="E4184" s="73">
        <v>0</v>
      </c>
    </row>
    <row r="4185" spans="1:5">
      <c r="A4185" s="71">
        <v>96522</v>
      </c>
      <c r="B4185" s="64" t="s">
        <v>4523</v>
      </c>
      <c r="C4185" s="71" t="s">
        <v>445</v>
      </c>
      <c r="D4185" s="72">
        <v>157.16</v>
      </c>
      <c r="E4185" s="73">
        <v>0</v>
      </c>
    </row>
    <row r="4186" spans="1:5">
      <c r="A4186" s="71">
        <v>96527</v>
      </c>
      <c r="B4186" s="64" t="s">
        <v>4524</v>
      </c>
      <c r="C4186" s="71" t="s">
        <v>445</v>
      </c>
      <c r="D4186" s="72">
        <v>114.6</v>
      </c>
      <c r="E4186" s="73">
        <v>0</v>
      </c>
    </row>
    <row r="4187" spans="1:5">
      <c r="A4187" s="71">
        <v>96526</v>
      </c>
      <c r="B4187" s="64" t="s">
        <v>4525</v>
      </c>
      <c r="C4187" s="71" t="s">
        <v>445</v>
      </c>
      <c r="D4187" s="72">
        <v>224.55</v>
      </c>
      <c r="E4187" s="73">
        <v>0</v>
      </c>
    </row>
    <row r="4188" spans="1:5">
      <c r="A4188" s="71">
        <v>96521</v>
      </c>
      <c r="B4188" s="64" t="s">
        <v>4526</v>
      </c>
      <c r="C4188" s="71" t="s">
        <v>445</v>
      </c>
      <c r="D4188" s="72">
        <v>40.99</v>
      </c>
      <c r="E4188" s="73">
        <v>0.38450000000000001</v>
      </c>
    </row>
    <row r="4189" spans="1:5">
      <c r="A4189" s="71">
        <v>96520</v>
      </c>
      <c r="B4189" s="64" t="s">
        <v>4527</v>
      </c>
      <c r="C4189" s="71" t="s">
        <v>445</v>
      </c>
      <c r="D4189" s="72">
        <v>94.32</v>
      </c>
      <c r="E4189" s="73">
        <v>0.2195</v>
      </c>
    </row>
    <row r="4190" spans="1:5">
      <c r="A4190" s="71">
        <v>96525</v>
      </c>
      <c r="B4190" s="64" t="s">
        <v>4528</v>
      </c>
      <c r="C4190" s="71" t="s">
        <v>445</v>
      </c>
      <c r="D4190" s="72">
        <v>57.16</v>
      </c>
      <c r="E4190" s="73">
        <v>0.55230000000000001</v>
      </c>
    </row>
    <row r="4191" spans="1:5">
      <c r="A4191" s="71">
        <v>96524</v>
      </c>
      <c r="B4191" s="64" t="s">
        <v>4529</v>
      </c>
      <c r="C4191" s="71" t="s">
        <v>445</v>
      </c>
      <c r="D4191" s="72">
        <v>162.34</v>
      </c>
      <c r="E4191" s="73">
        <v>0.25779999999999997</v>
      </c>
    </row>
    <row r="4192" spans="1:5">
      <c r="A4192" s="71">
        <v>96537</v>
      </c>
      <c r="B4192" s="64" t="s">
        <v>4530</v>
      </c>
      <c r="C4192" s="71" t="s">
        <v>359</v>
      </c>
      <c r="D4192" s="72">
        <v>196.46</v>
      </c>
      <c r="E4192" s="73">
        <v>1E-4</v>
      </c>
    </row>
    <row r="4193" spans="1:5">
      <c r="A4193" s="71">
        <v>96540</v>
      </c>
      <c r="B4193" s="64" t="s">
        <v>4531</v>
      </c>
      <c r="C4193" s="71" t="s">
        <v>359</v>
      </c>
      <c r="D4193" s="72">
        <v>138.08000000000001</v>
      </c>
      <c r="E4193" s="73">
        <v>0</v>
      </c>
    </row>
    <row r="4194" spans="1:5">
      <c r="A4194" s="71">
        <v>96528</v>
      </c>
      <c r="B4194" s="64" t="s">
        <v>4532</v>
      </c>
      <c r="C4194" s="71" t="s">
        <v>359</v>
      </c>
      <c r="D4194" s="72">
        <v>187.29</v>
      </c>
      <c r="E4194" s="73">
        <v>1E-4</v>
      </c>
    </row>
    <row r="4195" spans="1:5">
      <c r="A4195" s="71">
        <v>96531</v>
      </c>
      <c r="B4195" s="64" t="s">
        <v>4533</v>
      </c>
      <c r="C4195" s="71" t="s">
        <v>359</v>
      </c>
      <c r="D4195" s="72">
        <v>121.85</v>
      </c>
      <c r="E4195" s="73">
        <v>0</v>
      </c>
    </row>
    <row r="4196" spans="1:5">
      <c r="A4196" s="71">
        <v>96534</v>
      </c>
      <c r="B4196" s="64" t="s">
        <v>4534</v>
      </c>
      <c r="C4196" s="71" t="s">
        <v>359</v>
      </c>
      <c r="D4196" s="72">
        <v>87.79</v>
      </c>
      <c r="E4196" s="73">
        <v>0</v>
      </c>
    </row>
    <row r="4197" spans="1:5">
      <c r="A4197" s="71">
        <v>104928</v>
      </c>
      <c r="B4197" s="64" t="s">
        <v>4535</v>
      </c>
      <c r="C4197" s="71" t="s">
        <v>359</v>
      </c>
      <c r="D4197" s="72">
        <v>154.4</v>
      </c>
      <c r="E4197" s="73">
        <v>1E-4</v>
      </c>
    </row>
    <row r="4198" spans="1:5">
      <c r="A4198" s="71">
        <v>104929</v>
      </c>
      <c r="B4198" s="64" t="s">
        <v>4536</v>
      </c>
      <c r="C4198" s="71" t="s">
        <v>359</v>
      </c>
      <c r="D4198" s="72">
        <v>94.27</v>
      </c>
      <c r="E4198" s="73">
        <v>0</v>
      </c>
    </row>
    <row r="4199" spans="1:5">
      <c r="A4199" s="71">
        <v>104925</v>
      </c>
      <c r="B4199" s="64" t="s">
        <v>4537</v>
      </c>
      <c r="C4199" s="71" t="s">
        <v>359</v>
      </c>
      <c r="D4199" s="72">
        <v>191.61</v>
      </c>
      <c r="E4199" s="73">
        <v>2.0000000000000001E-4</v>
      </c>
    </row>
    <row r="4200" spans="1:5">
      <c r="A4200" s="71">
        <v>104926</v>
      </c>
      <c r="B4200" s="64" t="s">
        <v>4538</v>
      </c>
      <c r="C4200" s="71" t="s">
        <v>359</v>
      </c>
      <c r="D4200" s="72">
        <v>119.73</v>
      </c>
      <c r="E4200" s="73">
        <v>1E-4</v>
      </c>
    </row>
    <row r="4201" spans="1:5">
      <c r="A4201" s="71">
        <v>104927</v>
      </c>
      <c r="B4201" s="64" t="s">
        <v>4539</v>
      </c>
      <c r="C4201" s="71" t="s">
        <v>359</v>
      </c>
      <c r="D4201" s="72">
        <v>82.39</v>
      </c>
      <c r="E4201" s="73">
        <v>0</v>
      </c>
    </row>
    <row r="4202" spans="1:5">
      <c r="A4202" s="71">
        <v>96538</v>
      </c>
      <c r="B4202" s="64" t="s">
        <v>4540</v>
      </c>
      <c r="C4202" s="71" t="s">
        <v>359</v>
      </c>
      <c r="D4202" s="72">
        <v>256.45</v>
      </c>
      <c r="E4202" s="73">
        <v>2.0000000000000001E-4</v>
      </c>
    </row>
    <row r="4203" spans="1:5">
      <c r="A4203" s="71">
        <v>96541</v>
      </c>
      <c r="B4203" s="64" t="s">
        <v>4541</v>
      </c>
      <c r="C4203" s="71" t="s">
        <v>359</v>
      </c>
      <c r="D4203" s="72">
        <v>188.5</v>
      </c>
      <c r="E4203" s="73">
        <v>1E-4</v>
      </c>
    </row>
    <row r="4204" spans="1:5">
      <c r="A4204" s="71">
        <v>96529</v>
      </c>
      <c r="B4204" s="64" t="s">
        <v>4542</v>
      </c>
      <c r="C4204" s="71" t="s">
        <v>359</v>
      </c>
      <c r="D4204" s="72">
        <v>291.97000000000003</v>
      </c>
      <c r="E4204" s="73">
        <v>5.0000000000000001E-4</v>
      </c>
    </row>
    <row r="4205" spans="1:5">
      <c r="A4205" s="71">
        <v>96532</v>
      </c>
      <c r="B4205" s="64" t="s">
        <v>4543</v>
      </c>
      <c r="C4205" s="71" t="s">
        <v>359</v>
      </c>
      <c r="D4205" s="72">
        <v>194.6</v>
      </c>
      <c r="E4205" s="73">
        <v>4.0000000000000002E-4</v>
      </c>
    </row>
    <row r="4206" spans="1:5">
      <c r="A4206" s="71">
        <v>96535</v>
      </c>
      <c r="B4206" s="64" t="s">
        <v>4544</v>
      </c>
      <c r="C4206" s="71" t="s">
        <v>359</v>
      </c>
      <c r="D4206" s="72">
        <v>143.94999999999999</v>
      </c>
      <c r="E4206" s="73">
        <v>2.0000000000000001E-4</v>
      </c>
    </row>
    <row r="4207" spans="1:5">
      <c r="A4207" s="71">
        <v>96539</v>
      </c>
      <c r="B4207" s="64" t="s">
        <v>4545</v>
      </c>
      <c r="C4207" s="71" t="s">
        <v>359</v>
      </c>
      <c r="D4207" s="72">
        <v>134.58000000000001</v>
      </c>
      <c r="E4207" s="73">
        <v>1E-4</v>
      </c>
    </row>
    <row r="4208" spans="1:5">
      <c r="A4208" s="71">
        <v>96542</v>
      </c>
      <c r="B4208" s="64" t="s">
        <v>4546</v>
      </c>
      <c r="C4208" s="71" t="s">
        <v>359</v>
      </c>
      <c r="D4208" s="72">
        <v>100.32</v>
      </c>
      <c r="E4208" s="73">
        <v>0</v>
      </c>
    </row>
    <row r="4209" spans="1:5">
      <c r="A4209" s="71">
        <v>96530</v>
      </c>
      <c r="B4209" s="64" t="s">
        <v>4547</v>
      </c>
      <c r="C4209" s="71" t="s">
        <v>359</v>
      </c>
      <c r="D4209" s="72">
        <v>170.53</v>
      </c>
      <c r="E4209" s="73">
        <v>1E-4</v>
      </c>
    </row>
    <row r="4210" spans="1:5">
      <c r="A4210" s="71">
        <v>96533</v>
      </c>
      <c r="B4210" s="64" t="s">
        <v>4548</v>
      </c>
      <c r="C4210" s="71" t="s">
        <v>359</v>
      </c>
      <c r="D4210" s="72">
        <v>108.51</v>
      </c>
      <c r="E4210" s="73">
        <v>1E-4</v>
      </c>
    </row>
    <row r="4211" spans="1:5">
      <c r="A4211" s="71">
        <v>96536</v>
      </c>
      <c r="B4211" s="64" t="s">
        <v>4549</v>
      </c>
      <c r="C4211" s="71" t="s">
        <v>359</v>
      </c>
      <c r="D4211" s="72">
        <v>76.209999999999994</v>
      </c>
      <c r="E4211" s="73">
        <v>0</v>
      </c>
    </row>
    <row r="4212" spans="1:5">
      <c r="A4212" s="71">
        <v>105518</v>
      </c>
      <c r="B4212" s="64" t="s">
        <v>4550</v>
      </c>
      <c r="C4212" s="71" t="s">
        <v>359</v>
      </c>
      <c r="D4212" s="72">
        <v>0</v>
      </c>
      <c r="E4212" s="73"/>
    </row>
    <row r="4213" spans="1:5">
      <c r="A4213" s="71">
        <v>105517</v>
      </c>
      <c r="B4213" s="64" t="s">
        <v>4551</v>
      </c>
      <c r="C4213" s="71" t="s">
        <v>359</v>
      </c>
      <c r="D4213" s="72">
        <v>0</v>
      </c>
      <c r="E4213" s="73"/>
    </row>
    <row r="4214" spans="1:5">
      <c r="A4214" s="71">
        <v>105520</v>
      </c>
      <c r="B4214" s="64" t="s">
        <v>4552</v>
      </c>
      <c r="C4214" s="71" t="s">
        <v>359</v>
      </c>
      <c r="D4214" s="72">
        <v>0</v>
      </c>
      <c r="E4214" s="73"/>
    </row>
    <row r="4215" spans="1:5">
      <c r="A4215" s="71">
        <v>105519</v>
      </c>
      <c r="B4215" s="64" t="s">
        <v>4553</v>
      </c>
      <c r="C4215" s="71" t="s">
        <v>359</v>
      </c>
      <c r="D4215" s="72">
        <v>0</v>
      </c>
      <c r="E4215" s="73"/>
    </row>
    <row r="4216" spans="1:5">
      <c r="A4216" s="71">
        <v>101793</v>
      </c>
      <c r="B4216" s="64" t="s">
        <v>4554</v>
      </c>
      <c r="C4216" s="71" t="s">
        <v>445</v>
      </c>
      <c r="D4216" s="72">
        <v>30.65</v>
      </c>
      <c r="E4216" s="73">
        <v>0</v>
      </c>
    </row>
    <row r="4217" spans="1:5">
      <c r="A4217" s="71">
        <v>101792</v>
      </c>
      <c r="B4217" s="64" t="s">
        <v>4555</v>
      </c>
      <c r="C4217" s="71" t="s">
        <v>445</v>
      </c>
      <c r="D4217" s="72">
        <v>19.32</v>
      </c>
      <c r="E4217" s="73">
        <v>0</v>
      </c>
    </row>
    <row r="4218" spans="1:5">
      <c r="A4218" s="71">
        <v>92272</v>
      </c>
      <c r="B4218" s="64" t="s">
        <v>4556</v>
      </c>
      <c r="C4218" s="71" t="s">
        <v>97</v>
      </c>
      <c r="D4218" s="72">
        <v>41.33</v>
      </c>
      <c r="E4218" s="73">
        <v>0</v>
      </c>
    </row>
    <row r="4219" spans="1:5">
      <c r="A4219" s="71">
        <v>101791</v>
      </c>
      <c r="B4219" s="64" t="s">
        <v>4557</v>
      </c>
      <c r="C4219" s="71" t="s">
        <v>97</v>
      </c>
      <c r="D4219" s="72">
        <v>33.57</v>
      </c>
      <c r="E4219" s="73">
        <v>0</v>
      </c>
    </row>
    <row r="4220" spans="1:5">
      <c r="A4220" s="71">
        <v>92273</v>
      </c>
      <c r="B4220" s="64" t="s">
        <v>4558</v>
      </c>
      <c r="C4220" s="71" t="s">
        <v>97</v>
      </c>
      <c r="D4220" s="72">
        <v>18.73</v>
      </c>
      <c r="E4220" s="73">
        <v>0</v>
      </c>
    </row>
    <row r="4221" spans="1:5">
      <c r="A4221" s="71">
        <v>92268</v>
      </c>
      <c r="B4221" s="64" t="s">
        <v>4559</v>
      </c>
      <c r="C4221" s="71" t="s">
        <v>359</v>
      </c>
      <c r="D4221" s="72">
        <v>75.45</v>
      </c>
      <c r="E4221" s="73">
        <v>0</v>
      </c>
    </row>
    <row r="4222" spans="1:5">
      <c r="A4222" s="71">
        <v>92267</v>
      </c>
      <c r="B4222" s="64" t="s">
        <v>4560</v>
      </c>
      <c r="C4222" s="71" t="s">
        <v>359</v>
      </c>
      <c r="D4222" s="72">
        <v>44.94</v>
      </c>
      <c r="E4222" s="73">
        <v>0</v>
      </c>
    </row>
    <row r="4223" spans="1:5">
      <c r="A4223" s="71">
        <v>92271</v>
      </c>
      <c r="B4223" s="64" t="s">
        <v>4561</v>
      </c>
      <c r="C4223" s="71" t="s">
        <v>359</v>
      </c>
      <c r="D4223" s="72">
        <v>116.17</v>
      </c>
      <c r="E4223" s="73">
        <v>0</v>
      </c>
    </row>
    <row r="4224" spans="1:5">
      <c r="A4224" s="71">
        <v>92264</v>
      </c>
      <c r="B4224" s="64" t="s">
        <v>4562</v>
      </c>
      <c r="C4224" s="71" t="s">
        <v>359</v>
      </c>
      <c r="D4224" s="72">
        <v>207.5</v>
      </c>
      <c r="E4224" s="73">
        <v>1E-4</v>
      </c>
    </row>
    <row r="4225" spans="1:5">
      <c r="A4225" s="71">
        <v>92263</v>
      </c>
      <c r="B4225" s="64" t="s">
        <v>4563</v>
      </c>
      <c r="C4225" s="71" t="s">
        <v>359</v>
      </c>
      <c r="D4225" s="72">
        <v>168.67</v>
      </c>
      <c r="E4225" s="73">
        <v>2.0000000000000001E-4</v>
      </c>
    </row>
    <row r="4226" spans="1:5">
      <c r="A4226" s="71">
        <v>92269</v>
      </c>
      <c r="B4226" s="64" t="s">
        <v>4564</v>
      </c>
      <c r="C4226" s="71" t="s">
        <v>359</v>
      </c>
      <c r="D4226" s="72">
        <v>163.69</v>
      </c>
      <c r="E4226" s="73">
        <v>1E-4</v>
      </c>
    </row>
    <row r="4227" spans="1:5">
      <c r="A4227" s="71">
        <v>92270</v>
      </c>
      <c r="B4227" s="64" t="s">
        <v>4565</v>
      </c>
      <c r="C4227" s="71" t="s">
        <v>359</v>
      </c>
      <c r="D4227" s="72">
        <v>186.63</v>
      </c>
      <c r="E4227" s="73">
        <v>1E-4</v>
      </c>
    </row>
    <row r="4228" spans="1:5">
      <c r="A4228" s="71">
        <v>92266</v>
      </c>
      <c r="B4228" s="64" t="s">
        <v>4566</v>
      </c>
      <c r="C4228" s="71" t="s">
        <v>359</v>
      </c>
      <c r="D4228" s="72">
        <v>151.37</v>
      </c>
      <c r="E4228" s="73">
        <v>1E-4</v>
      </c>
    </row>
    <row r="4229" spans="1:5">
      <c r="A4229" s="71">
        <v>92265</v>
      </c>
      <c r="B4229" s="64" t="s">
        <v>4567</v>
      </c>
      <c r="C4229" s="71" t="s">
        <v>359</v>
      </c>
      <c r="D4229" s="72">
        <v>118.06</v>
      </c>
      <c r="E4229" s="73">
        <v>2.0000000000000001E-4</v>
      </c>
    </row>
    <row r="4230" spans="1:5">
      <c r="A4230" s="71">
        <v>92524</v>
      </c>
      <c r="B4230" s="64" t="s">
        <v>4568</v>
      </c>
      <c r="C4230" s="71" t="s">
        <v>359</v>
      </c>
      <c r="D4230" s="72">
        <v>82.31</v>
      </c>
      <c r="E4230" s="73">
        <v>6.1400000000000003E-2</v>
      </c>
    </row>
    <row r="4231" spans="1:5">
      <c r="A4231" s="71">
        <v>92528</v>
      </c>
      <c r="B4231" s="64" t="s">
        <v>4569</v>
      </c>
      <c r="C4231" s="71" t="s">
        <v>359</v>
      </c>
      <c r="D4231" s="72">
        <v>79.010000000000005</v>
      </c>
      <c r="E4231" s="73">
        <v>6.3899999999999998E-2</v>
      </c>
    </row>
    <row r="4232" spans="1:5">
      <c r="A4232" s="71">
        <v>92532</v>
      </c>
      <c r="B4232" s="64" t="s">
        <v>4570</v>
      </c>
      <c r="C4232" s="71" t="s">
        <v>359</v>
      </c>
      <c r="D4232" s="72">
        <v>76.150000000000006</v>
      </c>
      <c r="E4232" s="73">
        <v>6.6299999999999998E-2</v>
      </c>
    </row>
    <row r="4233" spans="1:5">
      <c r="A4233" s="71">
        <v>92536</v>
      </c>
      <c r="B4233" s="64" t="s">
        <v>4571</v>
      </c>
      <c r="C4233" s="71" t="s">
        <v>359</v>
      </c>
      <c r="D4233" s="72">
        <v>70.66</v>
      </c>
      <c r="E4233" s="73">
        <v>7.1499999999999994E-2</v>
      </c>
    </row>
    <row r="4234" spans="1:5">
      <c r="A4234" s="71">
        <v>92508</v>
      </c>
      <c r="B4234" s="64" t="s">
        <v>4572</v>
      </c>
      <c r="C4234" s="71" t="s">
        <v>359</v>
      </c>
      <c r="D4234" s="72">
        <v>108.9</v>
      </c>
      <c r="E4234" s="73">
        <v>4.6399999999999997E-2</v>
      </c>
    </row>
    <row r="4235" spans="1:5">
      <c r="A4235" s="71">
        <v>92512</v>
      </c>
      <c r="B4235" s="64" t="s">
        <v>4573</v>
      </c>
      <c r="C4235" s="71" t="s">
        <v>359</v>
      </c>
      <c r="D4235" s="72">
        <v>95.26</v>
      </c>
      <c r="E4235" s="73">
        <v>5.2999999999999999E-2</v>
      </c>
    </row>
    <row r="4236" spans="1:5">
      <c r="A4236" s="71">
        <v>92515</v>
      </c>
      <c r="B4236" s="64" t="s">
        <v>4574</v>
      </c>
      <c r="C4236" s="71" t="s">
        <v>359</v>
      </c>
      <c r="D4236" s="72">
        <v>88.13</v>
      </c>
      <c r="E4236" s="73">
        <v>5.7299999999999997E-2</v>
      </c>
    </row>
    <row r="4237" spans="1:5">
      <c r="A4237" s="71">
        <v>92520</v>
      </c>
      <c r="B4237" s="64" t="s">
        <v>4575</v>
      </c>
      <c r="C4237" s="71" t="s">
        <v>359</v>
      </c>
      <c r="D4237" s="72">
        <v>83.26</v>
      </c>
      <c r="E4237" s="73">
        <v>6.0699999999999997E-2</v>
      </c>
    </row>
    <row r="4238" spans="1:5">
      <c r="A4238" s="71">
        <v>92526</v>
      </c>
      <c r="B4238" s="64" t="s">
        <v>4576</v>
      </c>
      <c r="C4238" s="71" t="s">
        <v>359</v>
      </c>
      <c r="D4238" s="72">
        <v>42.94</v>
      </c>
      <c r="E4238" s="73">
        <v>0.1176</v>
      </c>
    </row>
    <row r="4239" spans="1:5">
      <c r="A4239" s="71">
        <v>92530</v>
      </c>
      <c r="B4239" s="64" t="s">
        <v>4577</v>
      </c>
      <c r="C4239" s="71" t="s">
        <v>359</v>
      </c>
      <c r="D4239" s="72">
        <v>40.590000000000003</v>
      </c>
      <c r="E4239" s="73">
        <v>0.1244</v>
      </c>
    </row>
    <row r="4240" spans="1:5">
      <c r="A4240" s="71">
        <v>92534</v>
      </c>
      <c r="B4240" s="64" t="s">
        <v>4578</v>
      </c>
      <c r="C4240" s="71" t="s">
        <v>359</v>
      </c>
      <c r="D4240" s="72">
        <v>38.58</v>
      </c>
      <c r="E4240" s="73">
        <v>0.13089999999999999</v>
      </c>
    </row>
    <row r="4241" spans="1:5">
      <c r="A4241" s="71">
        <v>92538</v>
      </c>
      <c r="B4241" s="64" t="s">
        <v>4579</v>
      </c>
      <c r="C4241" s="71" t="s">
        <v>359</v>
      </c>
      <c r="D4241" s="72">
        <v>34.619999999999997</v>
      </c>
      <c r="E4241" s="73">
        <v>0.1459</v>
      </c>
    </row>
    <row r="4242" spans="1:5">
      <c r="A4242" s="71">
        <v>103760</v>
      </c>
      <c r="B4242" s="64" t="s">
        <v>4580</v>
      </c>
      <c r="C4242" s="71" t="s">
        <v>359</v>
      </c>
      <c r="D4242" s="72">
        <v>120.31</v>
      </c>
      <c r="E4242" s="73">
        <v>0</v>
      </c>
    </row>
    <row r="4243" spans="1:5">
      <c r="A4243" s="71">
        <v>103761</v>
      </c>
      <c r="B4243" s="64" t="s">
        <v>4581</v>
      </c>
      <c r="C4243" s="71" t="s">
        <v>359</v>
      </c>
      <c r="D4243" s="72">
        <v>82.85</v>
      </c>
      <c r="E4243" s="73">
        <v>0</v>
      </c>
    </row>
    <row r="4244" spans="1:5">
      <c r="A4244" s="71">
        <v>103762</v>
      </c>
      <c r="B4244" s="64" t="s">
        <v>4582</v>
      </c>
      <c r="C4244" s="71" t="s">
        <v>359</v>
      </c>
      <c r="D4244" s="72">
        <v>71.37</v>
      </c>
      <c r="E4244" s="73">
        <v>0</v>
      </c>
    </row>
    <row r="4245" spans="1:5">
      <c r="A4245" s="71">
        <v>103763</v>
      </c>
      <c r="B4245" s="64" t="s">
        <v>4583</v>
      </c>
      <c r="C4245" s="71" t="s">
        <v>359</v>
      </c>
      <c r="D4245" s="72">
        <v>63.25</v>
      </c>
      <c r="E4245" s="73">
        <v>0</v>
      </c>
    </row>
    <row r="4246" spans="1:5">
      <c r="A4246" s="71">
        <v>92510</v>
      </c>
      <c r="B4246" s="64" t="s">
        <v>4584</v>
      </c>
      <c r="C4246" s="71" t="s">
        <v>359</v>
      </c>
      <c r="D4246" s="72">
        <v>64.94</v>
      </c>
      <c r="E4246" s="73">
        <v>7.7799999999999994E-2</v>
      </c>
    </row>
    <row r="4247" spans="1:5">
      <c r="A4247" s="71">
        <v>92514</v>
      </c>
      <c r="B4247" s="64" t="s">
        <v>4585</v>
      </c>
      <c r="C4247" s="71" t="s">
        <v>359</v>
      </c>
      <c r="D4247" s="72">
        <v>52.55</v>
      </c>
      <c r="E4247" s="73">
        <v>9.6100000000000005E-2</v>
      </c>
    </row>
    <row r="4248" spans="1:5">
      <c r="A4248" s="71">
        <v>92518</v>
      </c>
      <c r="B4248" s="64" t="s">
        <v>4586</v>
      </c>
      <c r="C4248" s="71" t="s">
        <v>359</v>
      </c>
      <c r="D4248" s="72">
        <v>46.63</v>
      </c>
      <c r="E4248" s="73">
        <v>0.10829999999999999</v>
      </c>
    </row>
    <row r="4249" spans="1:5">
      <c r="A4249" s="71">
        <v>92522</v>
      </c>
      <c r="B4249" s="64" t="s">
        <v>4587</v>
      </c>
      <c r="C4249" s="71" t="s">
        <v>359</v>
      </c>
      <c r="D4249" s="72">
        <v>42.86</v>
      </c>
      <c r="E4249" s="73">
        <v>0.1178</v>
      </c>
    </row>
    <row r="4250" spans="1:5">
      <c r="A4250" s="71">
        <v>92482</v>
      </c>
      <c r="B4250" s="64" t="s">
        <v>4588</v>
      </c>
      <c r="C4250" s="71" t="s">
        <v>359</v>
      </c>
      <c r="D4250" s="72">
        <v>359.31</v>
      </c>
      <c r="E4250" s="73">
        <v>0</v>
      </c>
    </row>
    <row r="4251" spans="1:5">
      <c r="A4251" s="71">
        <v>92484</v>
      </c>
      <c r="B4251" s="64" t="s">
        <v>4589</v>
      </c>
      <c r="C4251" s="71" t="s">
        <v>359</v>
      </c>
      <c r="D4251" s="72">
        <v>248.74</v>
      </c>
      <c r="E4251" s="73">
        <v>0</v>
      </c>
    </row>
    <row r="4252" spans="1:5">
      <c r="A4252" s="71">
        <v>92486</v>
      </c>
      <c r="B4252" s="64" t="s">
        <v>4590</v>
      </c>
      <c r="C4252" s="71" t="s">
        <v>359</v>
      </c>
      <c r="D4252" s="72">
        <v>178.02</v>
      </c>
      <c r="E4252" s="73">
        <v>0</v>
      </c>
    </row>
    <row r="4253" spans="1:5">
      <c r="A4253" s="71">
        <v>92492</v>
      </c>
      <c r="B4253" s="64" t="s">
        <v>4591</v>
      </c>
      <c r="C4253" s="71" t="s">
        <v>359</v>
      </c>
      <c r="D4253" s="72">
        <v>112.43</v>
      </c>
      <c r="E4253" s="73">
        <v>4.4900000000000002E-2</v>
      </c>
    </row>
    <row r="4254" spans="1:5">
      <c r="A4254" s="71">
        <v>92496</v>
      </c>
      <c r="B4254" s="64" t="s">
        <v>4592</v>
      </c>
      <c r="C4254" s="71" t="s">
        <v>359</v>
      </c>
      <c r="D4254" s="72">
        <v>107.7</v>
      </c>
      <c r="E4254" s="73">
        <v>4.6899999999999997E-2</v>
      </c>
    </row>
    <row r="4255" spans="1:5">
      <c r="A4255" s="71">
        <v>92500</v>
      </c>
      <c r="B4255" s="64" t="s">
        <v>4593</v>
      </c>
      <c r="C4255" s="71" t="s">
        <v>359</v>
      </c>
      <c r="D4255" s="72">
        <v>103.78</v>
      </c>
      <c r="E4255" s="73">
        <v>4.87E-2</v>
      </c>
    </row>
    <row r="4256" spans="1:5">
      <c r="A4256" s="71">
        <v>92504</v>
      </c>
      <c r="B4256" s="64" t="s">
        <v>4594</v>
      </c>
      <c r="C4256" s="71" t="s">
        <v>359</v>
      </c>
      <c r="D4256" s="72">
        <v>96.7</v>
      </c>
      <c r="E4256" s="73">
        <v>5.2200000000000003E-2</v>
      </c>
    </row>
    <row r="4257" spans="1:5">
      <c r="A4257" s="71">
        <v>92488</v>
      </c>
      <c r="B4257" s="64" t="s">
        <v>4595</v>
      </c>
      <c r="C4257" s="71" t="s">
        <v>359</v>
      </c>
      <c r="D4257" s="72">
        <v>118.05</v>
      </c>
      <c r="E4257" s="73">
        <v>4.2799999999999998E-2</v>
      </c>
    </row>
    <row r="4258" spans="1:5">
      <c r="A4258" s="71">
        <v>92494</v>
      </c>
      <c r="B4258" s="64" t="s">
        <v>4596</v>
      </c>
      <c r="C4258" s="71" t="s">
        <v>359</v>
      </c>
      <c r="D4258" s="72">
        <v>71.680000000000007</v>
      </c>
      <c r="E4258" s="73">
        <v>7.0499999999999993E-2</v>
      </c>
    </row>
    <row r="4259" spans="1:5">
      <c r="A4259" s="71">
        <v>92498</v>
      </c>
      <c r="B4259" s="64" t="s">
        <v>4597</v>
      </c>
      <c r="C4259" s="71" t="s">
        <v>359</v>
      </c>
      <c r="D4259" s="72">
        <v>67.95</v>
      </c>
      <c r="E4259" s="73">
        <v>7.4300000000000005E-2</v>
      </c>
    </row>
    <row r="4260" spans="1:5">
      <c r="A4260" s="71">
        <v>92502</v>
      </c>
      <c r="B4260" s="64" t="s">
        <v>4598</v>
      </c>
      <c r="C4260" s="71" t="s">
        <v>359</v>
      </c>
      <c r="D4260" s="72">
        <v>65.010000000000005</v>
      </c>
      <c r="E4260" s="73">
        <v>7.7700000000000005E-2</v>
      </c>
    </row>
    <row r="4261" spans="1:5">
      <c r="A4261" s="71">
        <v>92506</v>
      </c>
      <c r="B4261" s="64" t="s">
        <v>4599</v>
      </c>
      <c r="C4261" s="71" t="s">
        <v>359</v>
      </c>
      <c r="D4261" s="72">
        <v>59.63</v>
      </c>
      <c r="E4261" s="73">
        <v>8.4699999999999998E-2</v>
      </c>
    </row>
    <row r="4262" spans="1:5">
      <c r="A4262" s="71">
        <v>92490</v>
      </c>
      <c r="B4262" s="64" t="s">
        <v>4600</v>
      </c>
      <c r="C4262" s="71" t="s">
        <v>359</v>
      </c>
      <c r="D4262" s="72">
        <v>76.12</v>
      </c>
      <c r="E4262" s="73">
        <v>6.6299999999999998E-2</v>
      </c>
    </row>
    <row r="4263" spans="1:5">
      <c r="A4263" s="71">
        <v>92433</v>
      </c>
      <c r="B4263" s="64" t="s">
        <v>4601</v>
      </c>
      <c r="C4263" s="71" t="s">
        <v>359</v>
      </c>
      <c r="D4263" s="72">
        <v>79.989999999999995</v>
      </c>
      <c r="E4263" s="73">
        <v>0</v>
      </c>
    </row>
    <row r="4264" spans="1:5">
      <c r="A4264" s="71">
        <v>92437</v>
      </c>
      <c r="B4264" s="64" t="s">
        <v>4602</v>
      </c>
      <c r="C4264" s="71" t="s">
        <v>359</v>
      </c>
      <c r="D4264" s="72">
        <v>76.45</v>
      </c>
      <c r="E4264" s="73">
        <v>0</v>
      </c>
    </row>
    <row r="4265" spans="1:5">
      <c r="A4265" s="71">
        <v>92441</v>
      </c>
      <c r="B4265" s="64" t="s">
        <v>4603</v>
      </c>
      <c r="C4265" s="71" t="s">
        <v>359</v>
      </c>
      <c r="D4265" s="72">
        <v>73.89</v>
      </c>
      <c r="E4265" s="73">
        <v>0</v>
      </c>
    </row>
    <row r="4266" spans="1:5">
      <c r="A4266" s="71">
        <v>92445</v>
      </c>
      <c r="B4266" s="64" t="s">
        <v>4604</v>
      </c>
      <c r="C4266" s="71" t="s">
        <v>359</v>
      </c>
      <c r="D4266" s="72">
        <v>68.72</v>
      </c>
      <c r="E4266" s="73">
        <v>0</v>
      </c>
    </row>
    <row r="4267" spans="1:5">
      <c r="A4267" s="71">
        <v>92417</v>
      </c>
      <c r="B4267" s="64" t="s">
        <v>4605</v>
      </c>
      <c r="C4267" s="71" t="s">
        <v>359</v>
      </c>
      <c r="D4267" s="72">
        <v>172.77</v>
      </c>
      <c r="E4267" s="73">
        <v>1E-4</v>
      </c>
    </row>
    <row r="4268" spans="1:5">
      <c r="A4268" s="71">
        <v>92421</v>
      </c>
      <c r="B4268" s="64" t="s">
        <v>4606</v>
      </c>
      <c r="C4268" s="71" t="s">
        <v>359</v>
      </c>
      <c r="D4268" s="72">
        <v>114.03</v>
      </c>
      <c r="E4268" s="73">
        <v>0</v>
      </c>
    </row>
    <row r="4269" spans="1:5">
      <c r="A4269" s="71">
        <v>92425</v>
      </c>
      <c r="B4269" s="64" t="s">
        <v>4607</v>
      </c>
      <c r="C4269" s="71" t="s">
        <v>359</v>
      </c>
      <c r="D4269" s="72">
        <v>95.03</v>
      </c>
      <c r="E4269" s="73">
        <v>0</v>
      </c>
    </row>
    <row r="4270" spans="1:5">
      <c r="A4270" s="71">
        <v>92429</v>
      </c>
      <c r="B4270" s="64" t="s">
        <v>4608</v>
      </c>
      <c r="C4270" s="71" t="s">
        <v>359</v>
      </c>
      <c r="D4270" s="72">
        <v>85.47</v>
      </c>
      <c r="E4270" s="73">
        <v>0</v>
      </c>
    </row>
    <row r="4271" spans="1:5">
      <c r="A4271" s="71">
        <v>92431</v>
      </c>
      <c r="B4271" s="64" t="s">
        <v>4609</v>
      </c>
      <c r="C4271" s="71" t="s">
        <v>359</v>
      </c>
      <c r="D4271" s="72">
        <v>65.5</v>
      </c>
      <c r="E4271" s="73">
        <v>0</v>
      </c>
    </row>
    <row r="4272" spans="1:5">
      <c r="A4272" s="71">
        <v>92435</v>
      </c>
      <c r="B4272" s="64" t="s">
        <v>4610</v>
      </c>
      <c r="C4272" s="71" t="s">
        <v>359</v>
      </c>
      <c r="D4272" s="72">
        <v>62.44</v>
      </c>
      <c r="E4272" s="73">
        <v>0</v>
      </c>
    </row>
    <row r="4273" spans="1:5">
      <c r="A4273" s="71">
        <v>92439</v>
      </c>
      <c r="B4273" s="64" t="s">
        <v>4611</v>
      </c>
      <c r="C4273" s="71" t="s">
        <v>359</v>
      </c>
      <c r="D4273" s="72">
        <v>60.23</v>
      </c>
      <c r="E4273" s="73">
        <v>0</v>
      </c>
    </row>
    <row r="4274" spans="1:5">
      <c r="A4274" s="71">
        <v>92443</v>
      </c>
      <c r="B4274" s="64" t="s">
        <v>4612</v>
      </c>
      <c r="C4274" s="71" t="s">
        <v>359</v>
      </c>
      <c r="D4274" s="72">
        <v>55.54</v>
      </c>
      <c r="E4274" s="73">
        <v>0</v>
      </c>
    </row>
    <row r="4275" spans="1:5">
      <c r="A4275" s="71">
        <v>92415</v>
      </c>
      <c r="B4275" s="64" t="s">
        <v>4613</v>
      </c>
      <c r="C4275" s="71" t="s">
        <v>359</v>
      </c>
      <c r="D4275" s="72">
        <v>148.06</v>
      </c>
      <c r="E4275" s="73">
        <v>1E-4</v>
      </c>
    </row>
    <row r="4276" spans="1:5">
      <c r="A4276" s="71">
        <v>92419</v>
      </c>
      <c r="B4276" s="64" t="s">
        <v>4614</v>
      </c>
      <c r="C4276" s="71" t="s">
        <v>359</v>
      </c>
      <c r="D4276" s="72">
        <v>95.08</v>
      </c>
      <c r="E4276" s="73">
        <v>0</v>
      </c>
    </row>
    <row r="4277" spans="1:5">
      <c r="A4277" s="71">
        <v>92423</v>
      </c>
      <c r="B4277" s="64" t="s">
        <v>4615</v>
      </c>
      <c r="C4277" s="71" t="s">
        <v>359</v>
      </c>
      <c r="D4277" s="72">
        <v>78.55</v>
      </c>
      <c r="E4277" s="73">
        <v>0</v>
      </c>
    </row>
    <row r="4278" spans="1:5">
      <c r="A4278" s="71">
        <v>92427</v>
      </c>
      <c r="B4278" s="64" t="s">
        <v>4616</v>
      </c>
      <c r="C4278" s="71" t="s">
        <v>359</v>
      </c>
      <c r="D4278" s="72">
        <v>70.19</v>
      </c>
      <c r="E4278" s="73">
        <v>0</v>
      </c>
    </row>
    <row r="4279" spans="1:5">
      <c r="A4279" s="71">
        <v>92409</v>
      </c>
      <c r="B4279" s="64" t="s">
        <v>4617</v>
      </c>
      <c r="C4279" s="71" t="s">
        <v>359</v>
      </c>
      <c r="D4279" s="72">
        <v>270.3</v>
      </c>
      <c r="E4279" s="73">
        <v>1E-4</v>
      </c>
    </row>
    <row r="4280" spans="1:5">
      <c r="A4280" s="71">
        <v>92411</v>
      </c>
      <c r="B4280" s="64" t="s">
        <v>4618</v>
      </c>
      <c r="C4280" s="71" t="s">
        <v>359</v>
      </c>
      <c r="D4280" s="72">
        <v>178.03</v>
      </c>
      <c r="E4280" s="73">
        <v>1E-4</v>
      </c>
    </row>
    <row r="4281" spans="1:5">
      <c r="A4281" s="71">
        <v>92413</v>
      </c>
      <c r="B4281" s="64" t="s">
        <v>4619</v>
      </c>
      <c r="C4281" s="71" t="s">
        <v>359</v>
      </c>
      <c r="D4281" s="72">
        <v>115.36</v>
      </c>
      <c r="E4281" s="73">
        <v>0</v>
      </c>
    </row>
    <row r="4282" spans="1:5">
      <c r="A4282" s="71">
        <v>92465</v>
      </c>
      <c r="B4282" s="64" t="s">
        <v>4620</v>
      </c>
      <c r="C4282" s="71" t="s">
        <v>359</v>
      </c>
      <c r="D4282" s="72">
        <v>162.77000000000001</v>
      </c>
      <c r="E4282" s="73">
        <v>0</v>
      </c>
    </row>
    <row r="4283" spans="1:5">
      <c r="A4283" s="71">
        <v>92469</v>
      </c>
      <c r="B4283" s="64" t="s">
        <v>4621</v>
      </c>
      <c r="C4283" s="71" t="s">
        <v>359</v>
      </c>
      <c r="D4283" s="72">
        <v>148.24</v>
      </c>
      <c r="E4283" s="73">
        <v>0</v>
      </c>
    </row>
    <row r="4284" spans="1:5">
      <c r="A4284" s="71">
        <v>92473</v>
      </c>
      <c r="B4284" s="64" t="s">
        <v>4622</v>
      </c>
      <c r="C4284" s="71" t="s">
        <v>359</v>
      </c>
      <c r="D4284" s="72">
        <v>136.47</v>
      </c>
      <c r="E4284" s="73">
        <v>0</v>
      </c>
    </row>
    <row r="4285" spans="1:5">
      <c r="A4285" s="71">
        <v>92477</v>
      </c>
      <c r="B4285" s="64" t="s">
        <v>4623</v>
      </c>
      <c r="C4285" s="71" t="s">
        <v>359</v>
      </c>
      <c r="D4285" s="72">
        <v>111.3</v>
      </c>
      <c r="E4285" s="73">
        <v>0</v>
      </c>
    </row>
    <row r="4286" spans="1:5">
      <c r="A4286" s="71">
        <v>92449</v>
      </c>
      <c r="B4286" s="64" t="s">
        <v>4624</v>
      </c>
      <c r="C4286" s="71" t="s">
        <v>359</v>
      </c>
      <c r="D4286" s="72">
        <v>295.68</v>
      </c>
      <c r="E4286" s="73">
        <v>0</v>
      </c>
    </row>
    <row r="4287" spans="1:5">
      <c r="A4287" s="71">
        <v>92453</v>
      </c>
      <c r="B4287" s="64" t="s">
        <v>4625</v>
      </c>
      <c r="C4287" s="71" t="s">
        <v>359</v>
      </c>
      <c r="D4287" s="72">
        <v>254.81</v>
      </c>
      <c r="E4287" s="73">
        <v>0</v>
      </c>
    </row>
    <row r="4288" spans="1:5">
      <c r="A4288" s="71">
        <v>92457</v>
      </c>
      <c r="B4288" s="64" t="s">
        <v>4626</v>
      </c>
      <c r="C4288" s="71" t="s">
        <v>359</v>
      </c>
      <c r="D4288" s="72">
        <v>222.33</v>
      </c>
      <c r="E4288" s="73">
        <v>0</v>
      </c>
    </row>
    <row r="4289" spans="1:5">
      <c r="A4289" s="71">
        <v>92461</v>
      </c>
      <c r="B4289" s="64" t="s">
        <v>4627</v>
      </c>
      <c r="C4289" s="71" t="s">
        <v>359</v>
      </c>
      <c r="D4289" s="72">
        <v>205.81</v>
      </c>
      <c r="E4289" s="73">
        <v>0</v>
      </c>
    </row>
    <row r="4290" spans="1:5">
      <c r="A4290" s="71">
        <v>92467</v>
      </c>
      <c r="B4290" s="64" t="s">
        <v>4628</v>
      </c>
      <c r="C4290" s="71" t="s">
        <v>359</v>
      </c>
      <c r="D4290" s="72">
        <v>103.37</v>
      </c>
      <c r="E4290" s="73">
        <v>0</v>
      </c>
    </row>
    <row r="4291" spans="1:5">
      <c r="A4291" s="71">
        <v>92471</v>
      </c>
      <c r="B4291" s="64" t="s">
        <v>4629</v>
      </c>
      <c r="C4291" s="71" t="s">
        <v>359</v>
      </c>
      <c r="D4291" s="72">
        <v>94.27</v>
      </c>
      <c r="E4291" s="73">
        <v>0</v>
      </c>
    </row>
    <row r="4292" spans="1:5">
      <c r="A4292" s="71">
        <v>92475</v>
      </c>
      <c r="B4292" s="64" t="s">
        <v>4630</v>
      </c>
      <c r="C4292" s="71" t="s">
        <v>359</v>
      </c>
      <c r="D4292" s="72">
        <v>86.88</v>
      </c>
      <c r="E4292" s="73">
        <v>0</v>
      </c>
    </row>
    <row r="4293" spans="1:5">
      <c r="A4293" s="71">
        <v>92479</v>
      </c>
      <c r="B4293" s="64" t="s">
        <v>4631</v>
      </c>
      <c r="C4293" s="71" t="s">
        <v>359</v>
      </c>
      <c r="D4293" s="72">
        <v>71.099999999999994</v>
      </c>
      <c r="E4293" s="73">
        <v>0</v>
      </c>
    </row>
    <row r="4294" spans="1:5">
      <c r="A4294" s="71">
        <v>92451</v>
      </c>
      <c r="B4294" s="64" t="s">
        <v>4632</v>
      </c>
      <c r="C4294" s="71" t="s">
        <v>359</v>
      </c>
      <c r="D4294" s="72">
        <v>197.77</v>
      </c>
      <c r="E4294" s="73">
        <v>1E-4</v>
      </c>
    </row>
    <row r="4295" spans="1:5">
      <c r="A4295" s="71">
        <v>92455</v>
      </c>
      <c r="B4295" s="64" t="s">
        <v>4633</v>
      </c>
      <c r="C4295" s="71" t="s">
        <v>359</v>
      </c>
      <c r="D4295" s="72">
        <v>163.26</v>
      </c>
      <c r="E4295" s="73">
        <v>0</v>
      </c>
    </row>
    <row r="4296" spans="1:5">
      <c r="A4296" s="71">
        <v>92459</v>
      </c>
      <c r="B4296" s="64" t="s">
        <v>4634</v>
      </c>
      <c r="C4296" s="71" t="s">
        <v>359</v>
      </c>
      <c r="D4296" s="72">
        <v>139.44</v>
      </c>
      <c r="E4296" s="73">
        <v>0</v>
      </c>
    </row>
    <row r="4297" spans="1:5">
      <c r="A4297" s="71">
        <v>92463</v>
      </c>
      <c r="B4297" s="64" t="s">
        <v>4635</v>
      </c>
      <c r="C4297" s="71" t="s">
        <v>359</v>
      </c>
      <c r="D4297" s="72">
        <v>126.92</v>
      </c>
      <c r="E4297" s="73">
        <v>0</v>
      </c>
    </row>
    <row r="4298" spans="1:5">
      <c r="A4298" s="71">
        <v>92446</v>
      </c>
      <c r="B4298" s="64" t="s">
        <v>4636</v>
      </c>
      <c r="C4298" s="71" t="s">
        <v>359</v>
      </c>
      <c r="D4298" s="72">
        <v>326.33999999999997</v>
      </c>
      <c r="E4298" s="73">
        <v>1E-4</v>
      </c>
    </row>
    <row r="4299" spans="1:5">
      <c r="A4299" s="71">
        <v>92447</v>
      </c>
      <c r="B4299" s="64" t="s">
        <v>4637</v>
      </c>
      <c r="C4299" s="71" t="s">
        <v>359</v>
      </c>
      <c r="D4299" s="72">
        <v>227.24</v>
      </c>
      <c r="E4299" s="73">
        <v>0</v>
      </c>
    </row>
    <row r="4300" spans="1:5">
      <c r="A4300" s="71">
        <v>92448</v>
      </c>
      <c r="B4300" s="64" t="s">
        <v>4638</v>
      </c>
      <c r="C4300" s="71" t="s">
        <v>359</v>
      </c>
      <c r="D4300" s="72">
        <v>178.82</v>
      </c>
      <c r="E4300" s="73">
        <v>0</v>
      </c>
    </row>
    <row r="4301" spans="1:5">
      <c r="A4301" s="71">
        <v>92466</v>
      </c>
      <c r="B4301" s="64" t="s">
        <v>4639</v>
      </c>
      <c r="C4301" s="71" t="s">
        <v>359</v>
      </c>
      <c r="D4301" s="72">
        <v>278.52</v>
      </c>
      <c r="E4301" s="73">
        <v>0</v>
      </c>
    </row>
    <row r="4302" spans="1:5">
      <c r="A4302" s="71">
        <v>92470</v>
      </c>
      <c r="B4302" s="64" t="s">
        <v>4640</v>
      </c>
      <c r="C4302" s="71" t="s">
        <v>359</v>
      </c>
      <c r="D4302" s="72">
        <v>271.52999999999997</v>
      </c>
      <c r="E4302" s="73">
        <v>0</v>
      </c>
    </row>
    <row r="4303" spans="1:5">
      <c r="A4303" s="71">
        <v>92474</v>
      </c>
      <c r="B4303" s="64" t="s">
        <v>4641</v>
      </c>
      <c r="C4303" s="71" t="s">
        <v>359</v>
      </c>
      <c r="D4303" s="72">
        <v>265.48</v>
      </c>
      <c r="E4303" s="73">
        <v>0</v>
      </c>
    </row>
    <row r="4304" spans="1:5">
      <c r="A4304" s="71">
        <v>92478</v>
      </c>
      <c r="B4304" s="64" t="s">
        <v>4642</v>
      </c>
      <c r="C4304" s="71" t="s">
        <v>359</v>
      </c>
      <c r="D4304" s="72">
        <v>253.62</v>
      </c>
      <c r="E4304" s="73">
        <v>0</v>
      </c>
    </row>
    <row r="4305" spans="1:5">
      <c r="A4305" s="71">
        <v>92450</v>
      </c>
      <c r="B4305" s="64" t="s">
        <v>4643</v>
      </c>
      <c r="C4305" s="71" t="s">
        <v>359</v>
      </c>
      <c r="D4305" s="72">
        <v>349.1</v>
      </c>
      <c r="E4305" s="73">
        <v>0</v>
      </c>
    </row>
    <row r="4306" spans="1:5">
      <c r="A4306" s="71">
        <v>92454</v>
      </c>
      <c r="B4306" s="64" t="s">
        <v>4644</v>
      </c>
      <c r="C4306" s="71" t="s">
        <v>359</v>
      </c>
      <c r="D4306" s="72">
        <v>318.05</v>
      </c>
      <c r="E4306" s="73">
        <v>0</v>
      </c>
    </row>
    <row r="4307" spans="1:5">
      <c r="A4307" s="71">
        <v>92458</v>
      </c>
      <c r="B4307" s="64" t="s">
        <v>4645</v>
      </c>
      <c r="C4307" s="71" t="s">
        <v>359</v>
      </c>
      <c r="D4307" s="72">
        <v>298.62</v>
      </c>
      <c r="E4307" s="73">
        <v>0</v>
      </c>
    </row>
    <row r="4308" spans="1:5">
      <c r="A4308" s="71">
        <v>92462</v>
      </c>
      <c r="B4308" s="64" t="s">
        <v>4646</v>
      </c>
      <c r="C4308" s="71" t="s">
        <v>359</v>
      </c>
      <c r="D4308" s="72">
        <v>286.22000000000003</v>
      </c>
      <c r="E4308" s="73">
        <v>0</v>
      </c>
    </row>
    <row r="4309" spans="1:5">
      <c r="A4309" s="71">
        <v>92468</v>
      </c>
      <c r="B4309" s="64" t="s">
        <v>4647</v>
      </c>
      <c r="C4309" s="71" t="s">
        <v>359</v>
      </c>
      <c r="D4309" s="72">
        <v>125.6</v>
      </c>
      <c r="E4309" s="73">
        <v>0</v>
      </c>
    </row>
    <row r="4310" spans="1:5">
      <c r="A4310" s="71">
        <v>92472</v>
      </c>
      <c r="B4310" s="64" t="s">
        <v>4648</v>
      </c>
      <c r="C4310" s="71" t="s">
        <v>359</v>
      </c>
      <c r="D4310" s="72">
        <v>119.46</v>
      </c>
      <c r="E4310" s="73">
        <v>0</v>
      </c>
    </row>
    <row r="4311" spans="1:5">
      <c r="A4311" s="71">
        <v>92476</v>
      </c>
      <c r="B4311" s="64" t="s">
        <v>4649</v>
      </c>
      <c r="C4311" s="71" t="s">
        <v>359</v>
      </c>
      <c r="D4311" s="72">
        <v>114.24</v>
      </c>
      <c r="E4311" s="73">
        <v>0</v>
      </c>
    </row>
    <row r="4312" spans="1:5">
      <c r="A4312" s="71">
        <v>92480</v>
      </c>
      <c r="B4312" s="64" t="s">
        <v>4650</v>
      </c>
      <c r="C4312" s="71" t="s">
        <v>359</v>
      </c>
      <c r="D4312" s="72">
        <v>103.85</v>
      </c>
      <c r="E4312" s="73">
        <v>0</v>
      </c>
    </row>
    <row r="4313" spans="1:5">
      <c r="A4313" s="71">
        <v>92452</v>
      </c>
      <c r="B4313" s="64" t="s">
        <v>4651</v>
      </c>
      <c r="C4313" s="71" t="s">
        <v>359</v>
      </c>
      <c r="D4313" s="72">
        <v>196.42</v>
      </c>
      <c r="E4313" s="73">
        <v>1E-4</v>
      </c>
    </row>
    <row r="4314" spans="1:5">
      <c r="A4314" s="71">
        <v>92456</v>
      </c>
      <c r="B4314" s="64" t="s">
        <v>4652</v>
      </c>
      <c r="C4314" s="71" t="s">
        <v>359</v>
      </c>
      <c r="D4314" s="72">
        <v>164.61</v>
      </c>
      <c r="E4314" s="73">
        <v>0</v>
      </c>
    </row>
    <row r="4315" spans="1:5">
      <c r="A4315" s="71">
        <v>92460</v>
      </c>
      <c r="B4315" s="64" t="s">
        <v>4653</v>
      </c>
      <c r="C4315" s="71" t="s">
        <v>359</v>
      </c>
      <c r="D4315" s="72">
        <v>138.61000000000001</v>
      </c>
      <c r="E4315" s="73">
        <v>0</v>
      </c>
    </row>
    <row r="4316" spans="1:5">
      <c r="A4316" s="71">
        <v>92464</v>
      </c>
      <c r="B4316" s="64" t="s">
        <v>4654</v>
      </c>
      <c r="C4316" s="71" t="s">
        <v>359</v>
      </c>
      <c r="D4316" s="72">
        <v>133.08000000000001</v>
      </c>
      <c r="E4316" s="73">
        <v>0</v>
      </c>
    </row>
    <row r="4317" spans="1:5">
      <c r="A4317" s="71">
        <v>105403</v>
      </c>
      <c r="B4317" s="64" t="s">
        <v>4655</v>
      </c>
      <c r="C4317" s="71" t="s">
        <v>359</v>
      </c>
      <c r="D4317" s="72">
        <v>191.79</v>
      </c>
      <c r="E4317" s="73">
        <v>2.0000000000000001E-4</v>
      </c>
    </row>
    <row r="4318" spans="1:5">
      <c r="A4318" s="71">
        <v>96252</v>
      </c>
      <c r="B4318" s="64" t="s">
        <v>4656</v>
      </c>
      <c r="C4318" s="71" t="s">
        <v>359</v>
      </c>
      <c r="D4318" s="72">
        <v>161.02000000000001</v>
      </c>
      <c r="E4318" s="73">
        <v>2.0000000000000001E-4</v>
      </c>
    </row>
    <row r="4319" spans="1:5">
      <c r="A4319" s="71">
        <v>96254</v>
      </c>
      <c r="B4319" s="64" t="s">
        <v>4657</v>
      </c>
      <c r="C4319" s="71" t="s">
        <v>97</v>
      </c>
      <c r="D4319" s="72">
        <v>0</v>
      </c>
      <c r="E4319" s="73"/>
    </row>
    <row r="4320" spans="1:5">
      <c r="A4320" s="71">
        <v>96253</v>
      </c>
      <c r="B4320" s="64" t="s">
        <v>4658</v>
      </c>
      <c r="C4320" s="71" t="s">
        <v>97</v>
      </c>
      <c r="D4320" s="72">
        <v>0</v>
      </c>
      <c r="E4320" s="73"/>
    </row>
    <row r="4321" spans="1:5">
      <c r="A4321" s="71">
        <v>105406</v>
      </c>
      <c r="B4321" s="64" t="s">
        <v>4659</v>
      </c>
      <c r="C4321" s="71" t="s">
        <v>359</v>
      </c>
      <c r="D4321" s="72">
        <v>206.74</v>
      </c>
      <c r="E4321" s="73">
        <v>1E-4</v>
      </c>
    </row>
    <row r="4322" spans="1:5">
      <c r="A4322" s="71">
        <v>96264</v>
      </c>
      <c r="B4322" s="64" t="s">
        <v>4660</v>
      </c>
      <c r="C4322" s="71" t="s">
        <v>359</v>
      </c>
      <c r="D4322" s="72">
        <v>0</v>
      </c>
      <c r="E4322" s="73"/>
    </row>
    <row r="4323" spans="1:5">
      <c r="A4323" s="71">
        <v>105405</v>
      </c>
      <c r="B4323" s="64" t="s">
        <v>4661</v>
      </c>
      <c r="C4323" s="71" t="s">
        <v>359</v>
      </c>
      <c r="D4323" s="72">
        <v>0</v>
      </c>
      <c r="E4323" s="73"/>
    </row>
    <row r="4324" spans="1:5">
      <c r="A4324" s="71">
        <v>96258</v>
      </c>
      <c r="B4324" s="64" t="s">
        <v>4662</v>
      </c>
      <c r="C4324" s="71" t="s">
        <v>359</v>
      </c>
      <c r="D4324" s="72">
        <v>149.96</v>
      </c>
      <c r="E4324" s="73">
        <v>1E-4</v>
      </c>
    </row>
    <row r="4325" spans="1:5">
      <c r="A4325" s="71">
        <v>96262</v>
      </c>
      <c r="B4325" s="64" t="s">
        <v>4663</v>
      </c>
      <c r="C4325" s="71" t="s">
        <v>359</v>
      </c>
      <c r="D4325" s="72">
        <v>0</v>
      </c>
      <c r="E4325" s="73"/>
    </row>
    <row r="4326" spans="1:5">
      <c r="A4326" s="71">
        <v>105404</v>
      </c>
      <c r="B4326" s="64" t="s">
        <v>4664</v>
      </c>
      <c r="C4326" s="71" t="s">
        <v>359</v>
      </c>
      <c r="D4326" s="72">
        <v>0</v>
      </c>
      <c r="E4326" s="73"/>
    </row>
    <row r="4327" spans="1:5">
      <c r="A4327" s="71">
        <v>92751</v>
      </c>
      <c r="B4327" s="64" t="s">
        <v>4665</v>
      </c>
      <c r="C4327" s="71" t="s">
        <v>445</v>
      </c>
      <c r="D4327" s="72">
        <v>1634.04</v>
      </c>
      <c r="E4327" s="73">
        <v>7.5999999999999998E-2</v>
      </c>
    </row>
    <row r="4328" spans="1:5">
      <c r="A4328" s="71">
        <v>92752</v>
      </c>
      <c r="B4328" s="64" t="s">
        <v>4666</v>
      </c>
      <c r="C4328" s="71" t="s">
        <v>445</v>
      </c>
      <c r="D4328" s="72">
        <v>1928.17</v>
      </c>
      <c r="E4328" s="73">
        <v>7.3599999999999999E-2</v>
      </c>
    </row>
    <row r="4329" spans="1:5">
      <c r="A4329" s="71">
        <v>92750</v>
      </c>
      <c r="B4329" s="64" t="s">
        <v>4667</v>
      </c>
      <c r="C4329" s="71" t="s">
        <v>445</v>
      </c>
      <c r="D4329" s="72">
        <v>1337.36</v>
      </c>
      <c r="E4329" s="73">
        <v>7.9000000000000001E-2</v>
      </c>
    </row>
    <row r="4330" spans="1:5">
      <c r="A4330" s="71">
        <v>92749</v>
      </c>
      <c r="B4330" s="64" t="s">
        <v>4668</v>
      </c>
      <c r="C4330" s="71" t="s">
        <v>445</v>
      </c>
      <c r="D4330" s="72">
        <v>829.66</v>
      </c>
      <c r="E4330" s="73">
        <v>9.0800000000000006E-2</v>
      </c>
    </row>
    <row r="4331" spans="1:5">
      <c r="A4331" s="71">
        <v>92745</v>
      </c>
      <c r="B4331" s="64" t="s">
        <v>4669</v>
      </c>
      <c r="C4331" s="71" t="s">
        <v>445</v>
      </c>
      <c r="D4331" s="72">
        <v>719.75</v>
      </c>
      <c r="E4331" s="73">
        <v>0.106</v>
      </c>
    </row>
    <row r="4332" spans="1:5">
      <c r="A4332" s="71">
        <v>92747</v>
      </c>
      <c r="B4332" s="64" t="s">
        <v>4670</v>
      </c>
      <c r="C4332" s="71" t="s">
        <v>445</v>
      </c>
      <c r="D4332" s="72">
        <v>794.29</v>
      </c>
      <c r="E4332" s="73">
        <v>0.1076</v>
      </c>
    </row>
    <row r="4333" spans="1:5">
      <c r="A4333" s="71">
        <v>92743</v>
      </c>
      <c r="B4333" s="64" t="s">
        <v>4671</v>
      </c>
      <c r="C4333" s="71" t="s">
        <v>445</v>
      </c>
      <c r="D4333" s="72">
        <v>602.33000000000004</v>
      </c>
      <c r="E4333" s="73">
        <v>0.1087</v>
      </c>
    </row>
    <row r="4334" spans="1:5">
      <c r="A4334" s="71">
        <v>92746</v>
      </c>
      <c r="B4334" s="64" t="s">
        <v>4672</v>
      </c>
      <c r="C4334" s="71" t="s">
        <v>445</v>
      </c>
      <c r="D4334" s="72">
        <v>637.17999999999995</v>
      </c>
      <c r="E4334" s="73">
        <v>7.7200000000000005E-2</v>
      </c>
    </row>
    <row r="4335" spans="1:5">
      <c r="A4335" s="71">
        <v>92748</v>
      </c>
      <c r="B4335" s="64" t="s">
        <v>4673</v>
      </c>
      <c r="C4335" s="71" t="s">
        <v>445</v>
      </c>
      <c r="D4335" s="72">
        <v>697.66</v>
      </c>
      <c r="E4335" s="73">
        <v>8.4500000000000006E-2</v>
      </c>
    </row>
    <row r="4336" spans="1:5">
      <c r="A4336" s="71">
        <v>92744</v>
      </c>
      <c r="B4336" s="64" t="s">
        <v>4674</v>
      </c>
      <c r="C4336" s="71" t="s">
        <v>445</v>
      </c>
      <c r="D4336" s="72">
        <v>537.96</v>
      </c>
      <c r="E4336" s="73">
        <v>6.6500000000000004E-2</v>
      </c>
    </row>
    <row r="4337" spans="1:5">
      <c r="A4337" s="71">
        <v>92754</v>
      </c>
      <c r="B4337" s="64" t="s">
        <v>4675</v>
      </c>
      <c r="C4337" s="71" t="s">
        <v>445</v>
      </c>
      <c r="D4337" s="72">
        <v>552.27</v>
      </c>
      <c r="E4337" s="73">
        <v>0.25390000000000001</v>
      </c>
    </row>
    <row r="4338" spans="1:5">
      <c r="A4338" s="71">
        <v>92753</v>
      </c>
      <c r="B4338" s="64" t="s">
        <v>4676</v>
      </c>
      <c r="C4338" s="71" t="s">
        <v>445</v>
      </c>
      <c r="D4338" s="72">
        <v>559.73</v>
      </c>
      <c r="E4338" s="73">
        <v>0.2402</v>
      </c>
    </row>
    <row r="4339" spans="1:5">
      <c r="A4339" s="71">
        <v>92755</v>
      </c>
      <c r="B4339" s="64" t="s">
        <v>4677</v>
      </c>
      <c r="C4339" s="71" t="s">
        <v>359</v>
      </c>
      <c r="D4339" s="72">
        <v>214.97</v>
      </c>
      <c r="E4339" s="73">
        <v>0.1089</v>
      </c>
    </row>
    <row r="4340" spans="1:5">
      <c r="A4340" s="71">
        <v>92756</v>
      </c>
      <c r="B4340" s="64" t="s">
        <v>4678</v>
      </c>
      <c r="C4340" s="71" t="s">
        <v>359</v>
      </c>
      <c r="D4340" s="72">
        <v>248.77</v>
      </c>
      <c r="E4340" s="73">
        <v>0.1143</v>
      </c>
    </row>
    <row r="4341" spans="1:5">
      <c r="A4341" s="71">
        <v>92757</v>
      </c>
      <c r="B4341" s="64" t="s">
        <v>4679</v>
      </c>
      <c r="C4341" s="71" t="s">
        <v>359</v>
      </c>
      <c r="D4341" s="72">
        <v>289.08</v>
      </c>
      <c r="E4341" s="73">
        <v>0.1186</v>
      </c>
    </row>
    <row r="4342" spans="1:5">
      <c r="A4342" s="71">
        <v>92758</v>
      </c>
      <c r="B4342" s="64" t="s">
        <v>4680</v>
      </c>
      <c r="C4342" s="71" t="s">
        <v>445</v>
      </c>
      <c r="D4342" s="72">
        <v>575.91999999999996</v>
      </c>
      <c r="E4342" s="73">
        <v>4.9700000000000001E-2</v>
      </c>
    </row>
    <row r="4343" spans="1:5">
      <c r="A4343" s="71">
        <v>104500</v>
      </c>
      <c r="B4343" s="64" t="s">
        <v>4681</v>
      </c>
      <c r="C4343" s="71" t="s">
        <v>97</v>
      </c>
      <c r="D4343" s="72">
        <v>0</v>
      </c>
      <c r="E4343" s="73"/>
    </row>
    <row r="4344" spans="1:5">
      <c r="A4344" s="71">
        <v>104503</v>
      </c>
      <c r="B4344" s="64" t="s">
        <v>4682</v>
      </c>
      <c r="C4344" s="71" t="s">
        <v>97</v>
      </c>
      <c r="D4344" s="72">
        <v>0</v>
      </c>
      <c r="E4344" s="73"/>
    </row>
    <row r="4345" spans="1:5">
      <c r="A4345" s="71">
        <v>104504</v>
      </c>
      <c r="B4345" s="64" t="s">
        <v>4683</v>
      </c>
      <c r="C4345" s="71" t="s">
        <v>97</v>
      </c>
      <c r="D4345" s="72">
        <v>0</v>
      </c>
      <c r="E4345" s="73"/>
    </row>
    <row r="4346" spans="1:5">
      <c r="A4346" s="71">
        <v>104507</v>
      </c>
      <c r="B4346" s="64" t="s">
        <v>4684</v>
      </c>
      <c r="C4346" s="71" t="s">
        <v>97</v>
      </c>
      <c r="D4346" s="72">
        <v>0</v>
      </c>
      <c r="E4346" s="73"/>
    </row>
    <row r="4347" spans="1:5">
      <c r="A4347" s="71">
        <v>104508</v>
      </c>
      <c r="B4347" s="64" t="s">
        <v>4685</v>
      </c>
      <c r="C4347" s="71" t="s">
        <v>97</v>
      </c>
      <c r="D4347" s="72">
        <v>0</v>
      </c>
      <c r="E4347" s="73"/>
    </row>
    <row r="4348" spans="1:5">
      <c r="A4348" s="71">
        <v>104509</v>
      </c>
      <c r="B4348" s="64" t="s">
        <v>4686</v>
      </c>
      <c r="C4348" s="71" t="s">
        <v>97</v>
      </c>
      <c r="D4348" s="72">
        <v>0</v>
      </c>
      <c r="E4348" s="73"/>
    </row>
    <row r="4349" spans="1:5">
      <c r="A4349" s="71">
        <v>104512</v>
      </c>
      <c r="B4349" s="64" t="s">
        <v>4687</v>
      </c>
      <c r="C4349" s="71" t="s">
        <v>97</v>
      </c>
      <c r="D4349" s="72">
        <v>0</v>
      </c>
      <c r="E4349" s="73"/>
    </row>
    <row r="4350" spans="1:5">
      <c r="A4350" s="71">
        <v>104513</v>
      </c>
      <c r="B4350" s="64" t="s">
        <v>4688</v>
      </c>
      <c r="C4350" s="71" t="s">
        <v>97</v>
      </c>
      <c r="D4350" s="72">
        <v>0</v>
      </c>
      <c r="E4350" s="73"/>
    </row>
    <row r="4351" spans="1:5">
      <c r="A4351" s="71">
        <v>104514</v>
      </c>
      <c r="B4351" s="64" t="s">
        <v>4689</v>
      </c>
      <c r="C4351" s="71" t="s">
        <v>97</v>
      </c>
      <c r="D4351" s="72">
        <v>0</v>
      </c>
      <c r="E4351" s="73"/>
    </row>
    <row r="4352" spans="1:5">
      <c r="A4352" s="71">
        <v>104501</v>
      </c>
      <c r="B4352" s="64" t="s">
        <v>4690</v>
      </c>
      <c r="C4352" s="71" t="s">
        <v>97</v>
      </c>
      <c r="D4352" s="72">
        <v>0</v>
      </c>
      <c r="E4352" s="73"/>
    </row>
    <row r="4353" spans="1:5">
      <c r="A4353" s="71">
        <v>104502</v>
      </c>
      <c r="B4353" s="64" t="s">
        <v>4691</v>
      </c>
      <c r="C4353" s="71" t="s">
        <v>97</v>
      </c>
      <c r="D4353" s="72">
        <v>0</v>
      </c>
      <c r="E4353" s="73"/>
    </row>
    <row r="4354" spans="1:5">
      <c r="A4354" s="71">
        <v>104505</v>
      </c>
      <c r="B4354" s="64" t="s">
        <v>4692</v>
      </c>
      <c r="C4354" s="71" t="s">
        <v>97</v>
      </c>
      <c r="D4354" s="72">
        <v>0</v>
      </c>
      <c r="E4354" s="73"/>
    </row>
    <row r="4355" spans="1:5">
      <c r="A4355" s="71">
        <v>104506</v>
      </c>
      <c r="B4355" s="64" t="s">
        <v>4693</v>
      </c>
      <c r="C4355" s="71" t="s">
        <v>97</v>
      </c>
      <c r="D4355" s="72">
        <v>0</v>
      </c>
      <c r="E4355" s="73"/>
    </row>
    <row r="4356" spans="1:5">
      <c r="A4356" s="71">
        <v>104510</v>
      </c>
      <c r="B4356" s="64" t="s">
        <v>4694</v>
      </c>
      <c r="C4356" s="71" t="s">
        <v>97</v>
      </c>
      <c r="D4356" s="72">
        <v>0</v>
      </c>
      <c r="E4356" s="73"/>
    </row>
    <row r="4357" spans="1:5">
      <c r="A4357" s="71">
        <v>104511</v>
      </c>
      <c r="B4357" s="64" t="s">
        <v>4695</v>
      </c>
      <c r="C4357" s="71" t="s">
        <v>97</v>
      </c>
      <c r="D4357" s="72">
        <v>0</v>
      </c>
      <c r="E4357" s="73"/>
    </row>
    <row r="4358" spans="1:5">
      <c r="A4358" s="71">
        <v>104491</v>
      </c>
      <c r="B4358" s="64" t="s">
        <v>4696</v>
      </c>
      <c r="C4358" s="71" t="s">
        <v>97</v>
      </c>
      <c r="D4358" s="72">
        <v>3256.36</v>
      </c>
      <c r="E4358" s="73">
        <v>8.9999999999999993E-3</v>
      </c>
    </row>
    <row r="4359" spans="1:5">
      <c r="A4359" s="71">
        <v>104492</v>
      </c>
      <c r="B4359" s="64" t="s">
        <v>4697</v>
      </c>
      <c r="C4359" s="71" t="s">
        <v>97</v>
      </c>
      <c r="D4359" s="72">
        <v>4070.45</v>
      </c>
      <c r="E4359" s="73">
        <v>7.6E-3</v>
      </c>
    </row>
    <row r="4360" spans="1:5">
      <c r="A4360" s="71">
        <v>104493</v>
      </c>
      <c r="B4360" s="64" t="s">
        <v>4698</v>
      </c>
      <c r="C4360" s="71" t="s">
        <v>97</v>
      </c>
      <c r="D4360" s="72">
        <v>0</v>
      </c>
      <c r="E4360" s="73"/>
    </row>
    <row r="4361" spans="1:5">
      <c r="A4361" s="71">
        <v>104494</v>
      </c>
      <c r="B4361" s="64" t="s">
        <v>4699</v>
      </c>
      <c r="C4361" s="71" t="s">
        <v>97</v>
      </c>
      <c r="D4361" s="72">
        <v>5494.14</v>
      </c>
      <c r="E4361" s="73">
        <v>7.0000000000000001E-3</v>
      </c>
    </row>
    <row r="4362" spans="1:5">
      <c r="A4362" s="71">
        <v>104495</v>
      </c>
      <c r="B4362" s="64" t="s">
        <v>4700</v>
      </c>
      <c r="C4362" s="71" t="s">
        <v>97</v>
      </c>
      <c r="D4362" s="72">
        <v>0</v>
      </c>
      <c r="E4362" s="73"/>
    </row>
    <row r="4363" spans="1:5">
      <c r="A4363" s="71">
        <v>104496</v>
      </c>
      <c r="B4363" s="64" t="s">
        <v>4701</v>
      </c>
      <c r="C4363" s="71" t="s">
        <v>97</v>
      </c>
      <c r="D4363" s="72">
        <v>0</v>
      </c>
      <c r="E4363" s="73"/>
    </row>
    <row r="4364" spans="1:5">
      <c r="A4364" s="71">
        <v>104497</v>
      </c>
      <c r="B4364" s="64" t="s">
        <v>4702</v>
      </c>
      <c r="C4364" s="71" t="s">
        <v>97</v>
      </c>
      <c r="D4364" s="72">
        <v>6605.88</v>
      </c>
      <c r="E4364" s="73">
        <v>2.0500000000000001E-2</v>
      </c>
    </row>
    <row r="4365" spans="1:5">
      <c r="A4365" s="71">
        <v>104498</v>
      </c>
      <c r="B4365" s="64" t="s">
        <v>4703</v>
      </c>
      <c r="C4365" s="71" t="s">
        <v>97</v>
      </c>
      <c r="D4365" s="72">
        <v>0</v>
      </c>
      <c r="E4365" s="73"/>
    </row>
    <row r="4366" spans="1:5">
      <c r="A4366" s="71">
        <v>104499</v>
      </c>
      <c r="B4366" s="64" t="s">
        <v>4704</v>
      </c>
      <c r="C4366" s="71" t="s">
        <v>97</v>
      </c>
      <c r="D4366" s="72">
        <v>0</v>
      </c>
      <c r="E4366" s="73"/>
    </row>
    <row r="4367" spans="1:5">
      <c r="A4367" s="71">
        <v>104515</v>
      </c>
      <c r="B4367" s="64" t="s">
        <v>4705</v>
      </c>
      <c r="C4367" s="71" t="s">
        <v>359</v>
      </c>
      <c r="D4367" s="72">
        <v>25.02</v>
      </c>
      <c r="E4367" s="73">
        <v>0</v>
      </c>
    </row>
    <row r="4368" spans="1:5">
      <c r="A4368" s="71">
        <v>87430</v>
      </c>
      <c r="B4368" s="64" t="s">
        <v>4706</v>
      </c>
      <c r="C4368" s="71" t="s">
        <v>359</v>
      </c>
      <c r="D4368" s="72">
        <v>19.399999999999999</v>
      </c>
      <c r="E4368" s="73">
        <v>0</v>
      </c>
    </row>
    <row r="4369" spans="1:5">
      <c r="A4369" s="71">
        <v>87433</v>
      </c>
      <c r="B4369" s="64" t="s">
        <v>4707</v>
      </c>
      <c r="C4369" s="71" t="s">
        <v>359</v>
      </c>
      <c r="D4369" s="72">
        <v>27.73</v>
      </c>
      <c r="E4369" s="73">
        <v>0</v>
      </c>
    </row>
    <row r="4370" spans="1:5">
      <c r="A4370" s="71">
        <v>87436</v>
      </c>
      <c r="B4370" s="64" t="s">
        <v>4708</v>
      </c>
      <c r="C4370" s="71" t="s">
        <v>359</v>
      </c>
      <c r="D4370" s="72">
        <v>31.78</v>
      </c>
      <c r="E4370" s="73">
        <v>0</v>
      </c>
    </row>
    <row r="4371" spans="1:5">
      <c r="A4371" s="71">
        <v>87439</v>
      </c>
      <c r="B4371" s="64" t="s">
        <v>4709</v>
      </c>
      <c r="C4371" s="71" t="s">
        <v>359</v>
      </c>
      <c r="D4371" s="72">
        <v>38.799999999999997</v>
      </c>
      <c r="E4371" s="73">
        <v>0</v>
      </c>
    </row>
    <row r="4372" spans="1:5">
      <c r="A4372" s="71">
        <v>104633</v>
      </c>
      <c r="B4372" s="64" t="s">
        <v>4710</v>
      </c>
      <c r="C4372" s="71" t="s">
        <v>359</v>
      </c>
      <c r="D4372" s="72">
        <v>27.28</v>
      </c>
      <c r="E4372" s="73">
        <v>0</v>
      </c>
    </row>
    <row r="4373" spans="1:5">
      <c r="A4373" s="71">
        <v>104634</v>
      </c>
      <c r="B4373" s="64" t="s">
        <v>4711</v>
      </c>
      <c r="C4373" s="71" t="s">
        <v>359</v>
      </c>
      <c r="D4373" s="72">
        <v>39.93</v>
      </c>
      <c r="E4373" s="73">
        <v>0</v>
      </c>
    </row>
    <row r="4374" spans="1:5">
      <c r="A4374" s="71">
        <v>87418</v>
      </c>
      <c r="B4374" s="64" t="s">
        <v>4712</v>
      </c>
      <c r="C4374" s="71" t="s">
        <v>359</v>
      </c>
      <c r="D4374" s="72">
        <v>19.52</v>
      </c>
      <c r="E4374" s="73">
        <v>0</v>
      </c>
    </row>
    <row r="4375" spans="1:5">
      <c r="A4375" s="71">
        <v>87421</v>
      </c>
      <c r="B4375" s="64" t="s">
        <v>4713</v>
      </c>
      <c r="C4375" s="71" t="s">
        <v>359</v>
      </c>
      <c r="D4375" s="72">
        <v>29.59</v>
      </c>
      <c r="E4375" s="73">
        <v>0</v>
      </c>
    </row>
    <row r="4376" spans="1:5">
      <c r="A4376" s="71">
        <v>104628</v>
      </c>
      <c r="B4376" s="64" t="s">
        <v>4714</v>
      </c>
      <c r="C4376" s="71" t="s">
        <v>359</v>
      </c>
      <c r="D4376" s="72">
        <v>31.09</v>
      </c>
      <c r="E4376" s="73">
        <v>0</v>
      </c>
    </row>
    <row r="4377" spans="1:5">
      <c r="A4377" s="71">
        <v>104631</v>
      </c>
      <c r="B4377" s="64" t="s">
        <v>4715</v>
      </c>
      <c r="C4377" s="71" t="s">
        <v>359</v>
      </c>
      <c r="D4377" s="72">
        <v>41.98</v>
      </c>
      <c r="E4377" s="73">
        <v>0</v>
      </c>
    </row>
    <row r="4378" spans="1:5">
      <c r="A4378" s="71">
        <v>104627</v>
      </c>
      <c r="B4378" s="64" t="s">
        <v>4716</v>
      </c>
      <c r="C4378" s="71" t="s">
        <v>359</v>
      </c>
      <c r="D4378" s="72">
        <v>19.5</v>
      </c>
      <c r="E4378" s="73">
        <v>0</v>
      </c>
    </row>
    <row r="4379" spans="1:5">
      <c r="A4379" s="71">
        <v>104630</v>
      </c>
      <c r="B4379" s="64" t="s">
        <v>4717</v>
      </c>
      <c r="C4379" s="71" t="s">
        <v>359</v>
      </c>
      <c r="D4379" s="72">
        <v>30.39</v>
      </c>
      <c r="E4379" s="73">
        <v>0</v>
      </c>
    </row>
    <row r="4380" spans="1:5">
      <c r="A4380" s="71">
        <v>104629</v>
      </c>
      <c r="B4380" s="64" t="s">
        <v>4718</v>
      </c>
      <c r="C4380" s="71" t="s">
        <v>359</v>
      </c>
      <c r="D4380" s="72">
        <v>37.74</v>
      </c>
      <c r="E4380" s="73">
        <v>0</v>
      </c>
    </row>
    <row r="4381" spans="1:5">
      <c r="A4381" s="71">
        <v>104632</v>
      </c>
      <c r="B4381" s="64" t="s">
        <v>4719</v>
      </c>
      <c r="C4381" s="71" t="s">
        <v>359</v>
      </c>
      <c r="D4381" s="72">
        <v>48.63</v>
      </c>
      <c r="E4381" s="73">
        <v>0</v>
      </c>
    </row>
    <row r="4382" spans="1:5">
      <c r="A4382" s="71">
        <v>87412</v>
      </c>
      <c r="B4382" s="64" t="s">
        <v>4720</v>
      </c>
      <c r="C4382" s="71" t="s">
        <v>359</v>
      </c>
      <c r="D4382" s="72">
        <v>25.62</v>
      </c>
      <c r="E4382" s="73">
        <v>0</v>
      </c>
    </row>
    <row r="4383" spans="1:5">
      <c r="A4383" s="71">
        <v>87415</v>
      </c>
      <c r="B4383" s="64" t="s">
        <v>4721</v>
      </c>
      <c r="C4383" s="71" t="s">
        <v>359</v>
      </c>
      <c r="D4383" s="72">
        <v>35.28</v>
      </c>
      <c r="E4383" s="73">
        <v>0</v>
      </c>
    </row>
    <row r="4384" spans="1:5">
      <c r="A4384" s="71">
        <v>87411</v>
      </c>
      <c r="B4384" s="64" t="s">
        <v>4722</v>
      </c>
      <c r="C4384" s="71" t="s">
        <v>359</v>
      </c>
      <c r="D4384" s="72">
        <v>16.690000000000001</v>
      </c>
      <c r="E4384" s="73">
        <v>0</v>
      </c>
    </row>
    <row r="4385" spans="1:5">
      <c r="A4385" s="71">
        <v>87414</v>
      </c>
      <c r="B4385" s="64" t="s">
        <v>4723</v>
      </c>
      <c r="C4385" s="71" t="s">
        <v>359</v>
      </c>
      <c r="D4385" s="72">
        <v>26.35</v>
      </c>
      <c r="E4385" s="73">
        <v>0</v>
      </c>
    </row>
    <row r="4386" spans="1:5">
      <c r="A4386" s="71">
        <v>87413</v>
      </c>
      <c r="B4386" s="64" t="s">
        <v>4724</v>
      </c>
      <c r="C4386" s="71" t="s">
        <v>359</v>
      </c>
      <c r="D4386" s="72">
        <v>30.75</v>
      </c>
      <c r="E4386" s="73">
        <v>0</v>
      </c>
    </row>
    <row r="4387" spans="1:5">
      <c r="A4387" s="71">
        <v>87416</v>
      </c>
      <c r="B4387" s="64" t="s">
        <v>4725</v>
      </c>
      <c r="C4387" s="71" t="s">
        <v>359</v>
      </c>
      <c r="D4387" s="72">
        <v>40.409999999999997</v>
      </c>
      <c r="E4387" s="73">
        <v>0</v>
      </c>
    </row>
    <row r="4388" spans="1:5">
      <c r="A4388" s="71">
        <v>104635</v>
      </c>
      <c r="B4388" s="64" t="s">
        <v>4726</v>
      </c>
      <c r="C4388" s="71" t="s">
        <v>359</v>
      </c>
      <c r="D4388" s="72">
        <v>56.06</v>
      </c>
      <c r="E4388" s="73">
        <v>0</v>
      </c>
    </row>
    <row r="4389" spans="1:5">
      <c r="A4389" s="71">
        <v>104636</v>
      </c>
      <c r="B4389" s="64" t="s">
        <v>4727</v>
      </c>
      <c r="C4389" s="71" t="s">
        <v>359</v>
      </c>
      <c r="D4389" s="72">
        <v>64.86</v>
      </c>
      <c r="E4389" s="73">
        <v>0</v>
      </c>
    </row>
    <row r="4390" spans="1:5">
      <c r="A4390" s="71">
        <v>87424</v>
      </c>
      <c r="B4390" s="64" t="s">
        <v>4728</v>
      </c>
      <c r="C4390" s="71" t="s">
        <v>359</v>
      </c>
      <c r="D4390" s="72">
        <v>39.57</v>
      </c>
      <c r="E4390" s="73">
        <v>0</v>
      </c>
    </row>
    <row r="4391" spans="1:5">
      <c r="A4391" s="71">
        <v>87427</v>
      </c>
      <c r="B4391" s="64" t="s">
        <v>4729</v>
      </c>
      <c r="C4391" s="71" t="s">
        <v>359</v>
      </c>
      <c r="D4391" s="72">
        <v>46.58</v>
      </c>
      <c r="E4391" s="73">
        <v>0</v>
      </c>
    </row>
    <row r="4392" spans="1:5">
      <c r="A4392" s="71">
        <v>89998</v>
      </c>
      <c r="B4392" s="64" t="s">
        <v>4730</v>
      </c>
      <c r="C4392" s="71" t="s">
        <v>59</v>
      </c>
      <c r="D4392" s="72">
        <v>9.7200000000000006</v>
      </c>
      <c r="E4392" s="73">
        <v>0</v>
      </c>
    </row>
    <row r="4393" spans="1:5">
      <c r="A4393" s="71">
        <v>102920</v>
      </c>
      <c r="B4393" s="64" t="s">
        <v>4731</v>
      </c>
      <c r="C4393" s="71" t="s">
        <v>59</v>
      </c>
      <c r="D4393" s="72">
        <v>7.91</v>
      </c>
      <c r="E4393" s="73">
        <v>0</v>
      </c>
    </row>
    <row r="4394" spans="1:5">
      <c r="A4394" s="71">
        <v>102923</v>
      </c>
      <c r="B4394" s="64" t="s">
        <v>4732</v>
      </c>
      <c r="C4394" s="71" t="s">
        <v>59</v>
      </c>
      <c r="D4394" s="72">
        <v>7.34</v>
      </c>
      <c r="E4394" s="73">
        <v>0</v>
      </c>
    </row>
    <row r="4395" spans="1:5">
      <c r="A4395" s="71">
        <v>90000</v>
      </c>
      <c r="B4395" s="64" t="s">
        <v>4733</v>
      </c>
      <c r="C4395" s="71" t="s">
        <v>59</v>
      </c>
      <c r="D4395" s="72">
        <v>12.77</v>
      </c>
      <c r="E4395" s="73">
        <v>0</v>
      </c>
    </row>
    <row r="4396" spans="1:5">
      <c r="A4396" s="71">
        <v>103088</v>
      </c>
      <c r="B4396" s="64" t="s">
        <v>4734</v>
      </c>
      <c r="C4396" s="71" t="s">
        <v>59</v>
      </c>
      <c r="D4396" s="72">
        <v>9.86</v>
      </c>
      <c r="E4396" s="73">
        <v>0</v>
      </c>
    </row>
    <row r="4397" spans="1:5">
      <c r="A4397" s="71">
        <v>102922</v>
      </c>
      <c r="B4397" s="64" t="s">
        <v>4735</v>
      </c>
      <c r="C4397" s="71" t="s">
        <v>59</v>
      </c>
      <c r="D4397" s="72">
        <v>8.5399999999999991</v>
      </c>
      <c r="E4397" s="73">
        <v>0</v>
      </c>
    </row>
    <row r="4398" spans="1:5">
      <c r="A4398" s="71">
        <v>89999</v>
      </c>
      <c r="B4398" s="64" t="s">
        <v>4736</v>
      </c>
      <c r="C4398" s="71" t="s">
        <v>59</v>
      </c>
      <c r="D4398" s="72">
        <v>16.21</v>
      </c>
      <c r="E4398" s="73">
        <v>0</v>
      </c>
    </row>
    <row r="4399" spans="1:5">
      <c r="A4399" s="71">
        <v>89996</v>
      </c>
      <c r="B4399" s="64" t="s">
        <v>4737</v>
      </c>
      <c r="C4399" s="71" t="s">
        <v>59</v>
      </c>
      <c r="D4399" s="72">
        <v>10.31</v>
      </c>
      <c r="E4399" s="73">
        <v>0</v>
      </c>
    </row>
    <row r="4400" spans="1:5">
      <c r="A4400" s="71">
        <v>89997</v>
      </c>
      <c r="B4400" s="64" t="s">
        <v>4738</v>
      </c>
      <c r="C4400" s="71" t="s">
        <v>59</v>
      </c>
      <c r="D4400" s="72">
        <v>8.2799999999999994</v>
      </c>
      <c r="E4400" s="73">
        <v>0</v>
      </c>
    </row>
    <row r="4401" spans="1:5">
      <c r="A4401" s="71">
        <v>102921</v>
      </c>
      <c r="B4401" s="64" t="s">
        <v>4739</v>
      </c>
      <c r="C4401" s="71" t="s">
        <v>59</v>
      </c>
      <c r="D4401" s="72">
        <v>7.58</v>
      </c>
      <c r="E4401" s="73">
        <v>0</v>
      </c>
    </row>
    <row r="4402" spans="1:5">
      <c r="A4402" s="71">
        <v>90278</v>
      </c>
      <c r="B4402" s="64" t="s">
        <v>4740</v>
      </c>
      <c r="C4402" s="71" t="s">
        <v>445</v>
      </c>
      <c r="D4402" s="72">
        <v>581.07000000000005</v>
      </c>
      <c r="E4402" s="73">
        <v>0</v>
      </c>
    </row>
    <row r="4403" spans="1:5">
      <c r="A4403" s="71">
        <v>90282</v>
      </c>
      <c r="B4403" s="64" t="s">
        <v>4741</v>
      </c>
      <c r="C4403" s="71" t="s">
        <v>445</v>
      </c>
      <c r="D4403" s="72">
        <v>561.97</v>
      </c>
      <c r="E4403" s="73">
        <v>0</v>
      </c>
    </row>
    <row r="4404" spans="1:5">
      <c r="A4404" s="71">
        <v>90279</v>
      </c>
      <c r="B4404" s="64" t="s">
        <v>4742</v>
      </c>
      <c r="C4404" s="71" t="s">
        <v>445</v>
      </c>
      <c r="D4404" s="72">
        <v>640.41</v>
      </c>
      <c r="E4404" s="73">
        <v>0</v>
      </c>
    </row>
    <row r="4405" spans="1:5">
      <c r="A4405" s="71">
        <v>90283</v>
      </c>
      <c r="B4405" s="64" t="s">
        <v>4743</v>
      </c>
      <c r="C4405" s="71" t="s">
        <v>445</v>
      </c>
      <c r="D4405" s="72">
        <v>620.09</v>
      </c>
      <c r="E4405" s="73">
        <v>0</v>
      </c>
    </row>
    <row r="4406" spans="1:5">
      <c r="A4406" s="71">
        <v>90280</v>
      </c>
      <c r="B4406" s="64" t="s">
        <v>4744</v>
      </c>
      <c r="C4406" s="71" t="s">
        <v>445</v>
      </c>
      <c r="D4406" s="72">
        <v>705.76</v>
      </c>
      <c r="E4406" s="73">
        <v>0</v>
      </c>
    </row>
    <row r="4407" spans="1:5">
      <c r="A4407" s="71">
        <v>90284</v>
      </c>
      <c r="B4407" s="64" t="s">
        <v>4745</v>
      </c>
      <c r="C4407" s="71" t="s">
        <v>445</v>
      </c>
      <c r="D4407" s="72">
        <v>691.6</v>
      </c>
      <c r="E4407" s="73">
        <v>0</v>
      </c>
    </row>
    <row r="4408" spans="1:5">
      <c r="A4408" s="71">
        <v>90281</v>
      </c>
      <c r="B4408" s="64" t="s">
        <v>4746</v>
      </c>
      <c r="C4408" s="71" t="s">
        <v>445</v>
      </c>
      <c r="D4408" s="72">
        <v>819.11</v>
      </c>
      <c r="E4408" s="73">
        <v>0</v>
      </c>
    </row>
    <row r="4409" spans="1:5">
      <c r="A4409" s="71">
        <v>90285</v>
      </c>
      <c r="B4409" s="64" t="s">
        <v>4747</v>
      </c>
      <c r="C4409" s="71" t="s">
        <v>445</v>
      </c>
      <c r="D4409" s="72">
        <v>809.39</v>
      </c>
      <c r="E4409" s="73">
        <v>0</v>
      </c>
    </row>
    <row r="4410" spans="1:5">
      <c r="A4410" s="71">
        <v>89994</v>
      </c>
      <c r="B4410" s="64" t="s">
        <v>4748</v>
      </c>
      <c r="C4410" s="71" t="s">
        <v>445</v>
      </c>
      <c r="D4410" s="72">
        <v>992.88</v>
      </c>
      <c r="E4410" s="73">
        <v>0</v>
      </c>
    </row>
    <row r="4411" spans="1:5">
      <c r="A4411" s="71">
        <v>89995</v>
      </c>
      <c r="B4411" s="64" t="s">
        <v>4749</v>
      </c>
      <c r="C4411" s="71" t="s">
        <v>445</v>
      </c>
      <c r="D4411" s="72">
        <v>1110.77</v>
      </c>
      <c r="E4411" s="73">
        <v>0</v>
      </c>
    </row>
    <row r="4412" spans="1:5">
      <c r="A4412" s="71">
        <v>89993</v>
      </c>
      <c r="B4412" s="64" t="s">
        <v>4750</v>
      </c>
      <c r="C4412" s="71" t="s">
        <v>445</v>
      </c>
      <c r="D4412" s="72">
        <v>1151.27</v>
      </c>
      <c r="E4412" s="73">
        <v>0</v>
      </c>
    </row>
    <row r="4413" spans="1:5">
      <c r="A4413" s="71">
        <v>106212</v>
      </c>
      <c r="B4413" s="64" t="s">
        <v>4751</v>
      </c>
      <c r="C4413" s="71" t="s">
        <v>97</v>
      </c>
      <c r="D4413" s="72">
        <v>0</v>
      </c>
      <c r="E4413" s="73"/>
    </row>
    <row r="4414" spans="1:5">
      <c r="A4414" s="71">
        <v>106216</v>
      </c>
      <c r="B4414" s="64" t="s">
        <v>4752</v>
      </c>
      <c r="C4414" s="71" t="s">
        <v>97</v>
      </c>
      <c r="D4414" s="72">
        <v>0</v>
      </c>
      <c r="E4414" s="73"/>
    </row>
    <row r="4415" spans="1:5">
      <c r="A4415" s="71">
        <v>99860</v>
      </c>
      <c r="B4415" s="64" t="s">
        <v>4753</v>
      </c>
      <c r="C4415" s="71" t="s">
        <v>97</v>
      </c>
      <c r="D4415" s="72">
        <v>0</v>
      </c>
      <c r="E4415" s="73"/>
    </row>
    <row r="4416" spans="1:5">
      <c r="A4416" s="71">
        <v>99858</v>
      </c>
      <c r="B4416" s="64" t="s">
        <v>4754</v>
      </c>
      <c r="C4416" s="71" t="s">
        <v>97</v>
      </c>
      <c r="D4416" s="72">
        <v>0</v>
      </c>
      <c r="E4416" s="73"/>
    </row>
    <row r="4417" spans="1:5">
      <c r="A4417" s="71">
        <v>99859</v>
      </c>
      <c r="B4417" s="64" t="s">
        <v>4755</v>
      </c>
      <c r="C4417" s="71" t="s">
        <v>97</v>
      </c>
      <c r="D4417" s="72">
        <v>0</v>
      </c>
      <c r="E4417" s="73"/>
    </row>
    <row r="4418" spans="1:5">
      <c r="A4418" s="71">
        <v>106211</v>
      </c>
      <c r="B4418" s="64" t="s">
        <v>4756</v>
      </c>
      <c r="C4418" s="71" t="s">
        <v>97</v>
      </c>
      <c r="D4418" s="72">
        <v>0</v>
      </c>
      <c r="E4418" s="73"/>
    </row>
    <row r="4419" spans="1:5">
      <c r="A4419" s="71">
        <v>106215</v>
      </c>
      <c r="B4419" s="64" t="s">
        <v>4757</v>
      </c>
      <c r="C4419" s="71" t="s">
        <v>97</v>
      </c>
      <c r="D4419" s="72">
        <v>0</v>
      </c>
      <c r="E4419" s="73"/>
    </row>
    <row r="4420" spans="1:5">
      <c r="A4420" s="71">
        <v>99857</v>
      </c>
      <c r="B4420" s="64" t="s">
        <v>4758</v>
      </c>
      <c r="C4420" s="71" t="s">
        <v>97</v>
      </c>
      <c r="D4420" s="72">
        <v>60.39</v>
      </c>
      <c r="E4420" s="73">
        <v>0.35249999999999998</v>
      </c>
    </row>
    <row r="4421" spans="1:5">
      <c r="A4421" s="71">
        <v>99855</v>
      </c>
      <c r="B4421" s="64" t="s">
        <v>4759</v>
      </c>
      <c r="C4421" s="71" t="s">
        <v>97</v>
      </c>
      <c r="D4421" s="72">
        <v>82.83</v>
      </c>
      <c r="E4421" s="73">
        <v>0</v>
      </c>
    </row>
    <row r="4422" spans="1:5">
      <c r="A4422" s="71">
        <v>99856</v>
      </c>
      <c r="B4422" s="64" t="s">
        <v>4760</v>
      </c>
      <c r="C4422" s="71" t="s">
        <v>97</v>
      </c>
      <c r="D4422" s="72">
        <v>0</v>
      </c>
      <c r="E4422" s="73"/>
    </row>
    <row r="4423" spans="1:5">
      <c r="A4423" s="71">
        <v>106210</v>
      </c>
      <c r="B4423" s="64" t="s">
        <v>4761</v>
      </c>
      <c r="C4423" s="71" t="s">
        <v>97</v>
      </c>
      <c r="D4423" s="72">
        <v>0</v>
      </c>
      <c r="E4423" s="73"/>
    </row>
    <row r="4424" spans="1:5">
      <c r="A4424" s="71">
        <v>106214</v>
      </c>
      <c r="B4424" s="64" t="s">
        <v>4762</v>
      </c>
      <c r="C4424" s="71" t="s">
        <v>97</v>
      </c>
      <c r="D4424" s="72">
        <v>0</v>
      </c>
      <c r="E4424" s="73"/>
    </row>
    <row r="4425" spans="1:5">
      <c r="A4425" s="71">
        <v>99862</v>
      </c>
      <c r="B4425" s="64" t="s">
        <v>4763</v>
      </c>
      <c r="C4425" s="71" t="s">
        <v>359</v>
      </c>
      <c r="D4425" s="72">
        <v>453.96</v>
      </c>
      <c r="E4425" s="73">
        <v>0.42770000000000002</v>
      </c>
    </row>
    <row r="4426" spans="1:5">
      <c r="A4426" s="71">
        <v>99861</v>
      </c>
      <c r="B4426" s="64" t="s">
        <v>4764</v>
      </c>
      <c r="C4426" s="71" t="s">
        <v>359</v>
      </c>
      <c r="D4426" s="72">
        <v>510.3</v>
      </c>
      <c r="E4426" s="73">
        <v>0.1215</v>
      </c>
    </row>
    <row r="4427" spans="1:5">
      <c r="A4427" s="71">
        <v>106213</v>
      </c>
      <c r="B4427" s="64" t="s">
        <v>4765</v>
      </c>
      <c r="C4427" s="71" t="s">
        <v>97</v>
      </c>
      <c r="D4427" s="72">
        <v>0</v>
      </c>
      <c r="E4427" s="73"/>
    </row>
    <row r="4428" spans="1:5">
      <c r="A4428" s="71">
        <v>106220</v>
      </c>
      <c r="B4428" s="64" t="s">
        <v>4766</v>
      </c>
      <c r="C4428" s="71" t="s">
        <v>97</v>
      </c>
      <c r="D4428" s="72">
        <v>0</v>
      </c>
      <c r="E4428" s="73"/>
    </row>
    <row r="4429" spans="1:5">
      <c r="A4429" s="71">
        <v>106221</v>
      </c>
      <c r="B4429" s="64" t="s">
        <v>4767</v>
      </c>
      <c r="C4429" s="71" t="s">
        <v>97</v>
      </c>
      <c r="D4429" s="72">
        <v>0</v>
      </c>
      <c r="E4429" s="73"/>
    </row>
    <row r="4430" spans="1:5">
      <c r="A4430" s="71">
        <v>99853</v>
      </c>
      <c r="B4430" s="64" t="s">
        <v>4768</v>
      </c>
      <c r="C4430" s="71" t="s">
        <v>97</v>
      </c>
      <c r="D4430" s="72">
        <v>0</v>
      </c>
      <c r="E4430" s="73"/>
    </row>
    <row r="4431" spans="1:5">
      <c r="A4431" s="71">
        <v>99851</v>
      </c>
      <c r="B4431" s="64" t="s">
        <v>4769</v>
      </c>
      <c r="C4431" s="71" t="s">
        <v>97</v>
      </c>
      <c r="D4431" s="72">
        <v>0</v>
      </c>
      <c r="E4431" s="73"/>
    </row>
    <row r="4432" spans="1:5">
      <c r="A4432" s="71">
        <v>99854</v>
      </c>
      <c r="B4432" s="64" t="s">
        <v>4770</v>
      </c>
      <c r="C4432" s="71" t="s">
        <v>97</v>
      </c>
      <c r="D4432" s="72">
        <v>0</v>
      </c>
      <c r="E4432" s="73"/>
    </row>
    <row r="4433" spans="1:5">
      <c r="A4433" s="71">
        <v>99852</v>
      </c>
      <c r="B4433" s="64" t="s">
        <v>4771</v>
      </c>
      <c r="C4433" s="71" t="s">
        <v>97</v>
      </c>
      <c r="D4433" s="72">
        <v>0</v>
      </c>
      <c r="E4433" s="73"/>
    </row>
    <row r="4434" spans="1:5">
      <c r="A4434" s="71">
        <v>99844</v>
      </c>
      <c r="B4434" s="64" t="s">
        <v>4772</v>
      </c>
      <c r="C4434" s="71" t="s">
        <v>97</v>
      </c>
      <c r="D4434" s="72">
        <v>0</v>
      </c>
      <c r="E4434" s="73"/>
    </row>
    <row r="4435" spans="1:5">
      <c r="A4435" s="71">
        <v>99842</v>
      </c>
      <c r="B4435" s="64" t="s">
        <v>4773</v>
      </c>
      <c r="C4435" s="71" t="s">
        <v>97</v>
      </c>
      <c r="D4435" s="72">
        <v>476.91</v>
      </c>
      <c r="E4435" s="73">
        <v>0</v>
      </c>
    </row>
    <row r="4436" spans="1:5">
      <c r="A4436" s="71">
        <v>99845</v>
      </c>
      <c r="B4436" s="64" t="s">
        <v>4774</v>
      </c>
      <c r="C4436" s="71" t="s">
        <v>97</v>
      </c>
      <c r="D4436" s="72">
        <v>0</v>
      </c>
      <c r="E4436" s="73"/>
    </row>
    <row r="4437" spans="1:5">
      <c r="A4437" s="71">
        <v>99843</v>
      </c>
      <c r="B4437" s="64" t="s">
        <v>4775</v>
      </c>
      <c r="C4437" s="71" t="s">
        <v>97</v>
      </c>
      <c r="D4437" s="72">
        <v>0</v>
      </c>
      <c r="E4437" s="73"/>
    </row>
    <row r="4438" spans="1:5">
      <c r="A4438" s="71">
        <v>106217</v>
      </c>
      <c r="B4438" s="64" t="s">
        <v>4776</v>
      </c>
      <c r="C4438" s="71" t="s">
        <v>97</v>
      </c>
      <c r="D4438" s="72">
        <v>0</v>
      </c>
      <c r="E4438" s="73"/>
    </row>
    <row r="4439" spans="1:5">
      <c r="A4439" s="71">
        <v>106218</v>
      </c>
      <c r="B4439" s="64" t="s">
        <v>4777</v>
      </c>
      <c r="C4439" s="71" t="s">
        <v>97</v>
      </c>
      <c r="D4439" s="72">
        <v>0</v>
      </c>
      <c r="E4439" s="73"/>
    </row>
    <row r="4440" spans="1:5">
      <c r="A4440" s="71">
        <v>106219</v>
      </c>
      <c r="B4440" s="64" t="s">
        <v>4778</v>
      </c>
      <c r="C4440" s="71" t="s">
        <v>97</v>
      </c>
      <c r="D4440" s="72">
        <v>0</v>
      </c>
      <c r="E4440" s="73"/>
    </row>
    <row r="4441" spans="1:5">
      <c r="A4441" s="71">
        <v>99846</v>
      </c>
      <c r="B4441" s="64" t="s">
        <v>4779</v>
      </c>
      <c r="C4441" s="71" t="s">
        <v>97</v>
      </c>
      <c r="D4441" s="72">
        <v>0</v>
      </c>
      <c r="E4441" s="73"/>
    </row>
    <row r="4442" spans="1:5">
      <c r="A4442" s="71">
        <v>94276</v>
      </c>
      <c r="B4442" s="64" t="s">
        <v>4780</v>
      </c>
      <c r="C4442" s="71" t="s">
        <v>97</v>
      </c>
      <c r="D4442" s="72">
        <v>50.84</v>
      </c>
      <c r="E4442" s="73">
        <v>0</v>
      </c>
    </row>
    <row r="4443" spans="1:5">
      <c r="A4443" s="71">
        <v>94274</v>
      </c>
      <c r="B4443" s="64" t="s">
        <v>4781</v>
      </c>
      <c r="C4443" s="71" t="s">
        <v>97</v>
      </c>
      <c r="D4443" s="72">
        <v>55.66</v>
      </c>
      <c r="E4443" s="73">
        <v>0</v>
      </c>
    </row>
    <row r="4444" spans="1:5">
      <c r="A4444" s="71">
        <v>94280</v>
      </c>
      <c r="B4444" s="64" t="s">
        <v>4782</v>
      </c>
      <c r="C4444" s="71" t="s">
        <v>97</v>
      </c>
      <c r="D4444" s="72">
        <v>53.89</v>
      </c>
      <c r="E4444" s="73">
        <v>0</v>
      </c>
    </row>
    <row r="4445" spans="1:5">
      <c r="A4445" s="71">
        <v>94278</v>
      </c>
      <c r="B4445" s="64" t="s">
        <v>4783</v>
      </c>
      <c r="C4445" s="71" t="s">
        <v>97</v>
      </c>
      <c r="D4445" s="72">
        <v>45.12</v>
      </c>
      <c r="E4445" s="73">
        <v>0</v>
      </c>
    </row>
    <row r="4446" spans="1:5">
      <c r="A4446" s="71">
        <v>94275</v>
      </c>
      <c r="B4446" s="64" t="s">
        <v>4784</v>
      </c>
      <c r="C4446" s="71" t="s">
        <v>97</v>
      </c>
      <c r="D4446" s="72">
        <v>47.8</v>
      </c>
      <c r="E4446" s="73">
        <v>0</v>
      </c>
    </row>
    <row r="4447" spans="1:5">
      <c r="A4447" s="71">
        <v>94273</v>
      </c>
      <c r="B4447" s="64" t="s">
        <v>4785</v>
      </c>
      <c r="C4447" s="71" t="s">
        <v>97</v>
      </c>
      <c r="D4447" s="72">
        <v>52.62</v>
      </c>
      <c r="E4447" s="73">
        <v>0</v>
      </c>
    </row>
    <row r="4448" spans="1:5">
      <c r="A4448" s="71">
        <v>94279</v>
      </c>
      <c r="B4448" s="64" t="s">
        <v>4786</v>
      </c>
      <c r="C4448" s="71" t="s">
        <v>97</v>
      </c>
      <c r="D4448" s="72">
        <v>50.85</v>
      </c>
      <c r="E4448" s="73">
        <v>0</v>
      </c>
    </row>
    <row r="4449" spans="1:5">
      <c r="A4449" s="71">
        <v>94277</v>
      </c>
      <c r="B4449" s="64" t="s">
        <v>4787</v>
      </c>
      <c r="C4449" s="71" t="s">
        <v>97</v>
      </c>
      <c r="D4449" s="72">
        <v>42.09</v>
      </c>
      <c r="E4449" s="73">
        <v>0</v>
      </c>
    </row>
    <row r="4450" spans="1:5">
      <c r="A4450" s="71">
        <v>104930</v>
      </c>
      <c r="B4450" s="64" t="s">
        <v>4788</v>
      </c>
      <c r="C4450" s="71" t="s">
        <v>97</v>
      </c>
      <c r="D4450" s="72">
        <v>0</v>
      </c>
      <c r="E4450" s="73"/>
    </row>
    <row r="4451" spans="1:5">
      <c r="A4451" s="71">
        <v>104931</v>
      </c>
      <c r="B4451" s="64" t="s">
        <v>4789</v>
      </c>
      <c r="C4451" s="71" t="s">
        <v>97</v>
      </c>
      <c r="D4451" s="72">
        <v>0</v>
      </c>
      <c r="E4451" s="73"/>
    </row>
    <row r="4452" spans="1:5">
      <c r="A4452" s="71">
        <v>94294</v>
      </c>
      <c r="B4452" s="64" t="s">
        <v>4790</v>
      </c>
      <c r="C4452" s="71" t="s">
        <v>97</v>
      </c>
      <c r="D4452" s="72">
        <v>8.98</v>
      </c>
      <c r="E4452" s="73">
        <v>0</v>
      </c>
    </row>
    <row r="4453" spans="1:5">
      <c r="A4453" s="71">
        <v>94288</v>
      </c>
      <c r="B4453" s="64" t="s">
        <v>4791</v>
      </c>
      <c r="C4453" s="71" t="s">
        <v>97</v>
      </c>
      <c r="D4453" s="72">
        <v>42.15</v>
      </c>
      <c r="E4453" s="73">
        <v>0</v>
      </c>
    </row>
    <row r="4454" spans="1:5">
      <c r="A4454" s="71">
        <v>94282</v>
      </c>
      <c r="B4454" s="64" t="s">
        <v>4792</v>
      </c>
      <c r="C4454" s="71" t="s">
        <v>97</v>
      </c>
      <c r="D4454" s="72">
        <v>54.11</v>
      </c>
      <c r="E4454" s="73">
        <v>0</v>
      </c>
    </row>
    <row r="4455" spans="1:5">
      <c r="A4455" s="71">
        <v>94290</v>
      </c>
      <c r="B4455" s="64" t="s">
        <v>4793</v>
      </c>
      <c r="C4455" s="71" t="s">
        <v>97</v>
      </c>
      <c r="D4455" s="72">
        <v>52.53</v>
      </c>
      <c r="E4455" s="73">
        <v>0</v>
      </c>
    </row>
    <row r="4456" spans="1:5">
      <c r="A4456" s="71">
        <v>94284</v>
      </c>
      <c r="B4456" s="64" t="s">
        <v>4794</v>
      </c>
      <c r="C4456" s="71" t="s">
        <v>97</v>
      </c>
      <c r="D4456" s="72">
        <v>70.42</v>
      </c>
      <c r="E4456" s="73">
        <v>0</v>
      </c>
    </row>
    <row r="4457" spans="1:5">
      <c r="A4457" s="71">
        <v>94292</v>
      </c>
      <c r="B4457" s="64" t="s">
        <v>4795</v>
      </c>
      <c r="C4457" s="71" t="s">
        <v>97</v>
      </c>
      <c r="D4457" s="72">
        <v>63.43</v>
      </c>
      <c r="E4457" s="73">
        <v>0</v>
      </c>
    </row>
    <row r="4458" spans="1:5">
      <c r="A4458" s="71">
        <v>94286</v>
      </c>
      <c r="B4458" s="64" t="s">
        <v>4796</v>
      </c>
      <c r="C4458" s="71" t="s">
        <v>97</v>
      </c>
      <c r="D4458" s="72">
        <v>89.21</v>
      </c>
      <c r="E4458" s="73">
        <v>0</v>
      </c>
    </row>
    <row r="4459" spans="1:5">
      <c r="A4459" s="71">
        <v>94287</v>
      </c>
      <c r="B4459" s="64" t="s">
        <v>4797</v>
      </c>
      <c r="C4459" s="71" t="s">
        <v>97</v>
      </c>
      <c r="D4459" s="72">
        <v>35.020000000000003</v>
      </c>
      <c r="E4459" s="73">
        <v>0</v>
      </c>
    </row>
    <row r="4460" spans="1:5">
      <c r="A4460" s="71">
        <v>94281</v>
      </c>
      <c r="B4460" s="64" t="s">
        <v>4798</v>
      </c>
      <c r="C4460" s="71" t="s">
        <v>97</v>
      </c>
      <c r="D4460" s="72">
        <v>46.07</v>
      </c>
      <c r="E4460" s="73">
        <v>0</v>
      </c>
    </row>
    <row r="4461" spans="1:5">
      <c r="A4461" s="71">
        <v>94289</v>
      </c>
      <c r="B4461" s="64" t="s">
        <v>4799</v>
      </c>
      <c r="C4461" s="71" t="s">
        <v>97</v>
      </c>
      <c r="D4461" s="72">
        <v>45.39</v>
      </c>
      <c r="E4461" s="73">
        <v>0</v>
      </c>
    </row>
    <row r="4462" spans="1:5">
      <c r="A4462" s="71">
        <v>94283</v>
      </c>
      <c r="B4462" s="64" t="s">
        <v>4800</v>
      </c>
      <c r="C4462" s="71" t="s">
        <v>97</v>
      </c>
      <c r="D4462" s="72">
        <v>62.38</v>
      </c>
      <c r="E4462" s="73">
        <v>0</v>
      </c>
    </row>
    <row r="4463" spans="1:5">
      <c r="A4463" s="71">
        <v>94291</v>
      </c>
      <c r="B4463" s="64" t="s">
        <v>4801</v>
      </c>
      <c r="C4463" s="71" t="s">
        <v>97</v>
      </c>
      <c r="D4463" s="72">
        <v>56.29</v>
      </c>
      <c r="E4463" s="73">
        <v>0</v>
      </c>
    </row>
    <row r="4464" spans="1:5">
      <c r="A4464" s="71">
        <v>94285</v>
      </c>
      <c r="B4464" s="64" t="s">
        <v>4802</v>
      </c>
      <c r="C4464" s="71" t="s">
        <v>97</v>
      </c>
      <c r="D4464" s="72">
        <v>81.180000000000007</v>
      </c>
      <c r="E4464" s="73">
        <v>0</v>
      </c>
    </row>
    <row r="4465" spans="1:5">
      <c r="A4465" s="71">
        <v>94293</v>
      </c>
      <c r="B4465" s="64" t="s">
        <v>4803</v>
      </c>
      <c r="C4465" s="71" t="s">
        <v>97</v>
      </c>
      <c r="D4465" s="72">
        <v>182.23</v>
      </c>
      <c r="E4465" s="73">
        <v>0</v>
      </c>
    </row>
    <row r="4466" spans="1:5">
      <c r="A4466" s="71">
        <v>94264</v>
      </c>
      <c r="B4466" s="64" t="s">
        <v>4804</v>
      </c>
      <c r="C4466" s="71" t="s">
        <v>97</v>
      </c>
      <c r="D4466" s="72">
        <v>41.46</v>
      </c>
      <c r="E4466" s="73">
        <v>1.95E-2</v>
      </c>
    </row>
    <row r="4467" spans="1:5">
      <c r="A4467" s="71">
        <v>94266</v>
      </c>
      <c r="B4467" s="64" t="s">
        <v>4805</v>
      </c>
      <c r="C4467" s="71" t="s">
        <v>97</v>
      </c>
      <c r="D4467" s="72">
        <v>54.95</v>
      </c>
      <c r="E4467" s="73">
        <v>1.67E-2</v>
      </c>
    </row>
    <row r="4468" spans="1:5">
      <c r="A4468" s="71">
        <v>94263</v>
      </c>
      <c r="B4468" s="64" t="s">
        <v>4806</v>
      </c>
      <c r="C4468" s="71" t="s">
        <v>97</v>
      </c>
      <c r="D4468" s="72">
        <v>36.47</v>
      </c>
      <c r="E4468" s="73">
        <v>1.43E-2</v>
      </c>
    </row>
    <row r="4469" spans="1:5">
      <c r="A4469" s="71">
        <v>94265</v>
      </c>
      <c r="B4469" s="64" t="s">
        <v>4807</v>
      </c>
      <c r="C4469" s="71" t="s">
        <v>97</v>
      </c>
      <c r="D4469" s="72">
        <v>49.23</v>
      </c>
      <c r="E4469" s="73">
        <v>1.2200000000000001E-2</v>
      </c>
    </row>
    <row r="4470" spans="1:5">
      <c r="A4470" s="71">
        <v>94268</v>
      </c>
      <c r="B4470" s="64" t="s">
        <v>4808</v>
      </c>
      <c r="C4470" s="71" t="s">
        <v>97</v>
      </c>
      <c r="D4470" s="72">
        <v>65.61</v>
      </c>
      <c r="E4470" s="73">
        <v>1.55E-2</v>
      </c>
    </row>
    <row r="4471" spans="1:5">
      <c r="A4471" s="71">
        <v>94270</v>
      </c>
      <c r="B4471" s="64" t="s">
        <v>4809</v>
      </c>
      <c r="C4471" s="71" t="s">
        <v>97</v>
      </c>
      <c r="D4471" s="72">
        <v>93.59</v>
      </c>
      <c r="E4471" s="73">
        <v>1.52E-2</v>
      </c>
    </row>
    <row r="4472" spans="1:5">
      <c r="A4472" s="71">
        <v>94272</v>
      </c>
      <c r="B4472" s="64" t="s">
        <v>4810</v>
      </c>
      <c r="C4472" s="71" t="s">
        <v>97</v>
      </c>
      <c r="D4472" s="72">
        <v>115.15</v>
      </c>
      <c r="E4472" s="73">
        <v>1.6500000000000001E-2</v>
      </c>
    </row>
    <row r="4473" spans="1:5">
      <c r="A4473" s="71">
        <v>94267</v>
      </c>
      <c r="B4473" s="64" t="s">
        <v>4811</v>
      </c>
      <c r="C4473" s="71" t="s">
        <v>97</v>
      </c>
      <c r="D4473" s="72">
        <v>59.33</v>
      </c>
      <c r="E4473" s="73">
        <v>1.1299999999999999E-2</v>
      </c>
    </row>
    <row r="4474" spans="1:5">
      <c r="A4474" s="71">
        <v>94269</v>
      </c>
      <c r="B4474" s="64" t="s">
        <v>4812</v>
      </c>
      <c r="C4474" s="71" t="s">
        <v>97</v>
      </c>
      <c r="D4474" s="72">
        <v>84.84</v>
      </c>
      <c r="E4474" s="73">
        <v>1.0999999999999999E-2</v>
      </c>
    </row>
    <row r="4475" spans="1:5">
      <c r="A4475" s="71">
        <v>94271</v>
      </c>
      <c r="B4475" s="64" t="s">
        <v>4813</v>
      </c>
      <c r="C4475" s="71" t="s">
        <v>97</v>
      </c>
      <c r="D4475" s="72">
        <v>103.48</v>
      </c>
      <c r="E4475" s="73">
        <v>1.21E-2</v>
      </c>
    </row>
    <row r="4476" spans="1:5">
      <c r="A4476" s="71">
        <v>105555</v>
      </c>
      <c r="B4476" s="64" t="s">
        <v>4814</v>
      </c>
      <c r="C4476" s="71" t="s">
        <v>119</v>
      </c>
      <c r="D4476" s="72">
        <v>0</v>
      </c>
      <c r="E4476" s="73"/>
    </row>
    <row r="4477" spans="1:5">
      <c r="A4477" s="71">
        <v>97603</v>
      </c>
      <c r="B4477" s="64" t="s">
        <v>4815</v>
      </c>
      <c r="C4477" s="71" t="s">
        <v>119</v>
      </c>
      <c r="D4477" s="72">
        <v>0</v>
      </c>
      <c r="E4477" s="73"/>
    </row>
    <row r="4478" spans="1:5">
      <c r="A4478" s="71">
        <v>97602</v>
      </c>
      <c r="B4478" s="64" t="s">
        <v>4816</v>
      </c>
      <c r="C4478" s="71" t="s">
        <v>119</v>
      </c>
      <c r="D4478" s="72">
        <v>0</v>
      </c>
      <c r="E4478" s="73"/>
    </row>
    <row r="4479" spans="1:5">
      <c r="A4479" s="71">
        <v>97604</v>
      </c>
      <c r="B4479" s="64" t="s">
        <v>4817</v>
      </c>
      <c r="C4479" s="71" t="s">
        <v>119</v>
      </c>
      <c r="D4479" s="72">
        <v>0</v>
      </c>
      <c r="E4479" s="73"/>
    </row>
    <row r="4480" spans="1:5">
      <c r="A4480" s="71">
        <v>105553</v>
      </c>
      <c r="B4480" s="64" t="s">
        <v>4818</v>
      </c>
      <c r="C4480" s="71" t="s">
        <v>119</v>
      </c>
      <c r="D4480" s="72">
        <v>0</v>
      </c>
      <c r="E4480" s="73"/>
    </row>
    <row r="4481" spans="1:5">
      <c r="A4481" s="71">
        <v>105552</v>
      </c>
      <c r="B4481" s="64" t="s">
        <v>4819</v>
      </c>
      <c r="C4481" s="71" t="s">
        <v>119</v>
      </c>
      <c r="D4481" s="72">
        <v>0</v>
      </c>
      <c r="E4481" s="73"/>
    </row>
    <row r="4482" spans="1:5">
      <c r="A4482" s="71">
        <v>105550</v>
      </c>
      <c r="B4482" s="64" t="s">
        <v>4820</v>
      </c>
      <c r="C4482" s="71" t="s">
        <v>119</v>
      </c>
      <c r="D4482" s="72">
        <v>0</v>
      </c>
      <c r="E4482" s="73"/>
    </row>
    <row r="4483" spans="1:5">
      <c r="A4483" s="71">
        <v>105551</v>
      </c>
      <c r="B4483" s="64" t="s">
        <v>4821</v>
      </c>
      <c r="C4483" s="71" t="s">
        <v>119</v>
      </c>
      <c r="D4483" s="72">
        <v>0</v>
      </c>
      <c r="E4483" s="73"/>
    </row>
    <row r="4484" spans="1:5">
      <c r="A4484" s="71">
        <v>105549</v>
      </c>
      <c r="B4484" s="64" t="s">
        <v>4822</v>
      </c>
      <c r="C4484" s="71" t="s">
        <v>119</v>
      </c>
      <c r="D4484" s="72">
        <v>0</v>
      </c>
      <c r="E4484" s="73"/>
    </row>
    <row r="4485" spans="1:5">
      <c r="A4485" s="71">
        <v>105547</v>
      </c>
      <c r="B4485" s="64" t="s">
        <v>4823</v>
      </c>
      <c r="C4485" s="71" t="s">
        <v>97</v>
      </c>
      <c r="D4485" s="72">
        <v>0</v>
      </c>
      <c r="E4485" s="73"/>
    </row>
    <row r="4486" spans="1:5">
      <c r="A4486" s="71">
        <v>97605</v>
      </c>
      <c r="B4486" s="64" t="s">
        <v>4824</v>
      </c>
      <c r="C4486" s="71" t="s">
        <v>119</v>
      </c>
      <c r="D4486" s="72">
        <v>85.55</v>
      </c>
      <c r="E4486" s="73">
        <v>0.75890000000000002</v>
      </c>
    </row>
    <row r="4487" spans="1:5">
      <c r="A4487" s="71">
        <v>97607</v>
      </c>
      <c r="B4487" s="64" t="s">
        <v>4825</v>
      </c>
      <c r="C4487" s="71" t="s">
        <v>119</v>
      </c>
      <c r="D4487" s="72">
        <v>108.37</v>
      </c>
      <c r="E4487" s="73">
        <v>0.74139999999999995</v>
      </c>
    </row>
    <row r="4488" spans="1:5">
      <c r="A4488" s="71">
        <v>97599</v>
      </c>
      <c r="B4488" s="64" t="s">
        <v>4826</v>
      </c>
      <c r="C4488" s="71" t="s">
        <v>119</v>
      </c>
      <c r="D4488" s="72">
        <v>24.06</v>
      </c>
      <c r="E4488" s="73">
        <v>0</v>
      </c>
    </row>
    <row r="4489" spans="1:5">
      <c r="A4489" s="71">
        <v>105542</v>
      </c>
      <c r="B4489" s="64" t="s">
        <v>121</v>
      </c>
      <c r="C4489" s="71" t="s">
        <v>119</v>
      </c>
      <c r="D4489" s="72">
        <v>0</v>
      </c>
      <c r="E4489" s="73"/>
    </row>
    <row r="4490" spans="1:5">
      <c r="A4490" s="71">
        <v>105543</v>
      </c>
      <c r="B4490" s="64" t="s">
        <v>4827</v>
      </c>
      <c r="C4490" s="71" t="s">
        <v>119</v>
      </c>
      <c r="D4490" s="72">
        <v>0</v>
      </c>
      <c r="E4490" s="73"/>
    </row>
    <row r="4491" spans="1:5">
      <c r="A4491" s="71">
        <v>105544</v>
      </c>
      <c r="B4491" s="64" t="s">
        <v>4828</v>
      </c>
      <c r="C4491" s="71" t="s">
        <v>119</v>
      </c>
      <c r="D4491" s="72">
        <v>0</v>
      </c>
      <c r="E4491" s="73"/>
    </row>
    <row r="4492" spans="1:5">
      <c r="A4492" s="71">
        <v>100913</v>
      </c>
      <c r="B4492" s="64" t="s">
        <v>4829</v>
      </c>
      <c r="C4492" s="71" t="s">
        <v>119</v>
      </c>
      <c r="D4492" s="72">
        <v>0</v>
      </c>
      <c r="E4492" s="73"/>
    </row>
    <row r="4493" spans="1:5">
      <c r="A4493" s="71">
        <v>100916</v>
      </c>
      <c r="B4493" s="64" t="s">
        <v>4830</v>
      </c>
      <c r="C4493" s="71" t="s">
        <v>119</v>
      </c>
      <c r="D4493" s="72">
        <v>0</v>
      </c>
      <c r="E4493" s="73"/>
    </row>
    <row r="4494" spans="1:5">
      <c r="A4494" s="71">
        <v>100918</v>
      </c>
      <c r="B4494" s="64" t="s">
        <v>4831</v>
      </c>
      <c r="C4494" s="71" t="s">
        <v>119</v>
      </c>
      <c r="D4494" s="72">
        <v>0</v>
      </c>
      <c r="E4494" s="73"/>
    </row>
    <row r="4495" spans="1:5">
      <c r="A4495" s="71">
        <v>100914</v>
      </c>
      <c r="B4495" s="64" t="s">
        <v>4832</v>
      </c>
      <c r="C4495" s="71" t="s">
        <v>119</v>
      </c>
      <c r="D4495" s="72">
        <v>0</v>
      </c>
      <c r="E4495" s="73"/>
    </row>
    <row r="4496" spans="1:5">
      <c r="A4496" s="71">
        <v>100917</v>
      </c>
      <c r="B4496" s="64" t="s">
        <v>4833</v>
      </c>
      <c r="C4496" s="71" t="s">
        <v>119</v>
      </c>
      <c r="D4496" s="72">
        <v>0</v>
      </c>
      <c r="E4496" s="73"/>
    </row>
    <row r="4497" spans="1:5">
      <c r="A4497" s="71">
        <v>100907</v>
      </c>
      <c r="B4497" s="64" t="s">
        <v>4834</v>
      </c>
      <c r="C4497" s="71" t="s">
        <v>119</v>
      </c>
      <c r="D4497" s="72">
        <v>0</v>
      </c>
      <c r="E4497" s="73"/>
    </row>
    <row r="4498" spans="1:5">
      <c r="A4498" s="71">
        <v>102467</v>
      </c>
      <c r="B4498" s="64" t="s">
        <v>4835</v>
      </c>
      <c r="C4498" s="71" t="s">
        <v>119</v>
      </c>
      <c r="D4498" s="72">
        <v>0</v>
      </c>
      <c r="E4498" s="73"/>
    </row>
    <row r="4499" spans="1:5">
      <c r="A4499" s="71">
        <v>100910</v>
      </c>
      <c r="B4499" s="64" t="s">
        <v>4836</v>
      </c>
      <c r="C4499" s="71" t="s">
        <v>119</v>
      </c>
      <c r="D4499" s="72">
        <v>0</v>
      </c>
      <c r="E4499" s="73"/>
    </row>
    <row r="4500" spans="1:5">
      <c r="A4500" s="71">
        <v>105541</v>
      </c>
      <c r="B4500" s="64" t="s">
        <v>4837</v>
      </c>
      <c r="C4500" s="71" t="s">
        <v>119</v>
      </c>
      <c r="D4500" s="72">
        <v>0</v>
      </c>
      <c r="E4500" s="73"/>
    </row>
    <row r="4501" spans="1:5">
      <c r="A4501" s="71">
        <v>100908</v>
      </c>
      <c r="B4501" s="64" t="s">
        <v>4838</v>
      </c>
      <c r="C4501" s="71" t="s">
        <v>119</v>
      </c>
      <c r="D4501" s="72">
        <v>0</v>
      </c>
      <c r="E4501" s="73"/>
    </row>
    <row r="4502" spans="1:5">
      <c r="A4502" s="71">
        <v>100911</v>
      </c>
      <c r="B4502" s="64" t="s">
        <v>4839</v>
      </c>
      <c r="C4502" s="71" t="s">
        <v>119</v>
      </c>
      <c r="D4502" s="72">
        <v>0</v>
      </c>
      <c r="E4502" s="73"/>
    </row>
    <row r="4503" spans="1:5">
      <c r="A4503" s="71">
        <v>103782</v>
      </c>
      <c r="B4503" s="64" t="s">
        <v>4840</v>
      </c>
      <c r="C4503" s="71" t="s">
        <v>119</v>
      </c>
      <c r="D4503" s="72">
        <v>34.299999999999997</v>
      </c>
      <c r="E4503" s="73">
        <v>0</v>
      </c>
    </row>
    <row r="4504" spans="1:5">
      <c r="A4504" s="71">
        <v>103786</v>
      </c>
      <c r="B4504" s="64" t="s">
        <v>4841</v>
      </c>
      <c r="C4504" s="71" t="s">
        <v>119</v>
      </c>
      <c r="D4504" s="72">
        <v>0</v>
      </c>
      <c r="E4504" s="73"/>
    </row>
    <row r="4505" spans="1:5">
      <c r="A4505" s="71">
        <v>103787</v>
      </c>
      <c r="B4505" s="64" t="s">
        <v>4842</v>
      </c>
      <c r="C4505" s="71" t="s">
        <v>119</v>
      </c>
      <c r="D4505" s="72">
        <v>0</v>
      </c>
      <c r="E4505" s="73"/>
    </row>
    <row r="4506" spans="1:5">
      <c r="A4506" s="71">
        <v>103788</v>
      </c>
      <c r="B4506" s="64" t="s">
        <v>4843</v>
      </c>
      <c r="C4506" s="71" t="s">
        <v>119</v>
      </c>
      <c r="D4506" s="72">
        <v>0</v>
      </c>
      <c r="E4506" s="73"/>
    </row>
    <row r="4507" spans="1:5">
      <c r="A4507" s="71">
        <v>103783</v>
      </c>
      <c r="B4507" s="64" t="s">
        <v>4844</v>
      </c>
      <c r="C4507" s="71" t="s">
        <v>119</v>
      </c>
      <c r="D4507" s="72">
        <v>0</v>
      </c>
      <c r="E4507" s="73"/>
    </row>
    <row r="4508" spans="1:5">
      <c r="A4508" s="71">
        <v>103784</v>
      </c>
      <c r="B4508" s="64" t="s">
        <v>4845</v>
      </c>
      <c r="C4508" s="71" t="s">
        <v>119</v>
      </c>
      <c r="D4508" s="72">
        <v>0</v>
      </c>
      <c r="E4508" s="73"/>
    </row>
    <row r="4509" spans="1:5">
      <c r="A4509" s="71">
        <v>103785</v>
      </c>
      <c r="B4509" s="64" t="s">
        <v>4846</v>
      </c>
      <c r="C4509" s="71" t="s">
        <v>119</v>
      </c>
      <c r="D4509" s="72">
        <v>0</v>
      </c>
      <c r="E4509" s="73"/>
    </row>
    <row r="4510" spans="1:5">
      <c r="A4510" s="71">
        <v>105546</v>
      </c>
      <c r="B4510" s="64" t="s">
        <v>4847</v>
      </c>
      <c r="C4510" s="71" t="s">
        <v>119</v>
      </c>
      <c r="D4510" s="72">
        <v>0</v>
      </c>
      <c r="E4510" s="73"/>
    </row>
    <row r="4511" spans="1:5">
      <c r="A4511" s="71">
        <v>105545</v>
      </c>
      <c r="B4511" s="64" t="s">
        <v>4848</v>
      </c>
      <c r="C4511" s="71" t="s">
        <v>119</v>
      </c>
      <c r="D4511" s="72">
        <v>0</v>
      </c>
      <c r="E4511" s="73"/>
    </row>
    <row r="4512" spans="1:5">
      <c r="A4512" s="71">
        <v>97610</v>
      </c>
      <c r="B4512" s="64" t="s">
        <v>4849</v>
      </c>
      <c r="C4512" s="71" t="s">
        <v>119</v>
      </c>
      <c r="D4512" s="72">
        <v>16.95</v>
      </c>
      <c r="E4512" s="73">
        <v>0</v>
      </c>
    </row>
    <row r="4513" spans="1:5">
      <c r="A4513" s="71">
        <v>97609</v>
      </c>
      <c r="B4513" s="64" t="s">
        <v>4850</v>
      </c>
      <c r="C4513" s="71" t="s">
        <v>119</v>
      </c>
      <c r="D4513" s="72">
        <v>16.04</v>
      </c>
      <c r="E4513" s="73">
        <v>0</v>
      </c>
    </row>
    <row r="4514" spans="1:5">
      <c r="A4514" s="71">
        <v>105554</v>
      </c>
      <c r="B4514" s="64" t="s">
        <v>4851</v>
      </c>
      <c r="C4514" s="71" t="s">
        <v>119</v>
      </c>
      <c r="D4514" s="72">
        <v>18.350000000000001</v>
      </c>
      <c r="E4514" s="73">
        <v>0</v>
      </c>
    </row>
    <row r="4515" spans="1:5">
      <c r="A4515" s="71">
        <v>100903</v>
      </c>
      <c r="B4515" s="64" t="s">
        <v>4852</v>
      </c>
      <c r="C4515" s="71" t="s">
        <v>119</v>
      </c>
      <c r="D4515" s="72">
        <v>36.19</v>
      </c>
      <c r="E4515" s="73">
        <v>0</v>
      </c>
    </row>
    <row r="4516" spans="1:5">
      <c r="A4516" s="71">
        <v>100902</v>
      </c>
      <c r="B4516" s="64" t="s">
        <v>4853</v>
      </c>
      <c r="C4516" s="71" t="s">
        <v>119</v>
      </c>
      <c r="D4516" s="72">
        <v>32.18</v>
      </c>
      <c r="E4516" s="73">
        <v>0</v>
      </c>
    </row>
    <row r="4517" spans="1:5">
      <c r="A4517" s="71">
        <v>105548</v>
      </c>
      <c r="B4517" s="64" t="s">
        <v>4854</v>
      </c>
      <c r="C4517" s="71" t="s">
        <v>97</v>
      </c>
      <c r="D4517" s="72">
        <v>0</v>
      </c>
      <c r="E4517" s="73"/>
    </row>
    <row r="4518" spans="1:5">
      <c r="A4518" s="71">
        <v>97595</v>
      </c>
      <c r="B4518" s="64" t="s">
        <v>4855</v>
      </c>
      <c r="C4518" s="71" t="s">
        <v>119</v>
      </c>
      <c r="D4518" s="72">
        <v>101.91</v>
      </c>
      <c r="E4518" s="73">
        <v>0.76449999999999996</v>
      </c>
    </row>
    <row r="4519" spans="1:5">
      <c r="A4519" s="71">
        <v>97597</v>
      </c>
      <c r="B4519" s="64" t="s">
        <v>4856</v>
      </c>
      <c r="C4519" s="71" t="s">
        <v>119</v>
      </c>
      <c r="D4519" s="72">
        <v>71.84</v>
      </c>
      <c r="E4519" s="73">
        <v>0.75490000000000002</v>
      </c>
    </row>
    <row r="4520" spans="1:5">
      <c r="A4520" s="71">
        <v>97596</v>
      </c>
      <c r="B4520" s="64" t="s">
        <v>4857</v>
      </c>
      <c r="C4520" s="71" t="s">
        <v>119</v>
      </c>
      <c r="D4520" s="72">
        <v>72.180000000000007</v>
      </c>
      <c r="E4520" s="73">
        <v>0.66749999999999998</v>
      </c>
    </row>
    <row r="4521" spans="1:5">
      <c r="A4521" s="71">
        <v>97598</v>
      </c>
      <c r="B4521" s="64" t="s">
        <v>4858</v>
      </c>
      <c r="C4521" s="71" t="s">
        <v>119</v>
      </c>
      <c r="D4521" s="72">
        <v>68.040000000000006</v>
      </c>
      <c r="E4521" s="73">
        <v>0.74119999999999997</v>
      </c>
    </row>
    <row r="4522" spans="1:5">
      <c r="A4522" s="71">
        <v>98549</v>
      </c>
      <c r="B4522" s="64" t="s">
        <v>4859</v>
      </c>
      <c r="C4522" s="71" t="s">
        <v>359</v>
      </c>
      <c r="D4522" s="72">
        <v>0</v>
      </c>
      <c r="E4522" s="73"/>
    </row>
    <row r="4523" spans="1:5">
      <c r="A4523" s="71">
        <v>98562</v>
      </c>
      <c r="B4523" s="64" t="s">
        <v>4860</v>
      </c>
      <c r="C4523" s="71" t="s">
        <v>359</v>
      </c>
      <c r="D4523" s="72">
        <v>53.76</v>
      </c>
      <c r="E4523" s="73">
        <v>0</v>
      </c>
    </row>
    <row r="4524" spans="1:5">
      <c r="A4524" s="71">
        <v>98555</v>
      </c>
      <c r="B4524" s="64" t="s">
        <v>4861</v>
      </c>
      <c r="C4524" s="71" t="s">
        <v>359</v>
      </c>
      <c r="D4524" s="72">
        <v>33.96</v>
      </c>
      <c r="E4524" s="73">
        <v>0</v>
      </c>
    </row>
    <row r="4525" spans="1:5">
      <c r="A4525" s="71">
        <v>98556</v>
      </c>
      <c r="B4525" s="64" t="s">
        <v>4862</v>
      </c>
      <c r="C4525" s="71" t="s">
        <v>359</v>
      </c>
      <c r="D4525" s="72">
        <v>61.57</v>
      </c>
      <c r="E4525" s="73">
        <v>0</v>
      </c>
    </row>
    <row r="4526" spans="1:5">
      <c r="A4526" s="71">
        <v>98557</v>
      </c>
      <c r="B4526" s="64" t="s">
        <v>4863</v>
      </c>
      <c r="C4526" s="71" t="s">
        <v>359</v>
      </c>
      <c r="D4526" s="72">
        <v>46.89</v>
      </c>
      <c r="E4526" s="73">
        <v>0</v>
      </c>
    </row>
    <row r="4527" spans="1:5">
      <c r="A4527" s="71">
        <v>98548</v>
      </c>
      <c r="B4527" s="64" t="s">
        <v>4864</v>
      </c>
      <c r="C4527" s="71" t="s">
        <v>359</v>
      </c>
      <c r="D4527" s="72">
        <v>0</v>
      </c>
      <c r="E4527" s="73"/>
    </row>
    <row r="4528" spans="1:5">
      <c r="A4528" s="71">
        <v>98547</v>
      </c>
      <c r="B4528" s="64" t="s">
        <v>4865</v>
      </c>
      <c r="C4528" s="71" t="s">
        <v>359</v>
      </c>
      <c r="D4528" s="72">
        <v>208.27</v>
      </c>
      <c r="E4528" s="73">
        <v>0</v>
      </c>
    </row>
    <row r="4529" spans="1:5">
      <c r="A4529" s="71">
        <v>98546</v>
      </c>
      <c r="B4529" s="64" t="s">
        <v>4866</v>
      </c>
      <c r="C4529" s="71" t="s">
        <v>359</v>
      </c>
      <c r="D4529" s="72">
        <v>124.02</v>
      </c>
      <c r="E4529" s="73">
        <v>0</v>
      </c>
    </row>
    <row r="4530" spans="1:5">
      <c r="A4530" s="71">
        <v>98552</v>
      </c>
      <c r="B4530" s="64" t="s">
        <v>4867</v>
      </c>
      <c r="C4530" s="71" t="s">
        <v>359</v>
      </c>
      <c r="D4530" s="72">
        <v>0</v>
      </c>
      <c r="E4530" s="73"/>
    </row>
    <row r="4531" spans="1:5">
      <c r="A4531" s="71">
        <v>98553</v>
      </c>
      <c r="B4531" s="64" t="s">
        <v>4868</v>
      </c>
      <c r="C4531" s="71" t="s">
        <v>359</v>
      </c>
      <c r="D4531" s="72">
        <v>192.43</v>
      </c>
      <c r="E4531" s="73">
        <v>0</v>
      </c>
    </row>
    <row r="4532" spans="1:5">
      <c r="A4532" s="71">
        <v>98554</v>
      </c>
      <c r="B4532" s="64" t="s">
        <v>4869</v>
      </c>
      <c r="C4532" s="71" t="s">
        <v>359</v>
      </c>
      <c r="D4532" s="72">
        <v>50.78</v>
      </c>
      <c r="E4532" s="73">
        <v>0</v>
      </c>
    </row>
    <row r="4533" spans="1:5">
      <c r="A4533" s="71">
        <v>98565</v>
      </c>
      <c r="B4533" s="64" t="s">
        <v>4870</v>
      </c>
      <c r="C4533" s="71" t="s">
        <v>359</v>
      </c>
      <c r="D4533" s="72">
        <v>59.33</v>
      </c>
      <c r="E4533" s="73">
        <v>0</v>
      </c>
    </row>
    <row r="4534" spans="1:5">
      <c r="A4534" s="71">
        <v>98567</v>
      </c>
      <c r="B4534" s="64" t="s">
        <v>4871</v>
      </c>
      <c r="C4534" s="71" t="s">
        <v>359</v>
      </c>
      <c r="D4534" s="72">
        <v>76.09</v>
      </c>
      <c r="E4534" s="73">
        <v>0</v>
      </c>
    </row>
    <row r="4535" spans="1:5">
      <c r="A4535" s="71">
        <v>98569</v>
      </c>
      <c r="B4535" s="64" t="s">
        <v>4872</v>
      </c>
      <c r="C4535" s="71" t="s">
        <v>359</v>
      </c>
      <c r="D4535" s="72">
        <v>93.82</v>
      </c>
      <c r="E4535" s="73">
        <v>0</v>
      </c>
    </row>
    <row r="4536" spans="1:5">
      <c r="A4536" s="71">
        <v>98571</v>
      </c>
      <c r="B4536" s="64" t="s">
        <v>4873</v>
      </c>
      <c r="C4536" s="71" t="s">
        <v>359</v>
      </c>
      <c r="D4536" s="72">
        <v>46.82</v>
      </c>
      <c r="E4536" s="73">
        <v>0</v>
      </c>
    </row>
    <row r="4537" spans="1:5">
      <c r="A4537" s="71">
        <v>98572</v>
      </c>
      <c r="B4537" s="64" t="s">
        <v>4874</v>
      </c>
      <c r="C4537" s="71" t="s">
        <v>359</v>
      </c>
      <c r="D4537" s="72">
        <v>57.48</v>
      </c>
      <c r="E4537" s="73">
        <v>0</v>
      </c>
    </row>
    <row r="4538" spans="1:5">
      <c r="A4538" s="71">
        <v>98563</v>
      </c>
      <c r="B4538" s="64" t="s">
        <v>4875</v>
      </c>
      <c r="C4538" s="71" t="s">
        <v>359</v>
      </c>
      <c r="D4538" s="72">
        <v>41.6</v>
      </c>
      <c r="E4538" s="73">
        <v>0</v>
      </c>
    </row>
    <row r="4539" spans="1:5">
      <c r="A4539" s="71">
        <v>98564</v>
      </c>
      <c r="B4539" s="64" t="s">
        <v>4876</v>
      </c>
      <c r="C4539" s="71" t="s">
        <v>359</v>
      </c>
      <c r="D4539" s="72">
        <v>59.81</v>
      </c>
      <c r="E4539" s="73">
        <v>0</v>
      </c>
    </row>
    <row r="4540" spans="1:5">
      <c r="A4540" s="71">
        <v>98566</v>
      </c>
      <c r="B4540" s="64" t="s">
        <v>4877</v>
      </c>
      <c r="C4540" s="71" t="s">
        <v>359</v>
      </c>
      <c r="D4540" s="72">
        <v>77.540000000000006</v>
      </c>
      <c r="E4540" s="73">
        <v>0</v>
      </c>
    </row>
    <row r="4541" spans="1:5">
      <c r="A4541" s="71">
        <v>98568</v>
      </c>
      <c r="B4541" s="64" t="s">
        <v>4878</v>
      </c>
      <c r="C4541" s="71" t="s">
        <v>359</v>
      </c>
      <c r="D4541" s="72">
        <v>94.31</v>
      </c>
      <c r="E4541" s="73">
        <v>0</v>
      </c>
    </row>
    <row r="4542" spans="1:5">
      <c r="A4542" s="71">
        <v>98570</v>
      </c>
      <c r="B4542" s="64" t="s">
        <v>4879</v>
      </c>
      <c r="C4542" s="71" t="s">
        <v>359</v>
      </c>
      <c r="D4542" s="72">
        <v>112.04</v>
      </c>
      <c r="E4542" s="73">
        <v>0</v>
      </c>
    </row>
    <row r="4543" spans="1:5">
      <c r="A4543" s="71">
        <v>98573</v>
      </c>
      <c r="B4543" s="64" t="s">
        <v>4880</v>
      </c>
      <c r="C4543" s="71" t="s">
        <v>359</v>
      </c>
      <c r="D4543" s="72">
        <v>75.08</v>
      </c>
      <c r="E4543" s="73">
        <v>0</v>
      </c>
    </row>
    <row r="4544" spans="1:5">
      <c r="A4544" s="71">
        <v>98576</v>
      </c>
      <c r="B4544" s="64" t="s">
        <v>4881</v>
      </c>
      <c r="C4544" s="71" t="s">
        <v>97</v>
      </c>
      <c r="D4544" s="72">
        <v>23.36</v>
      </c>
      <c r="E4544" s="73">
        <v>0</v>
      </c>
    </row>
    <row r="4545" spans="1:5">
      <c r="A4545" s="71">
        <v>98575</v>
      </c>
      <c r="B4545" s="64" t="s">
        <v>4882</v>
      </c>
      <c r="C4545" s="71" t="s">
        <v>97</v>
      </c>
      <c r="D4545" s="72">
        <v>75.459999999999994</v>
      </c>
      <c r="E4545" s="73">
        <v>0</v>
      </c>
    </row>
    <row r="4546" spans="1:5">
      <c r="A4546" s="71">
        <v>98577</v>
      </c>
      <c r="B4546" s="64" t="s">
        <v>4883</v>
      </c>
      <c r="C4546" s="71" t="s">
        <v>97</v>
      </c>
      <c r="D4546" s="72">
        <v>51.01</v>
      </c>
      <c r="E4546" s="73">
        <v>0</v>
      </c>
    </row>
    <row r="4547" spans="1:5">
      <c r="A4547" s="71">
        <v>98558</v>
      </c>
      <c r="B4547" s="64" t="s">
        <v>4884</v>
      </c>
      <c r="C4547" s="71" t="s">
        <v>119</v>
      </c>
      <c r="D4547" s="72">
        <v>10.08</v>
      </c>
      <c r="E4547" s="73">
        <v>0</v>
      </c>
    </row>
    <row r="4548" spans="1:5">
      <c r="A4548" s="71">
        <v>106110</v>
      </c>
      <c r="B4548" s="64" t="s">
        <v>4885</v>
      </c>
      <c r="C4548" s="71" t="s">
        <v>119</v>
      </c>
      <c r="D4548" s="72">
        <v>0</v>
      </c>
      <c r="E4548" s="73"/>
    </row>
    <row r="4549" spans="1:5">
      <c r="A4549" s="71">
        <v>98551</v>
      </c>
      <c r="B4549" s="64" t="s">
        <v>4886</v>
      </c>
      <c r="C4549" s="71" t="s">
        <v>97</v>
      </c>
      <c r="D4549" s="72">
        <v>0</v>
      </c>
      <c r="E4549" s="73"/>
    </row>
    <row r="4550" spans="1:5">
      <c r="A4550" s="71">
        <v>98559</v>
      </c>
      <c r="B4550" s="64" t="s">
        <v>4887</v>
      </c>
      <c r="C4550" s="71" t="s">
        <v>97</v>
      </c>
      <c r="D4550" s="72">
        <v>5.07</v>
      </c>
      <c r="E4550" s="73">
        <v>0</v>
      </c>
    </row>
    <row r="4551" spans="1:5">
      <c r="A4551" s="71">
        <v>91925</v>
      </c>
      <c r="B4551" s="64" t="s">
        <v>127</v>
      </c>
      <c r="C4551" s="71" t="s">
        <v>97</v>
      </c>
      <c r="D4551" s="72">
        <v>3.88</v>
      </c>
      <c r="E4551" s="73">
        <v>0</v>
      </c>
    </row>
    <row r="4552" spans="1:5">
      <c r="A4552" s="71">
        <v>91924</v>
      </c>
      <c r="B4552" s="64" t="s">
        <v>4888</v>
      </c>
      <c r="C4552" s="71" t="s">
        <v>97</v>
      </c>
      <c r="D4552" s="72">
        <v>3.22</v>
      </c>
      <c r="E4552" s="73">
        <v>0</v>
      </c>
    </row>
    <row r="4553" spans="1:5">
      <c r="A4553" s="71">
        <v>91933</v>
      </c>
      <c r="B4553" s="64" t="s">
        <v>4889</v>
      </c>
      <c r="C4553" s="71" t="s">
        <v>97</v>
      </c>
      <c r="D4553" s="72">
        <v>17.29</v>
      </c>
      <c r="E4553" s="73">
        <v>0</v>
      </c>
    </row>
    <row r="4554" spans="1:5">
      <c r="A4554" s="71">
        <v>91932</v>
      </c>
      <c r="B4554" s="64" t="s">
        <v>4890</v>
      </c>
      <c r="C4554" s="71" t="s">
        <v>97</v>
      </c>
      <c r="D4554" s="72">
        <v>17.920000000000002</v>
      </c>
      <c r="E4554" s="73">
        <v>0</v>
      </c>
    </row>
    <row r="4555" spans="1:5">
      <c r="A4555" s="71">
        <v>91935</v>
      </c>
      <c r="B4555" s="64" t="s">
        <v>4891</v>
      </c>
      <c r="C4555" s="71" t="s">
        <v>97</v>
      </c>
      <c r="D4555" s="72">
        <v>27.11</v>
      </c>
      <c r="E4555" s="73">
        <v>0</v>
      </c>
    </row>
    <row r="4556" spans="1:5">
      <c r="A4556" s="71">
        <v>91934</v>
      </c>
      <c r="B4556" s="64" t="s">
        <v>4892</v>
      </c>
      <c r="C4556" s="71" t="s">
        <v>97</v>
      </c>
      <c r="D4556" s="72">
        <v>25.89</v>
      </c>
      <c r="E4556" s="73">
        <v>0</v>
      </c>
    </row>
    <row r="4557" spans="1:5">
      <c r="A4557" s="71">
        <v>91927</v>
      </c>
      <c r="B4557" s="64" t="s">
        <v>125</v>
      </c>
      <c r="C4557" s="71" t="s">
        <v>97</v>
      </c>
      <c r="D4557" s="72">
        <v>5.23</v>
      </c>
      <c r="E4557" s="73">
        <v>0</v>
      </c>
    </row>
    <row r="4558" spans="1:5">
      <c r="A4558" s="71">
        <v>91926</v>
      </c>
      <c r="B4558" s="64" t="s">
        <v>4893</v>
      </c>
      <c r="C4558" s="71" t="s">
        <v>97</v>
      </c>
      <c r="D4558" s="72">
        <v>4.67</v>
      </c>
      <c r="E4558" s="73">
        <v>0</v>
      </c>
    </row>
    <row r="4559" spans="1:5">
      <c r="A4559" s="71">
        <v>91929</v>
      </c>
      <c r="B4559" s="64" t="s">
        <v>4894</v>
      </c>
      <c r="C4559" s="71" t="s">
        <v>97</v>
      </c>
      <c r="D4559" s="72">
        <v>7.67</v>
      </c>
      <c r="E4559" s="73">
        <v>0</v>
      </c>
    </row>
    <row r="4560" spans="1:5">
      <c r="A4560" s="71">
        <v>91928</v>
      </c>
      <c r="B4560" s="64" t="s">
        <v>4895</v>
      </c>
      <c r="C4560" s="71" t="s">
        <v>97</v>
      </c>
      <c r="D4560" s="72">
        <v>7.19</v>
      </c>
      <c r="E4560" s="73">
        <v>0</v>
      </c>
    </row>
    <row r="4561" spans="1:5">
      <c r="A4561" s="71">
        <v>91931</v>
      </c>
      <c r="B4561" s="64" t="s">
        <v>129</v>
      </c>
      <c r="C4561" s="71" t="s">
        <v>97</v>
      </c>
      <c r="D4561" s="72">
        <v>10.84</v>
      </c>
      <c r="E4561" s="73">
        <v>0</v>
      </c>
    </row>
    <row r="4562" spans="1:5">
      <c r="A4562" s="71">
        <v>91930</v>
      </c>
      <c r="B4562" s="64" t="s">
        <v>4896</v>
      </c>
      <c r="C4562" s="71" t="s">
        <v>97</v>
      </c>
      <c r="D4562" s="72">
        <v>10.029999999999999</v>
      </c>
      <c r="E4562" s="73">
        <v>0</v>
      </c>
    </row>
    <row r="4563" spans="1:5">
      <c r="A4563" s="71">
        <v>104620</v>
      </c>
      <c r="B4563" s="64" t="s">
        <v>4897</v>
      </c>
      <c r="C4563" s="71" t="s">
        <v>119</v>
      </c>
      <c r="D4563" s="72">
        <v>0</v>
      </c>
      <c r="E4563" s="73"/>
    </row>
    <row r="4564" spans="1:5">
      <c r="A4564" s="71">
        <v>104624</v>
      </c>
      <c r="B4564" s="64" t="s">
        <v>4898</v>
      </c>
      <c r="C4564" s="71" t="s">
        <v>119</v>
      </c>
      <c r="D4564" s="72">
        <v>0</v>
      </c>
      <c r="E4564" s="73"/>
    </row>
    <row r="4565" spans="1:5">
      <c r="A4565" s="71">
        <v>104622</v>
      </c>
      <c r="B4565" s="64" t="s">
        <v>4899</v>
      </c>
      <c r="C4565" s="71" t="s">
        <v>119</v>
      </c>
      <c r="D4565" s="72">
        <v>0</v>
      </c>
      <c r="E4565" s="73"/>
    </row>
    <row r="4566" spans="1:5">
      <c r="A4566" s="71">
        <v>104621</v>
      </c>
      <c r="B4566" s="64" t="s">
        <v>4900</v>
      </c>
      <c r="C4566" s="71" t="s">
        <v>119</v>
      </c>
      <c r="D4566" s="72">
        <v>0</v>
      </c>
      <c r="E4566" s="73"/>
    </row>
    <row r="4567" spans="1:5">
      <c r="A4567" s="71">
        <v>104625</v>
      </c>
      <c r="B4567" s="64" t="s">
        <v>4901</v>
      </c>
      <c r="C4567" s="71" t="s">
        <v>119</v>
      </c>
      <c r="D4567" s="72">
        <v>0</v>
      </c>
      <c r="E4567" s="73"/>
    </row>
    <row r="4568" spans="1:5">
      <c r="A4568" s="71">
        <v>104623</v>
      </c>
      <c r="B4568" s="64" t="s">
        <v>4902</v>
      </c>
      <c r="C4568" s="71" t="s">
        <v>119</v>
      </c>
      <c r="D4568" s="72">
        <v>0</v>
      </c>
      <c r="E4568" s="73"/>
    </row>
    <row r="4569" spans="1:5">
      <c r="A4569" s="71">
        <v>91937</v>
      </c>
      <c r="B4569" s="64" t="s">
        <v>4903</v>
      </c>
      <c r="C4569" s="71" t="s">
        <v>119</v>
      </c>
      <c r="D4569" s="72">
        <v>18.23</v>
      </c>
      <c r="E4569" s="73">
        <v>0</v>
      </c>
    </row>
    <row r="4570" spans="1:5">
      <c r="A4570" s="71">
        <v>92865</v>
      </c>
      <c r="B4570" s="64" t="s">
        <v>4904</v>
      </c>
      <c r="C4570" s="71" t="s">
        <v>119</v>
      </c>
      <c r="D4570" s="72">
        <v>15.12</v>
      </c>
      <c r="E4570" s="73">
        <v>0</v>
      </c>
    </row>
    <row r="4571" spans="1:5">
      <c r="A4571" s="71">
        <v>91936</v>
      </c>
      <c r="B4571" s="64" t="s">
        <v>4905</v>
      </c>
      <c r="C4571" s="71" t="s">
        <v>119</v>
      </c>
      <c r="D4571" s="72">
        <v>20.84</v>
      </c>
      <c r="E4571" s="73">
        <v>0</v>
      </c>
    </row>
    <row r="4572" spans="1:5">
      <c r="A4572" s="71">
        <v>92867</v>
      </c>
      <c r="B4572" s="64" t="s">
        <v>4906</v>
      </c>
      <c r="C4572" s="71" t="s">
        <v>119</v>
      </c>
      <c r="D4572" s="72">
        <v>32.659999999999997</v>
      </c>
      <c r="E4572" s="73">
        <v>0</v>
      </c>
    </row>
    <row r="4573" spans="1:5">
      <c r="A4573" s="71">
        <v>91939</v>
      </c>
      <c r="B4573" s="64" t="s">
        <v>4907</v>
      </c>
      <c r="C4573" s="71" t="s">
        <v>119</v>
      </c>
      <c r="D4573" s="72">
        <v>34.64</v>
      </c>
      <c r="E4573" s="73">
        <v>0</v>
      </c>
    </row>
    <row r="4574" spans="1:5">
      <c r="A4574" s="71">
        <v>92869</v>
      </c>
      <c r="B4574" s="64" t="s">
        <v>4908</v>
      </c>
      <c r="C4574" s="71" t="s">
        <v>119</v>
      </c>
      <c r="D4574" s="72">
        <v>11.12</v>
      </c>
      <c r="E4574" s="73">
        <v>0</v>
      </c>
    </row>
    <row r="4575" spans="1:5">
      <c r="A4575" s="71">
        <v>91941</v>
      </c>
      <c r="B4575" s="64" t="s">
        <v>4909</v>
      </c>
      <c r="C4575" s="71" t="s">
        <v>119</v>
      </c>
      <c r="D4575" s="72">
        <v>13.1</v>
      </c>
      <c r="E4575" s="73">
        <v>0</v>
      </c>
    </row>
    <row r="4576" spans="1:5">
      <c r="A4576" s="71">
        <v>92868</v>
      </c>
      <c r="B4576" s="64" t="s">
        <v>4910</v>
      </c>
      <c r="C4576" s="71" t="s">
        <v>119</v>
      </c>
      <c r="D4576" s="72">
        <v>18.2</v>
      </c>
      <c r="E4576" s="73">
        <v>0</v>
      </c>
    </row>
    <row r="4577" spans="1:5">
      <c r="A4577" s="71">
        <v>91940</v>
      </c>
      <c r="B4577" s="64" t="s">
        <v>4911</v>
      </c>
      <c r="C4577" s="71" t="s">
        <v>119</v>
      </c>
      <c r="D4577" s="72">
        <v>20.18</v>
      </c>
      <c r="E4577" s="73">
        <v>0</v>
      </c>
    </row>
    <row r="4578" spans="1:5">
      <c r="A4578" s="71">
        <v>92870</v>
      </c>
      <c r="B4578" s="64" t="s">
        <v>4912</v>
      </c>
      <c r="C4578" s="71" t="s">
        <v>119</v>
      </c>
      <c r="D4578" s="72">
        <v>35.39</v>
      </c>
      <c r="E4578" s="73">
        <v>0</v>
      </c>
    </row>
    <row r="4579" spans="1:5">
      <c r="A4579" s="71">
        <v>91942</v>
      </c>
      <c r="B4579" s="64" t="s">
        <v>4913</v>
      </c>
      <c r="C4579" s="71" t="s">
        <v>119</v>
      </c>
      <c r="D4579" s="72">
        <v>39.159999999999997</v>
      </c>
      <c r="E4579" s="73">
        <v>0</v>
      </c>
    </row>
    <row r="4580" spans="1:5">
      <c r="A4580" s="71">
        <v>92872</v>
      </c>
      <c r="B4580" s="64" t="s">
        <v>4914</v>
      </c>
      <c r="C4580" s="71" t="s">
        <v>119</v>
      </c>
      <c r="D4580" s="72">
        <v>13.09</v>
      </c>
      <c r="E4580" s="73">
        <v>0</v>
      </c>
    </row>
    <row r="4581" spans="1:5">
      <c r="A4581" s="71">
        <v>91944</v>
      </c>
      <c r="B4581" s="64" t="s">
        <v>4915</v>
      </c>
      <c r="C4581" s="71" t="s">
        <v>119</v>
      </c>
      <c r="D4581" s="72">
        <v>16.86</v>
      </c>
      <c r="E4581" s="73">
        <v>0</v>
      </c>
    </row>
    <row r="4582" spans="1:5">
      <c r="A4582" s="71">
        <v>92871</v>
      </c>
      <c r="B4582" s="64" t="s">
        <v>4916</v>
      </c>
      <c r="C4582" s="71" t="s">
        <v>119</v>
      </c>
      <c r="D4582" s="72">
        <v>20.45</v>
      </c>
      <c r="E4582" s="73">
        <v>0</v>
      </c>
    </row>
    <row r="4583" spans="1:5">
      <c r="A4583" s="71">
        <v>91943</v>
      </c>
      <c r="B4583" s="64" t="s">
        <v>4917</v>
      </c>
      <c r="C4583" s="71" t="s">
        <v>119</v>
      </c>
      <c r="D4583" s="72">
        <v>24.22</v>
      </c>
      <c r="E4583" s="73">
        <v>0</v>
      </c>
    </row>
    <row r="4584" spans="1:5">
      <c r="A4584" s="71">
        <v>92866</v>
      </c>
      <c r="B4584" s="64" t="s">
        <v>4918</v>
      </c>
      <c r="C4584" s="71" t="s">
        <v>119</v>
      </c>
      <c r="D4584" s="72">
        <v>13.63</v>
      </c>
      <c r="E4584" s="73">
        <v>0</v>
      </c>
    </row>
    <row r="4585" spans="1:5">
      <c r="A4585" s="71">
        <v>91987</v>
      </c>
      <c r="B4585" s="64" t="s">
        <v>4919</v>
      </c>
      <c r="C4585" s="71" t="s">
        <v>119</v>
      </c>
      <c r="D4585" s="72">
        <v>47.63</v>
      </c>
      <c r="E4585" s="73">
        <v>0</v>
      </c>
    </row>
    <row r="4586" spans="1:5">
      <c r="A4586" s="71">
        <v>91986</v>
      </c>
      <c r="B4586" s="64" t="s">
        <v>4920</v>
      </c>
      <c r="C4586" s="71" t="s">
        <v>119</v>
      </c>
      <c r="D4586" s="72">
        <v>36.549999999999997</v>
      </c>
      <c r="E4586" s="73">
        <v>0</v>
      </c>
    </row>
    <row r="4587" spans="1:5">
      <c r="A4587" s="71">
        <v>97559</v>
      </c>
      <c r="B4587" s="64" t="s">
        <v>4921</v>
      </c>
      <c r="C4587" s="71" t="s">
        <v>119</v>
      </c>
      <c r="D4587" s="72">
        <v>14.96</v>
      </c>
      <c r="E4587" s="73">
        <v>0</v>
      </c>
    </row>
    <row r="4588" spans="1:5">
      <c r="A4588" s="71">
        <v>97562</v>
      </c>
      <c r="B4588" s="64" t="s">
        <v>4922</v>
      </c>
      <c r="C4588" s="71" t="s">
        <v>119</v>
      </c>
      <c r="D4588" s="72">
        <v>12.51</v>
      </c>
      <c r="E4588" s="73">
        <v>0</v>
      </c>
    </row>
    <row r="4589" spans="1:5">
      <c r="A4589" s="71">
        <v>97564</v>
      </c>
      <c r="B4589" s="64" t="s">
        <v>4923</v>
      </c>
      <c r="C4589" s="71" t="s">
        <v>119</v>
      </c>
      <c r="D4589" s="72">
        <v>19.940000000000001</v>
      </c>
      <c r="E4589" s="73">
        <v>0</v>
      </c>
    </row>
    <row r="4590" spans="1:5">
      <c r="A4590" s="71">
        <v>91889</v>
      </c>
      <c r="B4590" s="64" t="s">
        <v>4924</v>
      </c>
      <c r="C4590" s="71" t="s">
        <v>119</v>
      </c>
      <c r="D4590" s="72">
        <v>13.48</v>
      </c>
      <c r="E4590" s="73">
        <v>0</v>
      </c>
    </row>
    <row r="4591" spans="1:5">
      <c r="A4591" s="71">
        <v>91901</v>
      </c>
      <c r="B4591" s="64" t="s">
        <v>4925</v>
      </c>
      <c r="C4591" s="71" t="s">
        <v>119</v>
      </c>
      <c r="D4591" s="72">
        <v>11.03</v>
      </c>
      <c r="E4591" s="73">
        <v>0</v>
      </c>
    </row>
    <row r="4592" spans="1:5">
      <c r="A4592" s="71">
        <v>91913</v>
      </c>
      <c r="B4592" s="64" t="s">
        <v>4926</v>
      </c>
      <c r="C4592" s="71" t="s">
        <v>119</v>
      </c>
      <c r="D4592" s="72">
        <v>18.5</v>
      </c>
      <c r="E4592" s="73">
        <v>0</v>
      </c>
    </row>
    <row r="4593" spans="1:5">
      <c r="A4593" s="71">
        <v>91892</v>
      </c>
      <c r="B4593" s="64" t="s">
        <v>4927</v>
      </c>
      <c r="C4593" s="71" t="s">
        <v>119</v>
      </c>
      <c r="D4593" s="72">
        <v>17.989999999999998</v>
      </c>
      <c r="E4593" s="73">
        <v>0</v>
      </c>
    </row>
    <row r="4594" spans="1:5">
      <c r="A4594" s="71">
        <v>91904</v>
      </c>
      <c r="B4594" s="64" t="s">
        <v>4928</v>
      </c>
      <c r="C4594" s="71" t="s">
        <v>119</v>
      </c>
      <c r="D4594" s="72">
        <v>15.54</v>
      </c>
      <c r="E4594" s="73">
        <v>0</v>
      </c>
    </row>
    <row r="4595" spans="1:5">
      <c r="A4595" s="71">
        <v>91916</v>
      </c>
      <c r="B4595" s="64" t="s">
        <v>4929</v>
      </c>
      <c r="C4595" s="71" t="s">
        <v>119</v>
      </c>
      <c r="D4595" s="72">
        <v>22.97</v>
      </c>
      <c r="E4595" s="73">
        <v>0</v>
      </c>
    </row>
    <row r="4596" spans="1:5">
      <c r="A4596" s="71">
        <v>91895</v>
      </c>
      <c r="B4596" s="64" t="s">
        <v>4930</v>
      </c>
      <c r="C4596" s="71" t="s">
        <v>119</v>
      </c>
      <c r="D4596" s="72">
        <v>21.89</v>
      </c>
      <c r="E4596" s="73">
        <v>0</v>
      </c>
    </row>
    <row r="4597" spans="1:5">
      <c r="A4597" s="71">
        <v>91907</v>
      </c>
      <c r="B4597" s="64" t="s">
        <v>4931</v>
      </c>
      <c r="C4597" s="71" t="s">
        <v>119</v>
      </c>
      <c r="D4597" s="72">
        <v>19.440000000000001</v>
      </c>
      <c r="E4597" s="73">
        <v>0</v>
      </c>
    </row>
    <row r="4598" spans="1:5">
      <c r="A4598" s="71">
        <v>91919</v>
      </c>
      <c r="B4598" s="64" t="s">
        <v>4932</v>
      </c>
      <c r="C4598" s="71" t="s">
        <v>119</v>
      </c>
      <c r="D4598" s="72">
        <v>26.8</v>
      </c>
      <c r="E4598" s="73">
        <v>0</v>
      </c>
    </row>
    <row r="4599" spans="1:5">
      <c r="A4599" s="71">
        <v>91898</v>
      </c>
      <c r="B4599" s="64" t="s">
        <v>4933</v>
      </c>
      <c r="C4599" s="71" t="s">
        <v>119</v>
      </c>
      <c r="D4599" s="72">
        <v>24.94</v>
      </c>
      <c r="E4599" s="73">
        <v>0</v>
      </c>
    </row>
    <row r="4600" spans="1:5">
      <c r="A4600" s="71">
        <v>91910</v>
      </c>
      <c r="B4600" s="64" t="s">
        <v>4934</v>
      </c>
      <c r="C4600" s="71" t="s">
        <v>119</v>
      </c>
      <c r="D4600" s="72">
        <v>22.54</v>
      </c>
      <c r="E4600" s="73">
        <v>0</v>
      </c>
    </row>
    <row r="4601" spans="1:5">
      <c r="A4601" s="71">
        <v>91922</v>
      </c>
      <c r="B4601" s="64" t="s">
        <v>4935</v>
      </c>
      <c r="C4601" s="71" t="s">
        <v>119</v>
      </c>
      <c r="D4601" s="72">
        <v>29.79</v>
      </c>
      <c r="E4601" s="73">
        <v>0</v>
      </c>
    </row>
    <row r="4602" spans="1:5">
      <c r="A4602" s="71">
        <v>91887</v>
      </c>
      <c r="B4602" s="64" t="s">
        <v>4936</v>
      </c>
      <c r="C4602" s="71" t="s">
        <v>119</v>
      </c>
      <c r="D4602" s="72">
        <v>13.89</v>
      </c>
      <c r="E4602" s="73">
        <v>0</v>
      </c>
    </row>
    <row r="4603" spans="1:5">
      <c r="A4603" s="71">
        <v>91899</v>
      </c>
      <c r="B4603" s="64" t="s">
        <v>4937</v>
      </c>
      <c r="C4603" s="71" t="s">
        <v>119</v>
      </c>
      <c r="D4603" s="72">
        <v>11.44</v>
      </c>
      <c r="E4603" s="73">
        <v>0</v>
      </c>
    </row>
    <row r="4604" spans="1:5">
      <c r="A4604" s="71">
        <v>91911</v>
      </c>
      <c r="B4604" s="64" t="s">
        <v>4938</v>
      </c>
      <c r="C4604" s="71" t="s">
        <v>119</v>
      </c>
      <c r="D4604" s="72">
        <v>18.91</v>
      </c>
      <c r="E4604" s="73">
        <v>0</v>
      </c>
    </row>
    <row r="4605" spans="1:5">
      <c r="A4605" s="71">
        <v>91890</v>
      </c>
      <c r="B4605" s="64" t="s">
        <v>4939</v>
      </c>
      <c r="C4605" s="71" t="s">
        <v>119</v>
      </c>
      <c r="D4605" s="72">
        <v>15.27</v>
      </c>
      <c r="E4605" s="73">
        <v>0</v>
      </c>
    </row>
    <row r="4606" spans="1:5">
      <c r="A4606" s="71">
        <v>91902</v>
      </c>
      <c r="B4606" s="64" t="s">
        <v>4940</v>
      </c>
      <c r="C4606" s="71" t="s">
        <v>119</v>
      </c>
      <c r="D4606" s="72">
        <v>12.82</v>
      </c>
      <c r="E4606" s="73">
        <v>0</v>
      </c>
    </row>
    <row r="4607" spans="1:5">
      <c r="A4607" s="71">
        <v>91914</v>
      </c>
      <c r="B4607" s="64" t="s">
        <v>4941</v>
      </c>
      <c r="C4607" s="71" t="s">
        <v>119</v>
      </c>
      <c r="D4607" s="72">
        <v>20.25</v>
      </c>
      <c r="E4607" s="73">
        <v>0</v>
      </c>
    </row>
    <row r="4608" spans="1:5">
      <c r="A4608" s="71">
        <v>91893</v>
      </c>
      <c r="B4608" s="64" t="s">
        <v>4942</v>
      </c>
      <c r="C4608" s="71" t="s">
        <v>119</v>
      </c>
      <c r="D4608" s="72">
        <v>19.13</v>
      </c>
      <c r="E4608" s="73">
        <v>0</v>
      </c>
    </row>
    <row r="4609" spans="1:5">
      <c r="A4609" s="71">
        <v>91905</v>
      </c>
      <c r="B4609" s="64" t="s">
        <v>4943</v>
      </c>
      <c r="C4609" s="71" t="s">
        <v>119</v>
      </c>
      <c r="D4609" s="72">
        <v>16.68</v>
      </c>
      <c r="E4609" s="73">
        <v>0</v>
      </c>
    </row>
    <row r="4610" spans="1:5">
      <c r="A4610" s="71">
        <v>91917</v>
      </c>
      <c r="B4610" s="64" t="s">
        <v>4944</v>
      </c>
      <c r="C4610" s="71" t="s">
        <v>119</v>
      </c>
      <c r="D4610" s="72">
        <v>24.04</v>
      </c>
      <c r="E4610" s="73">
        <v>0</v>
      </c>
    </row>
    <row r="4611" spans="1:5">
      <c r="A4611" s="71">
        <v>91896</v>
      </c>
      <c r="B4611" s="64" t="s">
        <v>4945</v>
      </c>
      <c r="C4611" s="71" t="s">
        <v>119</v>
      </c>
      <c r="D4611" s="72">
        <v>21.98</v>
      </c>
      <c r="E4611" s="73">
        <v>0</v>
      </c>
    </row>
    <row r="4612" spans="1:5">
      <c r="A4612" s="71">
        <v>91908</v>
      </c>
      <c r="B4612" s="64" t="s">
        <v>4946</v>
      </c>
      <c r="C4612" s="71" t="s">
        <v>119</v>
      </c>
      <c r="D4612" s="72">
        <v>19.579999999999998</v>
      </c>
      <c r="E4612" s="73">
        <v>0</v>
      </c>
    </row>
    <row r="4613" spans="1:5">
      <c r="A4613" s="71">
        <v>91920</v>
      </c>
      <c r="B4613" s="64" t="s">
        <v>4947</v>
      </c>
      <c r="C4613" s="71" t="s">
        <v>119</v>
      </c>
      <c r="D4613" s="72">
        <v>26.83</v>
      </c>
      <c r="E4613" s="73">
        <v>0</v>
      </c>
    </row>
    <row r="4614" spans="1:5">
      <c r="A4614" s="71">
        <v>91983</v>
      </c>
      <c r="B4614" s="64" t="s">
        <v>4948</v>
      </c>
      <c r="C4614" s="71" t="s">
        <v>119</v>
      </c>
      <c r="D4614" s="72">
        <v>92.26</v>
      </c>
      <c r="E4614" s="73">
        <v>0</v>
      </c>
    </row>
    <row r="4615" spans="1:5">
      <c r="A4615" s="71">
        <v>91982</v>
      </c>
      <c r="B4615" s="64" t="s">
        <v>4949</v>
      </c>
      <c r="C4615" s="71" t="s">
        <v>119</v>
      </c>
      <c r="D4615" s="72">
        <v>81.180000000000007</v>
      </c>
      <c r="E4615" s="73">
        <v>0</v>
      </c>
    </row>
    <row r="4616" spans="1:5">
      <c r="A4616" s="71">
        <v>91833</v>
      </c>
      <c r="B4616" s="64" t="s">
        <v>4950</v>
      </c>
      <c r="C4616" s="71" t="s">
        <v>97</v>
      </c>
      <c r="D4616" s="72">
        <v>19.739999999999998</v>
      </c>
      <c r="E4616" s="73">
        <v>0</v>
      </c>
    </row>
    <row r="4617" spans="1:5">
      <c r="A4617" s="71">
        <v>91843</v>
      </c>
      <c r="B4617" s="64" t="s">
        <v>4951</v>
      </c>
      <c r="C4617" s="71" t="s">
        <v>97</v>
      </c>
      <c r="D4617" s="72">
        <v>6.89</v>
      </c>
      <c r="E4617" s="73">
        <v>0</v>
      </c>
    </row>
    <row r="4618" spans="1:5">
      <c r="A4618" s="71">
        <v>91853</v>
      </c>
      <c r="B4618" s="64" t="s">
        <v>4952</v>
      </c>
      <c r="C4618" s="71" t="s">
        <v>97</v>
      </c>
      <c r="D4618" s="72">
        <v>10.119999999999999</v>
      </c>
      <c r="E4618" s="73">
        <v>0</v>
      </c>
    </row>
    <row r="4619" spans="1:5">
      <c r="A4619" s="71">
        <v>91835</v>
      </c>
      <c r="B4619" s="64" t="s">
        <v>4953</v>
      </c>
      <c r="C4619" s="71" t="s">
        <v>97</v>
      </c>
      <c r="D4619" s="72">
        <v>21.59</v>
      </c>
      <c r="E4619" s="73">
        <v>0</v>
      </c>
    </row>
    <row r="4620" spans="1:5">
      <c r="A4620" s="71">
        <v>91845</v>
      </c>
      <c r="B4620" s="64" t="s">
        <v>4954</v>
      </c>
      <c r="C4620" s="71" t="s">
        <v>97</v>
      </c>
      <c r="D4620" s="72">
        <v>8.69</v>
      </c>
      <c r="E4620" s="73">
        <v>0</v>
      </c>
    </row>
    <row r="4621" spans="1:5">
      <c r="A4621" s="71">
        <v>91855</v>
      </c>
      <c r="B4621" s="64" t="s">
        <v>4955</v>
      </c>
      <c r="C4621" s="71" t="s">
        <v>97</v>
      </c>
      <c r="D4621" s="72">
        <v>11.83</v>
      </c>
      <c r="E4621" s="73">
        <v>0</v>
      </c>
    </row>
    <row r="4622" spans="1:5">
      <c r="A4622" s="71">
        <v>91837</v>
      </c>
      <c r="B4622" s="64" t="s">
        <v>4956</v>
      </c>
      <c r="C4622" s="71" t="s">
        <v>97</v>
      </c>
      <c r="D4622" s="72">
        <v>26.74</v>
      </c>
      <c r="E4622" s="73">
        <v>0</v>
      </c>
    </row>
    <row r="4623" spans="1:5">
      <c r="A4623" s="71">
        <v>91847</v>
      </c>
      <c r="B4623" s="64" t="s">
        <v>4957</v>
      </c>
      <c r="C4623" s="71" t="s">
        <v>97</v>
      </c>
      <c r="D4623" s="72">
        <v>13.9</v>
      </c>
      <c r="E4623" s="73">
        <v>0</v>
      </c>
    </row>
    <row r="4624" spans="1:5">
      <c r="A4624" s="71">
        <v>91857</v>
      </c>
      <c r="B4624" s="64" t="s">
        <v>4958</v>
      </c>
      <c r="C4624" s="71" t="s">
        <v>97</v>
      </c>
      <c r="D4624" s="72">
        <v>16.7</v>
      </c>
      <c r="E4624" s="73">
        <v>0</v>
      </c>
    </row>
    <row r="4625" spans="1:5">
      <c r="A4625" s="71">
        <v>91838</v>
      </c>
      <c r="B4625" s="64" t="s">
        <v>4959</v>
      </c>
      <c r="C4625" s="71" t="s">
        <v>97</v>
      </c>
      <c r="D4625" s="72">
        <v>0</v>
      </c>
      <c r="E4625" s="73"/>
    </row>
    <row r="4626" spans="1:5">
      <c r="A4626" s="71">
        <v>91848</v>
      </c>
      <c r="B4626" s="64" t="s">
        <v>4960</v>
      </c>
      <c r="C4626" s="71" t="s">
        <v>97</v>
      </c>
      <c r="D4626" s="72">
        <v>0</v>
      </c>
      <c r="E4626" s="73"/>
    </row>
    <row r="4627" spans="1:5">
      <c r="A4627" s="71">
        <v>91858</v>
      </c>
      <c r="B4627" s="64" t="s">
        <v>4961</v>
      </c>
      <c r="C4627" s="71" t="s">
        <v>97</v>
      </c>
      <c r="D4627" s="72">
        <v>0</v>
      </c>
      <c r="E4627" s="73"/>
    </row>
    <row r="4628" spans="1:5">
      <c r="A4628" s="71">
        <v>91840</v>
      </c>
      <c r="B4628" s="64" t="s">
        <v>4962</v>
      </c>
      <c r="C4628" s="71" t="s">
        <v>97</v>
      </c>
      <c r="D4628" s="72">
        <v>22.99</v>
      </c>
      <c r="E4628" s="73">
        <v>0.1883</v>
      </c>
    </row>
    <row r="4629" spans="1:5">
      <c r="A4629" s="71">
        <v>91850</v>
      </c>
      <c r="B4629" s="64" t="s">
        <v>4963</v>
      </c>
      <c r="C4629" s="71" t="s">
        <v>97</v>
      </c>
      <c r="D4629" s="72">
        <v>10.09</v>
      </c>
      <c r="E4629" s="73">
        <v>0.42909999999999998</v>
      </c>
    </row>
    <row r="4630" spans="1:5">
      <c r="A4630" s="71">
        <v>91860</v>
      </c>
      <c r="B4630" s="64" t="s">
        <v>4964</v>
      </c>
      <c r="C4630" s="71" t="s">
        <v>97</v>
      </c>
      <c r="D4630" s="72">
        <v>13.24</v>
      </c>
      <c r="E4630" s="73">
        <v>0.30209999999999998</v>
      </c>
    </row>
    <row r="4631" spans="1:5">
      <c r="A4631" s="71">
        <v>91831</v>
      </c>
      <c r="B4631" s="64" t="s">
        <v>4965</v>
      </c>
      <c r="C4631" s="71" t="s">
        <v>97</v>
      </c>
      <c r="D4631" s="72">
        <v>19.12</v>
      </c>
      <c r="E4631" s="73">
        <v>0</v>
      </c>
    </row>
    <row r="4632" spans="1:5">
      <c r="A4632" s="71">
        <v>91852</v>
      </c>
      <c r="B4632" s="64" t="s">
        <v>4966</v>
      </c>
      <c r="C4632" s="71" t="s">
        <v>97</v>
      </c>
      <c r="D4632" s="72">
        <v>9.5399999999999991</v>
      </c>
      <c r="E4632" s="73">
        <v>0</v>
      </c>
    </row>
    <row r="4633" spans="1:5">
      <c r="A4633" s="71">
        <v>91834</v>
      </c>
      <c r="B4633" s="64" t="s">
        <v>4967</v>
      </c>
      <c r="C4633" s="71" t="s">
        <v>97</v>
      </c>
      <c r="D4633" s="72">
        <v>19.97</v>
      </c>
      <c r="E4633" s="73">
        <v>0</v>
      </c>
    </row>
    <row r="4634" spans="1:5">
      <c r="A4634" s="71">
        <v>91854</v>
      </c>
      <c r="B4634" s="64" t="s">
        <v>4968</v>
      </c>
      <c r="C4634" s="71" t="s">
        <v>97</v>
      </c>
      <c r="D4634" s="72">
        <v>10.32</v>
      </c>
      <c r="E4634" s="73">
        <v>0</v>
      </c>
    </row>
    <row r="4635" spans="1:5">
      <c r="A4635" s="71">
        <v>91836</v>
      </c>
      <c r="B4635" s="64" t="s">
        <v>4969</v>
      </c>
      <c r="C4635" s="71" t="s">
        <v>97</v>
      </c>
      <c r="D4635" s="72">
        <v>22.96</v>
      </c>
      <c r="E4635" s="73">
        <v>0</v>
      </c>
    </row>
    <row r="4636" spans="1:5">
      <c r="A4636" s="71">
        <v>91856</v>
      </c>
      <c r="B4636" s="64" t="s">
        <v>4970</v>
      </c>
      <c r="C4636" s="71" t="s">
        <v>97</v>
      </c>
      <c r="D4636" s="72">
        <v>13.2</v>
      </c>
      <c r="E4636" s="73">
        <v>0</v>
      </c>
    </row>
    <row r="4637" spans="1:5">
      <c r="A4637" s="71">
        <v>91839</v>
      </c>
      <c r="B4637" s="64" t="s">
        <v>4971</v>
      </c>
      <c r="C4637" s="71" t="s">
        <v>97</v>
      </c>
      <c r="D4637" s="72">
        <v>20.52</v>
      </c>
      <c r="E4637" s="73">
        <v>0.1394</v>
      </c>
    </row>
    <row r="4638" spans="1:5">
      <c r="A4638" s="71">
        <v>91849</v>
      </c>
      <c r="B4638" s="64" t="s">
        <v>4972</v>
      </c>
      <c r="C4638" s="71" t="s">
        <v>97</v>
      </c>
      <c r="D4638" s="72">
        <v>7.68</v>
      </c>
      <c r="E4638" s="73">
        <v>0.37240000000000001</v>
      </c>
    </row>
    <row r="4639" spans="1:5">
      <c r="A4639" s="71">
        <v>91859</v>
      </c>
      <c r="B4639" s="64" t="s">
        <v>4973</v>
      </c>
      <c r="C4639" s="71" t="s">
        <v>97</v>
      </c>
      <c r="D4639" s="72">
        <v>10.94</v>
      </c>
      <c r="E4639" s="73">
        <v>0.24129999999999999</v>
      </c>
    </row>
    <row r="4640" spans="1:5">
      <c r="A4640" s="71">
        <v>91841</v>
      </c>
      <c r="B4640" s="64" t="s">
        <v>4974</v>
      </c>
      <c r="C4640" s="71" t="s">
        <v>97</v>
      </c>
      <c r="D4640" s="72">
        <v>22.33</v>
      </c>
      <c r="E4640" s="73">
        <v>0.16439999999999999</v>
      </c>
    </row>
    <row r="4641" spans="1:5">
      <c r="A4641" s="71">
        <v>91851</v>
      </c>
      <c r="B4641" s="64" t="s">
        <v>4975</v>
      </c>
      <c r="C4641" s="71" t="s">
        <v>97</v>
      </c>
      <c r="D4641" s="72">
        <v>9.43</v>
      </c>
      <c r="E4641" s="73">
        <v>0.38919999999999999</v>
      </c>
    </row>
    <row r="4642" spans="1:5">
      <c r="A4642" s="71">
        <v>91861</v>
      </c>
      <c r="B4642" s="64" t="s">
        <v>4976</v>
      </c>
      <c r="C4642" s="71" t="s">
        <v>97</v>
      </c>
      <c r="D4642" s="72">
        <v>12.63</v>
      </c>
      <c r="E4642" s="73">
        <v>0.26840000000000003</v>
      </c>
    </row>
    <row r="4643" spans="1:5">
      <c r="A4643" s="71">
        <v>91862</v>
      </c>
      <c r="B4643" s="64" t="s">
        <v>4977</v>
      </c>
      <c r="C4643" s="71" t="s">
        <v>97</v>
      </c>
      <c r="D4643" s="72">
        <v>10.220000000000001</v>
      </c>
      <c r="E4643" s="73">
        <v>0</v>
      </c>
    </row>
    <row r="4644" spans="1:5">
      <c r="A4644" s="71">
        <v>91866</v>
      </c>
      <c r="B4644" s="64" t="s">
        <v>4978</v>
      </c>
      <c r="C4644" s="71" t="s">
        <v>97</v>
      </c>
      <c r="D4644" s="72">
        <v>8.84</v>
      </c>
      <c r="E4644" s="73">
        <v>0</v>
      </c>
    </row>
    <row r="4645" spans="1:5">
      <c r="A4645" s="71">
        <v>91870</v>
      </c>
      <c r="B4645" s="64" t="s">
        <v>4979</v>
      </c>
      <c r="C4645" s="71" t="s">
        <v>97</v>
      </c>
      <c r="D4645" s="72">
        <v>13.45</v>
      </c>
      <c r="E4645" s="73">
        <v>0</v>
      </c>
    </row>
    <row r="4646" spans="1:5">
      <c r="A4646" s="71">
        <v>91863</v>
      </c>
      <c r="B4646" s="64" t="s">
        <v>4980</v>
      </c>
      <c r="C4646" s="71" t="s">
        <v>97</v>
      </c>
      <c r="D4646" s="72">
        <v>12.06</v>
      </c>
      <c r="E4646" s="73">
        <v>0</v>
      </c>
    </row>
    <row r="4647" spans="1:5">
      <c r="A4647" s="71">
        <v>91867</v>
      </c>
      <c r="B4647" s="64" t="s">
        <v>4981</v>
      </c>
      <c r="C4647" s="71" t="s">
        <v>97</v>
      </c>
      <c r="D4647" s="72">
        <v>10.7</v>
      </c>
      <c r="E4647" s="73">
        <v>0</v>
      </c>
    </row>
    <row r="4648" spans="1:5">
      <c r="A4648" s="71">
        <v>91871</v>
      </c>
      <c r="B4648" s="64" t="s">
        <v>246</v>
      </c>
      <c r="C4648" s="71" t="s">
        <v>97</v>
      </c>
      <c r="D4648" s="72">
        <v>15.3</v>
      </c>
      <c r="E4648" s="73">
        <v>0</v>
      </c>
    </row>
    <row r="4649" spans="1:5">
      <c r="A4649" s="71">
        <v>91864</v>
      </c>
      <c r="B4649" s="64" t="s">
        <v>4982</v>
      </c>
      <c r="C4649" s="71" t="s">
        <v>97</v>
      </c>
      <c r="D4649" s="72">
        <v>16.25</v>
      </c>
      <c r="E4649" s="73">
        <v>0</v>
      </c>
    </row>
    <row r="4650" spans="1:5">
      <c r="A4650" s="71">
        <v>91868</v>
      </c>
      <c r="B4650" s="64" t="s">
        <v>4983</v>
      </c>
      <c r="C4650" s="71" t="s">
        <v>97</v>
      </c>
      <c r="D4650" s="72">
        <v>14.89</v>
      </c>
      <c r="E4650" s="73">
        <v>0</v>
      </c>
    </row>
    <row r="4651" spans="1:5">
      <c r="A4651" s="71">
        <v>91872</v>
      </c>
      <c r="B4651" s="64" t="s">
        <v>4984</v>
      </c>
      <c r="C4651" s="71" t="s">
        <v>97</v>
      </c>
      <c r="D4651" s="72">
        <v>19.48</v>
      </c>
      <c r="E4651" s="73">
        <v>0</v>
      </c>
    </row>
    <row r="4652" spans="1:5">
      <c r="A4652" s="71">
        <v>91865</v>
      </c>
      <c r="B4652" s="64" t="s">
        <v>4985</v>
      </c>
      <c r="C4652" s="71" t="s">
        <v>97</v>
      </c>
      <c r="D4652" s="72">
        <v>20.34</v>
      </c>
      <c r="E4652" s="73">
        <v>0</v>
      </c>
    </row>
    <row r="4653" spans="1:5">
      <c r="A4653" s="71">
        <v>91869</v>
      </c>
      <c r="B4653" s="64" t="s">
        <v>4986</v>
      </c>
      <c r="C4653" s="71" t="s">
        <v>97</v>
      </c>
      <c r="D4653" s="72">
        <v>18.93</v>
      </c>
      <c r="E4653" s="73">
        <v>0</v>
      </c>
    </row>
    <row r="4654" spans="1:5">
      <c r="A4654" s="71">
        <v>91873</v>
      </c>
      <c r="B4654" s="64" t="s">
        <v>4987</v>
      </c>
      <c r="C4654" s="71" t="s">
        <v>97</v>
      </c>
      <c r="D4654" s="72">
        <v>23.53</v>
      </c>
      <c r="E4654" s="73">
        <v>0</v>
      </c>
    </row>
    <row r="4655" spans="1:5">
      <c r="A4655" s="71">
        <v>91981</v>
      </c>
      <c r="B4655" s="64" t="s">
        <v>4988</v>
      </c>
      <c r="C4655" s="71" t="s">
        <v>119</v>
      </c>
      <c r="D4655" s="72">
        <v>49.38</v>
      </c>
      <c r="E4655" s="73">
        <v>0</v>
      </c>
    </row>
    <row r="4656" spans="1:5">
      <c r="A4656" s="71">
        <v>91980</v>
      </c>
      <c r="B4656" s="64" t="s">
        <v>4989</v>
      </c>
      <c r="C4656" s="71" t="s">
        <v>119</v>
      </c>
      <c r="D4656" s="72">
        <v>38.299999999999997</v>
      </c>
      <c r="E4656" s="73">
        <v>0</v>
      </c>
    </row>
    <row r="4657" spans="1:5">
      <c r="A4657" s="71">
        <v>91979</v>
      </c>
      <c r="B4657" s="64" t="s">
        <v>4990</v>
      </c>
      <c r="C4657" s="71" t="s">
        <v>119</v>
      </c>
      <c r="D4657" s="72">
        <v>50.45</v>
      </c>
      <c r="E4657" s="73">
        <v>0</v>
      </c>
    </row>
    <row r="4658" spans="1:5">
      <c r="A4658" s="71">
        <v>91978</v>
      </c>
      <c r="B4658" s="64" t="s">
        <v>4991</v>
      </c>
      <c r="C4658" s="71" t="s">
        <v>119</v>
      </c>
      <c r="D4658" s="72">
        <v>39.369999999999997</v>
      </c>
      <c r="E4658" s="73">
        <v>0</v>
      </c>
    </row>
    <row r="4659" spans="1:5">
      <c r="A4659" s="71">
        <v>92029</v>
      </c>
      <c r="B4659" s="64" t="s">
        <v>4992</v>
      </c>
      <c r="C4659" s="71" t="s">
        <v>119</v>
      </c>
      <c r="D4659" s="72">
        <v>57.94</v>
      </c>
      <c r="E4659" s="73">
        <v>0</v>
      </c>
    </row>
    <row r="4660" spans="1:5">
      <c r="A4660" s="71">
        <v>92028</v>
      </c>
      <c r="B4660" s="64" t="s">
        <v>4993</v>
      </c>
      <c r="C4660" s="71" t="s">
        <v>119</v>
      </c>
      <c r="D4660" s="72">
        <v>46.86</v>
      </c>
      <c r="E4660" s="73">
        <v>0</v>
      </c>
    </row>
    <row r="4661" spans="1:5">
      <c r="A4661" s="71">
        <v>92031</v>
      </c>
      <c r="B4661" s="64" t="s">
        <v>4994</v>
      </c>
      <c r="C4661" s="71" t="s">
        <v>119</v>
      </c>
      <c r="D4661" s="72">
        <v>79.08</v>
      </c>
      <c r="E4661" s="73">
        <v>0</v>
      </c>
    </row>
    <row r="4662" spans="1:5">
      <c r="A4662" s="71">
        <v>92030</v>
      </c>
      <c r="B4662" s="64" t="s">
        <v>4995</v>
      </c>
      <c r="C4662" s="71" t="s">
        <v>119</v>
      </c>
      <c r="D4662" s="72">
        <v>68</v>
      </c>
      <c r="E4662" s="73">
        <v>0</v>
      </c>
    </row>
    <row r="4663" spans="1:5">
      <c r="A4663" s="71">
        <v>91955</v>
      </c>
      <c r="B4663" s="64" t="s">
        <v>4996</v>
      </c>
      <c r="C4663" s="71" t="s">
        <v>119</v>
      </c>
      <c r="D4663" s="72">
        <v>36.74</v>
      </c>
      <c r="E4663" s="73">
        <v>0</v>
      </c>
    </row>
    <row r="4664" spans="1:5">
      <c r="A4664" s="71">
        <v>91954</v>
      </c>
      <c r="B4664" s="64" t="s">
        <v>4997</v>
      </c>
      <c r="C4664" s="71" t="s">
        <v>119</v>
      </c>
      <c r="D4664" s="72">
        <v>25.66</v>
      </c>
      <c r="E4664" s="73">
        <v>0</v>
      </c>
    </row>
    <row r="4665" spans="1:5">
      <c r="A4665" s="71">
        <v>92033</v>
      </c>
      <c r="B4665" s="64" t="s">
        <v>4998</v>
      </c>
      <c r="C4665" s="71" t="s">
        <v>119</v>
      </c>
      <c r="D4665" s="72">
        <v>80.09</v>
      </c>
      <c r="E4665" s="73">
        <v>0</v>
      </c>
    </row>
    <row r="4666" spans="1:5">
      <c r="A4666" s="71">
        <v>92032</v>
      </c>
      <c r="B4666" s="64" t="s">
        <v>4999</v>
      </c>
      <c r="C4666" s="71" t="s">
        <v>119</v>
      </c>
      <c r="D4666" s="72">
        <v>69.010000000000005</v>
      </c>
      <c r="E4666" s="73">
        <v>0</v>
      </c>
    </row>
    <row r="4667" spans="1:5">
      <c r="A4667" s="71">
        <v>91961</v>
      </c>
      <c r="B4667" s="64" t="s">
        <v>5000</v>
      </c>
      <c r="C4667" s="71" t="s">
        <v>119</v>
      </c>
      <c r="D4667" s="72">
        <v>58.95</v>
      </c>
      <c r="E4667" s="73">
        <v>0</v>
      </c>
    </row>
    <row r="4668" spans="1:5">
      <c r="A4668" s="71">
        <v>91960</v>
      </c>
      <c r="B4668" s="64" t="s">
        <v>5001</v>
      </c>
      <c r="C4668" s="71" t="s">
        <v>119</v>
      </c>
      <c r="D4668" s="72">
        <v>47.87</v>
      </c>
      <c r="E4668" s="73">
        <v>0</v>
      </c>
    </row>
    <row r="4669" spans="1:5">
      <c r="A4669" s="71">
        <v>91969</v>
      </c>
      <c r="B4669" s="64" t="s">
        <v>5002</v>
      </c>
      <c r="C4669" s="71" t="s">
        <v>119</v>
      </c>
      <c r="D4669" s="72">
        <v>81.099999999999994</v>
      </c>
      <c r="E4669" s="73">
        <v>0</v>
      </c>
    </row>
    <row r="4670" spans="1:5">
      <c r="A4670" s="71">
        <v>91968</v>
      </c>
      <c r="B4670" s="64" t="s">
        <v>5003</v>
      </c>
      <c r="C4670" s="71" t="s">
        <v>119</v>
      </c>
      <c r="D4670" s="72">
        <v>70.02</v>
      </c>
      <c r="E4670" s="73">
        <v>0</v>
      </c>
    </row>
    <row r="4671" spans="1:5">
      <c r="A4671" s="71">
        <v>91985</v>
      </c>
      <c r="B4671" s="64" t="s">
        <v>5004</v>
      </c>
      <c r="C4671" s="71" t="s">
        <v>119</v>
      </c>
      <c r="D4671" s="72">
        <v>29.15</v>
      </c>
      <c r="E4671" s="73">
        <v>0</v>
      </c>
    </row>
    <row r="4672" spans="1:5">
      <c r="A4672" s="71">
        <v>91984</v>
      </c>
      <c r="B4672" s="64" t="s">
        <v>5005</v>
      </c>
      <c r="C4672" s="71" t="s">
        <v>119</v>
      </c>
      <c r="D4672" s="72">
        <v>18.07</v>
      </c>
      <c r="E4672" s="73">
        <v>0</v>
      </c>
    </row>
    <row r="4673" spans="1:5">
      <c r="A4673" s="71">
        <v>91989</v>
      </c>
      <c r="B4673" s="64" t="s">
        <v>5006</v>
      </c>
      <c r="C4673" s="71" t="s">
        <v>119</v>
      </c>
      <c r="D4673" s="72">
        <v>32.76</v>
      </c>
      <c r="E4673" s="73">
        <v>0</v>
      </c>
    </row>
    <row r="4674" spans="1:5">
      <c r="A4674" s="71">
        <v>91988</v>
      </c>
      <c r="B4674" s="64" t="s">
        <v>5007</v>
      </c>
      <c r="C4674" s="71" t="s">
        <v>119</v>
      </c>
      <c r="D4674" s="72">
        <v>21.68</v>
      </c>
      <c r="E4674" s="73">
        <v>0</v>
      </c>
    </row>
    <row r="4675" spans="1:5">
      <c r="A4675" s="71">
        <v>92023</v>
      </c>
      <c r="B4675" s="64" t="s">
        <v>5008</v>
      </c>
      <c r="C4675" s="71" t="s">
        <v>119</v>
      </c>
      <c r="D4675" s="72">
        <v>51.28</v>
      </c>
      <c r="E4675" s="73">
        <v>0</v>
      </c>
    </row>
    <row r="4676" spans="1:5">
      <c r="A4676" s="71">
        <v>92022</v>
      </c>
      <c r="B4676" s="64" t="s">
        <v>5009</v>
      </c>
      <c r="C4676" s="71" t="s">
        <v>119</v>
      </c>
      <c r="D4676" s="72">
        <v>40.200000000000003</v>
      </c>
      <c r="E4676" s="73">
        <v>0</v>
      </c>
    </row>
    <row r="4677" spans="1:5">
      <c r="A4677" s="71">
        <v>92025</v>
      </c>
      <c r="B4677" s="64" t="s">
        <v>5010</v>
      </c>
      <c r="C4677" s="71" t="s">
        <v>119</v>
      </c>
      <c r="D4677" s="72">
        <v>72.48</v>
      </c>
      <c r="E4677" s="73">
        <v>0</v>
      </c>
    </row>
    <row r="4678" spans="1:5">
      <c r="A4678" s="71">
        <v>92024</v>
      </c>
      <c r="B4678" s="64" t="s">
        <v>5011</v>
      </c>
      <c r="C4678" s="71" t="s">
        <v>119</v>
      </c>
      <c r="D4678" s="72">
        <v>61.4</v>
      </c>
      <c r="E4678" s="73">
        <v>0</v>
      </c>
    </row>
    <row r="4679" spans="1:5">
      <c r="A4679" s="71">
        <v>91957</v>
      </c>
      <c r="B4679" s="64" t="s">
        <v>5012</v>
      </c>
      <c r="C4679" s="71" t="s">
        <v>119</v>
      </c>
      <c r="D4679" s="72">
        <v>52.29</v>
      </c>
      <c r="E4679" s="73">
        <v>0</v>
      </c>
    </row>
    <row r="4680" spans="1:5">
      <c r="A4680" s="71">
        <v>91956</v>
      </c>
      <c r="B4680" s="64" t="s">
        <v>5013</v>
      </c>
      <c r="C4680" s="71" t="s">
        <v>119</v>
      </c>
      <c r="D4680" s="72">
        <v>41.21</v>
      </c>
      <c r="E4680" s="73">
        <v>0</v>
      </c>
    </row>
    <row r="4681" spans="1:5">
      <c r="A4681" s="71">
        <v>91963</v>
      </c>
      <c r="B4681" s="64" t="s">
        <v>5014</v>
      </c>
      <c r="C4681" s="71" t="s">
        <v>119</v>
      </c>
      <c r="D4681" s="72">
        <v>74.5</v>
      </c>
      <c r="E4681" s="73">
        <v>0</v>
      </c>
    </row>
    <row r="4682" spans="1:5">
      <c r="A4682" s="71">
        <v>91962</v>
      </c>
      <c r="B4682" s="64" t="s">
        <v>5015</v>
      </c>
      <c r="C4682" s="71" t="s">
        <v>119</v>
      </c>
      <c r="D4682" s="72">
        <v>63.42</v>
      </c>
      <c r="E4682" s="73">
        <v>0</v>
      </c>
    </row>
    <row r="4683" spans="1:5">
      <c r="A4683" s="71">
        <v>91953</v>
      </c>
      <c r="B4683" s="64" t="s">
        <v>5016</v>
      </c>
      <c r="C4683" s="71" t="s">
        <v>119</v>
      </c>
      <c r="D4683" s="72">
        <v>30.14</v>
      </c>
      <c r="E4683" s="73">
        <v>0</v>
      </c>
    </row>
    <row r="4684" spans="1:5">
      <c r="A4684" s="71">
        <v>91952</v>
      </c>
      <c r="B4684" s="64" t="s">
        <v>5017</v>
      </c>
      <c r="C4684" s="71" t="s">
        <v>119</v>
      </c>
      <c r="D4684" s="72">
        <v>19.059999999999999</v>
      </c>
      <c r="E4684" s="73">
        <v>0</v>
      </c>
    </row>
    <row r="4685" spans="1:5">
      <c r="A4685" s="71">
        <v>92035</v>
      </c>
      <c r="B4685" s="64" t="s">
        <v>5018</v>
      </c>
      <c r="C4685" s="71" t="s">
        <v>119</v>
      </c>
      <c r="D4685" s="72">
        <v>73.489999999999995</v>
      </c>
      <c r="E4685" s="73">
        <v>0</v>
      </c>
    </row>
    <row r="4686" spans="1:5">
      <c r="A4686" s="71">
        <v>92034</v>
      </c>
      <c r="B4686" s="64" t="s">
        <v>5019</v>
      </c>
      <c r="C4686" s="71" t="s">
        <v>119</v>
      </c>
      <c r="D4686" s="72">
        <v>62.41</v>
      </c>
      <c r="E4686" s="73">
        <v>0</v>
      </c>
    </row>
    <row r="4687" spans="1:5">
      <c r="A4687" s="71">
        <v>92027</v>
      </c>
      <c r="B4687" s="64" t="s">
        <v>5020</v>
      </c>
      <c r="C4687" s="71" t="s">
        <v>119</v>
      </c>
      <c r="D4687" s="72">
        <v>66.89</v>
      </c>
      <c r="E4687" s="73">
        <v>0</v>
      </c>
    </row>
    <row r="4688" spans="1:5">
      <c r="A4688" s="71">
        <v>92026</v>
      </c>
      <c r="B4688" s="64" t="s">
        <v>5021</v>
      </c>
      <c r="C4688" s="71" t="s">
        <v>119</v>
      </c>
      <c r="D4688" s="72">
        <v>55.81</v>
      </c>
      <c r="E4688" s="73">
        <v>0</v>
      </c>
    </row>
    <row r="4689" spans="1:5">
      <c r="A4689" s="71">
        <v>91965</v>
      </c>
      <c r="B4689" s="64" t="s">
        <v>118</v>
      </c>
      <c r="C4689" s="71" t="s">
        <v>119</v>
      </c>
      <c r="D4689" s="72">
        <v>67.900000000000006</v>
      </c>
      <c r="E4689" s="73">
        <v>0</v>
      </c>
    </row>
    <row r="4690" spans="1:5">
      <c r="A4690" s="71">
        <v>91964</v>
      </c>
      <c r="B4690" s="64" t="s">
        <v>5022</v>
      </c>
      <c r="C4690" s="71" t="s">
        <v>119</v>
      </c>
      <c r="D4690" s="72">
        <v>56.82</v>
      </c>
      <c r="E4690" s="73">
        <v>0</v>
      </c>
    </row>
    <row r="4691" spans="1:5">
      <c r="A4691" s="71">
        <v>91973</v>
      </c>
      <c r="B4691" s="64" t="s">
        <v>5023</v>
      </c>
      <c r="C4691" s="71" t="s">
        <v>119</v>
      </c>
      <c r="D4691" s="72">
        <v>95.32</v>
      </c>
      <c r="E4691" s="73">
        <v>0</v>
      </c>
    </row>
    <row r="4692" spans="1:5">
      <c r="A4692" s="71">
        <v>91972</v>
      </c>
      <c r="B4692" s="64" t="s">
        <v>5024</v>
      </c>
      <c r="C4692" s="71" t="s">
        <v>119</v>
      </c>
      <c r="D4692" s="72">
        <v>79.489999999999995</v>
      </c>
      <c r="E4692" s="73">
        <v>0</v>
      </c>
    </row>
    <row r="4693" spans="1:5">
      <c r="A4693" s="71">
        <v>91959</v>
      </c>
      <c r="B4693" s="64" t="s">
        <v>5025</v>
      </c>
      <c r="C4693" s="71" t="s">
        <v>119</v>
      </c>
      <c r="D4693" s="72">
        <v>45.75</v>
      </c>
      <c r="E4693" s="73">
        <v>0</v>
      </c>
    </row>
    <row r="4694" spans="1:5">
      <c r="A4694" s="71">
        <v>91958</v>
      </c>
      <c r="B4694" s="64" t="s">
        <v>5026</v>
      </c>
      <c r="C4694" s="71" t="s">
        <v>119</v>
      </c>
      <c r="D4694" s="72">
        <v>34.67</v>
      </c>
      <c r="E4694" s="73">
        <v>0</v>
      </c>
    </row>
    <row r="4695" spans="1:5">
      <c r="A4695" s="71">
        <v>91971</v>
      </c>
      <c r="B4695" s="64" t="s">
        <v>5027</v>
      </c>
      <c r="C4695" s="71" t="s">
        <v>119</v>
      </c>
      <c r="D4695" s="72">
        <v>88.65</v>
      </c>
      <c r="E4695" s="73">
        <v>0</v>
      </c>
    </row>
    <row r="4696" spans="1:5">
      <c r="A4696" s="71">
        <v>91970</v>
      </c>
      <c r="B4696" s="64" t="s">
        <v>5028</v>
      </c>
      <c r="C4696" s="71" t="s">
        <v>119</v>
      </c>
      <c r="D4696" s="72">
        <v>72.819999999999993</v>
      </c>
      <c r="E4696" s="73">
        <v>0</v>
      </c>
    </row>
    <row r="4697" spans="1:5">
      <c r="A4697" s="71">
        <v>91967</v>
      </c>
      <c r="B4697" s="64" t="s">
        <v>5029</v>
      </c>
      <c r="C4697" s="71" t="s">
        <v>119</v>
      </c>
      <c r="D4697" s="72">
        <v>61.36</v>
      </c>
      <c r="E4697" s="73">
        <v>0</v>
      </c>
    </row>
    <row r="4698" spans="1:5">
      <c r="A4698" s="71">
        <v>91966</v>
      </c>
      <c r="B4698" s="64" t="s">
        <v>5030</v>
      </c>
      <c r="C4698" s="71" t="s">
        <v>119</v>
      </c>
      <c r="D4698" s="72">
        <v>50.28</v>
      </c>
      <c r="E4698" s="73">
        <v>0</v>
      </c>
    </row>
    <row r="4699" spans="1:5">
      <c r="A4699" s="71">
        <v>91975</v>
      </c>
      <c r="B4699" s="64" t="s">
        <v>5031</v>
      </c>
      <c r="C4699" s="71" t="s">
        <v>119</v>
      </c>
      <c r="D4699" s="72">
        <v>82.05</v>
      </c>
      <c r="E4699" s="73">
        <v>0</v>
      </c>
    </row>
    <row r="4700" spans="1:5">
      <c r="A4700" s="71">
        <v>91974</v>
      </c>
      <c r="B4700" s="64" t="s">
        <v>5032</v>
      </c>
      <c r="C4700" s="71" t="s">
        <v>119</v>
      </c>
      <c r="D4700" s="72">
        <v>66.22</v>
      </c>
      <c r="E4700" s="73">
        <v>0</v>
      </c>
    </row>
    <row r="4701" spans="1:5">
      <c r="A4701" s="71">
        <v>91977</v>
      </c>
      <c r="B4701" s="64" t="s">
        <v>5033</v>
      </c>
      <c r="C4701" s="71" t="s">
        <v>119</v>
      </c>
      <c r="D4701" s="72">
        <v>113.34</v>
      </c>
      <c r="E4701" s="73">
        <v>0</v>
      </c>
    </row>
    <row r="4702" spans="1:5">
      <c r="A4702" s="71">
        <v>91976</v>
      </c>
      <c r="B4702" s="64" t="s">
        <v>5034</v>
      </c>
      <c r="C4702" s="71" t="s">
        <v>119</v>
      </c>
      <c r="D4702" s="72">
        <v>97.51</v>
      </c>
      <c r="E4702" s="73">
        <v>0</v>
      </c>
    </row>
    <row r="4703" spans="1:5">
      <c r="A4703" s="71">
        <v>91874</v>
      </c>
      <c r="B4703" s="64" t="s">
        <v>5035</v>
      </c>
      <c r="C4703" s="71" t="s">
        <v>119</v>
      </c>
      <c r="D4703" s="72">
        <v>7.84</v>
      </c>
      <c r="E4703" s="73">
        <v>0</v>
      </c>
    </row>
    <row r="4704" spans="1:5">
      <c r="A4704" s="71">
        <v>91878</v>
      </c>
      <c r="B4704" s="64" t="s">
        <v>5036</v>
      </c>
      <c r="C4704" s="71" t="s">
        <v>119</v>
      </c>
      <c r="D4704" s="72">
        <v>6.23</v>
      </c>
      <c r="E4704" s="73">
        <v>0</v>
      </c>
    </row>
    <row r="4705" spans="1:5">
      <c r="A4705" s="71">
        <v>91882</v>
      </c>
      <c r="B4705" s="64" t="s">
        <v>5037</v>
      </c>
      <c r="C4705" s="71" t="s">
        <v>119</v>
      </c>
      <c r="D4705" s="72">
        <v>11.2</v>
      </c>
      <c r="E4705" s="73">
        <v>0</v>
      </c>
    </row>
    <row r="4706" spans="1:5">
      <c r="A4706" s="71">
        <v>91875</v>
      </c>
      <c r="B4706" s="64" t="s">
        <v>5038</v>
      </c>
      <c r="C4706" s="71" t="s">
        <v>119</v>
      </c>
      <c r="D4706" s="72">
        <v>9.2799999999999994</v>
      </c>
      <c r="E4706" s="73">
        <v>0</v>
      </c>
    </row>
    <row r="4707" spans="1:5">
      <c r="A4707" s="71">
        <v>91879</v>
      </c>
      <c r="B4707" s="64" t="s">
        <v>5039</v>
      </c>
      <c r="C4707" s="71" t="s">
        <v>119</v>
      </c>
      <c r="D4707" s="72">
        <v>7.66</v>
      </c>
      <c r="E4707" s="73">
        <v>0</v>
      </c>
    </row>
    <row r="4708" spans="1:5">
      <c r="A4708" s="71">
        <v>91884</v>
      </c>
      <c r="B4708" s="64" t="s">
        <v>5040</v>
      </c>
      <c r="C4708" s="71" t="s">
        <v>119</v>
      </c>
      <c r="D4708" s="72">
        <v>12.62</v>
      </c>
      <c r="E4708" s="73">
        <v>0</v>
      </c>
    </row>
    <row r="4709" spans="1:5">
      <c r="A4709" s="71">
        <v>91876</v>
      </c>
      <c r="B4709" s="64" t="s">
        <v>5041</v>
      </c>
      <c r="C4709" s="71" t="s">
        <v>119</v>
      </c>
      <c r="D4709" s="72">
        <v>11.21</v>
      </c>
      <c r="E4709" s="73">
        <v>0</v>
      </c>
    </row>
    <row r="4710" spans="1:5">
      <c r="A4710" s="71">
        <v>91880</v>
      </c>
      <c r="B4710" s="64" t="s">
        <v>5042</v>
      </c>
      <c r="C4710" s="71" t="s">
        <v>119</v>
      </c>
      <c r="D4710" s="72">
        <v>9.6</v>
      </c>
      <c r="E4710" s="73">
        <v>0</v>
      </c>
    </row>
    <row r="4711" spans="1:5">
      <c r="A4711" s="71">
        <v>91885</v>
      </c>
      <c r="B4711" s="64" t="s">
        <v>253</v>
      </c>
      <c r="C4711" s="71" t="s">
        <v>119</v>
      </c>
      <c r="D4711" s="72">
        <v>14.51</v>
      </c>
      <c r="E4711" s="73">
        <v>0</v>
      </c>
    </row>
    <row r="4712" spans="1:5">
      <c r="A4712" s="71">
        <v>91877</v>
      </c>
      <c r="B4712" s="64" t="s">
        <v>5043</v>
      </c>
      <c r="C4712" s="71" t="s">
        <v>119</v>
      </c>
      <c r="D4712" s="72">
        <v>13.93</v>
      </c>
      <c r="E4712" s="73">
        <v>0</v>
      </c>
    </row>
    <row r="4713" spans="1:5">
      <c r="A4713" s="71">
        <v>91881</v>
      </c>
      <c r="B4713" s="64" t="s">
        <v>5044</v>
      </c>
      <c r="C4713" s="71" t="s">
        <v>119</v>
      </c>
      <c r="D4713" s="72">
        <v>12.31</v>
      </c>
      <c r="E4713" s="73">
        <v>0</v>
      </c>
    </row>
    <row r="4714" spans="1:5">
      <c r="A4714" s="71">
        <v>91886</v>
      </c>
      <c r="B4714" s="64" t="s">
        <v>5045</v>
      </c>
      <c r="C4714" s="71" t="s">
        <v>119</v>
      </c>
      <c r="D4714" s="72">
        <v>17.16</v>
      </c>
      <c r="E4714" s="73">
        <v>0</v>
      </c>
    </row>
    <row r="4715" spans="1:5">
      <c r="A4715" s="71">
        <v>91945</v>
      </c>
      <c r="B4715" s="64" t="s">
        <v>5046</v>
      </c>
      <c r="C4715" s="71" t="s">
        <v>119</v>
      </c>
      <c r="D4715" s="72">
        <v>14.37</v>
      </c>
      <c r="E4715" s="73">
        <v>0</v>
      </c>
    </row>
    <row r="4716" spans="1:5">
      <c r="A4716" s="71">
        <v>91947</v>
      </c>
      <c r="B4716" s="64" t="s">
        <v>5047</v>
      </c>
      <c r="C4716" s="71" t="s">
        <v>119</v>
      </c>
      <c r="D4716" s="72">
        <v>9.02</v>
      </c>
      <c r="E4716" s="73">
        <v>0</v>
      </c>
    </row>
    <row r="4717" spans="1:5">
      <c r="A4717" s="71">
        <v>91946</v>
      </c>
      <c r="B4717" s="64" t="s">
        <v>5048</v>
      </c>
      <c r="C4717" s="71" t="s">
        <v>119</v>
      </c>
      <c r="D4717" s="72">
        <v>11.08</v>
      </c>
      <c r="E4717" s="73">
        <v>0</v>
      </c>
    </row>
    <row r="4718" spans="1:5">
      <c r="A4718" s="71">
        <v>91949</v>
      </c>
      <c r="B4718" s="64" t="s">
        <v>5049</v>
      </c>
      <c r="C4718" s="71" t="s">
        <v>119</v>
      </c>
      <c r="D4718" s="72">
        <v>19.850000000000001</v>
      </c>
      <c r="E4718" s="73">
        <v>0</v>
      </c>
    </row>
    <row r="4719" spans="1:5">
      <c r="A4719" s="71">
        <v>91951</v>
      </c>
      <c r="B4719" s="64" t="s">
        <v>5050</v>
      </c>
      <c r="C4719" s="71" t="s">
        <v>119</v>
      </c>
      <c r="D4719" s="72">
        <v>13.44</v>
      </c>
      <c r="E4719" s="73">
        <v>0</v>
      </c>
    </row>
    <row r="4720" spans="1:5">
      <c r="A4720" s="71">
        <v>91950</v>
      </c>
      <c r="B4720" s="64" t="s">
        <v>5051</v>
      </c>
      <c r="C4720" s="71" t="s">
        <v>119</v>
      </c>
      <c r="D4720" s="72">
        <v>15.83</v>
      </c>
      <c r="E4720" s="73">
        <v>0</v>
      </c>
    </row>
    <row r="4721" spans="1:5">
      <c r="A4721" s="71">
        <v>91992</v>
      </c>
      <c r="B4721" s="64" t="s">
        <v>5052</v>
      </c>
      <c r="C4721" s="71" t="s">
        <v>119</v>
      </c>
      <c r="D4721" s="72">
        <v>46.55</v>
      </c>
      <c r="E4721" s="73">
        <v>0</v>
      </c>
    </row>
    <row r="4722" spans="1:5">
      <c r="A4722" s="71">
        <v>91990</v>
      </c>
      <c r="B4722" s="64" t="s">
        <v>5053</v>
      </c>
      <c r="C4722" s="71" t="s">
        <v>119</v>
      </c>
      <c r="D4722" s="72">
        <v>35.47</v>
      </c>
      <c r="E4722" s="73">
        <v>0</v>
      </c>
    </row>
    <row r="4723" spans="1:5">
      <c r="A4723" s="71">
        <v>91993</v>
      </c>
      <c r="B4723" s="64" t="s">
        <v>5054</v>
      </c>
      <c r="C4723" s="71" t="s">
        <v>119</v>
      </c>
      <c r="D4723" s="72">
        <v>48.49</v>
      </c>
      <c r="E4723" s="73">
        <v>0</v>
      </c>
    </row>
    <row r="4724" spans="1:5">
      <c r="A4724" s="71">
        <v>91991</v>
      </c>
      <c r="B4724" s="64" t="s">
        <v>5055</v>
      </c>
      <c r="C4724" s="71" t="s">
        <v>119</v>
      </c>
      <c r="D4724" s="72">
        <v>37.409999999999997</v>
      </c>
      <c r="E4724" s="73">
        <v>0</v>
      </c>
    </row>
    <row r="4725" spans="1:5">
      <c r="A4725" s="71">
        <v>92000</v>
      </c>
      <c r="B4725" s="64" t="s">
        <v>5056</v>
      </c>
      <c r="C4725" s="71" t="s">
        <v>119</v>
      </c>
      <c r="D4725" s="72">
        <v>31.54</v>
      </c>
      <c r="E4725" s="73">
        <v>0</v>
      </c>
    </row>
    <row r="4726" spans="1:5">
      <c r="A4726" s="71">
        <v>91998</v>
      </c>
      <c r="B4726" s="64" t="s">
        <v>5057</v>
      </c>
      <c r="C4726" s="71" t="s">
        <v>119</v>
      </c>
      <c r="D4726" s="72">
        <v>20.46</v>
      </c>
      <c r="E4726" s="73">
        <v>0</v>
      </c>
    </row>
    <row r="4727" spans="1:5">
      <c r="A4727" s="71">
        <v>92001</v>
      </c>
      <c r="B4727" s="64" t="s">
        <v>5058</v>
      </c>
      <c r="C4727" s="71" t="s">
        <v>119</v>
      </c>
      <c r="D4727" s="72">
        <v>33.479999999999997</v>
      </c>
      <c r="E4727" s="73">
        <v>0</v>
      </c>
    </row>
    <row r="4728" spans="1:5">
      <c r="A4728" s="71">
        <v>91999</v>
      </c>
      <c r="B4728" s="64" t="s">
        <v>5059</v>
      </c>
      <c r="C4728" s="71" t="s">
        <v>119</v>
      </c>
      <c r="D4728" s="72">
        <v>22.4</v>
      </c>
      <c r="E4728" s="73">
        <v>0</v>
      </c>
    </row>
    <row r="4729" spans="1:5">
      <c r="A4729" s="71">
        <v>92008</v>
      </c>
      <c r="B4729" s="64" t="s">
        <v>5060</v>
      </c>
      <c r="C4729" s="71" t="s">
        <v>119</v>
      </c>
      <c r="D4729" s="72">
        <v>48.51</v>
      </c>
      <c r="E4729" s="73">
        <v>0</v>
      </c>
    </row>
    <row r="4730" spans="1:5">
      <c r="A4730" s="71">
        <v>92006</v>
      </c>
      <c r="B4730" s="64" t="s">
        <v>5061</v>
      </c>
      <c r="C4730" s="71" t="s">
        <v>119</v>
      </c>
      <c r="D4730" s="72">
        <v>37.43</v>
      </c>
      <c r="E4730" s="73">
        <v>0</v>
      </c>
    </row>
    <row r="4731" spans="1:5">
      <c r="A4731" s="71">
        <v>92009</v>
      </c>
      <c r="B4731" s="64" t="s">
        <v>5062</v>
      </c>
      <c r="C4731" s="71" t="s">
        <v>119</v>
      </c>
      <c r="D4731" s="72">
        <v>52.39</v>
      </c>
      <c r="E4731" s="73">
        <v>0</v>
      </c>
    </row>
    <row r="4732" spans="1:5">
      <c r="A4732" s="71">
        <v>92007</v>
      </c>
      <c r="B4732" s="64" t="s">
        <v>5063</v>
      </c>
      <c r="C4732" s="71" t="s">
        <v>119</v>
      </c>
      <c r="D4732" s="72">
        <v>41.31</v>
      </c>
      <c r="E4732" s="73">
        <v>0</v>
      </c>
    </row>
    <row r="4733" spans="1:5">
      <c r="A4733" s="71">
        <v>92016</v>
      </c>
      <c r="B4733" s="64" t="s">
        <v>5064</v>
      </c>
      <c r="C4733" s="71" t="s">
        <v>119</v>
      </c>
      <c r="D4733" s="72">
        <v>65.47</v>
      </c>
      <c r="E4733" s="73">
        <v>0</v>
      </c>
    </row>
    <row r="4734" spans="1:5">
      <c r="A4734" s="71">
        <v>92014</v>
      </c>
      <c r="B4734" s="64" t="s">
        <v>5065</v>
      </c>
      <c r="C4734" s="71" t="s">
        <v>119</v>
      </c>
      <c r="D4734" s="72">
        <v>54.39</v>
      </c>
      <c r="E4734" s="73">
        <v>0</v>
      </c>
    </row>
    <row r="4735" spans="1:5">
      <c r="A4735" s="71">
        <v>92017</v>
      </c>
      <c r="B4735" s="64" t="s">
        <v>5066</v>
      </c>
      <c r="C4735" s="71" t="s">
        <v>119</v>
      </c>
      <c r="D4735" s="72">
        <v>71.290000000000006</v>
      </c>
      <c r="E4735" s="73">
        <v>0</v>
      </c>
    </row>
    <row r="4736" spans="1:5">
      <c r="A4736" s="71">
        <v>92015</v>
      </c>
      <c r="B4736" s="64" t="s">
        <v>5067</v>
      </c>
      <c r="C4736" s="71" t="s">
        <v>119</v>
      </c>
      <c r="D4736" s="72">
        <v>60.21</v>
      </c>
      <c r="E4736" s="73">
        <v>0</v>
      </c>
    </row>
    <row r="4737" spans="1:5">
      <c r="A4737" s="71">
        <v>92019</v>
      </c>
      <c r="B4737" s="64" t="s">
        <v>5068</v>
      </c>
      <c r="C4737" s="71" t="s">
        <v>119</v>
      </c>
      <c r="D4737" s="72">
        <v>87.79</v>
      </c>
      <c r="E4737" s="73">
        <v>0</v>
      </c>
    </row>
    <row r="4738" spans="1:5">
      <c r="A4738" s="71">
        <v>92018</v>
      </c>
      <c r="B4738" s="64" t="s">
        <v>5069</v>
      </c>
      <c r="C4738" s="71" t="s">
        <v>119</v>
      </c>
      <c r="D4738" s="72">
        <v>71.959999999999994</v>
      </c>
      <c r="E4738" s="73">
        <v>0</v>
      </c>
    </row>
    <row r="4739" spans="1:5">
      <c r="A4739" s="71">
        <v>92021</v>
      </c>
      <c r="B4739" s="64" t="s">
        <v>5070</v>
      </c>
      <c r="C4739" s="71" t="s">
        <v>119</v>
      </c>
      <c r="D4739" s="72">
        <v>122</v>
      </c>
      <c r="E4739" s="73">
        <v>0</v>
      </c>
    </row>
    <row r="4740" spans="1:5">
      <c r="A4740" s="71">
        <v>92020</v>
      </c>
      <c r="B4740" s="64" t="s">
        <v>5071</v>
      </c>
      <c r="C4740" s="71" t="s">
        <v>119</v>
      </c>
      <c r="D4740" s="72">
        <v>106.17</v>
      </c>
      <c r="E4740" s="73">
        <v>0</v>
      </c>
    </row>
    <row r="4741" spans="1:5">
      <c r="A4741" s="71">
        <v>91996</v>
      </c>
      <c r="B4741" s="64" t="s">
        <v>5072</v>
      </c>
      <c r="C4741" s="71" t="s">
        <v>119</v>
      </c>
      <c r="D4741" s="72">
        <v>35.729999999999997</v>
      </c>
      <c r="E4741" s="73">
        <v>0</v>
      </c>
    </row>
    <row r="4742" spans="1:5">
      <c r="A4742" s="71">
        <v>91994</v>
      </c>
      <c r="B4742" s="64" t="s">
        <v>5073</v>
      </c>
      <c r="C4742" s="71" t="s">
        <v>119</v>
      </c>
      <c r="D4742" s="72">
        <v>24.65</v>
      </c>
      <c r="E4742" s="73">
        <v>0</v>
      </c>
    </row>
    <row r="4743" spans="1:5">
      <c r="A4743" s="71">
        <v>91997</v>
      </c>
      <c r="B4743" s="64" t="s">
        <v>5074</v>
      </c>
      <c r="C4743" s="71" t="s">
        <v>119</v>
      </c>
      <c r="D4743" s="72">
        <v>37.67</v>
      </c>
      <c r="E4743" s="73">
        <v>0</v>
      </c>
    </row>
    <row r="4744" spans="1:5">
      <c r="A4744" s="71">
        <v>91995</v>
      </c>
      <c r="B4744" s="64" t="s">
        <v>5075</v>
      </c>
      <c r="C4744" s="71" t="s">
        <v>119</v>
      </c>
      <c r="D4744" s="72">
        <v>26.59</v>
      </c>
      <c r="E4744" s="73">
        <v>0</v>
      </c>
    </row>
    <row r="4745" spans="1:5">
      <c r="A4745" s="71">
        <v>92004</v>
      </c>
      <c r="B4745" s="64" t="s">
        <v>5076</v>
      </c>
      <c r="C4745" s="71" t="s">
        <v>119</v>
      </c>
      <c r="D4745" s="72">
        <v>56.93</v>
      </c>
      <c r="E4745" s="73">
        <v>0</v>
      </c>
    </row>
    <row r="4746" spans="1:5">
      <c r="A4746" s="71">
        <v>92002</v>
      </c>
      <c r="B4746" s="64" t="s">
        <v>5077</v>
      </c>
      <c r="C4746" s="71" t="s">
        <v>119</v>
      </c>
      <c r="D4746" s="72">
        <v>45.85</v>
      </c>
      <c r="E4746" s="73">
        <v>0</v>
      </c>
    </row>
    <row r="4747" spans="1:5">
      <c r="A4747" s="71">
        <v>92005</v>
      </c>
      <c r="B4747" s="64" t="s">
        <v>5078</v>
      </c>
      <c r="C4747" s="71" t="s">
        <v>119</v>
      </c>
      <c r="D4747" s="72">
        <v>60.81</v>
      </c>
      <c r="E4747" s="73">
        <v>0</v>
      </c>
    </row>
    <row r="4748" spans="1:5">
      <c r="A4748" s="71">
        <v>92003</v>
      </c>
      <c r="B4748" s="64" t="s">
        <v>5079</v>
      </c>
      <c r="C4748" s="71" t="s">
        <v>119</v>
      </c>
      <c r="D4748" s="72">
        <v>49.73</v>
      </c>
      <c r="E4748" s="73">
        <v>0</v>
      </c>
    </row>
    <row r="4749" spans="1:5">
      <c r="A4749" s="71">
        <v>92012</v>
      </c>
      <c r="B4749" s="64" t="s">
        <v>5080</v>
      </c>
      <c r="C4749" s="71" t="s">
        <v>119</v>
      </c>
      <c r="D4749" s="72">
        <v>78.069999999999993</v>
      </c>
      <c r="E4749" s="73">
        <v>0</v>
      </c>
    </row>
    <row r="4750" spans="1:5">
      <c r="A4750" s="71">
        <v>92010</v>
      </c>
      <c r="B4750" s="64" t="s">
        <v>5081</v>
      </c>
      <c r="C4750" s="71" t="s">
        <v>119</v>
      </c>
      <c r="D4750" s="72">
        <v>66.989999999999995</v>
      </c>
      <c r="E4750" s="73">
        <v>0</v>
      </c>
    </row>
    <row r="4751" spans="1:5">
      <c r="A4751" s="71">
        <v>92013</v>
      </c>
      <c r="B4751" s="64" t="s">
        <v>5082</v>
      </c>
      <c r="C4751" s="71" t="s">
        <v>119</v>
      </c>
      <c r="D4751" s="72">
        <v>83.89</v>
      </c>
      <c r="E4751" s="73">
        <v>0</v>
      </c>
    </row>
    <row r="4752" spans="1:5">
      <c r="A4752" s="71">
        <v>92011</v>
      </c>
      <c r="B4752" s="64" t="s">
        <v>5083</v>
      </c>
      <c r="C4752" s="71" t="s">
        <v>119</v>
      </c>
      <c r="D4752" s="72">
        <v>72.81</v>
      </c>
      <c r="E4752" s="73">
        <v>0</v>
      </c>
    </row>
    <row r="4753" spans="1:5">
      <c r="A4753" s="71">
        <v>95777</v>
      </c>
      <c r="B4753" s="64" t="s">
        <v>5084</v>
      </c>
      <c r="C4753" s="71" t="s">
        <v>119</v>
      </c>
      <c r="D4753" s="72">
        <v>27.36</v>
      </c>
      <c r="E4753" s="73">
        <v>0</v>
      </c>
    </row>
    <row r="4754" spans="1:5">
      <c r="A4754" s="71">
        <v>95780</v>
      </c>
      <c r="B4754" s="64" t="s">
        <v>5085</v>
      </c>
      <c r="C4754" s="71" t="s">
        <v>119</v>
      </c>
      <c r="D4754" s="72">
        <v>32.659999999999997</v>
      </c>
      <c r="E4754" s="73">
        <v>0</v>
      </c>
    </row>
    <row r="4755" spans="1:5">
      <c r="A4755" s="71">
        <v>95783</v>
      </c>
      <c r="B4755" s="64" t="s">
        <v>5086</v>
      </c>
      <c r="C4755" s="71" t="s">
        <v>119</v>
      </c>
      <c r="D4755" s="72">
        <v>0</v>
      </c>
      <c r="E4755" s="73"/>
    </row>
    <row r="4756" spans="1:5">
      <c r="A4756" s="71">
        <v>95778</v>
      </c>
      <c r="B4756" s="64" t="s">
        <v>5087</v>
      </c>
      <c r="C4756" s="71" t="s">
        <v>119</v>
      </c>
      <c r="D4756" s="72">
        <v>30.57</v>
      </c>
      <c r="E4756" s="73">
        <v>0</v>
      </c>
    </row>
    <row r="4757" spans="1:5">
      <c r="A4757" s="71">
        <v>95781</v>
      </c>
      <c r="B4757" s="64" t="s">
        <v>5088</v>
      </c>
      <c r="C4757" s="71" t="s">
        <v>119</v>
      </c>
      <c r="D4757" s="72">
        <v>37.04</v>
      </c>
      <c r="E4757" s="73">
        <v>0</v>
      </c>
    </row>
    <row r="4758" spans="1:5">
      <c r="A4758" s="71">
        <v>95784</v>
      </c>
      <c r="B4758" s="64" t="s">
        <v>5089</v>
      </c>
      <c r="C4758" s="71" t="s">
        <v>119</v>
      </c>
      <c r="D4758" s="72">
        <v>0</v>
      </c>
      <c r="E4758" s="73"/>
    </row>
    <row r="4759" spans="1:5">
      <c r="A4759" s="71">
        <v>95782</v>
      </c>
      <c r="B4759" s="64" t="s">
        <v>5090</v>
      </c>
      <c r="C4759" s="71" t="s">
        <v>119</v>
      </c>
      <c r="D4759" s="72">
        <v>34.909999999999997</v>
      </c>
      <c r="E4759" s="73">
        <v>0</v>
      </c>
    </row>
    <row r="4760" spans="1:5">
      <c r="A4760" s="71">
        <v>95779</v>
      </c>
      <c r="B4760" s="64" t="s">
        <v>5091</v>
      </c>
      <c r="C4760" s="71" t="s">
        <v>119</v>
      </c>
      <c r="D4760" s="72">
        <v>25.39</v>
      </c>
      <c r="E4760" s="73">
        <v>0</v>
      </c>
    </row>
    <row r="4761" spans="1:5">
      <c r="A4761" s="71">
        <v>95785</v>
      </c>
      <c r="B4761" s="64" t="s">
        <v>5092</v>
      </c>
      <c r="C4761" s="71" t="s">
        <v>119</v>
      </c>
      <c r="D4761" s="72">
        <v>41.38</v>
      </c>
      <c r="E4761" s="73">
        <v>0</v>
      </c>
    </row>
    <row r="4762" spans="1:5">
      <c r="A4762" s="71">
        <v>95792</v>
      </c>
      <c r="B4762" s="64" t="s">
        <v>5093</v>
      </c>
      <c r="C4762" s="71" t="s">
        <v>119</v>
      </c>
      <c r="D4762" s="72">
        <v>0</v>
      </c>
      <c r="E4762" s="73"/>
    </row>
    <row r="4763" spans="1:5">
      <c r="A4763" s="71">
        <v>95793</v>
      </c>
      <c r="B4763" s="64" t="s">
        <v>5094</v>
      </c>
      <c r="C4763" s="71" t="s">
        <v>119</v>
      </c>
      <c r="D4763" s="72">
        <v>0</v>
      </c>
      <c r="E4763" s="73"/>
    </row>
    <row r="4764" spans="1:5">
      <c r="A4764" s="71">
        <v>95794</v>
      </c>
      <c r="B4764" s="64" t="s">
        <v>5095</v>
      </c>
      <c r="C4764" s="71" t="s">
        <v>119</v>
      </c>
      <c r="D4764" s="72">
        <v>0</v>
      </c>
      <c r="E4764" s="73"/>
    </row>
    <row r="4765" spans="1:5">
      <c r="A4765" s="71">
        <v>95786</v>
      </c>
      <c r="B4765" s="64" t="s">
        <v>5096</v>
      </c>
      <c r="C4765" s="71" t="s">
        <v>119</v>
      </c>
      <c r="D4765" s="72">
        <v>0</v>
      </c>
      <c r="E4765" s="73"/>
    </row>
    <row r="4766" spans="1:5">
      <c r="A4766" s="71">
        <v>95788</v>
      </c>
      <c r="B4766" s="64" t="s">
        <v>5097</v>
      </c>
      <c r="C4766" s="71" t="s">
        <v>119</v>
      </c>
      <c r="D4766" s="72">
        <v>0</v>
      </c>
      <c r="E4766" s="73"/>
    </row>
    <row r="4767" spans="1:5">
      <c r="A4767" s="71">
        <v>95790</v>
      </c>
      <c r="B4767" s="64" t="s">
        <v>5098</v>
      </c>
      <c r="C4767" s="71" t="s">
        <v>119</v>
      </c>
      <c r="D4767" s="72">
        <v>0</v>
      </c>
      <c r="E4767" s="73"/>
    </row>
    <row r="4768" spans="1:5">
      <c r="A4768" s="71">
        <v>95787</v>
      </c>
      <c r="B4768" s="64" t="s">
        <v>5099</v>
      </c>
      <c r="C4768" s="71" t="s">
        <v>119</v>
      </c>
      <c r="D4768" s="72">
        <v>30.54</v>
      </c>
      <c r="E4768" s="73">
        <v>0</v>
      </c>
    </row>
    <row r="4769" spans="1:5">
      <c r="A4769" s="71">
        <v>95789</v>
      </c>
      <c r="B4769" s="64" t="s">
        <v>5100</v>
      </c>
      <c r="C4769" s="71" t="s">
        <v>119</v>
      </c>
      <c r="D4769" s="72">
        <v>41.78</v>
      </c>
      <c r="E4769" s="73">
        <v>0</v>
      </c>
    </row>
    <row r="4770" spans="1:5">
      <c r="A4770" s="71">
        <v>95791</v>
      </c>
      <c r="B4770" s="64" t="s">
        <v>5101</v>
      </c>
      <c r="C4770" s="71" t="s">
        <v>119</v>
      </c>
      <c r="D4770" s="72">
        <v>58.25</v>
      </c>
      <c r="E4770" s="73">
        <v>0</v>
      </c>
    </row>
    <row r="4771" spans="1:5">
      <c r="A4771" s="71">
        <v>95795</v>
      </c>
      <c r="B4771" s="64" t="s">
        <v>5102</v>
      </c>
      <c r="C4771" s="71" t="s">
        <v>119</v>
      </c>
      <c r="D4771" s="72">
        <v>34.82</v>
      </c>
      <c r="E4771" s="73">
        <v>0</v>
      </c>
    </row>
    <row r="4772" spans="1:5">
      <c r="A4772" s="71">
        <v>95796</v>
      </c>
      <c r="B4772" s="64" t="s">
        <v>5103</v>
      </c>
      <c r="C4772" s="71" t="s">
        <v>119</v>
      </c>
      <c r="D4772" s="72">
        <v>49.07</v>
      </c>
      <c r="E4772" s="73">
        <v>0</v>
      </c>
    </row>
    <row r="4773" spans="1:5">
      <c r="A4773" s="71">
        <v>95797</v>
      </c>
      <c r="B4773" s="64" t="s">
        <v>5104</v>
      </c>
      <c r="C4773" s="71" t="s">
        <v>119</v>
      </c>
      <c r="D4773" s="72">
        <v>67.98</v>
      </c>
      <c r="E4773" s="73">
        <v>0</v>
      </c>
    </row>
    <row r="4774" spans="1:5">
      <c r="A4774" s="71">
        <v>95798</v>
      </c>
      <c r="B4774" s="64" t="s">
        <v>5105</v>
      </c>
      <c r="C4774" s="71" t="s">
        <v>119</v>
      </c>
      <c r="D4774" s="72">
        <v>0</v>
      </c>
      <c r="E4774" s="73"/>
    </row>
    <row r="4775" spans="1:5">
      <c r="A4775" s="71">
        <v>95799</v>
      </c>
      <c r="B4775" s="64" t="s">
        <v>5106</v>
      </c>
      <c r="C4775" s="71" t="s">
        <v>119</v>
      </c>
      <c r="D4775" s="72">
        <v>0</v>
      </c>
      <c r="E4775" s="73"/>
    </row>
    <row r="4776" spans="1:5">
      <c r="A4776" s="71">
        <v>95800</v>
      </c>
      <c r="B4776" s="64" t="s">
        <v>5107</v>
      </c>
      <c r="C4776" s="71" t="s">
        <v>119</v>
      </c>
      <c r="D4776" s="72">
        <v>0</v>
      </c>
      <c r="E4776" s="73"/>
    </row>
    <row r="4777" spans="1:5">
      <c r="A4777" s="71">
        <v>95801</v>
      </c>
      <c r="B4777" s="64" t="s">
        <v>5108</v>
      </c>
      <c r="C4777" s="71" t="s">
        <v>119</v>
      </c>
      <c r="D4777" s="72">
        <v>41.77</v>
      </c>
      <c r="E4777" s="73">
        <v>0</v>
      </c>
    </row>
    <row r="4778" spans="1:5">
      <c r="A4778" s="71">
        <v>95802</v>
      </c>
      <c r="B4778" s="64" t="s">
        <v>5109</v>
      </c>
      <c r="C4778" s="71" t="s">
        <v>119</v>
      </c>
      <c r="D4778" s="72">
        <v>51.85</v>
      </c>
      <c r="E4778" s="73">
        <v>0</v>
      </c>
    </row>
    <row r="4779" spans="1:5">
      <c r="A4779" s="71">
        <v>95803</v>
      </c>
      <c r="B4779" s="64" t="s">
        <v>5110</v>
      </c>
      <c r="C4779" s="71" t="s">
        <v>119</v>
      </c>
      <c r="D4779" s="72">
        <v>75.66</v>
      </c>
      <c r="E4779" s="73">
        <v>0</v>
      </c>
    </row>
    <row r="4780" spans="1:5">
      <c r="A4780" s="71">
        <v>95804</v>
      </c>
      <c r="B4780" s="64" t="s">
        <v>5111</v>
      </c>
      <c r="C4780" s="71" t="s">
        <v>119</v>
      </c>
      <c r="D4780" s="72">
        <v>26.37</v>
      </c>
      <c r="E4780" s="73">
        <v>0</v>
      </c>
    </row>
    <row r="4781" spans="1:5">
      <c r="A4781" s="71">
        <v>95805</v>
      </c>
      <c r="B4781" s="64" t="s">
        <v>5112</v>
      </c>
      <c r="C4781" s="71" t="s">
        <v>119</v>
      </c>
      <c r="D4781" s="72">
        <v>27.75</v>
      </c>
      <c r="E4781" s="73">
        <v>0</v>
      </c>
    </row>
    <row r="4782" spans="1:5">
      <c r="A4782" s="71">
        <v>95806</v>
      </c>
      <c r="B4782" s="64" t="s">
        <v>5113</v>
      </c>
      <c r="C4782" s="71" t="s">
        <v>119</v>
      </c>
      <c r="D4782" s="72">
        <v>30.34</v>
      </c>
      <c r="E4782" s="73">
        <v>0</v>
      </c>
    </row>
    <row r="4783" spans="1:5">
      <c r="A4783" s="71">
        <v>104401</v>
      </c>
      <c r="B4783" s="64" t="s">
        <v>5114</v>
      </c>
      <c r="C4783" s="71" t="s">
        <v>119</v>
      </c>
      <c r="D4783" s="72">
        <v>29.28</v>
      </c>
      <c r="E4783" s="73">
        <v>0</v>
      </c>
    </row>
    <row r="4784" spans="1:5">
      <c r="A4784" s="71">
        <v>104402</v>
      </c>
      <c r="B4784" s="64" t="s">
        <v>5115</v>
      </c>
      <c r="C4784" s="71" t="s">
        <v>119</v>
      </c>
      <c r="D4784" s="72">
        <v>30.38</v>
      </c>
      <c r="E4784" s="73">
        <v>0</v>
      </c>
    </row>
    <row r="4785" spans="1:5">
      <c r="A4785" s="71">
        <v>104403</v>
      </c>
      <c r="B4785" s="64" t="s">
        <v>5116</v>
      </c>
      <c r="C4785" s="71" t="s">
        <v>119</v>
      </c>
      <c r="D4785" s="72">
        <v>37.729999999999997</v>
      </c>
      <c r="E4785" s="73">
        <v>0</v>
      </c>
    </row>
    <row r="4786" spans="1:5">
      <c r="A4786" s="71">
        <v>104395</v>
      </c>
      <c r="B4786" s="64" t="s">
        <v>5117</v>
      </c>
      <c r="C4786" s="71" t="s">
        <v>119</v>
      </c>
      <c r="D4786" s="72">
        <v>25.74</v>
      </c>
      <c r="E4786" s="73">
        <v>0</v>
      </c>
    </row>
    <row r="4787" spans="1:5">
      <c r="A4787" s="71">
        <v>104396</v>
      </c>
      <c r="B4787" s="64" t="s">
        <v>5118</v>
      </c>
      <c r="C4787" s="71" t="s">
        <v>119</v>
      </c>
      <c r="D4787" s="72">
        <v>26.06</v>
      </c>
      <c r="E4787" s="73">
        <v>0</v>
      </c>
    </row>
    <row r="4788" spans="1:5">
      <c r="A4788" s="71">
        <v>104397</v>
      </c>
      <c r="B4788" s="64" t="s">
        <v>5119</v>
      </c>
      <c r="C4788" s="71" t="s">
        <v>119</v>
      </c>
      <c r="D4788" s="72">
        <v>31.14</v>
      </c>
      <c r="E4788" s="73">
        <v>0</v>
      </c>
    </row>
    <row r="4789" spans="1:5">
      <c r="A4789" s="71">
        <v>95810</v>
      </c>
      <c r="B4789" s="64" t="s">
        <v>5120</v>
      </c>
      <c r="C4789" s="71" t="s">
        <v>119</v>
      </c>
      <c r="D4789" s="72">
        <v>19.75</v>
      </c>
      <c r="E4789" s="73">
        <v>0</v>
      </c>
    </row>
    <row r="4790" spans="1:5">
      <c r="A4790" s="71">
        <v>95811</v>
      </c>
      <c r="B4790" s="64" t="s">
        <v>5121</v>
      </c>
      <c r="C4790" s="71" t="s">
        <v>119</v>
      </c>
      <c r="D4790" s="72">
        <v>23.92</v>
      </c>
      <c r="E4790" s="73">
        <v>0</v>
      </c>
    </row>
    <row r="4791" spans="1:5">
      <c r="A4791" s="71">
        <v>95812</v>
      </c>
      <c r="B4791" s="64" t="s">
        <v>5122</v>
      </c>
      <c r="C4791" s="71" t="s">
        <v>119</v>
      </c>
      <c r="D4791" s="72">
        <v>32.25</v>
      </c>
      <c r="E4791" s="73">
        <v>0</v>
      </c>
    </row>
    <row r="4792" spans="1:5">
      <c r="A4792" s="71">
        <v>95807</v>
      </c>
      <c r="B4792" s="64" t="s">
        <v>5123</v>
      </c>
      <c r="C4792" s="71" t="s">
        <v>119</v>
      </c>
      <c r="D4792" s="72">
        <v>30.83</v>
      </c>
      <c r="E4792" s="73">
        <v>0</v>
      </c>
    </row>
    <row r="4793" spans="1:5">
      <c r="A4793" s="71">
        <v>95808</v>
      </c>
      <c r="B4793" s="64" t="s">
        <v>5124</v>
      </c>
      <c r="C4793" s="71" t="s">
        <v>119</v>
      </c>
      <c r="D4793" s="72">
        <v>34.99</v>
      </c>
      <c r="E4793" s="73">
        <v>0</v>
      </c>
    </row>
    <row r="4794" spans="1:5">
      <c r="A4794" s="71">
        <v>95809</v>
      </c>
      <c r="B4794" s="64" t="s">
        <v>5125</v>
      </c>
      <c r="C4794" s="71" t="s">
        <v>119</v>
      </c>
      <c r="D4794" s="72">
        <v>43.32</v>
      </c>
      <c r="E4794" s="73">
        <v>0</v>
      </c>
    </row>
    <row r="4795" spans="1:5">
      <c r="A4795" s="71">
        <v>104398</v>
      </c>
      <c r="B4795" s="64" t="s">
        <v>5126</v>
      </c>
      <c r="C4795" s="71" t="s">
        <v>119</v>
      </c>
      <c r="D4795" s="72">
        <v>30.81</v>
      </c>
      <c r="E4795" s="73">
        <v>0</v>
      </c>
    </row>
    <row r="4796" spans="1:5">
      <c r="A4796" s="71">
        <v>104399</v>
      </c>
      <c r="B4796" s="64" t="s">
        <v>5127</v>
      </c>
      <c r="C4796" s="71" t="s">
        <v>119</v>
      </c>
      <c r="D4796" s="72">
        <v>33.29</v>
      </c>
      <c r="E4796" s="73">
        <v>0</v>
      </c>
    </row>
    <row r="4797" spans="1:5">
      <c r="A4797" s="71">
        <v>104400</v>
      </c>
      <c r="B4797" s="64" t="s">
        <v>5128</v>
      </c>
      <c r="C4797" s="71" t="s">
        <v>119</v>
      </c>
      <c r="D4797" s="72">
        <v>42.59</v>
      </c>
      <c r="E4797" s="73">
        <v>0</v>
      </c>
    </row>
    <row r="4798" spans="1:5">
      <c r="A4798" s="71">
        <v>104404</v>
      </c>
      <c r="B4798" s="64" t="s">
        <v>5129</v>
      </c>
      <c r="C4798" s="71" t="s">
        <v>119</v>
      </c>
      <c r="D4798" s="72">
        <v>38.94</v>
      </c>
      <c r="E4798" s="73">
        <v>0</v>
      </c>
    </row>
    <row r="4799" spans="1:5">
      <c r="A4799" s="71">
        <v>104405</v>
      </c>
      <c r="B4799" s="64" t="s">
        <v>5130</v>
      </c>
      <c r="C4799" s="71" t="s">
        <v>119</v>
      </c>
      <c r="D4799" s="72">
        <v>52.59</v>
      </c>
      <c r="E4799" s="73">
        <v>0</v>
      </c>
    </row>
    <row r="4800" spans="1:5">
      <c r="A4800" s="71">
        <v>95813</v>
      </c>
      <c r="B4800" s="64" t="s">
        <v>5131</v>
      </c>
      <c r="C4800" s="71" t="s">
        <v>119</v>
      </c>
      <c r="D4800" s="72">
        <v>22.85</v>
      </c>
      <c r="E4800" s="73">
        <v>0</v>
      </c>
    </row>
    <row r="4801" spans="1:5">
      <c r="A4801" s="71">
        <v>95814</v>
      </c>
      <c r="B4801" s="64" t="s">
        <v>5132</v>
      </c>
      <c r="C4801" s="71" t="s">
        <v>119</v>
      </c>
      <c r="D4801" s="72">
        <v>28.41</v>
      </c>
      <c r="E4801" s="73">
        <v>0</v>
      </c>
    </row>
    <row r="4802" spans="1:5">
      <c r="A4802" s="71">
        <v>95815</v>
      </c>
      <c r="B4802" s="64" t="s">
        <v>5133</v>
      </c>
      <c r="C4802" s="71" t="s">
        <v>119</v>
      </c>
      <c r="D4802" s="72">
        <v>41.52</v>
      </c>
      <c r="E4802" s="73">
        <v>0</v>
      </c>
    </row>
    <row r="4803" spans="1:5">
      <c r="A4803" s="71">
        <v>95816</v>
      </c>
      <c r="B4803" s="64" t="s">
        <v>5134</v>
      </c>
      <c r="C4803" s="71" t="s">
        <v>119</v>
      </c>
      <c r="D4803" s="72">
        <v>37.35</v>
      </c>
      <c r="E4803" s="73">
        <v>0</v>
      </c>
    </row>
    <row r="4804" spans="1:5">
      <c r="A4804" s="71">
        <v>95817</v>
      </c>
      <c r="B4804" s="64" t="s">
        <v>5135</v>
      </c>
      <c r="C4804" s="71" t="s">
        <v>119</v>
      </c>
      <c r="D4804" s="72">
        <v>43.68</v>
      </c>
      <c r="E4804" s="73">
        <v>0</v>
      </c>
    </row>
    <row r="4805" spans="1:5">
      <c r="A4805" s="71">
        <v>95818</v>
      </c>
      <c r="B4805" s="64" t="s">
        <v>5136</v>
      </c>
      <c r="C4805" s="71" t="s">
        <v>119</v>
      </c>
      <c r="D4805" s="72">
        <v>60.61</v>
      </c>
      <c r="E4805" s="73">
        <v>0</v>
      </c>
    </row>
    <row r="4806" spans="1:5">
      <c r="A4806" s="71">
        <v>104391</v>
      </c>
      <c r="B4806" s="64" t="s">
        <v>5137</v>
      </c>
      <c r="C4806" s="71" t="s">
        <v>119</v>
      </c>
      <c r="D4806" s="72">
        <v>0</v>
      </c>
      <c r="E4806" s="73"/>
    </row>
    <row r="4807" spans="1:5">
      <c r="A4807" s="71">
        <v>104392</v>
      </c>
      <c r="B4807" s="64" t="s">
        <v>5138</v>
      </c>
      <c r="C4807" s="71" t="s">
        <v>119</v>
      </c>
      <c r="D4807" s="72">
        <v>0</v>
      </c>
      <c r="E4807" s="73"/>
    </row>
    <row r="4808" spans="1:5">
      <c r="A4808" s="71">
        <v>104393</v>
      </c>
      <c r="B4808" s="64" t="s">
        <v>5139</v>
      </c>
      <c r="C4808" s="71" t="s">
        <v>119</v>
      </c>
      <c r="D4808" s="72">
        <v>0</v>
      </c>
      <c r="E4808" s="73"/>
    </row>
    <row r="4809" spans="1:5">
      <c r="A4809" s="71">
        <v>104394</v>
      </c>
      <c r="B4809" s="64" t="s">
        <v>5140</v>
      </c>
      <c r="C4809" s="71" t="s">
        <v>119</v>
      </c>
      <c r="D4809" s="72">
        <v>0</v>
      </c>
      <c r="E4809" s="73"/>
    </row>
    <row r="4810" spans="1:5">
      <c r="A4810" s="71">
        <v>95761</v>
      </c>
      <c r="B4810" s="64" t="s">
        <v>5141</v>
      </c>
      <c r="C4810" s="71" t="s">
        <v>119</v>
      </c>
      <c r="D4810" s="72">
        <v>0</v>
      </c>
      <c r="E4810" s="73"/>
    </row>
    <row r="4811" spans="1:5">
      <c r="A4811" s="71">
        <v>95763</v>
      </c>
      <c r="B4811" s="64" t="s">
        <v>5142</v>
      </c>
      <c r="C4811" s="71" t="s">
        <v>119</v>
      </c>
      <c r="D4811" s="72">
        <v>0</v>
      </c>
      <c r="E4811" s="73"/>
    </row>
    <row r="4812" spans="1:5">
      <c r="A4812" s="71">
        <v>95765</v>
      </c>
      <c r="B4812" s="64" t="s">
        <v>5143</v>
      </c>
      <c r="C4812" s="71" t="s">
        <v>119</v>
      </c>
      <c r="D4812" s="72">
        <v>0</v>
      </c>
      <c r="E4812" s="73"/>
    </row>
    <row r="4813" spans="1:5">
      <c r="A4813" s="71">
        <v>95767</v>
      </c>
      <c r="B4813" s="64" t="s">
        <v>5144</v>
      </c>
      <c r="C4813" s="71" t="s">
        <v>119</v>
      </c>
      <c r="D4813" s="72">
        <v>0</v>
      </c>
      <c r="E4813" s="73"/>
    </row>
    <row r="4814" spans="1:5">
      <c r="A4814" s="71">
        <v>95762</v>
      </c>
      <c r="B4814" s="64" t="s">
        <v>5145</v>
      </c>
      <c r="C4814" s="71" t="s">
        <v>119</v>
      </c>
      <c r="D4814" s="72">
        <v>0</v>
      </c>
      <c r="E4814" s="73"/>
    </row>
    <row r="4815" spans="1:5">
      <c r="A4815" s="71">
        <v>95764</v>
      </c>
      <c r="B4815" s="64" t="s">
        <v>5146</v>
      </c>
      <c r="C4815" s="71" t="s">
        <v>119</v>
      </c>
      <c r="D4815" s="72">
        <v>0</v>
      </c>
      <c r="E4815" s="73"/>
    </row>
    <row r="4816" spans="1:5">
      <c r="A4816" s="71">
        <v>95766</v>
      </c>
      <c r="B4816" s="64" t="s">
        <v>5147</v>
      </c>
      <c r="C4816" s="71" t="s">
        <v>119</v>
      </c>
      <c r="D4816" s="72">
        <v>0</v>
      </c>
      <c r="E4816" s="73"/>
    </row>
    <row r="4817" spans="1:5">
      <c r="A4817" s="71">
        <v>95768</v>
      </c>
      <c r="B4817" s="64" t="s">
        <v>5148</v>
      </c>
      <c r="C4817" s="71" t="s">
        <v>119</v>
      </c>
      <c r="D4817" s="72">
        <v>0</v>
      </c>
      <c r="E4817" s="73"/>
    </row>
    <row r="4818" spans="1:5">
      <c r="A4818" s="71">
        <v>95739</v>
      </c>
      <c r="B4818" s="64" t="s">
        <v>5149</v>
      </c>
      <c r="C4818" s="71" t="s">
        <v>119</v>
      </c>
      <c r="D4818" s="72">
        <v>0</v>
      </c>
      <c r="E4818" s="73"/>
    </row>
    <row r="4819" spans="1:5">
      <c r="A4819" s="71">
        <v>95740</v>
      </c>
      <c r="B4819" s="64" t="s">
        <v>5150</v>
      </c>
      <c r="C4819" s="71" t="s">
        <v>119</v>
      </c>
      <c r="D4819" s="72">
        <v>0</v>
      </c>
      <c r="E4819" s="73"/>
    </row>
    <row r="4820" spans="1:5">
      <c r="A4820" s="71">
        <v>95741</v>
      </c>
      <c r="B4820" s="64" t="s">
        <v>5151</v>
      </c>
      <c r="C4820" s="71" t="s">
        <v>119</v>
      </c>
      <c r="D4820" s="72">
        <v>0</v>
      </c>
      <c r="E4820" s="73"/>
    </row>
    <row r="4821" spans="1:5">
      <c r="A4821" s="71">
        <v>104409</v>
      </c>
      <c r="B4821" s="64" t="s">
        <v>5152</v>
      </c>
      <c r="C4821" s="71" t="s">
        <v>97</v>
      </c>
      <c r="D4821" s="72">
        <v>0</v>
      </c>
      <c r="E4821" s="73"/>
    </row>
    <row r="4822" spans="1:5">
      <c r="A4822" s="71">
        <v>104408</v>
      </c>
      <c r="B4822" s="64" t="s">
        <v>5153</v>
      </c>
      <c r="C4822" s="71" t="s">
        <v>97</v>
      </c>
      <c r="D4822" s="72">
        <v>0</v>
      </c>
      <c r="E4822" s="73"/>
    </row>
    <row r="4823" spans="1:5">
      <c r="A4823" s="71">
        <v>104407</v>
      </c>
      <c r="B4823" s="64" t="s">
        <v>5154</v>
      </c>
      <c r="C4823" s="71" t="s">
        <v>97</v>
      </c>
      <c r="D4823" s="72">
        <v>0</v>
      </c>
      <c r="E4823" s="73"/>
    </row>
    <row r="4824" spans="1:5">
      <c r="A4824" s="71">
        <v>104406</v>
      </c>
      <c r="B4824" s="64" t="s">
        <v>5155</v>
      </c>
      <c r="C4824" s="71" t="s">
        <v>97</v>
      </c>
      <c r="D4824" s="72">
        <v>0</v>
      </c>
      <c r="E4824" s="73"/>
    </row>
    <row r="4825" spans="1:5">
      <c r="A4825" s="71">
        <v>95726</v>
      </c>
      <c r="B4825" s="64" t="s">
        <v>123</v>
      </c>
      <c r="C4825" s="71" t="s">
        <v>97</v>
      </c>
      <c r="D4825" s="72">
        <v>18</v>
      </c>
      <c r="E4825" s="73">
        <v>0</v>
      </c>
    </row>
    <row r="4826" spans="1:5">
      <c r="A4826" s="71">
        <v>95727</v>
      </c>
      <c r="B4826" s="64" t="s">
        <v>5156</v>
      </c>
      <c r="C4826" s="71" t="s">
        <v>97</v>
      </c>
      <c r="D4826" s="72">
        <v>21.89</v>
      </c>
      <c r="E4826" s="73">
        <v>0</v>
      </c>
    </row>
    <row r="4827" spans="1:5">
      <c r="A4827" s="71">
        <v>95728</v>
      </c>
      <c r="B4827" s="64" t="s">
        <v>5157</v>
      </c>
      <c r="C4827" s="71" t="s">
        <v>97</v>
      </c>
      <c r="D4827" s="72">
        <v>28.2</v>
      </c>
      <c r="E4827" s="73">
        <v>0</v>
      </c>
    </row>
    <row r="4828" spans="1:5">
      <c r="A4828" s="71">
        <v>104452</v>
      </c>
      <c r="B4828" s="64" t="s">
        <v>5158</v>
      </c>
      <c r="C4828" s="71" t="s">
        <v>119</v>
      </c>
      <c r="D4828" s="72">
        <v>0</v>
      </c>
      <c r="E4828" s="73"/>
    </row>
    <row r="4829" spans="1:5">
      <c r="A4829" s="71">
        <v>104448</v>
      </c>
      <c r="B4829" s="64" t="s">
        <v>5159</v>
      </c>
      <c r="C4829" s="71" t="s">
        <v>119</v>
      </c>
      <c r="D4829" s="72">
        <v>0</v>
      </c>
      <c r="E4829" s="73"/>
    </row>
    <row r="4830" spans="1:5">
      <c r="A4830" s="71">
        <v>104449</v>
      </c>
      <c r="B4830" s="64" t="s">
        <v>5160</v>
      </c>
      <c r="C4830" s="71" t="s">
        <v>119</v>
      </c>
      <c r="D4830" s="72">
        <v>0</v>
      </c>
      <c r="E4830" s="73"/>
    </row>
    <row r="4831" spans="1:5">
      <c r="A4831" s="71">
        <v>104450</v>
      </c>
      <c r="B4831" s="64" t="s">
        <v>5161</v>
      </c>
      <c r="C4831" s="71" t="s">
        <v>119</v>
      </c>
      <c r="D4831" s="72">
        <v>0</v>
      </c>
      <c r="E4831" s="73"/>
    </row>
    <row r="4832" spans="1:5">
      <c r="A4832" s="71">
        <v>104445</v>
      </c>
      <c r="B4832" s="64" t="s">
        <v>5162</v>
      </c>
      <c r="C4832" s="71" t="s">
        <v>119</v>
      </c>
      <c r="D4832" s="72">
        <v>0</v>
      </c>
      <c r="E4832" s="73"/>
    </row>
    <row r="4833" spans="1:5">
      <c r="A4833" s="71">
        <v>104446</v>
      </c>
      <c r="B4833" s="64" t="s">
        <v>5163</v>
      </c>
      <c r="C4833" s="71" t="s">
        <v>119</v>
      </c>
      <c r="D4833" s="72">
        <v>0</v>
      </c>
      <c r="E4833" s="73"/>
    </row>
    <row r="4834" spans="1:5">
      <c r="A4834" s="71">
        <v>104447</v>
      </c>
      <c r="B4834" s="64" t="s">
        <v>5164</v>
      </c>
      <c r="C4834" s="71" t="s">
        <v>119</v>
      </c>
      <c r="D4834" s="72">
        <v>0</v>
      </c>
      <c r="E4834" s="73"/>
    </row>
    <row r="4835" spans="1:5">
      <c r="A4835" s="71">
        <v>101884</v>
      </c>
      <c r="B4835" s="64" t="s">
        <v>5165</v>
      </c>
      <c r="C4835" s="71" t="s">
        <v>97</v>
      </c>
      <c r="D4835" s="72">
        <v>11.51</v>
      </c>
      <c r="E4835" s="73">
        <v>0</v>
      </c>
    </row>
    <row r="4836" spans="1:5">
      <c r="A4836" s="71">
        <v>101886</v>
      </c>
      <c r="B4836" s="64" t="s">
        <v>5166</v>
      </c>
      <c r="C4836" s="71" t="s">
        <v>97</v>
      </c>
      <c r="D4836" s="72">
        <v>16.52</v>
      </c>
      <c r="E4836" s="73">
        <v>0</v>
      </c>
    </row>
    <row r="4837" spans="1:5">
      <c r="A4837" s="71">
        <v>101888</v>
      </c>
      <c r="B4837" s="64" t="s">
        <v>5167</v>
      </c>
      <c r="C4837" s="71" t="s">
        <v>97</v>
      </c>
      <c r="D4837" s="72">
        <v>26.36</v>
      </c>
      <c r="E4837" s="73">
        <v>0</v>
      </c>
    </row>
    <row r="4838" spans="1:5">
      <c r="A4838" s="71">
        <v>101938</v>
      </c>
      <c r="B4838" s="64" t="s">
        <v>5168</v>
      </c>
      <c r="C4838" s="71" t="s">
        <v>119</v>
      </c>
      <c r="D4838" s="72">
        <v>184.88</v>
      </c>
      <c r="E4838" s="73">
        <v>0</v>
      </c>
    </row>
    <row r="4839" spans="1:5">
      <c r="A4839" s="71">
        <v>101904</v>
      </c>
      <c r="B4839" s="64" t="s">
        <v>5169</v>
      </c>
      <c r="C4839" s="71" t="s">
        <v>119</v>
      </c>
      <c r="D4839" s="72">
        <v>1426.83</v>
      </c>
      <c r="E4839" s="73">
        <v>0.96499999999999997</v>
      </c>
    </row>
    <row r="4840" spans="1:5">
      <c r="A4840" s="71">
        <v>101901</v>
      </c>
      <c r="B4840" s="64" t="s">
        <v>5170</v>
      </c>
      <c r="C4840" s="71" t="s">
        <v>119</v>
      </c>
      <c r="D4840" s="72">
        <v>149.47</v>
      </c>
      <c r="E4840" s="73">
        <v>0.9375</v>
      </c>
    </row>
    <row r="4841" spans="1:5">
      <c r="A4841" s="71">
        <v>101902</v>
      </c>
      <c r="B4841" s="64" t="s">
        <v>5171</v>
      </c>
      <c r="C4841" s="71" t="s">
        <v>119</v>
      </c>
      <c r="D4841" s="72">
        <v>184.09</v>
      </c>
      <c r="E4841" s="73">
        <v>0.93340000000000001</v>
      </c>
    </row>
    <row r="4842" spans="1:5">
      <c r="A4842" s="71">
        <v>101903</v>
      </c>
      <c r="B4842" s="64" t="s">
        <v>255</v>
      </c>
      <c r="C4842" s="71" t="s">
        <v>119</v>
      </c>
      <c r="D4842" s="72">
        <v>382.38</v>
      </c>
      <c r="E4842" s="73">
        <v>0.9466</v>
      </c>
    </row>
    <row r="4843" spans="1:5">
      <c r="A4843" s="71">
        <v>97414</v>
      </c>
      <c r="B4843" s="64" t="s">
        <v>5172</v>
      </c>
      <c r="C4843" s="71" t="s">
        <v>119</v>
      </c>
      <c r="D4843" s="72">
        <v>0</v>
      </c>
      <c r="E4843" s="73"/>
    </row>
    <row r="4844" spans="1:5">
      <c r="A4844" s="71">
        <v>97415</v>
      </c>
      <c r="B4844" s="64" t="s">
        <v>5173</v>
      </c>
      <c r="C4844" s="71" t="s">
        <v>119</v>
      </c>
      <c r="D4844" s="72">
        <v>0</v>
      </c>
      <c r="E4844" s="73"/>
    </row>
    <row r="4845" spans="1:5">
      <c r="A4845" s="71">
        <v>97416</v>
      </c>
      <c r="B4845" s="64" t="s">
        <v>5174</v>
      </c>
      <c r="C4845" s="71" t="s">
        <v>119</v>
      </c>
      <c r="D4845" s="72">
        <v>0</v>
      </c>
      <c r="E4845" s="73"/>
    </row>
    <row r="4846" spans="1:5">
      <c r="A4846" s="71">
        <v>97417</v>
      </c>
      <c r="B4846" s="64" t="s">
        <v>5175</v>
      </c>
      <c r="C4846" s="71" t="s">
        <v>119</v>
      </c>
      <c r="D4846" s="72">
        <v>0</v>
      </c>
      <c r="E4846" s="73"/>
    </row>
    <row r="4847" spans="1:5">
      <c r="A4847" s="71">
        <v>97418</v>
      </c>
      <c r="B4847" s="64" t="s">
        <v>5176</v>
      </c>
      <c r="C4847" s="71" t="s">
        <v>119</v>
      </c>
      <c r="D4847" s="72">
        <v>0</v>
      </c>
      <c r="E4847" s="73"/>
    </row>
    <row r="4848" spans="1:5">
      <c r="A4848" s="71">
        <v>97409</v>
      </c>
      <c r="B4848" s="64" t="s">
        <v>5177</v>
      </c>
      <c r="C4848" s="71" t="s">
        <v>119</v>
      </c>
      <c r="D4848" s="72">
        <v>0</v>
      </c>
      <c r="E4848" s="73"/>
    </row>
    <row r="4849" spans="1:5">
      <c r="A4849" s="71">
        <v>97410</v>
      </c>
      <c r="B4849" s="64" t="s">
        <v>5178</v>
      </c>
      <c r="C4849" s="71" t="s">
        <v>119</v>
      </c>
      <c r="D4849" s="72">
        <v>0</v>
      </c>
      <c r="E4849" s="73"/>
    </row>
    <row r="4850" spans="1:5">
      <c r="A4850" s="71">
        <v>97411</v>
      </c>
      <c r="B4850" s="64" t="s">
        <v>5179</v>
      </c>
      <c r="C4850" s="71" t="s">
        <v>119</v>
      </c>
      <c r="D4850" s="72">
        <v>0</v>
      </c>
      <c r="E4850" s="73"/>
    </row>
    <row r="4851" spans="1:5">
      <c r="A4851" s="71">
        <v>97412</v>
      </c>
      <c r="B4851" s="64" t="s">
        <v>5180</v>
      </c>
      <c r="C4851" s="71" t="s">
        <v>119</v>
      </c>
      <c r="D4851" s="72">
        <v>0</v>
      </c>
      <c r="E4851" s="73"/>
    </row>
    <row r="4852" spans="1:5">
      <c r="A4852" s="71">
        <v>97413</v>
      </c>
      <c r="B4852" s="64" t="s">
        <v>5181</v>
      </c>
      <c r="C4852" s="71" t="s">
        <v>119</v>
      </c>
      <c r="D4852" s="72">
        <v>0</v>
      </c>
      <c r="E4852" s="73"/>
    </row>
    <row r="4853" spans="1:5">
      <c r="A4853" s="71">
        <v>101900</v>
      </c>
      <c r="B4853" s="64" t="s">
        <v>5182</v>
      </c>
      <c r="C4853" s="71" t="s">
        <v>119</v>
      </c>
      <c r="D4853" s="72">
        <v>5066.3</v>
      </c>
      <c r="E4853" s="73">
        <v>0</v>
      </c>
    </row>
    <row r="4854" spans="1:5">
      <c r="A4854" s="71">
        <v>106030</v>
      </c>
      <c r="B4854" s="64" t="s">
        <v>5183</v>
      </c>
      <c r="C4854" s="71" t="s">
        <v>119</v>
      </c>
      <c r="D4854" s="72">
        <v>192.44</v>
      </c>
      <c r="E4854" s="73">
        <v>0</v>
      </c>
    </row>
    <row r="4855" spans="1:5">
      <c r="A4855" s="71">
        <v>93660</v>
      </c>
      <c r="B4855" s="64" t="s">
        <v>5184</v>
      </c>
      <c r="C4855" s="71" t="s">
        <v>119</v>
      </c>
      <c r="D4855" s="72">
        <v>63.75</v>
      </c>
      <c r="E4855" s="73">
        <v>0</v>
      </c>
    </row>
    <row r="4856" spans="1:5">
      <c r="A4856" s="71">
        <v>93661</v>
      </c>
      <c r="B4856" s="64" t="s">
        <v>5185</v>
      </c>
      <c r="C4856" s="71" t="s">
        <v>119</v>
      </c>
      <c r="D4856" s="72">
        <v>63.75</v>
      </c>
      <c r="E4856" s="73">
        <v>0</v>
      </c>
    </row>
    <row r="4857" spans="1:5">
      <c r="A4857" s="71">
        <v>93662</v>
      </c>
      <c r="B4857" s="64" t="s">
        <v>5186</v>
      </c>
      <c r="C4857" s="71" t="s">
        <v>119</v>
      </c>
      <c r="D4857" s="72">
        <v>65.709999999999994</v>
      </c>
      <c r="E4857" s="73">
        <v>0</v>
      </c>
    </row>
    <row r="4858" spans="1:5">
      <c r="A4858" s="71">
        <v>93663</v>
      </c>
      <c r="B4858" s="64" t="s">
        <v>5187</v>
      </c>
      <c r="C4858" s="71" t="s">
        <v>119</v>
      </c>
      <c r="D4858" s="72">
        <v>67.61</v>
      </c>
      <c r="E4858" s="73">
        <v>0</v>
      </c>
    </row>
    <row r="4859" spans="1:5">
      <c r="A4859" s="71">
        <v>93664</v>
      </c>
      <c r="B4859" s="64" t="s">
        <v>5188</v>
      </c>
      <c r="C4859" s="71" t="s">
        <v>119</v>
      </c>
      <c r="D4859" s="72">
        <v>70.739999999999995</v>
      </c>
      <c r="E4859" s="73">
        <v>0</v>
      </c>
    </row>
    <row r="4860" spans="1:5">
      <c r="A4860" s="71">
        <v>93665</v>
      </c>
      <c r="B4860" s="64" t="s">
        <v>5189</v>
      </c>
      <c r="C4860" s="71" t="s">
        <v>119</v>
      </c>
      <c r="D4860" s="72">
        <v>74.64</v>
      </c>
      <c r="E4860" s="73">
        <v>0</v>
      </c>
    </row>
    <row r="4861" spans="1:5">
      <c r="A4861" s="71">
        <v>93666</v>
      </c>
      <c r="B4861" s="64" t="s">
        <v>5190</v>
      </c>
      <c r="C4861" s="71" t="s">
        <v>119</v>
      </c>
      <c r="D4861" s="72">
        <v>80.87</v>
      </c>
      <c r="E4861" s="73">
        <v>0</v>
      </c>
    </row>
    <row r="4862" spans="1:5">
      <c r="A4862" s="71">
        <v>93674</v>
      </c>
      <c r="B4862" s="64" t="s">
        <v>5191</v>
      </c>
      <c r="C4862" s="71" t="s">
        <v>119</v>
      </c>
      <c r="D4862" s="72">
        <v>164.63</v>
      </c>
      <c r="E4862" s="73">
        <v>0</v>
      </c>
    </row>
    <row r="4863" spans="1:5">
      <c r="A4863" s="71">
        <v>93675</v>
      </c>
      <c r="B4863" s="64" t="s">
        <v>5192</v>
      </c>
      <c r="C4863" s="71" t="s">
        <v>119</v>
      </c>
      <c r="D4863" s="72">
        <v>175.29</v>
      </c>
      <c r="E4863" s="73">
        <v>0</v>
      </c>
    </row>
    <row r="4864" spans="1:5">
      <c r="A4864" s="71">
        <v>101892</v>
      </c>
      <c r="B4864" s="64" t="s">
        <v>5193</v>
      </c>
      <c r="C4864" s="71" t="s">
        <v>119</v>
      </c>
      <c r="D4864" s="72">
        <v>80.040000000000006</v>
      </c>
      <c r="E4864" s="73">
        <v>0</v>
      </c>
    </row>
    <row r="4865" spans="1:5">
      <c r="A4865" s="71">
        <v>93653</v>
      </c>
      <c r="B4865" s="64" t="s">
        <v>241</v>
      </c>
      <c r="C4865" s="71" t="s">
        <v>119</v>
      </c>
      <c r="D4865" s="72">
        <v>13.14</v>
      </c>
      <c r="E4865" s="73">
        <v>0</v>
      </c>
    </row>
    <row r="4866" spans="1:5">
      <c r="A4866" s="71">
        <v>93654</v>
      </c>
      <c r="B4866" s="64" t="s">
        <v>250</v>
      </c>
      <c r="C4866" s="71" t="s">
        <v>119</v>
      </c>
      <c r="D4866" s="72">
        <v>13.14</v>
      </c>
      <c r="E4866" s="73">
        <v>0</v>
      </c>
    </row>
    <row r="4867" spans="1:5">
      <c r="A4867" s="71">
        <v>93655</v>
      </c>
      <c r="B4867" s="64" t="s">
        <v>248</v>
      </c>
      <c r="C4867" s="71" t="s">
        <v>119</v>
      </c>
      <c r="D4867" s="72">
        <v>14.11</v>
      </c>
      <c r="E4867" s="73">
        <v>0</v>
      </c>
    </row>
    <row r="4868" spans="1:5">
      <c r="A4868" s="71">
        <v>93656</v>
      </c>
      <c r="B4868" s="64" t="s">
        <v>133</v>
      </c>
      <c r="C4868" s="71" t="s">
        <v>119</v>
      </c>
      <c r="D4868" s="72">
        <v>15.07</v>
      </c>
      <c r="E4868" s="73">
        <v>0</v>
      </c>
    </row>
    <row r="4869" spans="1:5">
      <c r="A4869" s="71">
        <v>93657</v>
      </c>
      <c r="B4869" s="64" t="s">
        <v>5194</v>
      </c>
      <c r="C4869" s="71" t="s">
        <v>119</v>
      </c>
      <c r="D4869" s="72">
        <v>16.690000000000001</v>
      </c>
      <c r="E4869" s="73">
        <v>0</v>
      </c>
    </row>
    <row r="4870" spans="1:5">
      <c r="A4870" s="71">
        <v>93658</v>
      </c>
      <c r="B4870" s="64" t="s">
        <v>256</v>
      </c>
      <c r="C4870" s="71" t="s">
        <v>119</v>
      </c>
      <c r="D4870" s="72">
        <v>23.87</v>
      </c>
      <c r="E4870" s="73">
        <v>0</v>
      </c>
    </row>
    <row r="4871" spans="1:5">
      <c r="A4871" s="71">
        <v>93659</v>
      </c>
      <c r="B4871" s="64" t="s">
        <v>5195</v>
      </c>
      <c r="C4871" s="71" t="s">
        <v>119</v>
      </c>
      <c r="D4871" s="72">
        <v>26.98</v>
      </c>
      <c r="E4871" s="73">
        <v>0</v>
      </c>
    </row>
    <row r="4872" spans="1:5">
      <c r="A4872" s="71">
        <v>101890</v>
      </c>
      <c r="B4872" s="64" t="s">
        <v>5196</v>
      </c>
      <c r="C4872" s="71" t="s">
        <v>119</v>
      </c>
      <c r="D4872" s="72">
        <v>17.079999999999998</v>
      </c>
      <c r="E4872" s="73">
        <v>0</v>
      </c>
    </row>
    <row r="4873" spans="1:5">
      <c r="A4873" s="71">
        <v>101891</v>
      </c>
      <c r="B4873" s="64" t="s">
        <v>5197</v>
      </c>
      <c r="C4873" s="71" t="s">
        <v>119</v>
      </c>
      <c r="D4873" s="72">
        <v>30.8</v>
      </c>
      <c r="E4873" s="73">
        <v>0</v>
      </c>
    </row>
    <row r="4874" spans="1:5">
      <c r="A4874" s="71">
        <v>101895</v>
      </c>
      <c r="B4874" s="64" t="s">
        <v>5198</v>
      </c>
      <c r="C4874" s="71" t="s">
        <v>119</v>
      </c>
      <c r="D4874" s="72">
        <v>471.12</v>
      </c>
      <c r="E4874" s="73">
        <v>0</v>
      </c>
    </row>
    <row r="4875" spans="1:5">
      <c r="A4875" s="71">
        <v>101896</v>
      </c>
      <c r="B4875" s="64" t="s">
        <v>5199</v>
      </c>
      <c r="C4875" s="71" t="s">
        <v>119</v>
      </c>
      <c r="D4875" s="72">
        <v>708.66</v>
      </c>
      <c r="E4875" s="73">
        <v>0</v>
      </c>
    </row>
    <row r="4876" spans="1:5">
      <c r="A4876" s="71">
        <v>101897</v>
      </c>
      <c r="B4876" s="64" t="s">
        <v>5200</v>
      </c>
      <c r="C4876" s="71" t="s">
        <v>119</v>
      </c>
      <c r="D4876" s="72">
        <v>1133.18</v>
      </c>
      <c r="E4876" s="73">
        <v>0</v>
      </c>
    </row>
    <row r="4877" spans="1:5">
      <c r="A4877" s="71">
        <v>101898</v>
      </c>
      <c r="B4877" s="64" t="s">
        <v>5201</v>
      </c>
      <c r="C4877" s="71" t="s">
        <v>119</v>
      </c>
      <c r="D4877" s="72">
        <v>1516.22</v>
      </c>
      <c r="E4877" s="73">
        <v>0</v>
      </c>
    </row>
    <row r="4878" spans="1:5">
      <c r="A4878" s="71">
        <v>101899</v>
      </c>
      <c r="B4878" s="64" t="s">
        <v>5202</v>
      </c>
      <c r="C4878" s="71" t="s">
        <v>119</v>
      </c>
      <c r="D4878" s="72">
        <v>2427.33</v>
      </c>
      <c r="E4878" s="73">
        <v>0</v>
      </c>
    </row>
    <row r="4879" spans="1:5">
      <c r="A4879" s="71">
        <v>93676</v>
      </c>
      <c r="B4879" s="64" t="s">
        <v>5203</v>
      </c>
      <c r="C4879" s="71" t="s">
        <v>119</v>
      </c>
      <c r="D4879" s="72">
        <v>196.27</v>
      </c>
      <c r="E4879" s="73">
        <v>0</v>
      </c>
    </row>
    <row r="4880" spans="1:5">
      <c r="A4880" s="71">
        <v>97711</v>
      </c>
      <c r="B4880" s="64" t="s">
        <v>5204</v>
      </c>
      <c r="C4880" s="71" t="s">
        <v>119</v>
      </c>
      <c r="D4880" s="72">
        <v>212.21</v>
      </c>
      <c r="E4880" s="73">
        <v>0</v>
      </c>
    </row>
    <row r="4881" spans="1:5">
      <c r="A4881" s="71">
        <v>106020</v>
      </c>
      <c r="B4881" s="64" t="s">
        <v>5205</v>
      </c>
      <c r="C4881" s="71" t="s">
        <v>119</v>
      </c>
      <c r="D4881" s="72">
        <v>120.53</v>
      </c>
      <c r="E4881" s="73">
        <v>0</v>
      </c>
    </row>
    <row r="4882" spans="1:5">
      <c r="A4882" s="71">
        <v>106031</v>
      </c>
      <c r="B4882" s="64" t="s">
        <v>5206</v>
      </c>
      <c r="C4882" s="71" t="s">
        <v>119</v>
      </c>
      <c r="D4882" s="72">
        <v>0</v>
      </c>
      <c r="E4882" s="73"/>
    </row>
    <row r="4883" spans="1:5">
      <c r="A4883" s="71">
        <v>93667</v>
      </c>
      <c r="B4883" s="64" t="s">
        <v>5207</v>
      </c>
      <c r="C4883" s="71" t="s">
        <v>119</v>
      </c>
      <c r="D4883" s="72">
        <v>79.83</v>
      </c>
      <c r="E4883" s="73">
        <v>0</v>
      </c>
    </row>
    <row r="4884" spans="1:5">
      <c r="A4884" s="71">
        <v>93668</v>
      </c>
      <c r="B4884" s="64" t="s">
        <v>5208</v>
      </c>
      <c r="C4884" s="71" t="s">
        <v>119</v>
      </c>
      <c r="D4884" s="72">
        <v>79.83</v>
      </c>
      <c r="E4884" s="73">
        <v>0</v>
      </c>
    </row>
    <row r="4885" spans="1:5">
      <c r="A4885" s="71">
        <v>93669</v>
      </c>
      <c r="B4885" s="64" t="s">
        <v>5209</v>
      </c>
      <c r="C4885" s="71" t="s">
        <v>119</v>
      </c>
      <c r="D4885" s="72">
        <v>82.75</v>
      </c>
      <c r="E4885" s="73">
        <v>0</v>
      </c>
    </row>
    <row r="4886" spans="1:5">
      <c r="A4886" s="71">
        <v>93670</v>
      </c>
      <c r="B4886" s="64" t="s">
        <v>5210</v>
      </c>
      <c r="C4886" s="71" t="s">
        <v>119</v>
      </c>
      <c r="D4886" s="72">
        <v>85.62</v>
      </c>
      <c r="E4886" s="73">
        <v>0</v>
      </c>
    </row>
    <row r="4887" spans="1:5">
      <c r="A4887" s="71">
        <v>93671</v>
      </c>
      <c r="B4887" s="64" t="s">
        <v>5211</v>
      </c>
      <c r="C4887" s="71" t="s">
        <v>119</v>
      </c>
      <c r="D4887" s="72">
        <v>90.31</v>
      </c>
      <c r="E4887" s="73">
        <v>0</v>
      </c>
    </row>
    <row r="4888" spans="1:5">
      <c r="A4888" s="71">
        <v>93672</v>
      </c>
      <c r="B4888" s="64" t="s">
        <v>5212</v>
      </c>
      <c r="C4888" s="71" t="s">
        <v>119</v>
      </c>
      <c r="D4888" s="72">
        <v>97.48</v>
      </c>
      <c r="E4888" s="73">
        <v>0</v>
      </c>
    </row>
    <row r="4889" spans="1:5">
      <c r="A4889" s="71">
        <v>93673</v>
      </c>
      <c r="B4889" s="64" t="s">
        <v>5213</v>
      </c>
      <c r="C4889" s="71" t="s">
        <v>119</v>
      </c>
      <c r="D4889" s="72">
        <v>106.83</v>
      </c>
      <c r="E4889" s="73">
        <v>0</v>
      </c>
    </row>
    <row r="4890" spans="1:5">
      <c r="A4890" s="71">
        <v>101893</v>
      </c>
      <c r="B4890" s="64" t="s">
        <v>5214</v>
      </c>
      <c r="C4890" s="71" t="s">
        <v>119</v>
      </c>
      <c r="D4890" s="72">
        <v>102.39</v>
      </c>
      <c r="E4890" s="73">
        <v>0</v>
      </c>
    </row>
    <row r="4891" spans="1:5">
      <c r="A4891" s="71">
        <v>101894</v>
      </c>
      <c r="B4891" s="64" t="s">
        <v>5215</v>
      </c>
      <c r="C4891" s="71" t="s">
        <v>119</v>
      </c>
      <c r="D4891" s="72">
        <v>172.91</v>
      </c>
      <c r="E4891" s="73">
        <v>0</v>
      </c>
    </row>
    <row r="4892" spans="1:5">
      <c r="A4892" s="71">
        <v>106027</v>
      </c>
      <c r="B4892" s="64" t="s">
        <v>5216</v>
      </c>
      <c r="C4892" s="71" t="s">
        <v>119</v>
      </c>
      <c r="D4892" s="72">
        <v>84.26</v>
      </c>
      <c r="E4892" s="73">
        <v>0</v>
      </c>
    </row>
    <row r="4893" spans="1:5">
      <c r="A4893" s="71">
        <v>106028</v>
      </c>
      <c r="B4893" s="64" t="s">
        <v>5217</v>
      </c>
      <c r="C4893" s="71" t="s">
        <v>119</v>
      </c>
      <c r="D4893" s="72">
        <v>0</v>
      </c>
      <c r="E4893" s="73"/>
    </row>
    <row r="4894" spans="1:5">
      <c r="A4894" s="71">
        <v>106029</v>
      </c>
      <c r="B4894" s="64" t="s">
        <v>5218</v>
      </c>
      <c r="C4894" s="71" t="s">
        <v>119</v>
      </c>
      <c r="D4894" s="72">
        <v>0</v>
      </c>
      <c r="E4894" s="73"/>
    </row>
    <row r="4895" spans="1:5">
      <c r="A4895" s="71">
        <v>97421</v>
      </c>
      <c r="B4895" s="64" t="s">
        <v>5219</v>
      </c>
      <c r="C4895" s="71" t="s">
        <v>119</v>
      </c>
      <c r="D4895" s="72">
        <v>0</v>
      </c>
      <c r="E4895" s="73"/>
    </row>
    <row r="4896" spans="1:5">
      <c r="A4896" s="71">
        <v>97373</v>
      </c>
      <c r="B4896" s="64" t="s">
        <v>5220</v>
      </c>
      <c r="C4896" s="71" t="s">
        <v>97</v>
      </c>
      <c r="D4896" s="72">
        <v>0</v>
      </c>
      <c r="E4896" s="73"/>
    </row>
    <row r="4897" spans="1:5">
      <c r="A4897" s="71">
        <v>97374</v>
      </c>
      <c r="B4897" s="64" t="s">
        <v>5221</v>
      </c>
      <c r="C4897" s="71" t="s">
        <v>97</v>
      </c>
      <c r="D4897" s="72">
        <v>0</v>
      </c>
      <c r="E4897" s="73"/>
    </row>
    <row r="4898" spans="1:5">
      <c r="A4898" s="71">
        <v>97375</v>
      </c>
      <c r="B4898" s="64" t="s">
        <v>5222</v>
      </c>
      <c r="C4898" s="71" t="s">
        <v>97</v>
      </c>
      <c r="D4898" s="72">
        <v>0</v>
      </c>
      <c r="E4898" s="73"/>
    </row>
    <row r="4899" spans="1:5">
      <c r="A4899" s="71">
        <v>97376</v>
      </c>
      <c r="B4899" s="64" t="s">
        <v>5223</v>
      </c>
      <c r="C4899" s="71" t="s">
        <v>97</v>
      </c>
      <c r="D4899" s="72">
        <v>0</v>
      </c>
      <c r="E4899" s="73"/>
    </row>
    <row r="4900" spans="1:5">
      <c r="A4900" s="71">
        <v>97377</v>
      </c>
      <c r="B4900" s="64" t="s">
        <v>5224</v>
      </c>
      <c r="C4900" s="71" t="s">
        <v>97</v>
      </c>
      <c r="D4900" s="72">
        <v>0</v>
      </c>
      <c r="E4900" s="73"/>
    </row>
    <row r="4901" spans="1:5">
      <c r="A4901" s="71">
        <v>97368</v>
      </c>
      <c r="B4901" s="64" t="s">
        <v>5225</v>
      </c>
      <c r="C4901" s="71" t="s">
        <v>97</v>
      </c>
      <c r="D4901" s="72">
        <v>0</v>
      </c>
      <c r="E4901" s="73"/>
    </row>
    <row r="4902" spans="1:5">
      <c r="A4902" s="71">
        <v>97369</v>
      </c>
      <c r="B4902" s="64" t="s">
        <v>5226</v>
      </c>
      <c r="C4902" s="71" t="s">
        <v>97</v>
      </c>
      <c r="D4902" s="72">
        <v>0</v>
      </c>
      <c r="E4902" s="73"/>
    </row>
    <row r="4903" spans="1:5">
      <c r="A4903" s="71">
        <v>97370</v>
      </c>
      <c r="B4903" s="64" t="s">
        <v>5227</v>
      </c>
      <c r="C4903" s="71" t="s">
        <v>97</v>
      </c>
      <c r="D4903" s="72">
        <v>0</v>
      </c>
      <c r="E4903" s="73"/>
    </row>
    <row r="4904" spans="1:5">
      <c r="A4904" s="71">
        <v>97371</v>
      </c>
      <c r="B4904" s="64" t="s">
        <v>5228</v>
      </c>
      <c r="C4904" s="71" t="s">
        <v>97</v>
      </c>
      <c r="D4904" s="72">
        <v>0</v>
      </c>
      <c r="E4904" s="73"/>
    </row>
    <row r="4905" spans="1:5">
      <c r="A4905" s="71">
        <v>97372</v>
      </c>
      <c r="B4905" s="64" t="s">
        <v>5229</v>
      </c>
      <c r="C4905" s="71" t="s">
        <v>97</v>
      </c>
      <c r="D4905" s="72">
        <v>0</v>
      </c>
      <c r="E4905" s="73"/>
    </row>
    <row r="4906" spans="1:5">
      <c r="A4906" s="71">
        <v>101875</v>
      </c>
      <c r="B4906" s="64" t="s">
        <v>5230</v>
      </c>
      <c r="C4906" s="71" t="s">
        <v>119</v>
      </c>
      <c r="D4906" s="72">
        <v>385.61</v>
      </c>
      <c r="E4906" s="73">
        <v>0</v>
      </c>
    </row>
    <row r="4907" spans="1:5">
      <c r="A4907" s="71">
        <v>101883</v>
      </c>
      <c r="B4907" s="64" t="s">
        <v>5231</v>
      </c>
      <c r="C4907" s="71" t="s">
        <v>119</v>
      </c>
      <c r="D4907" s="72">
        <v>516.57000000000005</v>
      </c>
      <c r="E4907" s="73">
        <v>0</v>
      </c>
    </row>
    <row r="4908" spans="1:5">
      <c r="A4908" s="71">
        <v>101879</v>
      </c>
      <c r="B4908" s="64" t="s">
        <v>5232</v>
      </c>
      <c r="C4908" s="71" t="s">
        <v>119</v>
      </c>
      <c r="D4908" s="72">
        <v>538.66</v>
      </c>
      <c r="E4908" s="73">
        <v>0</v>
      </c>
    </row>
    <row r="4909" spans="1:5">
      <c r="A4909" s="71">
        <v>106021</v>
      </c>
      <c r="B4909" s="64" t="s">
        <v>5233</v>
      </c>
      <c r="C4909" s="71" t="s">
        <v>119</v>
      </c>
      <c r="D4909" s="72">
        <v>0</v>
      </c>
      <c r="E4909" s="73"/>
    </row>
    <row r="4910" spans="1:5">
      <c r="A4910" s="71">
        <v>101880</v>
      </c>
      <c r="B4910" s="64" t="s">
        <v>5234</v>
      </c>
      <c r="C4910" s="71" t="s">
        <v>119</v>
      </c>
      <c r="D4910" s="72">
        <v>627.73</v>
      </c>
      <c r="E4910" s="73">
        <v>0</v>
      </c>
    </row>
    <row r="4911" spans="1:5">
      <c r="A4911" s="71">
        <v>101882</v>
      </c>
      <c r="B4911" s="64" t="s">
        <v>5235</v>
      </c>
      <c r="C4911" s="71" t="s">
        <v>119</v>
      </c>
      <c r="D4911" s="72">
        <v>1180.95</v>
      </c>
      <c r="E4911" s="73">
        <v>0</v>
      </c>
    </row>
    <row r="4912" spans="1:5">
      <c r="A4912" s="71">
        <v>106022</v>
      </c>
      <c r="B4912" s="64" t="s">
        <v>5236</v>
      </c>
      <c r="C4912" s="71" t="s">
        <v>119</v>
      </c>
      <c r="D4912" s="72">
        <v>0</v>
      </c>
      <c r="E4912" s="73"/>
    </row>
    <row r="4913" spans="1:5">
      <c r="A4913" s="71">
        <v>101881</v>
      </c>
      <c r="B4913" s="64" t="s">
        <v>5237</v>
      </c>
      <c r="C4913" s="71" t="s">
        <v>119</v>
      </c>
      <c r="D4913" s="72">
        <v>861.01</v>
      </c>
      <c r="E4913" s="73">
        <v>0</v>
      </c>
    </row>
    <row r="4914" spans="1:5">
      <c r="A4914" s="71">
        <v>106023</v>
      </c>
      <c r="B4914" s="64" t="s">
        <v>5238</v>
      </c>
      <c r="C4914" s="71" t="s">
        <v>119</v>
      </c>
      <c r="D4914" s="72">
        <v>0</v>
      </c>
      <c r="E4914" s="73"/>
    </row>
    <row r="4915" spans="1:5">
      <c r="A4915" s="71">
        <v>101878</v>
      </c>
      <c r="B4915" s="64" t="s">
        <v>5239</v>
      </c>
      <c r="C4915" s="71" t="s">
        <v>119</v>
      </c>
      <c r="D4915" s="72">
        <v>399.78</v>
      </c>
      <c r="E4915" s="73">
        <v>0</v>
      </c>
    </row>
    <row r="4916" spans="1:5">
      <c r="A4916" s="71">
        <v>106024</v>
      </c>
      <c r="B4916" s="64" t="s">
        <v>5240</v>
      </c>
      <c r="C4916" s="71" t="s">
        <v>119</v>
      </c>
      <c r="D4916" s="72">
        <v>0</v>
      </c>
      <c r="E4916" s="73"/>
    </row>
    <row r="4917" spans="1:5">
      <c r="A4917" s="71">
        <v>106025</v>
      </c>
      <c r="B4917" s="64" t="s">
        <v>5241</v>
      </c>
      <c r="C4917" s="71" t="s">
        <v>119</v>
      </c>
      <c r="D4917" s="72">
        <v>0</v>
      </c>
      <c r="E4917" s="73"/>
    </row>
    <row r="4918" spans="1:5">
      <c r="A4918" s="71">
        <v>106026</v>
      </c>
      <c r="B4918" s="64" t="s">
        <v>5242</v>
      </c>
      <c r="C4918" s="71" t="s">
        <v>119</v>
      </c>
      <c r="D4918" s="72">
        <v>0</v>
      </c>
      <c r="E4918" s="73"/>
    </row>
    <row r="4919" spans="1:5">
      <c r="A4919" s="71">
        <v>101877</v>
      </c>
      <c r="B4919" s="64" t="s">
        <v>5243</v>
      </c>
      <c r="C4919" s="71" t="s">
        <v>119</v>
      </c>
      <c r="D4919" s="72">
        <v>97.28</v>
      </c>
      <c r="E4919" s="73">
        <v>0</v>
      </c>
    </row>
    <row r="4920" spans="1:5">
      <c r="A4920" s="71">
        <v>101876</v>
      </c>
      <c r="B4920" s="64" t="s">
        <v>5244</v>
      </c>
      <c r="C4920" s="71" t="s">
        <v>119</v>
      </c>
      <c r="D4920" s="72">
        <v>136.85</v>
      </c>
      <c r="E4920" s="73">
        <v>0</v>
      </c>
    </row>
    <row r="4921" spans="1:5">
      <c r="A4921" s="71">
        <v>101873</v>
      </c>
      <c r="B4921" s="64" t="s">
        <v>5245</v>
      </c>
      <c r="C4921" s="71" t="s">
        <v>119</v>
      </c>
      <c r="D4921" s="72">
        <v>0</v>
      </c>
      <c r="E4921" s="73"/>
    </row>
    <row r="4922" spans="1:5">
      <c r="A4922" s="71">
        <v>101874</v>
      </c>
      <c r="B4922" s="64" t="s">
        <v>5246</v>
      </c>
      <c r="C4922" s="71" t="s">
        <v>119</v>
      </c>
      <c r="D4922" s="72">
        <v>0</v>
      </c>
      <c r="E4922" s="73"/>
    </row>
    <row r="4923" spans="1:5">
      <c r="A4923" s="71">
        <v>101871</v>
      </c>
      <c r="B4923" s="64" t="s">
        <v>5247</v>
      </c>
      <c r="C4923" s="71" t="s">
        <v>119</v>
      </c>
      <c r="D4923" s="72">
        <v>0</v>
      </c>
      <c r="E4923" s="73"/>
    </row>
    <row r="4924" spans="1:5">
      <c r="A4924" s="71">
        <v>101872</v>
      </c>
      <c r="B4924" s="64" t="s">
        <v>131</v>
      </c>
      <c r="C4924" s="71" t="s">
        <v>119</v>
      </c>
      <c r="D4924" s="72">
        <v>0</v>
      </c>
      <c r="E4924" s="73"/>
    </row>
    <row r="4925" spans="1:5">
      <c r="A4925" s="71">
        <v>97360</v>
      </c>
      <c r="B4925" s="64" t="s">
        <v>5248</v>
      </c>
      <c r="C4925" s="71" t="s">
        <v>119</v>
      </c>
      <c r="D4925" s="72">
        <v>9494.94</v>
      </c>
      <c r="E4925" s="73">
        <v>0</v>
      </c>
    </row>
    <row r="4926" spans="1:5">
      <c r="A4926" s="71">
        <v>97361</v>
      </c>
      <c r="B4926" s="64" t="s">
        <v>5249</v>
      </c>
      <c r="C4926" s="71" t="s">
        <v>119</v>
      </c>
      <c r="D4926" s="72">
        <v>12659.94</v>
      </c>
      <c r="E4926" s="73">
        <v>0</v>
      </c>
    </row>
    <row r="4927" spans="1:5">
      <c r="A4927" s="71">
        <v>97359</v>
      </c>
      <c r="B4927" s="64" t="s">
        <v>5250</v>
      </c>
      <c r="C4927" s="71" t="s">
        <v>119</v>
      </c>
      <c r="D4927" s="72">
        <v>4914.0200000000004</v>
      </c>
      <c r="E4927" s="73">
        <v>0</v>
      </c>
    </row>
    <row r="4928" spans="1:5">
      <c r="A4928" s="71">
        <v>101946</v>
      </c>
      <c r="B4928" s="64" t="s">
        <v>137</v>
      </c>
      <c r="C4928" s="71" t="s">
        <v>119</v>
      </c>
      <c r="D4928" s="72">
        <v>145.36000000000001</v>
      </c>
      <c r="E4928" s="73">
        <v>0</v>
      </c>
    </row>
    <row r="4929" spans="1:5">
      <c r="A4929" s="71">
        <v>97362</v>
      </c>
      <c r="B4929" s="64" t="s">
        <v>5251</v>
      </c>
      <c r="C4929" s="71" t="s">
        <v>119</v>
      </c>
      <c r="D4929" s="72">
        <v>1499.03</v>
      </c>
      <c r="E4929" s="73">
        <v>0</v>
      </c>
    </row>
    <row r="4930" spans="1:5">
      <c r="A4930" s="71">
        <v>101553</v>
      </c>
      <c r="B4930" s="64" t="s">
        <v>5252</v>
      </c>
      <c r="C4930" s="71" t="s">
        <v>119</v>
      </c>
      <c r="D4930" s="72">
        <v>14.57</v>
      </c>
      <c r="E4930" s="73">
        <v>0.65749999999999997</v>
      </c>
    </row>
    <row r="4931" spans="1:5">
      <c r="A4931" s="71">
        <v>101554</v>
      </c>
      <c r="B4931" s="64" t="s">
        <v>5253</v>
      </c>
      <c r="C4931" s="71" t="s">
        <v>119</v>
      </c>
      <c r="D4931" s="72">
        <v>10.77</v>
      </c>
      <c r="E4931" s="73">
        <v>0.53669999999999995</v>
      </c>
    </row>
    <row r="4932" spans="1:5">
      <c r="A4932" s="71">
        <v>101555</v>
      </c>
      <c r="B4932" s="64" t="s">
        <v>5254</v>
      </c>
      <c r="C4932" s="71" t="s">
        <v>119</v>
      </c>
      <c r="D4932" s="72">
        <v>7.31</v>
      </c>
      <c r="E4932" s="73">
        <v>0.31740000000000002</v>
      </c>
    </row>
    <row r="4933" spans="1:5">
      <c r="A4933" s="71">
        <v>101556</v>
      </c>
      <c r="B4933" s="64" t="s">
        <v>5255</v>
      </c>
      <c r="C4933" s="71" t="s">
        <v>119</v>
      </c>
      <c r="D4933" s="72">
        <v>6.76</v>
      </c>
      <c r="E4933" s="73">
        <v>0.26179999999999998</v>
      </c>
    </row>
    <row r="4934" spans="1:5">
      <c r="A4934" s="71">
        <v>101537</v>
      </c>
      <c r="B4934" s="64" t="s">
        <v>5256</v>
      </c>
      <c r="C4934" s="71" t="s">
        <v>119</v>
      </c>
      <c r="D4934" s="72">
        <v>118.65</v>
      </c>
      <c r="E4934" s="73">
        <v>0</v>
      </c>
    </row>
    <row r="4935" spans="1:5">
      <c r="A4935" s="71">
        <v>101538</v>
      </c>
      <c r="B4935" s="64" t="s">
        <v>5257</v>
      </c>
      <c r="C4935" s="71" t="s">
        <v>119</v>
      </c>
      <c r="D4935" s="72">
        <v>42.4</v>
      </c>
      <c r="E4935" s="73">
        <v>0.68210000000000004</v>
      </c>
    </row>
    <row r="4936" spans="1:5">
      <c r="A4936" s="71">
        <v>101542</v>
      </c>
      <c r="B4936" s="64" t="s">
        <v>5258</v>
      </c>
      <c r="C4936" s="71" t="s">
        <v>119</v>
      </c>
      <c r="D4936" s="72">
        <v>32.590000000000003</v>
      </c>
      <c r="E4936" s="73">
        <v>0.64680000000000004</v>
      </c>
    </row>
    <row r="4937" spans="1:5">
      <c r="A4937" s="71">
        <v>101539</v>
      </c>
      <c r="B4937" s="64" t="s">
        <v>5259</v>
      </c>
      <c r="C4937" s="71" t="s">
        <v>119</v>
      </c>
      <c r="D4937" s="72">
        <v>71.430000000000007</v>
      </c>
      <c r="E4937" s="73">
        <v>0.62229999999999996</v>
      </c>
    </row>
    <row r="4938" spans="1:5">
      <c r="A4938" s="71">
        <v>101543</v>
      </c>
      <c r="B4938" s="64" t="s">
        <v>5260</v>
      </c>
      <c r="C4938" s="71" t="s">
        <v>119</v>
      </c>
      <c r="D4938" s="72">
        <v>58.72</v>
      </c>
      <c r="E4938" s="73">
        <v>0.60760000000000003</v>
      </c>
    </row>
    <row r="4939" spans="1:5">
      <c r="A4939" s="71">
        <v>101540</v>
      </c>
      <c r="B4939" s="64" t="s">
        <v>5261</v>
      </c>
      <c r="C4939" s="71" t="s">
        <v>119</v>
      </c>
      <c r="D4939" s="72">
        <v>119.05</v>
      </c>
      <c r="E4939" s="73">
        <v>0.66010000000000002</v>
      </c>
    </row>
    <row r="4940" spans="1:5">
      <c r="A4940" s="71">
        <v>101544</v>
      </c>
      <c r="B4940" s="64" t="s">
        <v>5262</v>
      </c>
      <c r="C4940" s="71" t="s">
        <v>119</v>
      </c>
      <c r="D4940" s="72">
        <v>93.25</v>
      </c>
      <c r="E4940" s="73">
        <v>0.62929999999999997</v>
      </c>
    </row>
    <row r="4941" spans="1:5">
      <c r="A4941" s="71">
        <v>101541</v>
      </c>
      <c r="B4941" s="64" t="s">
        <v>5263</v>
      </c>
      <c r="C4941" s="71" t="s">
        <v>119</v>
      </c>
      <c r="D4941" s="72">
        <v>155.59</v>
      </c>
      <c r="E4941" s="73">
        <v>0.6532</v>
      </c>
    </row>
    <row r="4942" spans="1:5">
      <c r="A4942" s="71">
        <v>101545</v>
      </c>
      <c r="B4942" s="64" t="s">
        <v>5264</v>
      </c>
      <c r="C4942" s="71" t="s">
        <v>119</v>
      </c>
      <c r="D4942" s="72">
        <v>134.08000000000001</v>
      </c>
      <c r="E4942" s="73">
        <v>0.65620000000000001</v>
      </c>
    </row>
    <row r="4943" spans="1:5">
      <c r="A4943" s="71">
        <v>106502</v>
      </c>
      <c r="B4943" s="64" t="s">
        <v>5265</v>
      </c>
      <c r="C4943" s="71" t="s">
        <v>97</v>
      </c>
      <c r="D4943" s="72">
        <v>12.03</v>
      </c>
      <c r="E4943" s="73">
        <v>0</v>
      </c>
    </row>
    <row r="4944" spans="1:5">
      <c r="A4944" s="71">
        <v>106503</v>
      </c>
      <c r="B4944" s="64" t="s">
        <v>5266</v>
      </c>
      <c r="C4944" s="71" t="s">
        <v>97</v>
      </c>
      <c r="D4944" s="72">
        <v>7.57</v>
      </c>
      <c r="E4944" s="73">
        <v>0</v>
      </c>
    </row>
    <row r="4945" spans="1:5">
      <c r="A4945" s="71">
        <v>106504</v>
      </c>
      <c r="B4945" s="64" t="s">
        <v>5267</v>
      </c>
      <c r="C4945" s="71" t="s">
        <v>97</v>
      </c>
      <c r="D4945" s="72">
        <v>15.16</v>
      </c>
      <c r="E4945" s="73">
        <v>0</v>
      </c>
    </row>
    <row r="4946" spans="1:5">
      <c r="A4946" s="71">
        <v>106505</v>
      </c>
      <c r="B4946" s="64" t="s">
        <v>5268</v>
      </c>
      <c r="C4946" s="71" t="s">
        <v>97</v>
      </c>
      <c r="D4946" s="72">
        <v>4.8899999999999997</v>
      </c>
      <c r="E4946" s="73">
        <v>0</v>
      </c>
    </row>
    <row r="4947" spans="1:5">
      <c r="A4947" s="71">
        <v>106526</v>
      </c>
      <c r="B4947" s="64" t="s">
        <v>5269</v>
      </c>
      <c r="C4947" s="71" t="s">
        <v>97</v>
      </c>
      <c r="D4947" s="72">
        <v>0</v>
      </c>
      <c r="E4947" s="73"/>
    </row>
    <row r="4948" spans="1:5">
      <c r="A4948" s="71">
        <v>106506</v>
      </c>
      <c r="B4948" s="64" t="s">
        <v>5270</v>
      </c>
      <c r="C4948" s="71" t="s">
        <v>97</v>
      </c>
      <c r="D4948" s="72">
        <v>9.2200000000000006</v>
      </c>
      <c r="E4948" s="73">
        <v>0</v>
      </c>
    </row>
    <row r="4949" spans="1:5">
      <c r="A4949" s="71">
        <v>106507</v>
      </c>
      <c r="B4949" s="64" t="s">
        <v>5271</v>
      </c>
      <c r="C4949" s="71" t="s">
        <v>97</v>
      </c>
      <c r="D4949" s="72">
        <v>5.9</v>
      </c>
      <c r="E4949" s="73">
        <v>0</v>
      </c>
    </row>
    <row r="4950" spans="1:5">
      <c r="A4950" s="71">
        <v>106508</v>
      </c>
      <c r="B4950" s="64" t="s">
        <v>5272</v>
      </c>
      <c r="C4950" s="71" t="s">
        <v>97</v>
      </c>
      <c r="D4950" s="72">
        <v>11.64</v>
      </c>
      <c r="E4950" s="73">
        <v>0</v>
      </c>
    </row>
    <row r="4951" spans="1:5">
      <c r="A4951" s="71">
        <v>106509</v>
      </c>
      <c r="B4951" s="64" t="s">
        <v>5273</v>
      </c>
      <c r="C4951" s="71" t="s">
        <v>97</v>
      </c>
      <c r="D4951" s="72">
        <v>3.81</v>
      </c>
      <c r="E4951" s="73">
        <v>0</v>
      </c>
    </row>
    <row r="4952" spans="1:5">
      <c r="A4952" s="71">
        <v>106527</v>
      </c>
      <c r="B4952" s="64" t="s">
        <v>5274</v>
      </c>
      <c r="C4952" s="71" t="s">
        <v>97</v>
      </c>
      <c r="D4952" s="72">
        <v>0</v>
      </c>
      <c r="E4952" s="73"/>
    </row>
    <row r="4953" spans="1:5">
      <c r="A4953" s="71">
        <v>106499</v>
      </c>
      <c r="B4953" s="64" t="s">
        <v>5275</v>
      </c>
      <c r="C4953" s="71" t="s">
        <v>97</v>
      </c>
      <c r="D4953" s="72">
        <v>0</v>
      </c>
      <c r="E4953" s="73"/>
    </row>
    <row r="4954" spans="1:5">
      <c r="A4954" s="71">
        <v>106500</v>
      </c>
      <c r="B4954" s="64" t="s">
        <v>5276</v>
      </c>
      <c r="C4954" s="71" t="s">
        <v>97</v>
      </c>
      <c r="D4954" s="72">
        <v>0</v>
      </c>
      <c r="E4954" s="73"/>
    </row>
    <row r="4955" spans="1:5">
      <c r="A4955" s="71">
        <v>106501</v>
      </c>
      <c r="B4955" s="64" t="s">
        <v>5277</v>
      </c>
      <c r="C4955" s="71" t="s">
        <v>97</v>
      </c>
      <c r="D4955" s="72">
        <v>0</v>
      </c>
      <c r="E4955" s="73"/>
    </row>
    <row r="4956" spans="1:5">
      <c r="A4956" s="71">
        <v>101560</v>
      </c>
      <c r="B4956" s="64" t="s">
        <v>5278</v>
      </c>
      <c r="C4956" s="71" t="s">
        <v>97</v>
      </c>
      <c r="D4956" s="72">
        <v>10.94</v>
      </c>
      <c r="E4956" s="73">
        <v>0</v>
      </c>
    </row>
    <row r="4957" spans="1:5">
      <c r="A4957" s="71">
        <v>101568</v>
      </c>
      <c r="B4957" s="64" t="s">
        <v>5279</v>
      </c>
      <c r="C4957" s="71" t="s">
        <v>97</v>
      </c>
      <c r="D4957" s="72">
        <v>133.32</v>
      </c>
      <c r="E4957" s="73">
        <v>0</v>
      </c>
    </row>
    <row r="4958" spans="1:5">
      <c r="A4958" s="71">
        <v>101561</v>
      </c>
      <c r="B4958" s="64" t="s">
        <v>5280</v>
      </c>
      <c r="C4958" s="71" t="s">
        <v>97</v>
      </c>
      <c r="D4958" s="72">
        <v>17.38</v>
      </c>
      <c r="E4958" s="73">
        <v>0</v>
      </c>
    </row>
    <row r="4959" spans="1:5">
      <c r="A4959" s="71">
        <v>101562</v>
      </c>
      <c r="B4959" s="64" t="s">
        <v>5281</v>
      </c>
      <c r="C4959" s="71" t="s">
        <v>97</v>
      </c>
      <c r="D4959" s="72">
        <v>26.92</v>
      </c>
      <c r="E4959" s="73">
        <v>0</v>
      </c>
    </row>
    <row r="4960" spans="1:5">
      <c r="A4960" s="71">
        <v>101563</v>
      </c>
      <c r="B4960" s="64" t="s">
        <v>5282</v>
      </c>
      <c r="C4960" s="71" t="s">
        <v>97</v>
      </c>
      <c r="D4960" s="72">
        <v>38.020000000000003</v>
      </c>
      <c r="E4960" s="73">
        <v>0</v>
      </c>
    </row>
    <row r="4961" spans="1:5">
      <c r="A4961" s="71">
        <v>101564</v>
      </c>
      <c r="B4961" s="64" t="s">
        <v>5283</v>
      </c>
      <c r="C4961" s="71" t="s">
        <v>97</v>
      </c>
      <c r="D4961" s="72">
        <v>56.18</v>
      </c>
      <c r="E4961" s="73">
        <v>0</v>
      </c>
    </row>
    <row r="4962" spans="1:5">
      <c r="A4962" s="71">
        <v>101565</v>
      </c>
      <c r="B4962" s="64" t="s">
        <v>5284</v>
      </c>
      <c r="C4962" s="71" t="s">
        <v>97</v>
      </c>
      <c r="D4962" s="72">
        <v>78.55</v>
      </c>
      <c r="E4962" s="73">
        <v>0</v>
      </c>
    </row>
    <row r="4963" spans="1:5">
      <c r="A4963" s="71">
        <v>101567</v>
      </c>
      <c r="B4963" s="64" t="s">
        <v>5285</v>
      </c>
      <c r="C4963" s="71" t="s">
        <v>97</v>
      </c>
      <c r="D4963" s="72">
        <v>101.96</v>
      </c>
      <c r="E4963" s="73">
        <v>0</v>
      </c>
    </row>
    <row r="4964" spans="1:5">
      <c r="A4964" s="71">
        <v>106524</v>
      </c>
      <c r="B4964" s="64" t="s">
        <v>5286</v>
      </c>
      <c r="C4964" s="71" t="s">
        <v>97</v>
      </c>
      <c r="D4964" s="72">
        <v>0</v>
      </c>
      <c r="E4964" s="73"/>
    </row>
    <row r="4965" spans="1:5">
      <c r="A4965" s="71">
        <v>106525</v>
      </c>
      <c r="B4965" s="64" t="s">
        <v>5287</v>
      </c>
      <c r="C4965" s="71" t="s">
        <v>119</v>
      </c>
      <c r="D4965" s="72">
        <v>0</v>
      </c>
      <c r="E4965" s="73"/>
    </row>
    <row r="4966" spans="1:5">
      <c r="A4966" s="71">
        <v>101551</v>
      </c>
      <c r="B4966" s="64" t="s">
        <v>5288</v>
      </c>
      <c r="C4966" s="71" t="s">
        <v>119</v>
      </c>
      <c r="D4966" s="72">
        <v>0</v>
      </c>
      <c r="E4966" s="73"/>
    </row>
    <row r="4967" spans="1:5">
      <c r="A4967" s="71">
        <v>101552</v>
      </c>
      <c r="B4967" s="64" t="s">
        <v>5289</v>
      </c>
      <c r="C4967" s="71" t="s">
        <v>119</v>
      </c>
      <c r="D4967" s="72">
        <v>0</v>
      </c>
      <c r="E4967" s="73"/>
    </row>
    <row r="4968" spans="1:5">
      <c r="A4968" s="71">
        <v>101550</v>
      </c>
      <c r="B4968" s="64" t="s">
        <v>5290</v>
      </c>
      <c r="C4968" s="71" t="s">
        <v>119</v>
      </c>
      <c r="D4968" s="72">
        <v>0</v>
      </c>
      <c r="E4968" s="73"/>
    </row>
    <row r="4969" spans="1:5">
      <c r="A4969" s="71">
        <v>101501</v>
      </c>
      <c r="B4969" s="64" t="s">
        <v>5291</v>
      </c>
      <c r="C4969" s="71" t="s">
        <v>119</v>
      </c>
      <c r="D4969" s="72">
        <v>1964.26</v>
      </c>
      <c r="E4969" s="73">
        <v>2.1600000000000001E-2</v>
      </c>
    </row>
    <row r="4970" spans="1:5">
      <c r="A4970" s="71">
        <v>101502</v>
      </c>
      <c r="B4970" s="64" t="s">
        <v>5292</v>
      </c>
      <c r="C4970" s="71" t="s">
        <v>119</v>
      </c>
      <c r="D4970" s="72">
        <v>2127.77</v>
      </c>
      <c r="E4970" s="73">
        <v>1.9900000000000001E-2</v>
      </c>
    </row>
    <row r="4971" spans="1:5">
      <c r="A4971" s="71">
        <v>101503</v>
      </c>
      <c r="B4971" s="64" t="s">
        <v>5293</v>
      </c>
      <c r="C4971" s="71" t="s">
        <v>119</v>
      </c>
      <c r="D4971" s="72">
        <v>2169.7199999999998</v>
      </c>
      <c r="E4971" s="73">
        <v>1.95E-2</v>
      </c>
    </row>
    <row r="4972" spans="1:5">
      <c r="A4972" s="71">
        <v>101504</v>
      </c>
      <c r="B4972" s="64" t="s">
        <v>5294</v>
      </c>
      <c r="C4972" s="71" t="s">
        <v>119</v>
      </c>
      <c r="D4972" s="72">
        <v>2390.9699999999998</v>
      </c>
      <c r="E4972" s="73">
        <v>1.77E-2</v>
      </c>
    </row>
    <row r="4973" spans="1:5">
      <c r="A4973" s="71">
        <v>101497</v>
      </c>
      <c r="B4973" s="64" t="s">
        <v>5295</v>
      </c>
      <c r="C4973" s="71" t="s">
        <v>119</v>
      </c>
      <c r="D4973" s="72">
        <v>1970.2</v>
      </c>
      <c r="E4973" s="73">
        <v>2.1499999999999998E-2</v>
      </c>
    </row>
    <row r="4974" spans="1:5">
      <c r="A4974" s="71">
        <v>101498</v>
      </c>
      <c r="B4974" s="64" t="s">
        <v>5296</v>
      </c>
      <c r="C4974" s="71" t="s">
        <v>119</v>
      </c>
      <c r="D4974" s="72">
        <v>2133.71</v>
      </c>
      <c r="E4974" s="73">
        <v>1.9900000000000001E-2</v>
      </c>
    </row>
    <row r="4975" spans="1:5">
      <c r="A4975" s="71">
        <v>101499</v>
      </c>
      <c r="B4975" s="64" t="s">
        <v>5297</v>
      </c>
      <c r="C4975" s="71" t="s">
        <v>119</v>
      </c>
      <c r="D4975" s="72">
        <v>2175.66</v>
      </c>
      <c r="E4975" s="73">
        <v>1.95E-2</v>
      </c>
    </row>
    <row r="4976" spans="1:5">
      <c r="A4976" s="71">
        <v>101500</v>
      </c>
      <c r="B4976" s="64" t="s">
        <v>5298</v>
      </c>
      <c r="C4976" s="71" t="s">
        <v>119</v>
      </c>
      <c r="D4976" s="72">
        <v>2396.91</v>
      </c>
      <c r="E4976" s="73">
        <v>1.77E-2</v>
      </c>
    </row>
    <row r="4977" spans="1:5">
      <c r="A4977" s="71">
        <v>101493</v>
      </c>
      <c r="B4977" s="64" t="s">
        <v>5299</v>
      </c>
      <c r="C4977" s="71" t="s">
        <v>119</v>
      </c>
      <c r="D4977" s="72">
        <v>1645.41</v>
      </c>
      <c r="E4977" s="73">
        <v>2.58E-2</v>
      </c>
    </row>
    <row r="4978" spans="1:5">
      <c r="A4978" s="71">
        <v>101494</v>
      </c>
      <c r="B4978" s="64" t="s">
        <v>5300</v>
      </c>
      <c r="C4978" s="71" t="s">
        <v>119</v>
      </c>
      <c r="D4978" s="72">
        <v>1753.43</v>
      </c>
      <c r="E4978" s="73">
        <v>2.4199999999999999E-2</v>
      </c>
    </row>
    <row r="4979" spans="1:5">
      <c r="A4979" s="71">
        <v>101495</v>
      </c>
      <c r="B4979" s="64" t="s">
        <v>5301</v>
      </c>
      <c r="C4979" s="71" t="s">
        <v>119</v>
      </c>
      <c r="D4979" s="72">
        <v>1781.15</v>
      </c>
      <c r="E4979" s="73">
        <v>2.3800000000000002E-2</v>
      </c>
    </row>
    <row r="4980" spans="1:5">
      <c r="A4980" s="71">
        <v>101496</v>
      </c>
      <c r="B4980" s="64" t="s">
        <v>5302</v>
      </c>
      <c r="C4980" s="71" t="s">
        <v>119</v>
      </c>
      <c r="D4980" s="72">
        <v>1938.49</v>
      </c>
      <c r="E4980" s="73">
        <v>2.1899999999999999E-2</v>
      </c>
    </row>
    <row r="4981" spans="1:5">
      <c r="A4981" s="71">
        <v>101489</v>
      </c>
      <c r="B4981" s="64" t="s">
        <v>5303</v>
      </c>
      <c r="C4981" s="71" t="s">
        <v>119</v>
      </c>
      <c r="D4981" s="72">
        <v>1660.81</v>
      </c>
      <c r="E4981" s="73">
        <v>2.5499999999999998E-2</v>
      </c>
    </row>
    <row r="4982" spans="1:5">
      <c r="A4982" s="71">
        <v>101490</v>
      </c>
      <c r="B4982" s="64" t="s">
        <v>5304</v>
      </c>
      <c r="C4982" s="71" t="s">
        <v>119</v>
      </c>
      <c r="D4982" s="72">
        <v>1768.83</v>
      </c>
      <c r="E4982" s="73">
        <v>2.4E-2</v>
      </c>
    </row>
    <row r="4983" spans="1:5">
      <c r="A4983" s="71">
        <v>101491</v>
      </c>
      <c r="B4983" s="64" t="s">
        <v>5305</v>
      </c>
      <c r="C4983" s="71" t="s">
        <v>119</v>
      </c>
      <c r="D4983" s="72">
        <v>1796.55</v>
      </c>
      <c r="E4983" s="73">
        <v>2.3599999999999999E-2</v>
      </c>
    </row>
    <row r="4984" spans="1:5">
      <c r="A4984" s="71">
        <v>101492</v>
      </c>
      <c r="B4984" s="64" t="s">
        <v>5306</v>
      </c>
      <c r="C4984" s="71" t="s">
        <v>119</v>
      </c>
      <c r="D4984" s="72">
        <v>1953.89</v>
      </c>
      <c r="E4984" s="73">
        <v>2.1700000000000001E-2</v>
      </c>
    </row>
    <row r="4985" spans="1:5">
      <c r="A4985" s="71">
        <v>101509</v>
      </c>
      <c r="B4985" s="64" t="s">
        <v>5307</v>
      </c>
      <c r="C4985" s="71" t="s">
        <v>119</v>
      </c>
      <c r="D4985" s="72">
        <v>2036.17</v>
      </c>
      <c r="E4985" s="73">
        <v>2.0799999999999999E-2</v>
      </c>
    </row>
    <row r="4986" spans="1:5">
      <c r="A4986" s="71">
        <v>101510</v>
      </c>
      <c r="B4986" s="64" t="s">
        <v>5308</v>
      </c>
      <c r="C4986" s="71" t="s">
        <v>119</v>
      </c>
      <c r="D4986" s="72">
        <v>2254.1799999999998</v>
      </c>
      <c r="E4986" s="73">
        <v>1.8800000000000001E-2</v>
      </c>
    </row>
    <row r="4987" spans="1:5">
      <c r="A4987" s="71">
        <v>101511</v>
      </c>
      <c r="B4987" s="64" t="s">
        <v>5309</v>
      </c>
      <c r="C4987" s="71" t="s">
        <v>119</v>
      </c>
      <c r="D4987" s="72">
        <v>2310.12</v>
      </c>
      <c r="E4987" s="73">
        <v>1.83E-2</v>
      </c>
    </row>
    <row r="4988" spans="1:5">
      <c r="A4988" s="71">
        <v>101512</v>
      </c>
      <c r="B4988" s="64" t="s">
        <v>5310</v>
      </c>
      <c r="C4988" s="71" t="s">
        <v>119</v>
      </c>
      <c r="D4988" s="72">
        <v>2594.13</v>
      </c>
      <c r="E4988" s="73">
        <v>1.6299999999999999E-2</v>
      </c>
    </row>
    <row r="4989" spans="1:5">
      <c r="A4989" s="71">
        <v>101505</v>
      </c>
      <c r="B4989" s="64" t="s">
        <v>251</v>
      </c>
      <c r="C4989" s="71" t="s">
        <v>119</v>
      </c>
      <c r="D4989" s="72">
        <v>2092.12</v>
      </c>
      <c r="E4989" s="73">
        <v>2.0299999999999999E-2</v>
      </c>
    </row>
    <row r="4990" spans="1:5">
      <c r="A4990" s="71">
        <v>101506</v>
      </c>
      <c r="B4990" s="64" t="s">
        <v>5311</v>
      </c>
      <c r="C4990" s="71" t="s">
        <v>119</v>
      </c>
      <c r="D4990" s="72">
        <v>2310.13</v>
      </c>
      <c r="E4990" s="73">
        <v>1.83E-2</v>
      </c>
    </row>
    <row r="4991" spans="1:5">
      <c r="A4991" s="71">
        <v>101507</v>
      </c>
      <c r="B4991" s="64" t="s">
        <v>5312</v>
      </c>
      <c r="C4991" s="71" t="s">
        <v>119</v>
      </c>
      <c r="D4991" s="72">
        <v>2366.0700000000002</v>
      </c>
      <c r="E4991" s="73">
        <v>1.7899999999999999E-2</v>
      </c>
    </row>
    <row r="4992" spans="1:5">
      <c r="A4992" s="71">
        <v>101508</v>
      </c>
      <c r="B4992" s="64" t="s">
        <v>5313</v>
      </c>
      <c r="C4992" s="71" t="s">
        <v>119</v>
      </c>
      <c r="D4992" s="72">
        <v>2650.08</v>
      </c>
      <c r="E4992" s="73">
        <v>1.6E-2</v>
      </c>
    </row>
    <row r="4993" spans="1:5">
      <c r="A4993" s="71">
        <v>101525</v>
      </c>
      <c r="B4993" s="64" t="s">
        <v>5314</v>
      </c>
      <c r="C4993" s="71" t="s">
        <v>119</v>
      </c>
      <c r="D4993" s="72">
        <v>1210.67</v>
      </c>
      <c r="E4993" s="73">
        <v>3.7199999999999997E-2</v>
      </c>
    </row>
    <row r="4994" spans="1:5">
      <c r="A4994" s="71">
        <v>101526</v>
      </c>
      <c r="B4994" s="64" t="s">
        <v>5315</v>
      </c>
      <c r="C4994" s="71" t="s">
        <v>119</v>
      </c>
      <c r="D4994" s="72">
        <v>1405.1</v>
      </c>
      <c r="E4994" s="73">
        <v>3.2099999999999997E-2</v>
      </c>
    </row>
    <row r="4995" spans="1:5">
      <c r="A4995" s="71">
        <v>101527</v>
      </c>
      <c r="B4995" s="64" t="s">
        <v>5316</v>
      </c>
      <c r="C4995" s="71" t="s">
        <v>119</v>
      </c>
      <c r="D4995" s="72">
        <v>1455</v>
      </c>
      <c r="E4995" s="73">
        <v>3.1E-2</v>
      </c>
    </row>
    <row r="4996" spans="1:5">
      <c r="A4996" s="71">
        <v>101528</v>
      </c>
      <c r="B4996" s="64" t="s">
        <v>5317</v>
      </c>
      <c r="C4996" s="71" t="s">
        <v>119</v>
      </c>
      <c r="D4996" s="72">
        <v>1678.94</v>
      </c>
      <c r="E4996" s="73">
        <v>2.6800000000000001E-2</v>
      </c>
    </row>
    <row r="4997" spans="1:5">
      <c r="A4997" s="71">
        <v>101521</v>
      </c>
      <c r="B4997" s="64" t="s">
        <v>5318</v>
      </c>
      <c r="C4997" s="71" t="s">
        <v>119</v>
      </c>
      <c r="D4997" s="72">
        <v>1216.6199999999999</v>
      </c>
      <c r="E4997" s="73">
        <v>3.6999999999999998E-2</v>
      </c>
    </row>
    <row r="4998" spans="1:5">
      <c r="A4998" s="71">
        <v>101522</v>
      </c>
      <c r="B4998" s="64" t="s">
        <v>5319</v>
      </c>
      <c r="C4998" s="71" t="s">
        <v>119</v>
      </c>
      <c r="D4998" s="72">
        <v>1411.05</v>
      </c>
      <c r="E4998" s="73">
        <v>3.1899999999999998E-2</v>
      </c>
    </row>
    <row r="4999" spans="1:5">
      <c r="A4999" s="71">
        <v>101523</v>
      </c>
      <c r="B4999" s="64" t="s">
        <v>5320</v>
      </c>
      <c r="C4999" s="71" t="s">
        <v>119</v>
      </c>
      <c r="D4999" s="72">
        <v>1460.95</v>
      </c>
      <c r="E4999" s="73">
        <v>3.0800000000000001E-2</v>
      </c>
    </row>
    <row r="5000" spans="1:5">
      <c r="A5000" s="71">
        <v>101524</v>
      </c>
      <c r="B5000" s="64" t="s">
        <v>5321</v>
      </c>
      <c r="C5000" s="71" t="s">
        <v>119</v>
      </c>
      <c r="D5000" s="72">
        <v>1684.89</v>
      </c>
      <c r="E5000" s="73">
        <v>2.6700000000000002E-2</v>
      </c>
    </row>
    <row r="5001" spans="1:5">
      <c r="A5001" s="71">
        <v>101517</v>
      </c>
      <c r="B5001" s="64" t="s">
        <v>5322</v>
      </c>
      <c r="C5001" s="71" t="s">
        <v>119</v>
      </c>
      <c r="D5001" s="72">
        <v>875.39</v>
      </c>
      <c r="E5001" s="73">
        <v>5.1499999999999997E-2</v>
      </c>
    </row>
    <row r="5002" spans="1:5">
      <c r="A5002" s="71">
        <v>101518</v>
      </c>
      <c r="B5002" s="64" t="s">
        <v>5323</v>
      </c>
      <c r="C5002" s="71" t="s">
        <v>119</v>
      </c>
      <c r="D5002" s="72">
        <v>1005.02</v>
      </c>
      <c r="E5002" s="73">
        <v>4.48E-2</v>
      </c>
    </row>
    <row r="5003" spans="1:5">
      <c r="A5003" s="71">
        <v>101519</v>
      </c>
      <c r="B5003" s="64" t="s">
        <v>5324</v>
      </c>
      <c r="C5003" s="71" t="s">
        <v>119</v>
      </c>
      <c r="D5003" s="72">
        <v>1038.28</v>
      </c>
      <c r="E5003" s="73">
        <v>4.3400000000000001E-2</v>
      </c>
    </row>
    <row r="5004" spans="1:5">
      <c r="A5004" s="71">
        <v>101520</v>
      </c>
      <c r="B5004" s="64" t="s">
        <v>5325</v>
      </c>
      <c r="C5004" s="71" t="s">
        <v>119</v>
      </c>
      <c r="D5004" s="72">
        <v>1187.57</v>
      </c>
      <c r="E5004" s="73">
        <v>3.7900000000000003E-2</v>
      </c>
    </row>
    <row r="5005" spans="1:5">
      <c r="A5005" s="71">
        <v>101513</v>
      </c>
      <c r="B5005" s="64" t="s">
        <v>5326</v>
      </c>
      <c r="C5005" s="71" t="s">
        <v>119</v>
      </c>
      <c r="D5005" s="72">
        <v>890.79</v>
      </c>
      <c r="E5005" s="73">
        <v>5.0599999999999999E-2</v>
      </c>
    </row>
    <row r="5006" spans="1:5">
      <c r="A5006" s="71">
        <v>101514</v>
      </c>
      <c r="B5006" s="64" t="s">
        <v>5327</v>
      </c>
      <c r="C5006" s="71" t="s">
        <v>119</v>
      </c>
      <c r="D5006" s="72">
        <v>1020.42</v>
      </c>
      <c r="E5006" s="73">
        <v>4.41E-2</v>
      </c>
    </row>
    <row r="5007" spans="1:5">
      <c r="A5007" s="71">
        <v>101515</v>
      </c>
      <c r="B5007" s="64" t="s">
        <v>5328</v>
      </c>
      <c r="C5007" s="71" t="s">
        <v>119</v>
      </c>
      <c r="D5007" s="72">
        <v>1053.68</v>
      </c>
      <c r="E5007" s="73">
        <v>4.2700000000000002E-2</v>
      </c>
    </row>
    <row r="5008" spans="1:5">
      <c r="A5008" s="71">
        <v>101516</v>
      </c>
      <c r="B5008" s="64" t="s">
        <v>5329</v>
      </c>
      <c r="C5008" s="71" t="s">
        <v>119</v>
      </c>
      <c r="D5008" s="72">
        <v>1202.97</v>
      </c>
      <c r="E5008" s="73">
        <v>3.7400000000000003E-2</v>
      </c>
    </row>
    <row r="5009" spans="1:5">
      <c r="A5009" s="71">
        <v>101533</v>
      </c>
      <c r="B5009" s="64" t="s">
        <v>5330</v>
      </c>
      <c r="C5009" s="71" t="s">
        <v>119</v>
      </c>
      <c r="D5009" s="72">
        <v>1300.73</v>
      </c>
      <c r="E5009" s="73">
        <v>3.4599999999999999E-2</v>
      </c>
    </row>
    <row r="5010" spans="1:5">
      <c r="A5010" s="71">
        <v>101534</v>
      </c>
      <c r="B5010" s="64" t="s">
        <v>5331</v>
      </c>
      <c r="C5010" s="71" t="s">
        <v>119</v>
      </c>
      <c r="D5010" s="72">
        <v>1559.98</v>
      </c>
      <c r="E5010" s="73">
        <v>2.8899999999999999E-2</v>
      </c>
    </row>
    <row r="5011" spans="1:5">
      <c r="A5011" s="71">
        <v>101535</v>
      </c>
      <c r="B5011" s="64" t="s">
        <v>5332</v>
      </c>
      <c r="C5011" s="71" t="s">
        <v>119</v>
      </c>
      <c r="D5011" s="72">
        <v>1626.51</v>
      </c>
      <c r="E5011" s="73">
        <v>2.7699999999999999E-2</v>
      </c>
    </row>
    <row r="5012" spans="1:5">
      <c r="A5012" s="71">
        <v>101536</v>
      </c>
      <c r="B5012" s="64" t="s">
        <v>5333</v>
      </c>
      <c r="C5012" s="71" t="s">
        <v>119</v>
      </c>
      <c r="D5012" s="72">
        <v>1925.09</v>
      </c>
      <c r="E5012" s="73">
        <v>2.3400000000000001E-2</v>
      </c>
    </row>
    <row r="5013" spans="1:5">
      <c r="A5013" s="71">
        <v>101529</v>
      </c>
      <c r="B5013" s="64" t="s">
        <v>5334</v>
      </c>
      <c r="C5013" s="71" t="s">
        <v>119</v>
      </c>
      <c r="D5013" s="72">
        <v>1356.69</v>
      </c>
      <c r="E5013" s="73">
        <v>3.32E-2</v>
      </c>
    </row>
    <row r="5014" spans="1:5">
      <c r="A5014" s="71">
        <v>101530</v>
      </c>
      <c r="B5014" s="64" t="s">
        <v>5335</v>
      </c>
      <c r="C5014" s="71" t="s">
        <v>119</v>
      </c>
      <c r="D5014" s="72">
        <v>1615.94</v>
      </c>
      <c r="E5014" s="73">
        <v>2.7900000000000001E-2</v>
      </c>
    </row>
    <row r="5015" spans="1:5">
      <c r="A5015" s="71">
        <v>101531</v>
      </c>
      <c r="B5015" s="64" t="s">
        <v>5336</v>
      </c>
      <c r="C5015" s="71" t="s">
        <v>119</v>
      </c>
      <c r="D5015" s="72">
        <v>1682.47</v>
      </c>
      <c r="E5015" s="73">
        <v>2.6800000000000001E-2</v>
      </c>
    </row>
    <row r="5016" spans="1:5">
      <c r="A5016" s="71">
        <v>101532</v>
      </c>
      <c r="B5016" s="64" t="s">
        <v>5337</v>
      </c>
      <c r="C5016" s="71" t="s">
        <v>119</v>
      </c>
      <c r="D5016" s="72">
        <v>1981.05</v>
      </c>
      <c r="E5016" s="73">
        <v>2.2700000000000001E-2</v>
      </c>
    </row>
    <row r="5017" spans="1:5">
      <c r="A5017" s="71">
        <v>106510</v>
      </c>
      <c r="B5017" s="64" t="s">
        <v>5338</v>
      </c>
      <c r="C5017" s="71" t="s">
        <v>119</v>
      </c>
      <c r="D5017" s="72">
        <v>0</v>
      </c>
      <c r="E5017" s="73"/>
    </row>
    <row r="5018" spans="1:5">
      <c r="A5018" s="71">
        <v>106514</v>
      </c>
      <c r="B5018" s="64" t="s">
        <v>5339</v>
      </c>
      <c r="C5018" s="71" t="s">
        <v>119</v>
      </c>
      <c r="D5018" s="72">
        <v>0</v>
      </c>
      <c r="E5018" s="73"/>
    </row>
    <row r="5019" spans="1:5">
      <c r="A5019" s="71">
        <v>106511</v>
      </c>
      <c r="B5019" s="64" t="s">
        <v>5340</v>
      </c>
      <c r="C5019" s="71" t="s">
        <v>119</v>
      </c>
      <c r="D5019" s="72">
        <v>0</v>
      </c>
      <c r="E5019" s="73"/>
    </row>
    <row r="5020" spans="1:5">
      <c r="A5020" s="71">
        <v>106515</v>
      </c>
      <c r="B5020" s="64" t="s">
        <v>5341</v>
      </c>
      <c r="C5020" s="71" t="s">
        <v>119</v>
      </c>
      <c r="D5020" s="72">
        <v>0</v>
      </c>
      <c r="E5020" s="73"/>
    </row>
    <row r="5021" spans="1:5">
      <c r="A5021" s="71">
        <v>106512</v>
      </c>
      <c r="B5021" s="64" t="s">
        <v>5342</v>
      </c>
      <c r="C5021" s="71" t="s">
        <v>119</v>
      </c>
      <c r="D5021" s="72">
        <v>0</v>
      </c>
      <c r="E5021" s="73"/>
    </row>
    <row r="5022" spans="1:5">
      <c r="A5022" s="71">
        <v>106516</v>
      </c>
      <c r="B5022" s="64" t="s">
        <v>5343</v>
      </c>
      <c r="C5022" s="71" t="s">
        <v>119</v>
      </c>
      <c r="D5022" s="72">
        <v>0</v>
      </c>
      <c r="E5022" s="73"/>
    </row>
    <row r="5023" spans="1:5">
      <c r="A5023" s="71">
        <v>106513</v>
      </c>
      <c r="B5023" s="64" t="s">
        <v>5344</v>
      </c>
      <c r="C5023" s="71" t="s">
        <v>119</v>
      </c>
      <c r="D5023" s="72">
        <v>0</v>
      </c>
      <c r="E5023" s="73"/>
    </row>
    <row r="5024" spans="1:5">
      <c r="A5024" s="71">
        <v>106517</v>
      </c>
      <c r="B5024" s="64" t="s">
        <v>5345</v>
      </c>
      <c r="C5024" s="71" t="s">
        <v>119</v>
      </c>
      <c r="D5024" s="72">
        <v>0</v>
      </c>
      <c r="E5024" s="73"/>
    </row>
    <row r="5025" spans="1:5">
      <c r="A5025" s="71">
        <v>106518</v>
      </c>
      <c r="B5025" s="64" t="s">
        <v>5346</v>
      </c>
      <c r="C5025" s="71" t="s">
        <v>119</v>
      </c>
      <c r="D5025" s="72">
        <v>0</v>
      </c>
      <c r="E5025" s="73"/>
    </row>
    <row r="5026" spans="1:5">
      <c r="A5026" s="71">
        <v>106519</v>
      </c>
      <c r="B5026" s="64" t="s">
        <v>5347</v>
      </c>
      <c r="C5026" s="71" t="s">
        <v>119</v>
      </c>
      <c r="D5026" s="72">
        <v>0</v>
      </c>
      <c r="E5026" s="73"/>
    </row>
    <row r="5027" spans="1:5">
      <c r="A5027" s="71">
        <v>106520</v>
      </c>
      <c r="B5027" s="64" t="s">
        <v>5348</v>
      </c>
      <c r="C5027" s="71" t="s">
        <v>119</v>
      </c>
      <c r="D5027" s="72">
        <v>0</v>
      </c>
      <c r="E5027" s="73"/>
    </row>
    <row r="5028" spans="1:5">
      <c r="A5028" s="71">
        <v>106521</v>
      </c>
      <c r="B5028" s="64" t="s">
        <v>5349</v>
      </c>
      <c r="C5028" s="71" t="s">
        <v>119</v>
      </c>
      <c r="D5028" s="72">
        <v>0</v>
      </c>
      <c r="E5028" s="73"/>
    </row>
    <row r="5029" spans="1:5">
      <c r="A5029" s="71">
        <v>106522</v>
      </c>
      <c r="B5029" s="64" t="s">
        <v>5350</v>
      </c>
      <c r="C5029" s="71" t="s">
        <v>119</v>
      </c>
      <c r="D5029" s="72">
        <v>0</v>
      </c>
      <c r="E5029" s="73"/>
    </row>
    <row r="5030" spans="1:5">
      <c r="A5030" s="71">
        <v>106523</v>
      </c>
      <c r="B5030" s="64" t="s">
        <v>5351</v>
      </c>
      <c r="C5030" s="71" t="s">
        <v>119</v>
      </c>
      <c r="D5030" s="72">
        <v>0</v>
      </c>
      <c r="E5030" s="73"/>
    </row>
    <row r="5031" spans="1:5">
      <c r="A5031" s="71">
        <v>101549</v>
      </c>
      <c r="B5031" s="64" t="s">
        <v>5352</v>
      </c>
      <c r="C5031" s="71" t="s">
        <v>119</v>
      </c>
      <c r="D5031" s="72">
        <v>24.91</v>
      </c>
      <c r="E5031" s="73">
        <v>0</v>
      </c>
    </row>
    <row r="5032" spans="1:5">
      <c r="A5032" s="71">
        <v>101547</v>
      </c>
      <c r="B5032" s="64" t="s">
        <v>5353</v>
      </c>
      <c r="C5032" s="71" t="s">
        <v>119</v>
      </c>
      <c r="D5032" s="72">
        <v>90.17</v>
      </c>
      <c r="E5032" s="73">
        <v>0.97829999999999995</v>
      </c>
    </row>
    <row r="5033" spans="1:5">
      <c r="A5033" s="71">
        <v>101546</v>
      </c>
      <c r="B5033" s="64" t="s">
        <v>5354</v>
      </c>
      <c r="C5033" s="71" t="s">
        <v>119</v>
      </c>
      <c r="D5033" s="72">
        <v>28.96</v>
      </c>
      <c r="E5033" s="73">
        <v>0.93230000000000002</v>
      </c>
    </row>
    <row r="5034" spans="1:5">
      <c r="A5034" s="71">
        <v>101548</v>
      </c>
      <c r="B5034" s="64" t="s">
        <v>5355</v>
      </c>
      <c r="C5034" s="71" t="s">
        <v>119</v>
      </c>
      <c r="D5034" s="72">
        <v>7.37</v>
      </c>
      <c r="E5034" s="73">
        <v>0.73409999999999997</v>
      </c>
    </row>
    <row r="5035" spans="1:5">
      <c r="A5035" s="71">
        <v>106528</v>
      </c>
      <c r="B5035" s="64" t="s">
        <v>5356</v>
      </c>
      <c r="C5035" s="71" t="s">
        <v>119</v>
      </c>
      <c r="D5035" s="72">
        <v>0</v>
      </c>
      <c r="E5035" s="73"/>
    </row>
    <row r="5036" spans="1:5">
      <c r="A5036" s="71">
        <v>94764</v>
      </c>
      <c r="B5036" s="64" t="s">
        <v>5357</v>
      </c>
      <c r="C5036" s="71" t="s">
        <v>119</v>
      </c>
      <c r="D5036" s="72">
        <v>36.369999999999997</v>
      </c>
      <c r="E5036" s="73">
        <v>0.78610000000000002</v>
      </c>
    </row>
    <row r="5037" spans="1:5">
      <c r="A5037" s="71">
        <v>94765</v>
      </c>
      <c r="B5037" s="64" t="s">
        <v>5358</v>
      </c>
      <c r="C5037" s="71" t="s">
        <v>119</v>
      </c>
      <c r="D5037" s="72">
        <v>40.049999999999997</v>
      </c>
      <c r="E5037" s="73">
        <v>0.7913</v>
      </c>
    </row>
    <row r="5038" spans="1:5">
      <c r="A5038" s="71">
        <v>94766</v>
      </c>
      <c r="B5038" s="64" t="s">
        <v>5359</v>
      </c>
      <c r="C5038" s="71" t="s">
        <v>119</v>
      </c>
      <c r="D5038" s="72">
        <v>44.74</v>
      </c>
      <c r="E5038" s="73">
        <v>0.8</v>
      </c>
    </row>
    <row r="5039" spans="1:5">
      <c r="A5039" s="71">
        <v>94767</v>
      </c>
      <c r="B5039" s="64" t="s">
        <v>5360</v>
      </c>
      <c r="C5039" s="71" t="s">
        <v>119</v>
      </c>
      <c r="D5039" s="72">
        <v>66.23</v>
      </c>
      <c r="E5039" s="73">
        <v>0.85489999999999999</v>
      </c>
    </row>
    <row r="5040" spans="1:5">
      <c r="A5040" s="71">
        <v>94768</v>
      </c>
      <c r="B5040" s="64" t="s">
        <v>5361</v>
      </c>
      <c r="C5040" s="71" t="s">
        <v>119</v>
      </c>
      <c r="D5040" s="72">
        <v>75</v>
      </c>
      <c r="E5040" s="73">
        <v>0.86280000000000001</v>
      </c>
    </row>
    <row r="5041" spans="1:5">
      <c r="A5041" s="71">
        <v>94769</v>
      </c>
      <c r="B5041" s="64" t="s">
        <v>5362</v>
      </c>
      <c r="C5041" s="71" t="s">
        <v>119</v>
      </c>
      <c r="D5041" s="72">
        <v>100.07</v>
      </c>
      <c r="E5041" s="73">
        <v>0.88759999999999994</v>
      </c>
    </row>
    <row r="5042" spans="1:5">
      <c r="A5042" s="71">
        <v>94783</v>
      </c>
      <c r="B5042" s="64" t="s">
        <v>5363</v>
      </c>
      <c r="C5042" s="71" t="s">
        <v>119</v>
      </c>
      <c r="D5042" s="72">
        <v>18.27</v>
      </c>
      <c r="E5042" s="73">
        <v>0</v>
      </c>
    </row>
    <row r="5043" spans="1:5">
      <c r="A5043" s="71">
        <v>94703</v>
      </c>
      <c r="B5043" s="64" t="s">
        <v>5364</v>
      </c>
      <c r="C5043" s="71" t="s">
        <v>119</v>
      </c>
      <c r="D5043" s="72">
        <v>19.52</v>
      </c>
      <c r="E5043" s="73">
        <v>0</v>
      </c>
    </row>
    <row r="5044" spans="1:5">
      <c r="A5044" s="71">
        <v>94704</v>
      </c>
      <c r="B5044" s="64" t="s">
        <v>5365</v>
      </c>
      <c r="C5044" s="71" t="s">
        <v>119</v>
      </c>
      <c r="D5044" s="72">
        <v>25.88</v>
      </c>
      <c r="E5044" s="73">
        <v>0</v>
      </c>
    </row>
    <row r="5045" spans="1:5">
      <c r="A5045" s="71">
        <v>94705</v>
      </c>
      <c r="B5045" s="64" t="s">
        <v>5366</v>
      </c>
      <c r="C5045" s="71" t="s">
        <v>119</v>
      </c>
      <c r="D5045" s="72">
        <v>35.17</v>
      </c>
      <c r="E5045" s="73">
        <v>0</v>
      </c>
    </row>
    <row r="5046" spans="1:5">
      <c r="A5046" s="71">
        <v>94706</v>
      </c>
      <c r="B5046" s="64" t="s">
        <v>5367</v>
      </c>
      <c r="C5046" s="71" t="s">
        <v>119</v>
      </c>
      <c r="D5046" s="72">
        <v>34.42</v>
      </c>
      <c r="E5046" s="73">
        <v>0</v>
      </c>
    </row>
    <row r="5047" spans="1:5">
      <c r="A5047" s="71">
        <v>94707</v>
      </c>
      <c r="B5047" s="64" t="s">
        <v>5368</v>
      </c>
      <c r="C5047" s="71" t="s">
        <v>119</v>
      </c>
      <c r="D5047" s="72">
        <v>54.01</v>
      </c>
      <c r="E5047" s="73">
        <v>0</v>
      </c>
    </row>
    <row r="5048" spans="1:5">
      <c r="A5048" s="71">
        <v>94715</v>
      </c>
      <c r="B5048" s="64" t="s">
        <v>5369</v>
      </c>
      <c r="C5048" s="71" t="s">
        <v>119</v>
      </c>
      <c r="D5048" s="72">
        <v>277.54000000000002</v>
      </c>
      <c r="E5048" s="73">
        <v>0</v>
      </c>
    </row>
    <row r="5049" spans="1:5">
      <c r="A5049" s="71">
        <v>94713</v>
      </c>
      <c r="B5049" s="64" t="s">
        <v>5370</v>
      </c>
      <c r="C5049" s="71" t="s">
        <v>119</v>
      </c>
      <c r="D5049" s="72">
        <v>222.52</v>
      </c>
      <c r="E5049" s="73">
        <v>0</v>
      </c>
    </row>
    <row r="5050" spans="1:5">
      <c r="A5050" s="71">
        <v>94714</v>
      </c>
      <c r="B5050" s="64" t="s">
        <v>5371</v>
      </c>
      <c r="C5050" s="71" t="s">
        <v>119</v>
      </c>
      <c r="D5050" s="72">
        <v>311.85000000000002</v>
      </c>
      <c r="E5050" s="73">
        <v>0</v>
      </c>
    </row>
    <row r="5051" spans="1:5">
      <c r="A5051" s="71">
        <v>94670</v>
      </c>
      <c r="B5051" s="64" t="s">
        <v>5372</v>
      </c>
      <c r="C5051" s="71" t="s">
        <v>119</v>
      </c>
      <c r="D5051" s="72">
        <v>66.58</v>
      </c>
      <c r="E5051" s="73">
        <v>0</v>
      </c>
    </row>
    <row r="5052" spans="1:5">
      <c r="A5052" s="71">
        <v>94656</v>
      </c>
      <c r="B5052" s="64" t="s">
        <v>5373</v>
      </c>
      <c r="C5052" s="71" t="s">
        <v>119</v>
      </c>
      <c r="D5052" s="72">
        <v>3.49</v>
      </c>
      <c r="E5052" s="73">
        <v>0</v>
      </c>
    </row>
    <row r="5053" spans="1:5">
      <c r="A5053" s="71">
        <v>94658</v>
      </c>
      <c r="B5053" s="64" t="s">
        <v>5374</v>
      </c>
      <c r="C5053" s="71" t="s">
        <v>119</v>
      </c>
      <c r="D5053" s="72">
        <v>5.18</v>
      </c>
      <c r="E5053" s="73">
        <v>0</v>
      </c>
    </row>
    <row r="5054" spans="1:5">
      <c r="A5054" s="71">
        <v>94660</v>
      </c>
      <c r="B5054" s="64" t="s">
        <v>5375</v>
      </c>
      <c r="C5054" s="71" t="s">
        <v>119</v>
      </c>
      <c r="D5054" s="72">
        <v>8.18</v>
      </c>
      <c r="E5054" s="73">
        <v>0</v>
      </c>
    </row>
    <row r="5055" spans="1:5">
      <c r="A5055" s="71">
        <v>94662</v>
      </c>
      <c r="B5055" s="64" t="s">
        <v>5376</v>
      </c>
      <c r="C5055" s="71" t="s">
        <v>119</v>
      </c>
      <c r="D5055" s="72">
        <v>10.78</v>
      </c>
      <c r="E5055" s="73">
        <v>0</v>
      </c>
    </row>
    <row r="5056" spans="1:5">
      <c r="A5056" s="71">
        <v>94664</v>
      </c>
      <c r="B5056" s="64" t="s">
        <v>5377</v>
      </c>
      <c r="C5056" s="71" t="s">
        <v>119</v>
      </c>
      <c r="D5056" s="72">
        <v>19.440000000000001</v>
      </c>
      <c r="E5056" s="73">
        <v>0</v>
      </c>
    </row>
    <row r="5057" spans="1:5">
      <c r="A5057" s="71">
        <v>94666</v>
      </c>
      <c r="B5057" s="64" t="s">
        <v>5378</v>
      </c>
      <c r="C5057" s="71" t="s">
        <v>119</v>
      </c>
      <c r="D5057" s="72">
        <v>31.54</v>
      </c>
      <c r="E5057" s="73">
        <v>0</v>
      </c>
    </row>
    <row r="5058" spans="1:5">
      <c r="A5058" s="71">
        <v>94668</v>
      </c>
      <c r="B5058" s="64" t="s">
        <v>5379</v>
      </c>
      <c r="C5058" s="71" t="s">
        <v>119</v>
      </c>
      <c r="D5058" s="72">
        <v>41.85</v>
      </c>
      <c r="E5058" s="73">
        <v>0</v>
      </c>
    </row>
    <row r="5059" spans="1:5">
      <c r="A5059" s="71">
        <v>105215</v>
      </c>
      <c r="B5059" s="64" t="s">
        <v>5380</v>
      </c>
      <c r="C5059" s="71" t="s">
        <v>119</v>
      </c>
      <c r="D5059" s="72">
        <v>9.2799999999999994</v>
      </c>
      <c r="E5059" s="73">
        <v>0.43859999999999999</v>
      </c>
    </row>
    <row r="5060" spans="1:5">
      <c r="A5060" s="71">
        <v>105216</v>
      </c>
      <c r="B5060" s="64" t="s">
        <v>5381</v>
      </c>
      <c r="C5060" s="71" t="s">
        <v>119</v>
      </c>
      <c r="D5060" s="72">
        <v>34.53</v>
      </c>
      <c r="E5060" s="73">
        <v>0.80630000000000002</v>
      </c>
    </row>
    <row r="5061" spans="1:5">
      <c r="A5061" s="71">
        <v>105217</v>
      </c>
      <c r="B5061" s="64" t="s">
        <v>5382</v>
      </c>
      <c r="C5061" s="71" t="s">
        <v>119</v>
      </c>
      <c r="D5061" s="72">
        <v>38.880000000000003</v>
      </c>
      <c r="E5061" s="73">
        <v>0.82330000000000003</v>
      </c>
    </row>
    <row r="5062" spans="1:5">
      <c r="A5062" s="71">
        <v>105214</v>
      </c>
      <c r="B5062" s="64" t="s">
        <v>5383</v>
      </c>
      <c r="C5062" s="71" t="s">
        <v>119</v>
      </c>
      <c r="D5062" s="72">
        <v>40.72</v>
      </c>
      <c r="E5062" s="73">
        <v>0.77529999999999999</v>
      </c>
    </row>
    <row r="5063" spans="1:5">
      <c r="A5063" s="71">
        <v>105218</v>
      </c>
      <c r="B5063" s="64" t="s">
        <v>5384</v>
      </c>
      <c r="C5063" s="71" t="s">
        <v>119</v>
      </c>
      <c r="D5063" s="72">
        <v>67.42</v>
      </c>
      <c r="E5063" s="73">
        <v>0.85240000000000005</v>
      </c>
    </row>
    <row r="5064" spans="1:5">
      <c r="A5064" s="71">
        <v>105213</v>
      </c>
      <c r="B5064" s="64" t="s">
        <v>5385</v>
      </c>
      <c r="C5064" s="71" t="s">
        <v>119</v>
      </c>
      <c r="D5064" s="72">
        <v>193.5</v>
      </c>
      <c r="E5064" s="73">
        <v>0.88360000000000005</v>
      </c>
    </row>
    <row r="5065" spans="1:5">
      <c r="A5065" s="71">
        <v>105233</v>
      </c>
      <c r="B5065" s="64" t="s">
        <v>5386</v>
      </c>
      <c r="C5065" s="71" t="s">
        <v>119</v>
      </c>
      <c r="D5065" s="72">
        <v>7.76</v>
      </c>
      <c r="E5065" s="73">
        <v>0</v>
      </c>
    </row>
    <row r="5066" spans="1:5">
      <c r="A5066" s="71">
        <v>105234</v>
      </c>
      <c r="B5066" s="64" t="s">
        <v>5387</v>
      </c>
      <c r="C5066" s="71" t="s">
        <v>119</v>
      </c>
      <c r="D5066" s="72">
        <v>9.49</v>
      </c>
      <c r="E5066" s="73">
        <v>0</v>
      </c>
    </row>
    <row r="5067" spans="1:5">
      <c r="A5067" s="71">
        <v>105228</v>
      </c>
      <c r="B5067" s="64" t="s">
        <v>5388</v>
      </c>
      <c r="C5067" s="71" t="s">
        <v>119</v>
      </c>
      <c r="D5067" s="72">
        <v>11.42</v>
      </c>
      <c r="E5067" s="73">
        <v>0</v>
      </c>
    </row>
    <row r="5068" spans="1:5">
      <c r="A5068" s="71">
        <v>105138</v>
      </c>
      <c r="B5068" s="64" t="s">
        <v>5389</v>
      </c>
      <c r="C5068" s="71" t="s">
        <v>119</v>
      </c>
      <c r="D5068" s="72">
        <v>16.52</v>
      </c>
      <c r="E5068" s="73">
        <v>0</v>
      </c>
    </row>
    <row r="5069" spans="1:5">
      <c r="A5069" s="71">
        <v>105139</v>
      </c>
      <c r="B5069" s="64" t="s">
        <v>5390</v>
      </c>
      <c r="C5069" s="71" t="s">
        <v>119</v>
      </c>
      <c r="D5069" s="72">
        <v>19.39</v>
      </c>
      <c r="E5069" s="73">
        <v>0</v>
      </c>
    </row>
    <row r="5070" spans="1:5">
      <c r="A5070" s="71">
        <v>105140</v>
      </c>
      <c r="B5070" s="64" t="s">
        <v>5391</v>
      </c>
      <c r="C5070" s="71" t="s">
        <v>119</v>
      </c>
      <c r="D5070" s="72">
        <v>24.91</v>
      </c>
      <c r="E5070" s="73">
        <v>0</v>
      </c>
    </row>
    <row r="5071" spans="1:5">
      <c r="A5071" s="71">
        <v>105141</v>
      </c>
      <c r="B5071" s="64" t="s">
        <v>5392</v>
      </c>
      <c r="C5071" s="71" t="s">
        <v>119</v>
      </c>
      <c r="D5071" s="72">
        <v>29.7</v>
      </c>
      <c r="E5071" s="73">
        <v>0</v>
      </c>
    </row>
    <row r="5072" spans="1:5">
      <c r="A5072" s="71">
        <v>105172</v>
      </c>
      <c r="B5072" s="64" t="s">
        <v>5393</v>
      </c>
      <c r="C5072" s="71" t="s">
        <v>119</v>
      </c>
      <c r="D5072" s="72">
        <v>89.44</v>
      </c>
      <c r="E5072" s="73">
        <v>0.76790000000000003</v>
      </c>
    </row>
    <row r="5073" spans="1:5">
      <c r="A5073" s="71">
        <v>105169</v>
      </c>
      <c r="B5073" s="64" t="s">
        <v>5394</v>
      </c>
      <c r="C5073" s="71" t="s">
        <v>119</v>
      </c>
      <c r="D5073" s="72">
        <v>89.35</v>
      </c>
      <c r="E5073" s="73">
        <v>0.751</v>
      </c>
    </row>
    <row r="5074" spans="1:5">
      <c r="A5074" s="71">
        <v>105230</v>
      </c>
      <c r="B5074" s="64" t="s">
        <v>5395</v>
      </c>
      <c r="C5074" s="71" t="s">
        <v>119</v>
      </c>
      <c r="D5074" s="72">
        <v>8.3699999999999992</v>
      </c>
      <c r="E5074" s="73">
        <v>0.54600000000000004</v>
      </c>
    </row>
    <row r="5075" spans="1:5">
      <c r="A5075" s="71">
        <v>105231</v>
      </c>
      <c r="B5075" s="64" t="s">
        <v>5396</v>
      </c>
      <c r="C5075" s="71" t="s">
        <v>119</v>
      </c>
      <c r="D5075" s="72">
        <v>9.8699999999999992</v>
      </c>
      <c r="E5075" s="73">
        <v>0.56330000000000002</v>
      </c>
    </row>
    <row r="5076" spans="1:5">
      <c r="A5076" s="71">
        <v>105232</v>
      </c>
      <c r="B5076" s="64" t="s">
        <v>5397</v>
      </c>
      <c r="C5076" s="71" t="s">
        <v>119</v>
      </c>
      <c r="D5076" s="72">
        <v>19.2</v>
      </c>
      <c r="E5076" s="73">
        <v>0.75260000000000005</v>
      </c>
    </row>
    <row r="5077" spans="1:5">
      <c r="A5077" s="71">
        <v>105229</v>
      </c>
      <c r="B5077" s="64" t="s">
        <v>5398</v>
      </c>
      <c r="C5077" s="71" t="s">
        <v>119</v>
      </c>
      <c r="D5077" s="72">
        <v>30.69</v>
      </c>
      <c r="E5077" s="73">
        <v>0.82140000000000002</v>
      </c>
    </row>
    <row r="5078" spans="1:5">
      <c r="A5078" s="71">
        <v>105146</v>
      </c>
      <c r="B5078" s="64" t="s">
        <v>5399</v>
      </c>
      <c r="C5078" s="71" t="s">
        <v>119</v>
      </c>
      <c r="D5078" s="72">
        <v>24.63</v>
      </c>
      <c r="E5078" s="73">
        <v>0.76490000000000002</v>
      </c>
    </row>
    <row r="5079" spans="1:5">
      <c r="A5079" s="71">
        <v>94613</v>
      </c>
      <c r="B5079" s="64" t="s">
        <v>5400</v>
      </c>
      <c r="C5079" s="71" t="s">
        <v>119</v>
      </c>
      <c r="D5079" s="72">
        <v>0</v>
      </c>
      <c r="E5079" s="73"/>
    </row>
    <row r="5080" spans="1:5">
      <c r="A5080" s="71">
        <v>94607</v>
      </c>
      <c r="B5080" s="64" t="s">
        <v>5401</v>
      </c>
      <c r="C5080" s="71" t="s">
        <v>119</v>
      </c>
      <c r="D5080" s="72">
        <v>0</v>
      </c>
      <c r="E5080" s="73"/>
    </row>
    <row r="5081" spans="1:5">
      <c r="A5081" s="71">
        <v>94609</v>
      </c>
      <c r="B5081" s="64" t="s">
        <v>5402</v>
      </c>
      <c r="C5081" s="71" t="s">
        <v>119</v>
      </c>
      <c r="D5081" s="72">
        <v>0</v>
      </c>
      <c r="E5081" s="73"/>
    </row>
    <row r="5082" spans="1:5">
      <c r="A5082" s="71">
        <v>94611</v>
      </c>
      <c r="B5082" s="64" t="s">
        <v>5403</v>
      </c>
      <c r="C5082" s="71" t="s">
        <v>119</v>
      </c>
      <c r="D5082" s="72">
        <v>0</v>
      </c>
      <c r="E5082" s="73"/>
    </row>
    <row r="5083" spans="1:5">
      <c r="A5083" s="71">
        <v>96738</v>
      </c>
      <c r="B5083" s="64" t="s">
        <v>5404</v>
      </c>
      <c r="C5083" s="71" t="s">
        <v>119</v>
      </c>
      <c r="D5083" s="72">
        <v>25.73</v>
      </c>
      <c r="E5083" s="73">
        <v>0.84419999999999995</v>
      </c>
    </row>
    <row r="5084" spans="1:5">
      <c r="A5084" s="71">
        <v>96740</v>
      </c>
      <c r="B5084" s="64" t="s">
        <v>5405</v>
      </c>
      <c r="C5084" s="71" t="s">
        <v>119</v>
      </c>
      <c r="D5084" s="72">
        <v>35.74</v>
      </c>
      <c r="E5084" s="73">
        <v>0.86929999999999996</v>
      </c>
    </row>
    <row r="5085" spans="1:5">
      <c r="A5085" s="71">
        <v>94738</v>
      </c>
      <c r="B5085" s="64" t="s">
        <v>5406</v>
      </c>
      <c r="C5085" s="71" t="s">
        <v>119</v>
      </c>
      <c r="D5085" s="72">
        <v>1603.23</v>
      </c>
      <c r="E5085" s="73">
        <v>0.97940000000000005</v>
      </c>
    </row>
    <row r="5086" spans="1:5">
      <c r="A5086" s="71">
        <v>94724</v>
      </c>
      <c r="B5086" s="64" t="s">
        <v>5407</v>
      </c>
      <c r="C5086" s="71" t="s">
        <v>119</v>
      </c>
      <c r="D5086" s="72">
        <v>25.45</v>
      </c>
      <c r="E5086" s="73">
        <v>0.87309999999999999</v>
      </c>
    </row>
    <row r="5087" spans="1:5">
      <c r="A5087" s="71">
        <v>94726</v>
      </c>
      <c r="B5087" s="64" t="s">
        <v>5408</v>
      </c>
      <c r="C5087" s="71" t="s">
        <v>119</v>
      </c>
      <c r="D5087" s="72">
        <v>32.799999999999997</v>
      </c>
      <c r="E5087" s="73">
        <v>0.87260000000000004</v>
      </c>
    </row>
    <row r="5088" spans="1:5">
      <c r="A5088" s="71">
        <v>94728</v>
      </c>
      <c r="B5088" s="64" t="s">
        <v>5409</v>
      </c>
      <c r="C5088" s="71" t="s">
        <v>119</v>
      </c>
      <c r="D5088" s="72">
        <v>51.16</v>
      </c>
      <c r="E5088" s="73">
        <v>0.8952</v>
      </c>
    </row>
    <row r="5089" spans="1:5">
      <c r="A5089" s="71">
        <v>94730</v>
      </c>
      <c r="B5089" s="64" t="s">
        <v>5410</v>
      </c>
      <c r="C5089" s="71" t="s">
        <v>119</v>
      </c>
      <c r="D5089" s="72">
        <v>62.74</v>
      </c>
      <c r="E5089" s="73">
        <v>0.89370000000000005</v>
      </c>
    </row>
    <row r="5090" spans="1:5">
      <c r="A5090" s="71">
        <v>94732</v>
      </c>
      <c r="B5090" s="64" t="s">
        <v>5411</v>
      </c>
      <c r="C5090" s="71" t="s">
        <v>119</v>
      </c>
      <c r="D5090" s="72">
        <v>100.59</v>
      </c>
      <c r="E5090" s="73">
        <v>0.90859999999999996</v>
      </c>
    </row>
    <row r="5091" spans="1:5">
      <c r="A5091" s="71">
        <v>94734</v>
      </c>
      <c r="B5091" s="64" t="s">
        <v>5412</v>
      </c>
      <c r="C5091" s="71" t="s">
        <v>119</v>
      </c>
      <c r="D5091" s="72">
        <v>366.34</v>
      </c>
      <c r="E5091" s="73">
        <v>0.96260000000000001</v>
      </c>
    </row>
    <row r="5092" spans="1:5">
      <c r="A5092" s="71">
        <v>94736</v>
      </c>
      <c r="B5092" s="64" t="s">
        <v>5413</v>
      </c>
      <c r="C5092" s="71" t="s">
        <v>119</v>
      </c>
      <c r="D5092" s="72">
        <v>532.63</v>
      </c>
      <c r="E5092" s="73">
        <v>0.96150000000000002</v>
      </c>
    </row>
    <row r="5093" spans="1:5">
      <c r="A5093" s="71">
        <v>94483</v>
      </c>
      <c r="B5093" s="64" t="s">
        <v>5414</v>
      </c>
      <c r="C5093" s="71" t="s">
        <v>119</v>
      </c>
      <c r="D5093" s="72">
        <v>1360.44</v>
      </c>
      <c r="E5093" s="73">
        <v>0.2487</v>
      </c>
    </row>
    <row r="5094" spans="1:5">
      <c r="A5094" s="71">
        <v>94482</v>
      </c>
      <c r="B5094" s="64" t="s">
        <v>5415</v>
      </c>
      <c r="C5094" s="71" t="s">
        <v>119</v>
      </c>
      <c r="D5094" s="72">
        <v>1629.49</v>
      </c>
      <c r="E5094" s="73">
        <v>0.27760000000000001</v>
      </c>
    </row>
    <row r="5095" spans="1:5">
      <c r="A5095" s="71">
        <v>94481</v>
      </c>
      <c r="B5095" s="64" t="s">
        <v>5416</v>
      </c>
      <c r="C5095" s="71" t="s">
        <v>119</v>
      </c>
      <c r="D5095" s="72">
        <v>2084.81</v>
      </c>
      <c r="E5095" s="73">
        <v>0.3155</v>
      </c>
    </row>
    <row r="5096" spans="1:5">
      <c r="A5096" s="71">
        <v>94480</v>
      </c>
      <c r="B5096" s="64" t="s">
        <v>5417</v>
      </c>
      <c r="C5096" s="71" t="s">
        <v>119</v>
      </c>
      <c r="D5096" s="72">
        <v>2979.79</v>
      </c>
      <c r="E5096" s="73">
        <v>0.3463</v>
      </c>
    </row>
    <row r="5097" spans="1:5">
      <c r="A5097" s="71">
        <v>94472</v>
      </c>
      <c r="B5097" s="64" t="s">
        <v>5418</v>
      </c>
      <c r="C5097" s="71" t="s">
        <v>119</v>
      </c>
      <c r="D5097" s="72">
        <v>80.209999999999994</v>
      </c>
      <c r="E5097" s="73">
        <v>0.67810000000000004</v>
      </c>
    </row>
    <row r="5098" spans="1:5">
      <c r="A5098" s="71">
        <v>94474</v>
      </c>
      <c r="B5098" s="64" t="s">
        <v>5419</v>
      </c>
      <c r="C5098" s="71" t="s">
        <v>119</v>
      </c>
      <c r="D5098" s="72">
        <v>135.37</v>
      </c>
      <c r="E5098" s="73">
        <v>0.77669999999999995</v>
      </c>
    </row>
    <row r="5099" spans="1:5">
      <c r="A5099" s="71">
        <v>94476</v>
      </c>
      <c r="B5099" s="64" t="s">
        <v>5420</v>
      </c>
      <c r="C5099" s="71" t="s">
        <v>119</v>
      </c>
      <c r="D5099" s="72">
        <v>189.39</v>
      </c>
      <c r="E5099" s="73">
        <v>0.81159999999999999</v>
      </c>
    </row>
    <row r="5100" spans="1:5">
      <c r="A5100" s="71">
        <v>94471</v>
      </c>
      <c r="B5100" s="64" t="s">
        <v>5421</v>
      </c>
      <c r="C5100" s="71" t="s">
        <v>119</v>
      </c>
      <c r="D5100" s="72">
        <v>77.83</v>
      </c>
      <c r="E5100" s="73">
        <v>0.66830000000000001</v>
      </c>
    </row>
    <row r="5101" spans="1:5">
      <c r="A5101" s="71">
        <v>94473</v>
      </c>
      <c r="B5101" s="64" t="s">
        <v>5422</v>
      </c>
      <c r="C5101" s="71" t="s">
        <v>119</v>
      </c>
      <c r="D5101" s="72">
        <v>124.88</v>
      </c>
      <c r="E5101" s="73">
        <v>0.75790000000000002</v>
      </c>
    </row>
    <row r="5102" spans="1:5">
      <c r="A5102" s="71">
        <v>94475</v>
      </c>
      <c r="B5102" s="64" t="s">
        <v>5423</v>
      </c>
      <c r="C5102" s="71" t="s">
        <v>119</v>
      </c>
      <c r="D5102" s="72">
        <v>169.19</v>
      </c>
      <c r="E5102" s="73">
        <v>0.78910000000000002</v>
      </c>
    </row>
    <row r="5103" spans="1:5">
      <c r="A5103" s="71">
        <v>105194</v>
      </c>
      <c r="B5103" s="64" t="s">
        <v>5424</v>
      </c>
      <c r="C5103" s="71" t="s">
        <v>119</v>
      </c>
      <c r="D5103" s="72">
        <v>86.75</v>
      </c>
      <c r="E5103" s="73">
        <v>0.70240000000000002</v>
      </c>
    </row>
    <row r="5104" spans="1:5">
      <c r="A5104" s="71">
        <v>105195</v>
      </c>
      <c r="B5104" s="64" t="s">
        <v>5425</v>
      </c>
      <c r="C5104" s="71" t="s">
        <v>119</v>
      </c>
      <c r="D5104" s="72">
        <v>223.43</v>
      </c>
      <c r="E5104" s="73">
        <v>0.84030000000000005</v>
      </c>
    </row>
    <row r="5105" spans="1:5">
      <c r="A5105" s="71">
        <v>105178</v>
      </c>
      <c r="B5105" s="64" t="s">
        <v>5426</v>
      </c>
      <c r="C5105" s="71" t="s">
        <v>119</v>
      </c>
      <c r="D5105" s="72">
        <v>140.36000000000001</v>
      </c>
      <c r="E5105" s="73">
        <v>0.8004</v>
      </c>
    </row>
    <row r="5106" spans="1:5">
      <c r="A5106" s="71">
        <v>94620</v>
      </c>
      <c r="B5106" s="64" t="s">
        <v>5427</v>
      </c>
      <c r="C5106" s="71" t="s">
        <v>119</v>
      </c>
      <c r="D5106" s="72">
        <v>893.08</v>
      </c>
      <c r="E5106" s="73">
        <v>0.95640000000000003</v>
      </c>
    </row>
    <row r="5107" spans="1:5">
      <c r="A5107" s="71">
        <v>94614</v>
      </c>
      <c r="B5107" s="64" t="s">
        <v>5428</v>
      </c>
      <c r="C5107" s="71" t="s">
        <v>119</v>
      </c>
      <c r="D5107" s="72">
        <v>142.49</v>
      </c>
      <c r="E5107" s="73">
        <v>0.76849999999999996</v>
      </c>
    </row>
    <row r="5108" spans="1:5">
      <c r="A5108" s="71">
        <v>94616</v>
      </c>
      <c r="B5108" s="64" t="s">
        <v>5429</v>
      </c>
      <c r="C5108" s="71" t="s">
        <v>119</v>
      </c>
      <c r="D5108" s="72">
        <v>398.43</v>
      </c>
      <c r="E5108" s="73">
        <v>0.91369999999999996</v>
      </c>
    </row>
    <row r="5109" spans="1:5">
      <c r="A5109" s="71">
        <v>94618</v>
      </c>
      <c r="B5109" s="64" t="s">
        <v>5430</v>
      </c>
      <c r="C5109" s="71" t="s">
        <v>119</v>
      </c>
      <c r="D5109" s="72">
        <v>387.3</v>
      </c>
      <c r="E5109" s="73">
        <v>0.90720000000000001</v>
      </c>
    </row>
    <row r="5110" spans="1:5">
      <c r="A5110" s="71">
        <v>105193</v>
      </c>
      <c r="B5110" s="64" t="s">
        <v>5431</v>
      </c>
      <c r="C5110" s="71" t="s">
        <v>119</v>
      </c>
      <c r="D5110" s="72">
        <v>153.66999999999999</v>
      </c>
      <c r="E5110" s="73">
        <v>0.80330000000000001</v>
      </c>
    </row>
    <row r="5111" spans="1:5">
      <c r="A5111" s="71">
        <v>105197</v>
      </c>
      <c r="B5111" s="64" t="s">
        <v>5432</v>
      </c>
      <c r="C5111" s="71" t="s">
        <v>119</v>
      </c>
      <c r="D5111" s="72">
        <v>164.31</v>
      </c>
      <c r="E5111" s="73">
        <v>0.84289999999999998</v>
      </c>
    </row>
    <row r="5112" spans="1:5">
      <c r="A5112" s="71">
        <v>105196</v>
      </c>
      <c r="B5112" s="64" t="s">
        <v>5433</v>
      </c>
      <c r="C5112" s="71" t="s">
        <v>119</v>
      </c>
      <c r="D5112" s="72">
        <v>238.87</v>
      </c>
      <c r="E5112" s="73">
        <v>0.87339999999999995</v>
      </c>
    </row>
    <row r="5113" spans="1:5">
      <c r="A5113" s="71">
        <v>105198</v>
      </c>
      <c r="B5113" s="64" t="s">
        <v>5434</v>
      </c>
      <c r="C5113" s="71" t="s">
        <v>119</v>
      </c>
      <c r="D5113" s="72">
        <v>339.11</v>
      </c>
      <c r="E5113" s="73">
        <v>0.89480000000000004</v>
      </c>
    </row>
    <row r="5114" spans="1:5">
      <c r="A5114" s="71">
        <v>105200</v>
      </c>
      <c r="B5114" s="64" t="s">
        <v>5435</v>
      </c>
      <c r="C5114" s="71" t="s">
        <v>119</v>
      </c>
      <c r="D5114" s="72">
        <v>129.41</v>
      </c>
      <c r="E5114" s="73">
        <v>0.80049999999999999</v>
      </c>
    </row>
    <row r="5115" spans="1:5">
      <c r="A5115" s="71">
        <v>105199</v>
      </c>
      <c r="B5115" s="64" t="s">
        <v>5436</v>
      </c>
      <c r="C5115" s="71" t="s">
        <v>119</v>
      </c>
      <c r="D5115" s="72">
        <v>216.99</v>
      </c>
      <c r="E5115" s="73">
        <v>0.86070000000000002</v>
      </c>
    </row>
    <row r="5116" spans="1:5">
      <c r="A5116" s="71">
        <v>105201</v>
      </c>
      <c r="B5116" s="64" t="s">
        <v>5437</v>
      </c>
      <c r="C5116" s="71" t="s">
        <v>119</v>
      </c>
      <c r="D5116" s="72">
        <v>297.17</v>
      </c>
      <c r="E5116" s="73">
        <v>0.87990000000000002</v>
      </c>
    </row>
    <row r="5117" spans="1:5">
      <c r="A5117" s="71">
        <v>94755</v>
      </c>
      <c r="B5117" s="64" t="s">
        <v>5438</v>
      </c>
      <c r="C5117" s="71" t="s">
        <v>119</v>
      </c>
      <c r="D5117" s="72">
        <v>0</v>
      </c>
      <c r="E5117" s="73"/>
    </row>
    <row r="5118" spans="1:5">
      <c r="A5118" s="71">
        <v>94741</v>
      </c>
      <c r="B5118" s="64" t="s">
        <v>5439</v>
      </c>
      <c r="C5118" s="71" t="s">
        <v>119</v>
      </c>
      <c r="D5118" s="72">
        <v>12.63</v>
      </c>
      <c r="E5118" s="73">
        <v>0.57010000000000005</v>
      </c>
    </row>
    <row r="5119" spans="1:5">
      <c r="A5119" s="71">
        <v>94743</v>
      </c>
      <c r="B5119" s="64" t="s">
        <v>5440</v>
      </c>
      <c r="C5119" s="71" t="s">
        <v>119</v>
      </c>
      <c r="D5119" s="72">
        <v>20.57</v>
      </c>
      <c r="E5119" s="73">
        <v>0.6573</v>
      </c>
    </row>
    <row r="5120" spans="1:5">
      <c r="A5120" s="71">
        <v>94745</v>
      </c>
      <c r="B5120" s="64" t="s">
        <v>5441</v>
      </c>
      <c r="C5120" s="71" t="s">
        <v>119</v>
      </c>
      <c r="D5120" s="72">
        <v>0</v>
      </c>
      <c r="E5120" s="73"/>
    </row>
    <row r="5121" spans="1:5">
      <c r="A5121" s="71">
        <v>94747</v>
      </c>
      <c r="B5121" s="64" t="s">
        <v>5442</v>
      </c>
      <c r="C5121" s="71" t="s">
        <v>119</v>
      </c>
      <c r="D5121" s="72">
        <v>0</v>
      </c>
      <c r="E5121" s="73"/>
    </row>
    <row r="5122" spans="1:5">
      <c r="A5122" s="71">
        <v>94749</v>
      </c>
      <c r="B5122" s="64" t="s">
        <v>5443</v>
      </c>
      <c r="C5122" s="71" t="s">
        <v>119</v>
      </c>
      <c r="D5122" s="72">
        <v>0</v>
      </c>
      <c r="E5122" s="73"/>
    </row>
    <row r="5123" spans="1:5">
      <c r="A5123" s="71">
        <v>94751</v>
      </c>
      <c r="B5123" s="64" t="s">
        <v>5444</v>
      </c>
      <c r="C5123" s="71" t="s">
        <v>119</v>
      </c>
      <c r="D5123" s="72">
        <v>0</v>
      </c>
      <c r="E5123" s="73"/>
    </row>
    <row r="5124" spans="1:5">
      <c r="A5124" s="71">
        <v>94753</v>
      </c>
      <c r="B5124" s="64" t="s">
        <v>5445</v>
      </c>
      <c r="C5124" s="71" t="s">
        <v>119</v>
      </c>
      <c r="D5124" s="72">
        <v>0</v>
      </c>
      <c r="E5124" s="73"/>
    </row>
    <row r="5125" spans="1:5">
      <c r="A5125" s="71">
        <v>105209</v>
      </c>
      <c r="B5125" s="64" t="s">
        <v>5446</v>
      </c>
      <c r="C5125" s="71" t="s">
        <v>119</v>
      </c>
      <c r="D5125" s="72">
        <v>159.09</v>
      </c>
      <c r="E5125" s="73">
        <v>0.8377</v>
      </c>
    </row>
    <row r="5126" spans="1:5">
      <c r="A5126" s="71">
        <v>105208</v>
      </c>
      <c r="B5126" s="64" t="s">
        <v>5447</v>
      </c>
      <c r="C5126" s="71" t="s">
        <v>119</v>
      </c>
      <c r="D5126" s="72">
        <v>328.06</v>
      </c>
      <c r="E5126" s="73">
        <v>0.90790000000000004</v>
      </c>
    </row>
    <row r="5127" spans="1:5">
      <c r="A5127" s="71">
        <v>105210</v>
      </c>
      <c r="B5127" s="64" t="s">
        <v>5448</v>
      </c>
      <c r="C5127" s="71" t="s">
        <v>119</v>
      </c>
      <c r="D5127" s="72">
        <v>423.58</v>
      </c>
      <c r="E5127" s="73">
        <v>0.91579999999999995</v>
      </c>
    </row>
    <row r="5128" spans="1:5">
      <c r="A5128" s="71">
        <v>105203</v>
      </c>
      <c r="B5128" s="64" t="s">
        <v>5449</v>
      </c>
      <c r="C5128" s="71" t="s">
        <v>119</v>
      </c>
      <c r="D5128" s="72">
        <v>163.59</v>
      </c>
      <c r="E5128" s="73">
        <v>0.84219999999999995</v>
      </c>
    </row>
    <row r="5129" spans="1:5">
      <c r="A5129" s="71">
        <v>105202</v>
      </c>
      <c r="B5129" s="64" t="s">
        <v>5450</v>
      </c>
      <c r="C5129" s="71" t="s">
        <v>119</v>
      </c>
      <c r="D5129" s="72">
        <v>269.31</v>
      </c>
      <c r="E5129" s="73">
        <v>0.88780000000000003</v>
      </c>
    </row>
    <row r="5130" spans="1:5">
      <c r="A5130" s="71">
        <v>105204</v>
      </c>
      <c r="B5130" s="64" t="s">
        <v>5451</v>
      </c>
      <c r="C5130" s="71" t="s">
        <v>119</v>
      </c>
      <c r="D5130" s="72">
        <v>358.4</v>
      </c>
      <c r="E5130" s="73">
        <v>0.90039999999999998</v>
      </c>
    </row>
    <row r="5131" spans="1:5">
      <c r="A5131" s="71">
        <v>105206</v>
      </c>
      <c r="B5131" s="64" t="s">
        <v>5452</v>
      </c>
      <c r="C5131" s="71" t="s">
        <v>119</v>
      </c>
      <c r="D5131" s="72">
        <v>155.84</v>
      </c>
      <c r="E5131" s="73">
        <v>0.83430000000000004</v>
      </c>
    </row>
    <row r="5132" spans="1:5">
      <c r="A5132" s="71">
        <v>105205</v>
      </c>
      <c r="B5132" s="64" t="s">
        <v>5453</v>
      </c>
      <c r="C5132" s="71" t="s">
        <v>119</v>
      </c>
      <c r="D5132" s="72">
        <v>248.67</v>
      </c>
      <c r="E5132" s="73">
        <v>0.87839999999999996</v>
      </c>
    </row>
    <row r="5133" spans="1:5">
      <c r="A5133" s="71">
        <v>105207</v>
      </c>
      <c r="B5133" s="64" t="s">
        <v>5454</v>
      </c>
      <c r="C5133" s="71" t="s">
        <v>119</v>
      </c>
      <c r="D5133" s="72">
        <v>348.08</v>
      </c>
      <c r="E5133" s="73">
        <v>0.89749999999999996</v>
      </c>
    </row>
    <row r="5134" spans="1:5">
      <c r="A5134" s="71">
        <v>94687</v>
      </c>
      <c r="B5134" s="64" t="s">
        <v>5455</v>
      </c>
      <c r="C5134" s="71" t="s">
        <v>119</v>
      </c>
      <c r="D5134" s="72">
        <v>215.71</v>
      </c>
      <c r="E5134" s="73">
        <v>0</v>
      </c>
    </row>
    <row r="5135" spans="1:5">
      <c r="A5135" s="71">
        <v>94673</v>
      </c>
      <c r="B5135" s="64" t="s">
        <v>5456</v>
      </c>
      <c r="C5135" s="71" t="s">
        <v>119</v>
      </c>
      <c r="D5135" s="72">
        <v>7.01</v>
      </c>
      <c r="E5135" s="73">
        <v>0</v>
      </c>
    </row>
    <row r="5136" spans="1:5">
      <c r="A5136" s="71">
        <v>94675</v>
      </c>
      <c r="B5136" s="64" t="s">
        <v>5457</v>
      </c>
      <c r="C5136" s="71" t="s">
        <v>119</v>
      </c>
      <c r="D5136" s="72">
        <v>11.65</v>
      </c>
      <c r="E5136" s="73">
        <v>0</v>
      </c>
    </row>
    <row r="5137" spans="1:5">
      <c r="A5137" s="71">
        <v>94677</v>
      </c>
      <c r="B5137" s="64" t="s">
        <v>5458</v>
      </c>
      <c r="C5137" s="71" t="s">
        <v>119</v>
      </c>
      <c r="D5137" s="72">
        <v>18.760000000000002</v>
      </c>
      <c r="E5137" s="73">
        <v>0</v>
      </c>
    </row>
    <row r="5138" spans="1:5">
      <c r="A5138" s="71">
        <v>94679</v>
      </c>
      <c r="B5138" s="64" t="s">
        <v>5459</v>
      </c>
      <c r="C5138" s="71" t="s">
        <v>119</v>
      </c>
      <c r="D5138" s="72">
        <v>22.78</v>
      </c>
      <c r="E5138" s="73">
        <v>0</v>
      </c>
    </row>
    <row r="5139" spans="1:5">
      <c r="A5139" s="71">
        <v>94681</v>
      </c>
      <c r="B5139" s="64" t="s">
        <v>5460</v>
      </c>
      <c r="C5139" s="71" t="s">
        <v>119</v>
      </c>
      <c r="D5139" s="72">
        <v>46.52</v>
      </c>
      <c r="E5139" s="73">
        <v>0</v>
      </c>
    </row>
    <row r="5140" spans="1:5">
      <c r="A5140" s="71">
        <v>94683</v>
      </c>
      <c r="B5140" s="64" t="s">
        <v>5461</v>
      </c>
      <c r="C5140" s="71" t="s">
        <v>119</v>
      </c>
      <c r="D5140" s="72">
        <v>70.66</v>
      </c>
      <c r="E5140" s="73">
        <v>0</v>
      </c>
    </row>
    <row r="5141" spans="1:5">
      <c r="A5141" s="71">
        <v>94685</v>
      </c>
      <c r="B5141" s="64" t="s">
        <v>5462</v>
      </c>
      <c r="C5141" s="71" t="s">
        <v>119</v>
      </c>
      <c r="D5141" s="72">
        <v>89.95</v>
      </c>
      <c r="E5141" s="73">
        <v>0</v>
      </c>
    </row>
    <row r="5142" spans="1:5">
      <c r="A5142" s="71">
        <v>94621</v>
      </c>
      <c r="B5142" s="64" t="s">
        <v>5463</v>
      </c>
      <c r="C5142" s="71" t="s">
        <v>119</v>
      </c>
      <c r="D5142" s="72">
        <v>0</v>
      </c>
      <c r="E5142" s="73"/>
    </row>
    <row r="5143" spans="1:5">
      <c r="A5143" s="71">
        <v>94615</v>
      </c>
      <c r="B5143" s="64" t="s">
        <v>5464</v>
      </c>
      <c r="C5143" s="71" t="s">
        <v>119</v>
      </c>
      <c r="D5143" s="72">
        <v>161.71</v>
      </c>
      <c r="E5143" s="73">
        <v>0.79610000000000003</v>
      </c>
    </row>
    <row r="5144" spans="1:5">
      <c r="A5144" s="71">
        <v>94617</v>
      </c>
      <c r="B5144" s="64" t="s">
        <v>5465</v>
      </c>
      <c r="C5144" s="71" t="s">
        <v>119</v>
      </c>
      <c r="D5144" s="72">
        <v>331.6</v>
      </c>
      <c r="E5144" s="73">
        <v>0.89629999999999999</v>
      </c>
    </row>
    <row r="5145" spans="1:5">
      <c r="A5145" s="71">
        <v>94619</v>
      </c>
      <c r="B5145" s="64" t="s">
        <v>5466</v>
      </c>
      <c r="C5145" s="71" t="s">
        <v>119</v>
      </c>
      <c r="D5145" s="72">
        <v>0</v>
      </c>
      <c r="E5145" s="73"/>
    </row>
    <row r="5146" spans="1:5">
      <c r="A5146" s="71">
        <v>105147</v>
      </c>
      <c r="B5146" s="64" t="s">
        <v>5467</v>
      </c>
      <c r="C5146" s="71" t="s">
        <v>119</v>
      </c>
      <c r="D5146" s="72">
        <v>16.989999999999998</v>
      </c>
      <c r="E5146" s="73">
        <v>0.67920000000000003</v>
      </c>
    </row>
    <row r="5147" spans="1:5">
      <c r="A5147" s="71">
        <v>105148</v>
      </c>
      <c r="B5147" s="64" t="s">
        <v>5468</v>
      </c>
      <c r="C5147" s="71" t="s">
        <v>119</v>
      </c>
      <c r="D5147" s="72">
        <v>24.53</v>
      </c>
      <c r="E5147" s="73">
        <v>0.75619999999999998</v>
      </c>
    </row>
    <row r="5148" spans="1:5">
      <c r="A5148" s="71">
        <v>105154</v>
      </c>
      <c r="B5148" s="64" t="s">
        <v>5469</v>
      </c>
      <c r="C5148" s="71" t="s">
        <v>119</v>
      </c>
      <c r="D5148" s="72">
        <v>6.49</v>
      </c>
      <c r="E5148" s="73">
        <v>0</v>
      </c>
    </row>
    <row r="5149" spans="1:5">
      <c r="A5149" s="71">
        <v>105155</v>
      </c>
      <c r="B5149" s="64" t="s">
        <v>5470</v>
      </c>
      <c r="C5149" s="71" t="s">
        <v>119</v>
      </c>
      <c r="D5149" s="72">
        <v>9.74</v>
      </c>
      <c r="E5149" s="73">
        <v>0</v>
      </c>
    </row>
    <row r="5150" spans="1:5">
      <c r="A5150" s="71">
        <v>105156</v>
      </c>
      <c r="B5150" s="64" t="s">
        <v>5471</v>
      </c>
      <c r="C5150" s="71" t="s">
        <v>119</v>
      </c>
      <c r="D5150" s="72">
        <v>12.42</v>
      </c>
      <c r="E5150" s="73">
        <v>0</v>
      </c>
    </row>
    <row r="5151" spans="1:5">
      <c r="A5151" s="71">
        <v>105157</v>
      </c>
      <c r="B5151" s="64" t="s">
        <v>5472</v>
      </c>
      <c r="C5151" s="71" t="s">
        <v>119</v>
      </c>
      <c r="D5151" s="72">
        <v>19.16</v>
      </c>
      <c r="E5151" s="73">
        <v>0</v>
      </c>
    </row>
    <row r="5152" spans="1:5">
      <c r="A5152" s="71">
        <v>105158</v>
      </c>
      <c r="B5152" s="64" t="s">
        <v>5473</v>
      </c>
      <c r="C5152" s="71" t="s">
        <v>119</v>
      </c>
      <c r="D5152" s="72">
        <v>28.15</v>
      </c>
      <c r="E5152" s="73">
        <v>0</v>
      </c>
    </row>
    <row r="5153" spans="1:5">
      <c r="A5153" s="71">
        <v>105159</v>
      </c>
      <c r="B5153" s="64" t="s">
        <v>5474</v>
      </c>
      <c r="C5153" s="71" t="s">
        <v>119</v>
      </c>
      <c r="D5153" s="72">
        <v>50.1</v>
      </c>
      <c r="E5153" s="73">
        <v>0</v>
      </c>
    </row>
    <row r="5154" spans="1:5">
      <c r="A5154" s="71">
        <v>105160</v>
      </c>
      <c r="B5154" s="64" t="s">
        <v>5475</v>
      </c>
      <c r="C5154" s="71" t="s">
        <v>119</v>
      </c>
      <c r="D5154" s="72">
        <v>61.81</v>
      </c>
      <c r="E5154" s="73">
        <v>0</v>
      </c>
    </row>
    <row r="5155" spans="1:5">
      <c r="A5155" s="71">
        <v>94634</v>
      </c>
      <c r="B5155" s="64" t="s">
        <v>5476</v>
      </c>
      <c r="C5155" s="71" t="s">
        <v>119</v>
      </c>
      <c r="D5155" s="72">
        <v>0</v>
      </c>
      <c r="E5155" s="73"/>
    </row>
    <row r="5156" spans="1:5">
      <c r="A5156" s="71">
        <v>94631</v>
      </c>
      <c r="B5156" s="64" t="s">
        <v>5477</v>
      </c>
      <c r="C5156" s="71" t="s">
        <v>119</v>
      </c>
      <c r="D5156" s="72">
        <v>0</v>
      </c>
      <c r="E5156" s="73"/>
    </row>
    <row r="5157" spans="1:5">
      <c r="A5157" s="71">
        <v>94632</v>
      </c>
      <c r="B5157" s="64" t="s">
        <v>5478</v>
      </c>
      <c r="C5157" s="71" t="s">
        <v>119</v>
      </c>
      <c r="D5157" s="72">
        <v>0</v>
      </c>
      <c r="E5157" s="73"/>
    </row>
    <row r="5158" spans="1:5">
      <c r="A5158" s="71">
        <v>94633</v>
      </c>
      <c r="B5158" s="64" t="s">
        <v>5479</v>
      </c>
      <c r="C5158" s="71" t="s">
        <v>119</v>
      </c>
      <c r="D5158" s="72">
        <v>0</v>
      </c>
      <c r="E5158" s="73"/>
    </row>
    <row r="5159" spans="1:5">
      <c r="A5159" s="71">
        <v>94672</v>
      </c>
      <c r="B5159" s="64" t="s">
        <v>5480</v>
      </c>
      <c r="C5159" s="71" t="s">
        <v>119</v>
      </c>
      <c r="D5159" s="72">
        <v>6</v>
      </c>
      <c r="E5159" s="73">
        <v>0</v>
      </c>
    </row>
    <row r="5160" spans="1:5">
      <c r="A5160" s="71">
        <v>94754</v>
      </c>
      <c r="B5160" s="64" t="s">
        <v>5481</v>
      </c>
      <c r="C5160" s="71" t="s">
        <v>119</v>
      </c>
      <c r="D5160" s="72">
        <v>280.79000000000002</v>
      </c>
      <c r="E5160" s="73">
        <v>0.80500000000000005</v>
      </c>
    </row>
    <row r="5161" spans="1:5">
      <c r="A5161" s="71">
        <v>94740</v>
      </c>
      <c r="B5161" s="64" t="s">
        <v>5482</v>
      </c>
      <c r="C5161" s="71" t="s">
        <v>119</v>
      </c>
      <c r="D5161" s="72">
        <v>9.75</v>
      </c>
      <c r="E5161" s="73">
        <v>0.44309999999999999</v>
      </c>
    </row>
    <row r="5162" spans="1:5">
      <c r="A5162" s="71">
        <v>94742</v>
      </c>
      <c r="B5162" s="64" t="s">
        <v>5483</v>
      </c>
      <c r="C5162" s="71" t="s">
        <v>119</v>
      </c>
      <c r="D5162" s="72">
        <v>16.25</v>
      </c>
      <c r="E5162" s="73">
        <v>0.56620000000000004</v>
      </c>
    </row>
    <row r="5163" spans="1:5">
      <c r="A5163" s="71">
        <v>94744</v>
      </c>
      <c r="B5163" s="64" t="s">
        <v>5484</v>
      </c>
      <c r="C5163" s="71" t="s">
        <v>119</v>
      </c>
      <c r="D5163" s="72">
        <v>25.62</v>
      </c>
      <c r="E5163" s="73">
        <v>0.64949999999999997</v>
      </c>
    </row>
    <row r="5164" spans="1:5">
      <c r="A5164" s="71">
        <v>94746</v>
      </c>
      <c r="B5164" s="64" t="s">
        <v>5485</v>
      </c>
      <c r="C5164" s="71" t="s">
        <v>119</v>
      </c>
      <c r="D5164" s="72">
        <v>36.76</v>
      </c>
      <c r="E5164" s="73">
        <v>0.69669999999999999</v>
      </c>
    </row>
    <row r="5165" spans="1:5">
      <c r="A5165" s="71">
        <v>94748</v>
      </c>
      <c r="B5165" s="64" t="s">
        <v>5486</v>
      </c>
      <c r="C5165" s="71" t="s">
        <v>119</v>
      </c>
      <c r="D5165" s="72">
        <v>80.67</v>
      </c>
      <c r="E5165" s="73">
        <v>0.81120000000000003</v>
      </c>
    </row>
    <row r="5166" spans="1:5">
      <c r="A5166" s="71">
        <v>94750</v>
      </c>
      <c r="B5166" s="64" t="s">
        <v>5487</v>
      </c>
      <c r="C5166" s="71" t="s">
        <v>119</v>
      </c>
      <c r="D5166" s="72">
        <v>162.91999999999999</v>
      </c>
      <c r="E5166" s="73">
        <v>0.86329999999999996</v>
      </c>
    </row>
    <row r="5167" spans="1:5">
      <c r="A5167" s="71">
        <v>94752</v>
      </c>
      <c r="B5167" s="64" t="s">
        <v>5488</v>
      </c>
      <c r="C5167" s="71" t="s">
        <v>119</v>
      </c>
      <c r="D5167" s="72">
        <v>195.93</v>
      </c>
      <c r="E5167" s="73">
        <v>0.8276</v>
      </c>
    </row>
    <row r="5168" spans="1:5">
      <c r="A5168" s="71">
        <v>96755</v>
      </c>
      <c r="B5168" s="64" t="s">
        <v>5489</v>
      </c>
      <c r="C5168" s="71" t="s">
        <v>119</v>
      </c>
      <c r="D5168" s="72">
        <v>373.51</v>
      </c>
      <c r="E5168" s="73">
        <v>0.91049999999999998</v>
      </c>
    </row>
    <row r="5169" spans="1:5">
      <c r="A5169" s="71">
        <v>96747</v>
      </c>
      <c r="B5169" s="64" t="s">
        <v>5490</v>
      </c>
      <c r="C5169" s="71" t="s">
        <v>119</v>
      </c>
      <c r="D5169" s="72">
        <v>7.57</v>
      </c>
      <c r="E5169" s="73">
        <v>0.28010000000000002</v>
      </c>
    </row>
    <row r="5170" spans="1:5">
      <c r="A5170" s="71">
        <v>96748</v>
      </c>
      <c r="B5170" s="64" t="s">
        <v>5491</v>
      </c>
      <c r="C5170" s="71" t="s">
        <v>119</v>
      </c>
      <c r="D5170" s="72">
        <v>8.83</v>
      </c>
      <c r="E5170" s="73">
        <v>0.32279999999999998</v>
      </c>
    </row>
    <row r="5171" spans="1:5">
      <c r="A5171" s="71">
        <v>96749</v>
      </c>
      <c r="B5171" s="64" t="s">
        <v>5492</v>
      </c>
      <c r="C5171" s="71" t="s">
        <v>119</v>
      </c>
      <c r="D5171" s="72">
        <v>11.28</v>
      </c>
      <c r="E5171" s="73">
        <v>0.3856</v>
      </c>
    </row>
    <row r="5172" spans="1:5">
      <c r="A5172" s="71">
        <v>96750</v>
      </c>
      <c r="B5172" s="64" t="s">
        <v>5493</v>
      </c>
      <c r="C5172" s="71" t="s">
        <v>119</v>
      </c>
      <c r="D5172" s="72">
        <v>18.09</v>
      </c>
      <c r="E5172" s="73">
        <v>0.54059999999999997</v>
      </c>
    </row>
    <row r="5173" spans="1:5">
      <c r="A5173" s="71">
        <v>96751</v>
      </c>
      <c r="B5173" s="64" t="s">
        <v>5494</v>
      </c>
      <c r="C5173" s="71" t="s">
        <v>119</v>
      </c>
      <c r="D5173" s="72">
        <v>26.67</v>
      </c>
      <c r="E5173" s="73">
        <v>0.60780000000000001</v>
      </c>
    </row>
    <row r="5174" spans="1:5">
      <c r="A5174" s="71">
        <v>96752</v>
      </c>
      <c r="B5174" s="64" t="s">
        <v>5495</v>
      </c>
      <c r="C5174" s="71" t="s">
        <v>119</v>
      </c>
      <c r="D5174" s="72">
        <v>40.26</v>
      </c>
      <c r="E5174" s="73">
        <v>0.65349999999999997</v>
      </c>
    </row>
    <row r="5175" spans="1:5">
      <c r="A5175" s="71">
        <v>96753</v>
      </c>
      <c r="B5175" s="64" t="s">
        <v>5496</v>
      </c>
      <c r="C5175" s="71" t="s">
        <v>119</v>
      </c>
      <c r="D5175" s="72">
        <v>94.24</v>
      </c>
      <c r="E5175" s="73">
        <v>0.80959999999999999</v>
      </c>
    </row>
    <row r="5176" spans="1:5">
      <c r="A5176" s="71">
        <v>96754</v>
      </c>
      <c r="B5176" s="64" t="s">
        <v>5497</v>
      </c>
      <c r="C5176" s="71" t="s">
        <v>119</v>
      </c>
      <c r="D5176" s="72">
        <v>120.82</v>
      </c>
      <c r="E5176" s="73">
        <v>0.80259999999999998</v>
      </c>
    </row>
    <row r="5177" spans="1:5">
      <c r="A5177" s="71">
        <v>94686</v>
      </c>
      <c r="B5177" s="64" t="s">
        <v>5498</v>
      </c>
      <c r="C5177" s="71" t="s">
        <v>119</v>
      </c>
      <c r="D5177" s="72">
        <v>238.03</v>
      </c>
      <c r="E5177" s="73">
        <v>0</v>
      </c>
    </row>
    <row r="5178" spans="1:5">
      <c r="A5178" s="71">
        <v>94674</v>
      </c>
      <c r="B5178" s="64" t="s">
        <v>5499</v>
      </c>
      <c r="C5178" s="71" t="s">
        <v>119</v>
      </c>
      <c r="D5178" s="72">
        <v>7.78</v>
      </c>
      <c r="E5178" s="73">
        <v>0</v>
      </c>
    </row>
    <row r="5179" spans="1:5">
      <c r="A5179" s="71">
        <v>94676</v>
      </c>
      <c r="B5179" s="64" t="s">
        <v>5500</v>
      </c>
      <c r="C5179" s="71" t="s">
        <v>119</v>
      </c>
      <c r="D5179" s="72">
        <v>12.88</v>
      </c>
      <c r="E5179" s="73">
        <v>0</v>
      </c>
    </row>
    <row r="5180" spans="1:5">
      <c r="A5180" s="71">
        <v>94678</v>
      </c>
      <c r="B5180" s="64" t="s">
        <v>5501</v>
      </c>
      <c r="C5180" s="71" t="s">
        <v>119</v>
      </c>
      <c r="D5180" s="72">
        <v>15.05</v>
      </c>
      <c r="E5180" s="73">
        <v>0</v>
      </c>
    </row>
    <row r="5181" spans="1:5">
      <c r="A5181" s="71">
        <v>94680</v>
      </c>
      <c r="B5181" s="64" t="s">
        <v>5502</v>
      </c>
      <c r="C5181" s="71" t="s">
        <v>119</v>
      </c>
      <c r="D5181" s="72">
        <v>41.58</v>
      </c>
      <c r="E5181" s="73">
        <v>0</v>
      </c>
    </row>
    <row r="5182" spans="1:5">
      <c r="A5182" s="71">
        <v>94682</v>
      </c>
      <c r="B5182" s="64" t="s">
        <v>5503</v>
      </c>
      <c r="C5182" s="71" t="s">
        <v>119</v>
      </c>
      <c r="D5182" s="72">
        <v>102.38</v>
      </c>
      <c r="E5182" s="73">
        <v>0</v>
      </c>
    </row>
    <row r="5183" spans="1:5">
      <c r="A5183" s="71">
        <v>94684</v>
      </c>
      <c r="B5183" s="64" t="s">
        <v>5504</v>
      </c>
      <c r="C5183" s="71" t="s">
        <v>119</v>
      </c>
      <c r="D5183" s="72">
        <v>123.57</v>
      </c>
      <c r="E5183" s="73">
        <v>0</v>
      </c>
    </row>
    <row r="5184" spans="1:5">
      <c r="A5184" s="71">
        <v>105219</v>
      </c>
      <c r="B5184" s="64" t="s">
        <v>5505</v>
      </c>
      <c r="C5184" s="71" t="s">
        <v>119</v>
      </c>
      <c r="D5184" s="72">
        <v>11.35</v>
      </c>
      <c r="E5184" s="73">
        <v>0.52159999999999995</v>
      </c>
    </row>
    <row r="5185" spans="1:5">
      <c r="A5185" s="71">
        <v>105220</v>
      </c>
      <c r="B5185" s="64" t="s">
        <v>5506</v>
      </c>
      <c r="C5185" s="71" t="s">
        <v>119</v>
      </c>
      <c r="D5185" s="72">
        <v>15.59</v>
      </c>
      <c r="E5185" s="73">
        <v>0.54779999999999995</v>
      </c>
    </row>
    <row r="5186" spans="1:5">
      <c r="A5186" s="71">
        <v>105221</v>
      </c>
      <c r="B5186" s="64" t="s">
        <v>5507</v>
      </c>
      <c r="C5186" s="71" t="s">
        <v>119</v>
      </c>
      <c r="D5186" s="72">
        <v>23.98</v>
      </c>
      <c r="E5186" s="73">
        <v>0.62549999999999994</v>
      </c>
    </row>
    <row r="5187" spans="1:5">
      <c r="A5187" s="71">
        <v>105166</v>
      </c>
      <c r="B5187" s="64" t="s">
        <v>5508</v>
      </c>
      <c r="C5187" s="71" t="s">
        <v>119</v>
      </c>
      <c r="D5187" s="72">
        <v>36.36</v>
      </c>
      <c r="E5187" s="73">
        <v>0.69330000000000003</v>
      </c>
    </row>
    <row r="5188" spans="1:5">
      <c r="A5188" s="71">
        <v>105222</v>
      </c>
      <c r="B5188" s="64" t="s">
        <v>5509</v>
      </c>
      <c r="C5188" s="71" t="s">
        <v>119</v>
      </c>
      <c r="D5188" s="72">
        <v>68.760000000000005</v>
      </c>
      <c r="E5188" s="73">
        <v>0.77849999999999997</v>
      </c>
    </row>
    <row r="5189" spans="1:5">
      <c r="A5189" s="71">
        <v>105223</v>
      </c>
      <c r="B5189" s="64" t="s">
        <v>5510</v>
      </c>
      <c r="C5189" s="71" t="s">
        <v>119</v>
      </c>
      <c r="D5189" s="72">
        <v>157.53</v>
      </c>
      <c r="E5189" s="73">
        <v>0.85860000000000003</v>
      </c>
    </row>
    <row r="5190" spans="1:5">
      <c r="A5190" s="71">
        <v>105224</v>
      </c>
      <c r="B5190" s="64" t="s">
        <v>5511</v>
      </c>
      <c r="C5190" s="71" t="s">
        <v>119</v>
      </c>
      <c r="D5190" s="72">
        <v>229.47</v>
      </c>
      <c r="E5190" s="73">
        <v>0.8528</v>
      </c>
    </row>
    <row r="5191" spans="1:5">
      <c r="A5191" s="71">
        <v>105149</v>
      </c>
      <c r="B5191" s="64" t="s">
        <v>5512</v>
      </c>
      <c r="C5191" s="71" t="s">
        <v>119</v>
      </c>
      <c r="D5191" s="72">
        <v>7.84</v>
      </c>
      <c r="E5191" s="73">
        <v>0.30480000000000002</v>
      </c>
    </row>
    <row r="5192" spans="1:5">
      <c r="A5192" s="71">
        <v>105150</v>
      </c>
      <c r="B5192" s="64" t="s">
        <v>5513</v>
      </c>
      <c r="C5192" s="71" t="s">
        <v>119</v>
      </c>
      <c r="D5192" s="72">
        <v>9.27</v>
      </c>
      <c r="E5192" s="73">
        <v>0.35489999999999999</v>
      </c>
    </row>
    <row r="5193" spans="1:5">
      <c r="A5193" s="71">
        <v>105151</v>
      </c>
      <c r="B5193" s="64" t="s">
        <v>5514</v>
      </c>
      <c r="C5193" s="71" t="s">
        <v>119</v>
      </c>
      <c r="D5193" s="72">
        <v>24.14</v>
      </c>
      <c r="E5193" s="73">
        <v>0.65580000000000005</v>
      </c>
    </row>
    <row r="5194" spans="1:5">
      <c r="A5194" s="71">
        <v>105152</v>
      </c>
      <c r="B5194" s="64" t="s">
        <v>5515</v>
      </c>
      <c r="C5194" s="71" t="s">
        <v>119</v>
      </c>
      <c r="D5194" s="72">
        <v>36.25</v>
      </c>
      <c r="E5194" s="73">
        <v>0.71140000000000003</v>
      </c>
    </row>
    <row r="5195" spans="1:5">
      <c r="A5195" s="71">
        <v>105153</v>
      </c>
      <c r="B5195" s="64" t="s">
        <v>5516</v>
      </c>
      <c r="C5195" s="71" t="s">
        <v>119</v>
      </c>
      <c r="D5195" s="72">
        <v>57.35</v>
      </c>
      <c r="E5195" s="73">
        <v>0.75680000000000003</v>
      </c>
    </row>
    <row r="5196" spans="1:5">
      <c r="A5196" s="71">
        <v>105161</v>
      </c>
      <c r="B5196" s="64" t="s">
        <v>5517</v>
      </c>
      <c r="C5196" s="71" t="s">
        <v>119</v>
      </c>
      <c r="D5196" s="72">
        <v>104.67</v>
      </c>
      <c r="E5196" s="73">
        <v>0.8286</v>
      </c>
    </row>
    <row r="5197" spans="1:5">
      <c r="A5197" s="71">
        <v>105162</v>
      </c>
      <c r="B5197" s="64" t="s">
        <v>5518</v>
      </c>
      <c r="C5197" s="71" t="s">
        <v>119</v>
      </c>
      <c r="D5197" s="72">
        <v>179.91</v>
      </c>
      <c r="E5197" s="73">
        <v>0.86739999999999995</v>
      </c>
    </row>
    <row r="5198" spans="1:5">
      <c r="A5198" s="71">
        <v>105163</v>
      </c>
      <c r="B5198" s="64" t="s">
        <v>5519</v>
      </c>
      <c r="C5198" s="71" t="s">
        <v>119</v>
      </c>
      <c r="D5198" s="72">
        <v>15</v>
      </c>
      <c r="E5198" s="73">
        <v>0.53800000000000003</v>
      </c>
    </row>
    <row r="5199" spans="1:5">
      <c r="A5199" s="71">
        <v>105170</v>
      </c>
      <c r="B5199" s="64" t="s">
        <v>5520</v>
      </c>
      <c r="C5199" s="71" t="s">
        <v>119</v>
      </c>
      <c r="D5199" s="72">
        <v>5.58</v>
      </c>
      <c r="E5199" s="73">
        <v>0</v>
      </c>
    </row>
    <row r="5200" spans="1:5">
      <c r="A5200" s="71">
        <v>105179</v>
      </c>
      <c r="B5200" s="64" t="s">
        <v>5521</v>
      </c>
      <c r="C5200" s="71" t="s">
        <v>119</v>
      </c>
      <c r="D5200" s="72">
        <v>9.43</v>
      </c>
      <c r="E5200" s="73">
        <v>0</v>
      </c>
    </row>
    <row r="5201" spans="1:5">
      <c r="A5201" s="71">
        <v>105180</v>
      </c>
      <c r="B5201" s="64" t="s">
        <v>5522</v>
      </c>
      <c r="C5201" s="71" t="s">
        <v>119</v>
      </c>
      <c r="D5201" s="72">
        <v>12.93</v>
      </c>
      <c r="E5201" s="73">
        <v>0</v>
      </c>
    </row>
    <row r="5202" spans="1:5">
      <c r="A5202" s="71">
        <v>105181</v>
      </c>
      <c r="B5202" s="64" t="s">
        <v>5523</v>
      </c>
      <c r="C5202" s="71" t="s">
        <v>119</v>
      </c>
      <c r="D5202" s="72">
        <v>17.440000000000001</v>
      </c>
      <c r="E5202" s="73">
        <v>0</v>
      </c>
    </row>
    <row r="5203" spans="1:5">
      <c r="A5203" s="71">
        <v>105182</v>
      </c>
      <c r="B5203" s="64" t="s">
        <v>5524</v>
      </c>
      <c r="C5203" s="71" t="s">
        <v>119</v>
      </c>
      <c r="D5203" s="72">
        <v>39.9</v>
      </c>
      <c r="E5203" s="73">
        <v>0</v>
      </c>
    </row>
    <row r="5204" spans="1:5">
      <c r="A5204" s="71">
        <v>105183</v>
      </c>
      <c r="B5204" s="64" t="s">
        <v>5525</v>
      </c>
      <c r="C5204" s="71" t="s">
        <v>119</v>
      </c>
      <c r="D5204" s="72">
        <v>83.02</v>
      </c>
      <c r="E5204" s="73">
        <v>0</v>
      </c>
    </row>
    <row r="5205" spans="1:5">
      <c r="A5205" s="71">
        <v>105184</v>
      </c>
      <c r="B5205" s="64" t="s">
        <v>5526</v>
      </c>
      <c r="C5205" s="71" t="s">
        <v>119</v>
      </c>
      <c r="D5205" s="72">
        <v>102.84</v>
      </c>
      <c r="E5205" s="73">
        <v>0</v>
      </c>
    </row>
    <row r="5206" spans="1:5">
      <c r="A5206" s="71">
        <v>94612</v>
      </c>
      <c r="B5206" s="64" t="s">
        <v>5527</v>
      </c>
      <c r="C5206" s="71" t="s">
        <v>119</v>
      </c>
      <c r="D5206" s="72">
        <v>433.82</v>
      </c>
      <c r="E5206" s="73">
        <v>0.94</v>
      </c>
    </row>
    <row r="5207" spans="1:5">
      <c r="A5207" s="71">
        <v>105142</v>
      </c>
      <c r="B5207" s="64" t="s">
        <v>5528</v>
      </c>
      <c r="C5207" s="71" t="s">
        <v>119</v>
      </c>
      <c r="D5207" s="72">
        <v>6.6</v>
      </c>
      <c r="E5207" s="73">
        <v>0</v>
      </c>
    </row>
    <row r="5208" spans="1:5">
      <c r="A5208" s="71">
        <v>105143</v>
      </c>
      <c r="B5208" s="64" t="s">
        <v>5529</v>
      </c>
      <c r="C5208" s="71" t="s">
        <v>119</v>
      </c>
      <c r="D5208" s="72">
        <v>9.85</v>
      </c>
      <c r="E5208" s="73">
        <v>0</v>
      </c>
    </row>
    <row r="5209" spans="1:5">
      <c r="A5209" s="71">
        <v>105144</v>
      </c>
      <c r="B5209" s="64" t="s">
        <v>5530</v>
      </c>
      <c r="C5209" s="71" t="s">
        <v>119</v>
      </c>
      <c r="D5209" s="72">
        <v>20.81</v>
      </c>
      <c r="E5209" s="73">
        <v>0</v>
      </c>
    </row>
    <row r="5210" spans="1:5">
      <c r="A5210" s="71">
        <v>105173</v>
      </c>
      <c r="B5210" s="64" t="s">
        <v>5531</v>
      </c>
      <c r="C5210" s="71" t="s">
        <v>119</v>
      </c>
      <c r="D5210" s="72">
        <v>90.24</v>
      </c>
      <c r="E5210" s="73">
        <v>0.7903</v>
      </c>
    </row>
    <row r="5211" spans="1:5">
      <c r="A5211" s="71">
        <v>105175</v>
      </c>
      <c r="B5211" s="64" t="s">
        <v>5532</v>
      </c>
      <c r="C5211" s="71" t="s">
        <v>119</v>
      </c>
      <c r="D5211" s="72">
        <v>129.41999999999999</v>
      </c>
      <c r="E5211" s="73">
        <v>0.83960000000000001</v>
      </c>
    </row>
    <row r="5212" spans="1:5">
      <c r="A5212" s="71">
        <v>105174</v>
      </c>
      <c r="B5212" s="64" t="s">
        <v>5533</v>
      </c>
      <c r="C5212" s="71" t="s">
        <v>119</v>
      </c>
      <c r="D5212" s="72">
        <v>130.91</v>
      </c>
      <c r="E5212" s="73">
        <v>0.83</v>
      </c>
    </row>
    <row r="5213" spans="1:5">
      <c r="A5213" s="71">
        <v>105145</v>
      </c>
      <c r="B5213" s="64" t="s">
        <v>5534</v>
      </c>
      <c r="C5213" s="71" t="s">
        <v>119</v>
      </c>
      <c r="D5213" s="72">
        <v>11.4</v>
      </c>
      <c r="E5213" s="73">
        <v>0</v>
      </c>
    </row>
    <row r="5214" spans="1:5">
      <c r="A5214" s="71">
        <v>94606</v>
      </c>
      <c r="B5214" s="64" t="s">
        <v>5535</v>
      </c>
      <c r="C5214" s="71" t="s">
        <v>119</v>
      </c>
      <c r="D5214" s="72">
        <v>83.54</v>
      </c>
      <c r="E5214" s="73">
        <v>0.73609999999999998</v>
      </c>
    </row>
    <row r="5215" spans="1:5">
      <c r="A5215" s="71">
        <v>94608</v>
      </c>
      <c r="B5215" s="64" t="s">
        <v>5536</v>
      </c>
      <c r="C5215" s="71" t="s">
        <v>119</v>
      </c>
      <c r="D5215" s="72">
        <v>208.83</v>
      </c>
      <c r="E5215" s="73">
        <v>0.88990000000000002</v>
      </c>
    </row>
    <row r="5216" spans="1:5">
      <c r="A5216" s="71">
        <v>94610</v>
      </c>
      <c r="B5216" s="64" t="s">
        <v>5537</v>
      </c>
      <c r="C5216" s="71" t="s">
        <v>119</v>
      </c>
      <c r="D5216" s="72">
        <v>305.32</v>
      </c>
      <c r="E5216" s="73">
        <v>0.92130000000000001</v>
      </c>
    </row>
    <row r="5217" spans="1:5">
      <c r="A5217" s="71">
        <v>94657</v>
      </c>
      <c r="B5217" s="64" t="s">
        <v>5538</v>
      </c>
      <c r="C5217" s="71" t="s">
        <v>119</v>
      </c>
      <c r="D5217" s="72">
        <v>3.9</v>
      </c>
      <c r="E5217" s="73">
        <v>0</v>
      </c>
    </row>
    <row r="5218" spans="1:5">
      <c r="A5218" s="71">
        <v>94659</v>
      </c>
      <c r="B5218" s="64" t="s">
        <v>5539</v>
      </c>
      <c r="C5218" s="71" t="s">
        <v>119</v>
      </c>
      <c r="D5218" s="72">
        <v>6.02</v>
      </c>
      <c r="E5218" s="73">
        <v>0</v>
      </c>
    </row>
    <row r="5219" spans="1:5">
      <c r="A5219" s="71">
        <v>94739</v>
      </c>
      <c r="B5219" s="64" t="s">
        <v>5540</v>
      </c>
      <c r="C5219" s="71" t="s">
        <v>119</v>
      </c>
      <c r="D5219" s="72">
        <v>228.98</v>
      </c>
      <c r="E5219" s="73">
        <v>0.80789999999999995</v>
      </c>
    </row>
    <row r="5220" spans="1:5">
      <c r="A5220" s="71">
        <v>94725</v>
      </c>
      <c r="B5220" s="64" t="s">
        <v>5541</v>
      </c>
      <c r="C5220" s="71" t="s">
        <v>119</v>
      </c>
      <c r="D5220" s="72">
        <v>6.91</v>
      </c>
      <c r="E5220" s="73">
        <v>0.3473</v>
      </c>
    </row>
    <row r="5221" spans="1:5">
      <c r="A5221" s="71">
        <v>94727</v>
      </c>
      <c r="B5221" s="64" t="s">
        <v>5542</v>
      </c>
      <c r="C5221" s="71" t="s">
        <v>119</v>
      </c>
      <c r="D5221" s="72">
        <v>11.23</v>
      </c>
      <c r="E5221" s="73">
        <v>0.47549999999999998</v>
      </c>
    </row>
    <row r="5222" spans="1:5">
      <c r="A5222" s="71">
        <v>94729</v>
      </c>
      <c r="B5222" s="64" t="s">
        <v>5543</v>
      </c>
      <c r="C5222" s="71" t="s">
        <v>119</v>
      </c>
      <c r="D5222" s="72">
        <v>19.38</v>
      </c>
      <c r="E5222" s="73">
        <v>0.61350000000000005</v>
      </c>
    </row>
    <row r="5223" spans="1:5">
      <c r="A5223" s="71">
        <v>94731</v>
      </c>
      <c r="B5223" s="64" t="s">
        <v>5544</v>
      </c>
      <c r="C5223" s="71" t="s">
        <v>119</v>
      </c>
      <c r="D5223" s="72">
        <v>25.69</v>
      </c>
      <c r="E5223" s="73">
        <v>0.64070000000000005</v>
      </c>
    </row>
    <row r="5224" spans="1:5">
      <c r="A5224" s="71">
        <v>94733</v>
      </c>
      <c r="B5224" s="64" t="s">
        <v>5545</v>
      </c>
      <c r="C5224" s="71" t="s">
        <v>119</v>
      </c>
      <c r="D5224" s="72">
        <v>45.02</v>
      </c>
      <c r="E5224" s="73">
        <v>0.7248</v>
      </c>
    </row>
    <row r="5225" spans="1:5">
      <c r="A5225" s="71">
        <v>94863</v>
      </c>
      <c r="B5225" s="64" t="s">
        <v>5546</v>
      </c>
      <c r="C5225" s="71" t="s">
        <v>119</v>
      </c>
      <c r="D5225" s="72">
        <v>156.03</v>
      </c>
      <c r="E5225" s="73">
        <v>0.88759999999999994</v>
      </c>
    </row>
    <row r="5226" spans="1:5">
      <c r="A5226" s="71">
        <v>94737</v>
      </c>
      <c r="B5226" s="64" t="s">
        <v>5547</v>
      </c>
      <c r="C5226" s="71" t="s">
        <v>119</v>
      </c>
      <c r="D5226" s="72">
        <v>186.1</v>
      </c>
      <c r="E5226" s="73">
        <v>0.8548</v>
      </c>
    </row>
    <row r="5227" spans="1:5">
      <c r="A5227" s="71">
        <v>94465</v>
      </c>
      <c r="B5227" s="64" t="s">
        <v>5548</v>
      </c>
      <c r="C5227" s="71" t="s">
        <v>119</v>
      </c>
      <c r="D5227" s="72">
        <v>54.03</v>
      </c>
      <c r="E5227" s="73">
        <v>0.67759999999999998</v>
      </c>
    </row>
    <row r="5228" spans="1:5">
      <c r="A5228" s="71">
        <v>94467</v>
      </c>
      <c r="B5228" s="64" t="s">
        <v>5549</v>
      </c>
      <c r="C5228" s="71" t="s">
        <v>119</v>
      </c>
      <c r="D5228" s="72">
        <v>87.2</v>
      </c>
      <c r="E5228" s="73">
        <v>0.76590000000000003</v>
      </c>
    </row>
    <row r="5229" spans="1:5">
      <c r="A5229" s="71">
        <v>94469</v>
      </c>
      <c r="B5229" s="64" t="s">
        <v>5550</v>
      </c>
      <c r="C5229" s="71" t="s">
        <v>119</v>
      </c>
      <c r="D5229" s="72">
        <v>124.86</v>
      </c>
      <c r="E5229" s="73">
        <v>0.80700000000000005</v>
      </c>
    </row>
    <row r="5230" spans="1:5">
      <c r="A5230" s="71">
        <v>96746</v>
      </c>
      <c r="B5230" s="64" t="s">
        <v>5551</v>
      </c>
      <c r="C5230" s="71" t="s">
        <v>119</v>
      </c>
      <c r="D5230" s="72">
        <v>121.85</v>
      </c>
      <c r="E5230" s="73">
        <v>0.81720000000000004</v>
      </c>
    </row>
    <row r="5231" spans="1:5">
      <c r="A5231" s="71">
        <v>96736</v>
      </c>
      <c r="B5231" s="64" t="s">
        <v>5552</v>
      </c>
      <c r="C5231" s="71" t="s">
        <v>119</v>
      </c>
      <c r="D5231" s="72">
        <v>6.29</v>
      </c>
      <c r="E5231" s="73">
        <v>0.42449999999999999</v>
      </c>
    </row>
    <row r="5232" spans="1:5">
      <c r="A5232" s="71">
        <v>96737</v>
      </c>
      <c r="B5232" s="64" t="s">
        <v>5553</v>
      </c>
      <c r="C5232" s="71" t="s">
        <v>119</v>
      </c>
      <c r="D5232" s="72">
        <v>6.41</v>
      </c>
      <c r="E5232" s="73">
        <v>0.38069999999999998</v>
      </c>
    </row>
    <row r="5233" spans="1:5">
      <c r="A5233" s="71">
        <v>96739</v>
      </c>
      <c r="B5233" s="64" t="s">
        <v>5554</v>
      </c>
      <c r="C5233" s="71" t="s">
        <v>119</v>
      </c>
      <c r="D5233" s="72">
        <v>8.99</v>
      </c>
      <c r="E5233" s="73">
        <v>0.48609999999999998</v>
      </c>
    </row>
    <row r="5234" spans="1:5">
      <c r="A5234" s="71">
        <v>96741</v>
      </c>
      <c r="B5234" s="64" t="s">
        <v>5555</v>
      </c>
      <c r="C5234" s="71" t="s">
        <v>119</v>
      </c>
      <c r="D5234" s="72">
        <v>17.97</v>
      </c>
      <c r="E5234" s="73">
        <v>0.69230000000000003</v>
      </c>
    </row>
    <row r="5235" spans="1:5">
      <c r="A5235" s="71">
        <v>96742</v>
      </c>
      <c r="B5235" s="64" t="s">
        <v>5556</v>
      </c>
      <c r="C5235" s="71" t="s">
        <v>119</v>
      </c>
      <c r="D5235" s="72">
        <v>22.05</v>
      </c>
      <c r="E5235" s="73">
        <v>0.68440000000000001</v>
      </c>
    </row>
    <row r="5236" spans="1:5">
      <c r="A5236" s="71">
        <v>96743</v>
      </c>
      <c r="B5236" s="64" t="s">
        <v>5557</v>
      </c>
      <c r="C5236" s="71" t="s">
        <v>119</v>
      </c>
      <c r="D5236" s="72">
        <v>34.630000000000003</v>
      </c>
      <c r="E5236" s="73">
        <v>0.73170000000000002</v>
      </c>
    </row>
    <row r="5237" spans="1:5">
      <c r="A5237" s="71">
        <v>96744</v>
      </c>
      <c r="B5237" s="64" t="s">
        <v>5558</v>
      </c>
      <c r="C5237" s="71" t="s">
        <v>119</v>
      </c>
      <c r="D5237" s="72">
        <v>58.97</v>
      </c>
      <c r="E5237" s="73">
        <v>0.79720000000000002</v>
      </c>
    </row>
    <row r="5238" spans="1:5">
      <c r="A5238" s="71">
        <v>96745</v>
      </c>
      <c r="B5238" s="64" t="s">
        <v>5559</v>
      </c>
      <c r="C5238" s="71" t="s">
        <v>119</v>
      </c>
      <c r="D5238" s="72">
        <v>92.83</v>
      </c>
      <c r="E5238" s="73">
        <v>0.82869999999999999</v>
      </c>
    </row>
    <row r="5239" spans="1:5">
      <c r="A5239" s="71">
        <v>94671</v>
      </c>
      <c r="B5239" s="64" t="s">
        <v>5560</v>
      </c>
      <c r="C5239" s="71" t="s">
        <v>119</v>
      </c>
      <c r="D5239" s="72">
        <v>100.82</v>
      </c>
      <c r="E5239" s="73">
        <v>0</v>
      </c>
    </row>
    <row r="5240" spans="1:5">
      <c r="A5240" s="71">
        <v>94661</v>
      </c>
      <c r="B5240" s="64" t="s">
        <v>5561</v>
      </c>
      <c r="C5240" s="71" t="s">
        <v>119</v>
      </c>
      <c r="D5240" s="72">
        <v>9.51</v>
      </c>
      <c r="E5240" s="73">
        <v>0</v>
      </c>
    </row>
    <row r="5241" spans="1:5">
      <c r="A5241" s="71">
        <v>94663</v>
      </c>
      <c r="B5241" s="64" t="s">
        <v>5562</v>
      </c>
      <c r="C5241" s="71" t="s">
        <v>119</v>
      </c>
      <c r="D5241" s="72">
        <v>11.93</v>
      </c>
      <c r="E5241" s="73">
        <v>0</v>
      </c>
    </row>
    <row r="5242" spans="1:5">
      <c r="A5242" s="71">
        <v>94665</v>
      </c>
      <c r="B5242" s="64" t="s">
        <v>5563</v>
      </c>
      <c r="C5242" s="71" t="s">
        <v>119</v>
      </c>
      <c r="D5242" s="72">
        <v>23.21</v>
      </c>
      <c r="E5242" s="73">
        <v>0</v>
      </c>
    </row>
    <row r="5243" spans="1:5">
      <c r="A5243" s="71">
        <v>94667</v>
      </c>
      <c r="B5243" s="64" t="s">
        <v>5564</v>
      </c>
      <c r="C5243" s="71" t="s">
        <v>119</v>
      </c>
      <c r="D5243" s="72">
        <v>34.159999999999997</v>
      </c>
      <c r="E5243" s="73">
        <v>0</v>
      </c>
    </row>
    <row r="5244" spans="1:5">
      <c r="A5244" s="71">
        <v>94669</v>
      </c>
      <c r="B5244" s="64" t="s">
        <v>5565</v>
      </c>
      <c r="C5244" s="71" t="s">
        <v>119</v>
      </c>
      <c r="D5244" s="72">
        <v>61.42</v>
      </c>
      <c r="E5244" s="73">
        <v>0</v>
      </c>
    </row>
    <row r="5245" spans="1:5">
      <c r="A5245" s="71">
        <v>105177</v>
      </c>
      <c r="B5245" s="64" t="s">
        <v>5566</v>
      </c>
      <c r="C5245" s="71" t="s">
        <v>119</v>
      </c>
      <c r="D5245" s="72">
        <v>146.05000000000001</v>
      </c>
      <c r="E5245" s="73">
        <v>0.8579</v>
      </c>
    </row>
    <row r="5246" spans="1:5">
      <c r="A5246" s="71">
        <v>105176</v>
      </c>
      <c r="B5246" s="64" t="s">
        <v>5567</v>
      </c>
      <c r="C5246" s="71" t="s">
        <v>119</v>
      </c>
      <c r="D5246" s="72">
        <v>164.11</v>
      </c>
      <c r="E5246" s="73">
        <v>0.86439999999999995</v>
      </c>
    </row>
    <row r="5247" spans="1:5">
      <c r="A5247" s="71">
        <v>94466</v>
      </c>
      <c r="B5247" s="64" t="s">
        <v>5568</v>
      </c>
      <c r="C5247" s="71" t="s">
        <v>119</v>
      </c>
      <c r="D5247" s="72">
        <v>54.06</v>
      </c>
      <c r="E5247" s="73">
        <v>0.67779999999999996</v>
      </c>
    </row>
    <row r="5248" spans="1:5">
      <c r="A5248" s="71">
        <v>94468</v>
      </c>
      <c r="B5248" s="64" t="s">
        <v>5569</v>
      </c>
      <c r="C5248" s="71" t="s">
        <v>119</v>
      </c>
      <c r="D5248" s="72">
        <v>76.489999999999995</v>
      </c>
      <c r="E5248" s="73">
        <v>0.73319999999999996</v>
      </c>
    </row>
    <row r="5249" spans="1:5">
      <c r="A5249" s="71">
        <v>94470</v>
      </c>
      <c r="B5249" s="64" t="s">
        <v>5570</v>
      </c>
      <c r="C5249" s="71" t="s">
        <v>119</v>
      </c>
      <c r="D5249" s="72">
        <v>115.33</v>
      </c>
      <c r="E5249" s="73">
        <v>0.79100000000000004</v>
      </c>
    </row>
    <row r="5250" spans="1:5">
      <c r="A5250" s="71">
        <v>105225</v>
      </c>
      <c r="B5250" s="64" t="s">
        <v>5571</v>
      </c>
      <c r="C5250" s="71" t="s">
        <v>119</v>
      </c>
      <c r="D5250" s="72">
        <v>16.920000000000002</v>
      </c>
      <c r="E5250" s="73">
        <v>0.45450000000000002</v>
      </c>
    </row>
    <row r="5251" spans="1:5">
      <c r="A5251" s="71">
        <v>105226</v>
      </c>
      <c r="B5251" s="64" t="s">
        <v>5572</v>
      </c>
      <c r="C5251" s="71" t="s">
        <v>119</v>
      </c>
      <c r="D5251" s="72">
        <v>39.4</v>
      </c>
      <c r="E5251" s="73">
        <v>0.7</v>
      </c>
    </row>
    <row r="5252" spans="1:5">
      <c r="A5252" s="71">
        <v>105227</v>
      </c>
      <c r="B5252" s="64" t="s">
        <v>5573</v>
      </c>
      <c r="C5252" s="71" t="s">
        <v>119</v>
      </c>
      <c r="D5252" s="72">
        <v>56.38</v>
      </c>
      <c r="E5252" s="73">
        <v>0.73819999999999997</v>
      </c>
    </row>
    <row r="5253" spans="1:5">
      <c r="A5253" s="71">
        <v>105212</v>
      </c>
      <c r="B5253" s="64" t="s">
        <v>5574</v>
      </c>
      <c r="C5253" s="71" t="s">
        <v>119</v>
      </c>
      <c r="D5253" s="72">
        <v>247.47</v>
      </c>
      <c r="E5253" s="73">
        <v>0.82489999999999997</v>
      </c>
    </row>
    <row r="5254" spans="1:5">
      <c r="A5254" s="71">
        <v>105211</v>
      </c>
      <c r="B5254" s="64" t="s">
        <v>5575</v>
      </c>
      <c r="C5254" s="71" t="s">
        <v>119</v>
      </c>
      <c r="D5254" s="72">
        <v>249.45</v>
      </c>
      <c r="E5254" s="73">
        <v>0.81840000000000002</v>
      </c>
    </row>
    <row r="5255" spans="1:5">
      <c r="A5255" s="71">
        <v>105189</v>
      </c>
      <c r="B5255" s="64" t="s">
        <v>5576</v>
      </c>
      <c r="C5255" s="71" t="s">
        <v>119</v>
      </c>
      <c r="D5255" s="72">
        <v>21.08</v>
      </c>
      <c r="E5255" s="73">
        <v>0</v>
      </c>
    </row>
    <row r="5256" spans="1:5">
      <c r="A5256" s="71">
        <v>105190</v>
      </c>
      <c r="B5256" s="64" t="s">
        <v>5577</v>
      </c>
      <c r="C5256" s="71" t="s">
        <v>119</v>
      </c>
      <c r="D5256" s="72">
        <v>26.13</v>
      </c>
      <c r="E5256" s="73">
        <v>0</v>
      </c>
    </row>
    <row r="5257" spans="1:5">
      <c r="A5257" s="71">
        <v>94625</v>
      </c>
      <c r="B5257" s="64" t="s">
        <v>5578</v>
      </c>
      <c r="C5257" s="71" t="s">
        <v>119</v>
      </c>
      <c r="D5257" s="72">
        <v>1555.36</v>
      </c>
      <c r="E5257" s="73">
        <v>0.96660000000000001</v>
      </c>
    </row>
    <row r="5258" spans="1:5">
      <c r="A5258" s="71">
        <v>94622</v>
      </c>
      <c r="B5258" s="64" t="s">
        <v>5579</v>
      </c>
      <c r="C5258" s="71" t="s">
        <v>119</v>
      </c>
      <c r="D5258" s="72">
        <v>207.77</v>
      </c>
      <c r="E5258" s="73">
        <v>0.78820000000000001</v>
      </c>
    </row>
    <row r="5259" spans="1:5">
      <c r="A5259" s="71">
        <v>94623</v>
      </c>
      <c r="B5259" s="64" t="s">
        <v>5580</v>
      </c>
      <c r="C5259" s="71" t="s">
        <v>119</v>
      </c>
      <c r="D5259" s="72">
        <v>493.52</v>
      </c>
      <c r="E5259" s="73">
        <v>0.90700000000000003</v>
      </c>
    </row>
    <row r="5260" spans="1:5">
      <c r="A5260" s="71">
        <v>94624</v>
      </c>
      <c r="B5260" s="64" t="s">
        <v>5581</v>
      </c>
      <c r="C5260" s="71" t="s">
        <v>119</v>
      </c>
      <c r="D5260" s="72">
        <v>742.98</v>
      </c>
      <c r="E5260" s="73">
        <v>0.93540000000000001</v>
      </c>
    </row>
    <row r="5261" spans="1:5">
      <c r="A5261" s="71">
        <v>94763</v>
      </c>
      <c r="B5261" s="64" t="s">
        <v>5582</v>
      </c>
      <c r="C5261" s="71" t="s">
        <v>119</v>
      </c>
      <c r="D5261" s="72">
        <v>350.02</v>
      </c>
      <c r="E5261" s="73">
        <v>0.78069999999999995</v>
      </c>
    </row>
    <row r="5262" spans="1:5">
      <c r="A5262" s="71">
        <v>94756</v>
      </c>
      <c r="B5262" s="64" t="s">
        <v>5583</v>
      </c>
      <c r="C5262" s="71" t="s">
        <v>119</v>
      </c>
      <c r="D5262" s="72">
        <v>12.58</v>
      </c>
      <c r="E5262" s="73">
        <v>0.38790000000000002</v>
      </c>
    </row>
    <row r="5263" spans="1:5">
      <c r="A5263" s="71">
        <v>94757</v>
      </c>
      <c r="B5263" s="64" t="s">
        <v>5584</v>
      </c>
      <c r="C5263" s="71" t="s">
        <v>119</v>
      </c>
      <c r="D5263" s="72">
        <v>19.78</v>
      </c>
      <c r="E5263" s="73">
        <v>0.49440000000000001</v>
      </c>
    </row>
    <row r="5264" spans="1:5">
      <c r="A5264" s="71">
        <v>94758</v>
      </c>
      <c r="B5264" s="64" t="s">
        <v>5585</v>
      </c>
      <c r="C5264" s="71" t="s">
        <v>119</v>
      </c>
      <c r="D5264" s="72">
        <v>50.03</v>
      </c>
      <c r="E5264" s="73">
        <v>0.74560000000000004</v>
      </c>
    </row>
    <row r="5265" spans="1:5">
      <c r="A5265" s="71">
        <v>94759</v>
      </c>
      <c r="B5265" s="64" t="s">
        <v>5586</v>
      </c>
      <c r="C5265" s="71" t="s">
        <v>119</v>
      </c>
      <c r="D5265" s="72">
        <v>63.7</v>
      </c>
      <c r="E5265" s="73">
        <v>0.75229999999999997</v>
      </c>
    </row>
    <row r="5266" spans="1:5">
      <c r="A5266" s="71">
        <v>94760</v>
      </c>
      <c r="B5266" s="64" t="s">
        <v>5587</v>
      </c>
      <c r="C5266" s="71" t="s">
        <v>119</v>
      </c>
      <c r="D5266" s="72">
        <v>101.46</v>
      </c>
      <c r="E5266" s="73">
        <v>0.78879999999999995</v>
      </c>
    </row>
    <row r="5267" spans="1:5">
      <c r="A5267" s="71">
        <v>94761</v>
      </c>
      <c r="B5267" s="64" t="s">
        <v>5588</v>
      </c>
      <c r="C5267" s="71" t="s">
        <v>119</v>
      </c>
      <c r="D5267" s="72">
        <v>219.19</v>
      </c>
      <c r="E5267" s="73">
        <v>0.85829999999999995</v>
      </c>
    </row>
    <row r="5268" spans="1:5">
      <c r="A5268" s="71">
        <v>94762</v>
      </c>
      <c r="B5268" s="64" t="s">
        <v>5589</v>
      </c>
      <c r="C5268" s="71" t="s">
        <v>119</v>
      </c>
      <c r="D5268" s="72">
        <v>266.08</v>
      </c>
      <c r="E5268" s="73">
        <v>0.82220000000000004</v>
      </c>
    </row>
    <row r="5269" spans="1:5">
      <c r="A5269" s="71">
        <v>94462</v>
      </c>
      <c r="B5269" s="64" t="s">
        <v>5590</v>
      </c>
      <c r="C5269" s="71" t="s">
        <v>97</v>
      </c>
      <c r="D5269" s="72">
        <v>89.08</v>
      </c>
      <c r="E5269" s="73">
        <v>0</v>
      </c>
    </row>
    <row r="5270" spans="1:5">
      <c r="A5270" s="71">
        <v>94463</v>
      </c>
      <c r="B5270" s="64" t="s">
        <v>5591</v>
      </c>
      <c r="C5270" s="71" t="s">
        <v>97</v>
      </c>
      <c r="D5270" s="72">
        <v>109.11</v>
      </c>
      <c r="E5270" s="73">
        <v>0</v>
      </c>
    </row>
    <row r="5271" spans="1:5">
      <c r="A5271" s="71">
        <v>94464</v>
      </c>
      <c r="B5271" s="64" t="s">
        <v>5592</v>
      </c>
      <c r="C5271" s="71" t="s">
        <v>97</v>
      </c>
      <c r="D5271" s="72">
        <v>142.9</v>
      </c>
      <c r="E5271" s="73">
        <v>0</v>
      </c>
    </row>
    <row r="5272" spans="1:5">
      <c r="A5272" s="71">
        <v>94605</v>
      </c>
      <c r="B5272" s="64" t="s">
        <v>5593</v>
      </c>
      <c r="C5272" s="71" t="s">
        <v>97</v>
      </c>
      <c r="D5272" s="72">
        <v>660.6</v>
      </c>
      <c r="E5272" s="73">
        <v>0.9526</v>
      </c>
    </row>
    <row r="5273" spans="1:5">
      <c r="A5273" s="71">
        <v>94602</v>
      </c>
      <c r="B5273" s="64" t="s">
        <v>5594</v>
      </c>
      <c r="C5273" s="71" t="s">
        <v>97</v>
      </c>
      <c r="D5273" s="72">
        <v>233.75</v>
      </c>
      <c r="E5273" s="73">
        <v>0.88649999999999995</v>
      </c>
    </row>
    <row r="5274" spans="1:5">
      <c r="A5274" s="71">
        <v>94603</v>
      </c>
      <c r="B5274" s="64" t="s">
        <v>5595</v>
      </c>
      <c r="C5274" s="71" t="s">
        <v>97</v>
      </c>
      <c r="D5274" s="72">
        <v>319.61</v>
      </c>
      <c r="E5274" s="73">
        <v>0.91339999999999999</v>
      </c>
    </row>
    <row r="5275" spans="1:5">
      <c r="A5275" s="71">
        <v>94604</v>
      </c>
      <c r="B5275" s="64" t="s">
        <v>5596</v>
      </c>
      <c r="C5275" s="71" t="s">
        <v>97</v>
      </c>
      <c r="D5275" s="72">
        <v>455.68</v>
      </c>
      <c r="E5275" s="73">
        <v>0.9365</v>
      </c>
    </row>
    <row r="5276" spans="1:5">
      <c r="A5276" s="71">
        <v>94723</v>
      </c>
      <c r="B5276" s="64" t="s">
        <v>5597</v>
      </c>
      <c r="C5276" s="71" t="s">
        <v>97</v>
      </c>
      <c r="D5276" s="72">
        <v>448.15</v>
      </c>
      <c r="E5276" s="73">
        <v>0.94199999999999995</v>
      </c>
    </row>
    <row r="5277" spans="1:5">
      <c r="A5277" s="71">
        <v>94716</v>
      </c>
      <c r="B5277" s="64" t="s">
        <v>5598</v>
      </c>
      <c r="C5277" s="71" t="s">
        <v>97</v>
      </c>
      <c r="D5277" s="72">
        <v>22.04</v>
      </c>
      <c r="E5277" s="73">
        <v>0.89970000000000006</v>
      </c>
    </row>
    <row r="5278" spans="1:5">
      <c r="A5278" s="71">
        <v>94717</v>
      </c>
      <c r="B5278" s="64" t="s">
        <v>5599</v>
      </c>
      <c r="C5278" s="71" t="s">
        <v>97</v>
      </c>
      <c r="D5278" s="72">
        <v>36.93</v>
      </c>
      <c r="E5278" s="73">
        <v>0.92469999999999997</v>
      </c>
    </row>
    <row r="5279" spans="1:5">
      <c r="A5279" s="71">
        <v>94718</v>
      </c>
      <c r="B5279" s="64" t="s">
        <v>5600</v>
      </c>
      <c r="C5279" s="71" t="s">
        <v>97</v>
      </c>
      <c r="D5279" s="72">
        <v>48.21</v>
      </c>
      <c r="E5279" s="73">
        <v>0.92510000000000003</v>
      </c>
    </row>
    <row r="5280" spans="1:5">
      <c r="A5280" s="71">
        <v>94719</v>
      </c>
      <c r="B5280" s="64" t="s">
        <v>5601</v>
      </c>
      <c r="C5280" s="71" t="s">
        <v>97</v>
      </c>
      <c r="D5280" s="72">
        <v>64.349999999999994</v>
      </c>
      <c r="E5280" s="73">
        <v>0.92789999999999995</v>
      </c>
    </row>
    <row r="5281" spans="1:5">
      <c r="A5281" s="71">
        <v>94720</v>
      </c>
      <c r="B5281" s="64" t="s">
        <v>5602</v>
      </c>
      <c r="C5281" s="71" t="s">
        <v>97</v>
      </c>
      <c r="D5281" s="72">
        <v>94.23</v>
      </c>
      <c r="E5281" s="73">
        <v>0.92749999999999999</v>
      </c>
    </row>
    <row r="5282" spans="1:5">
      <c r="A5282" s="71">
        <v>94721</v>
      </c>
      <c r="B5282" s="64" t="s">
        <v>5603</v>
      </c>
      <c r="C5282" s="71" t="s">
        <v>97</v>
      </c>
      <c r="D5282" s="72">
        <v>152.75</v>
      </c>
      <c r="E5282" s="73">
        <v>0.92520000000000002</v>
      </c>
    </row>
    <row r="5283" spans="1:5">
      <c r="A5283" s="71">
        <v>94722</v>
      </c>
      <c r="B5283" s="64" t="s">
        <v>5604</v>
      </c>
      <c r="C5283" s="71" t="s">
        <v>97</v>
      </c>
      <c r="D5283" s="72">
        <v>238.17</v>
      </c>
      <c r="E5283" s="73">
        <v>0.93140000000000001</v>
      </c>
    </row>
    <row r="5284" spans="1:5">
      <c r="A5284" s="71">
        <v>96726</v>
      </c>
      <c r="B5284" s="64" t="s">
        <v>5605</v>
      </c>
      <c r="C5284" s="71" t="s">
        <v>97</v>
      </c>
      <c r="D5284" s="72">
        <v>181.16</v>
      </c>
      <c r="E5284" s="73">
        <v>0.85160000000000002</v>
      </c>
    </row>
    <row r="5285" spans="1:5">
      <c r="A5285" s="71">
        <v>96735</v>
      </c>
      <c r="B5285" s="64" t="s">
        <v>5606</v>
      </c>
      <c r="C5285" s="71" t="s">
        <v>97</v>
      </c>
      <c r="D5285" s="72">
        <v>344.73</v>
      </c>
      <c r="E5285" s="73">
        <v>0.90410000000000001</v>
      </c>
    </row>
    <row r="5286" spans="1:5">
      <c r="A5286" s="71">
        <v>96718</v>
      </c>
      <c r="B5286" s="64" t="s">
        <v>5607</v>
      </c>
      <c r="C5286" s="71" t="s">
        <v>97</v>
      </c>
      <c r="D5286" s="72">
        <v>16.010000000000002</v>
      </c>
      <c r="E5286" s="73">
        <v>0.7258</v>
      </c>
    </row>
    <row r="5287" spans="1:5">
      <c r="A5287" s="71">
        <v>96727</v>
      </c>
      <c r="B5287" s="64" t="s">
        <v>5608</v>
      </c>
      <c r="C5287" s="71" t="s">
        <v>97</v>
      </c>
      <c r="D5287" s="72">
        <v>18.16</v>
      </c>
      <c r="E5287" s="73">
        <v>0.70320000000000005</v>
      </c>
    </row>
    <row r="5288" spans="1:5">
      <c r="A5288" s="71">
        <v>96719</v>
      </c>
      <c r="B5288" s="64" t="s">
        <v>5609</v>
      </c>
      <c r="C5288" s="71" t="s">
        <v>97</v>
      </c>
      <c r="D5288" s="72">
        <v>20.57</v>
      </c>
      <c r="E5288" s="73">
        <v>0.76619999999999999</v>
      </c>
    </row>
    <row r="5289" spans="1:5">
      <c r="A5289" s="71">
        <v>96728</v>
      </c>
      <c r="B5289" s="64" t="s">
        <v>5610</v>
      </c>
      <c r="C5289" s="71" t="s">
        <v>97</v>
      </c>
      <c r="D5289" s="72">
        <v>23.59</v>
      </c>
      <c r="E5289" s="73">
        <v>0.749</v>
      </c>
    </row>
    <row r="5290" spans="1:5">
      <c r="A5290" s="71">
        <v>96720</v>
      </c>
      <c r="B5290" s="64" t="s">
        <v>5611</v>
      </c>
      <c r="C5290" s="71" t="s">
        <v>97</v>
      </c>
      <c r="D5290" s="72">
        <v>18.510000000000002</v>
      </c>
      <c r="E5290" s="73">
        <v>0.69850000000000001</v>
      </c>
    </row>
    <row r="5291" spans="1:5">
      <c r="A5291" s="71">
        <v>96729</v>
      </c>
      <c r="B5291" s="64" t="s">
        <v>5612</v>
      </c>
      <c r="C5291" s="71" t="s">
        <v>97</v>
      </c>
      <c r="D5291" s="72">
        <v>30.5</v>
      </c>
      <c r="E5291" s="73">
        <v>0.77510000000000001</v>
      </c>
    </row>
    <row r="5292" spans="1:5">
      <c r="A5292" s="71">
        <v>96721</v>
      </c>
      <c r="B5292" s="64" t="s">
        <v>5613</v>
      </c>
      <c r="C5292" s="71" t="s">
        <v>97</v>
      </c>
      <c r="D5292" s="72">
        <v>24.14</v>
      </c>
      <c r="E5292" s="73">
        <v>0.72289999999999999</v>
      </c>
    </row>
    <row r="5293" spans="1:5">
      <c r="A5293" s="71">
        <v>96730</v>
      </c>
      <c r="B5293" s="64" t="s">
        <v>5614</v>
      </c>
      <c r="C5293" s="71" t="s">
        <v>97</v>
      </c>
      <c r="D5293" s="72">
        <v>42.34</v>
      </c>
      <c r="E5293" s="73">
        <v>0.80610000000000004</v>
      </c>
    </row>
    <row r="5294" spans="1:5">
      <c r="A5294" s="71">
        <v>96722</v>
      </c>
      <c r="B5294" s="64" t="s">
        <v>5615</v>
      </c>
      <c r="C5294" s="71" t="s">
        <v>97</v>
      </c>
      <c r="D5294" s="72">
        <v>37.26</v>
      </c>
      <c r="E5294" s="73">
        <v>0.77400000000000002</v>
      </c>
    </row>
    <row r="5295" spans="1:5">
      <c r="A5295" s="71">
        <v>96731</v>
      </c>
      <c r="B5295" s="64" t="s">
        <v>5616</v>
      </c>
      <c r="C5295" s="71" t="s">
        <v>97</v>
      </c>
      <c r="D5295" s="72">
        <v>64.260000000000005</v>
      </c>
      <c r="E5295" s="73">
        <v>0.83919999999999995</v>
      </c>
    </row>
    <row r="5296" spans="1:5">
      <c r="A5296" s="71">
        <v>96723</v>
      </c>
      <c r="B5296" s="64" t="s">
        <v>5617</v>
      </c>
      <c r="C5296" s="71" t="s">
        <v>97</v>
      </c>
      <c r="D5296" s="72">
        <v>58.04</v>
      </c>
      <c r="E5296" s="73">
        <v>0.80669999999999997</v>
      </c>
    </row>
    <row r="5297" spans="1:5">
      <c r="A5297" s="71">
        <v>96732</v>
      </c>
      <c r="B5297" s="64" t="s">
        <v>5618</v>
      </c>
      <c r="C5297" s="71" t="s">
        <v>97</v>
      </c>
      <c r="D5297" s="72">
        <v>108.7</v>
      </c>
      <c r="E5297" s="73">
        <v>0.873</v>
      </c>
    </row>
    <row r="5298" spans="1:5">
      <c r="A5298" s="71">
        <v>96724</v>
      </c>
      <c r="B5298" s="64" t="s">
        <v>5619</v>
      </c>
      <c r="C5298" s="71" t="s">
        <v>97</v>
      </c>
      <c r="D5298" s="72">
        <v>74.510000000000005</v>
      </c>
      <c r="E5298" s="73">
        <v>0.80610000000000004</v>
      </c>
    </row>
    <row r="5299" spans="1:5">
      <c r="A5299" s="71">
        <v>96733</v>
      </c>
      <c r="B5299" s="64" t="s">
        <v>5620</v>
      </c>
      <c r="C5299" s="71" t="s">
        <v>97</v>
      </c>
      <c r="D5299" s="72">
        <v>148.22</v>
      </c>
      <c r="E5299" s="73">
        <v>0.88019999999999998</v>
      </c>
    </row>
    <row r="5300" spans="1:5">
      <c r="A5300" s="71">
        <v>96725</v>
      </c>
      <c r="B5300" s="64" t="s">
        <v>5621</v>
      </c>
      <c r="C5300" s="71" t="s">
        <v>97</v>
      </c>
      <c r="D5300" s="72">
        <v>122.46</v>
      </c>
      <c r="E5300" s="73">
        <v>0.84309999999999996</v>
      </c>
    </row>
    <row r="5301" spans="1:5">
      <c r="A5301" s="71">
        <v>96734</v>
      </c>
      <c r="B5301" s="64" t="s">
        <v>5622</v>
      </c>
      <c r="C5301" s="71" t="s">
        <v>97</v>
      </c>
      <c r="D5301" s="72">
        <v>247.9</v>
      </c>
      <c r="E5301" s="73">
        <v>0.90469999999999995</v>
      </c>
    </row>
    <row r="5302" spans="1:5">
      <c r="A5302" s="71">
        <v>94655</v>
      </c>
      <c r="B5302" s="64" t="s">
        <v>5623</v>
      </c>
      <c r="C5302" s="71" t="s">
        <v>97</v>
      </c>
      <c r="D5302" s="72">
        <v>116.72</v>
      </c>
      <c r="E5302" s="73">
        <v>0</v>
      </c>
    </row>
    <row r="5303" spans="1:5">
      <c r="A5303" s="71">
        <v>94648</v>
      </c>
      <c r="B5303" s="64" t="s">
        <v>5624</v>
      </c>
      <c r="C5303" s="71" t="s">
        <v>97</v>
      </c>
      <c r="D5303" s="72">
        <v>6.66</v>
      </c>
      <c r="E5303" s="73">
        <v>0</v>
      </c>
    </row>
    <row r="5304" spans="1:5">
      <c r="A5304" s="71">
        <v>94649</v>
      </c>
      <c r="B5304" s="64" t="s">
        <v>5625</v>
      </c>
      <c r="C5304" s="71" t="s">
        <v>97</v>
      </c>
      <c r="D5304" s="72">
        <v>12.28</v>
      </c>
      <c r="E5304" s="73">
        <v>0</v>
      </c>
    </row>
    <row r="5305" spans="1:5">
      <c r="A5305" s="71">
        <v>94650</v>
      </c>
      <c r="B5305" s="64" t="s">
        <v>5626</v>
      </c>
      <c r="C5305" s="71" t="s">
        <v>97</v>
      </c>
      <c r="D5305" s="72">
        <v>18.52</v>
      </c>
      <c r="E5305" s="73">
        <v>0</v>
      </c>
    </row>
    <row r="5306" spans="1:5">
      <c r="A5306" s="71">
        <v>94651</v>
      </c>
      <c r="B5306" s="64" t="s">
        <v>5627</v>
      </c>
      <c r="C5306" s="71" t="s">
        <v>97</v>
      </c>
      <c r="D5306" s="72">
        <v>21.62</v>
      </c>
      <c r="E5306" s="73">
        <v>0</v>
      </c>
    </row>
    <row r="5307" spans="1:5">
      <c r="A5307" s="71">
        <v>94652</v>
      </c>
      <c r="B5307" s="64" t="s">
        <v>5628</v>
      </c>
      <c r="C5307" s="71" t="s">
        <v>97</v>
      </c>
      <c r="D5307" s="72">
        <v>33.75</v>
      </c>
      <c r="E5307" s="73">
        <v>0</v>
      </c>
    </row>
    <row r="5308" spans="1:5">
      <c r="A5308" s="71">
        <v>94653</v>
      </c>
      <c r="B5308" s="64" t="s">
        <v>5629</v>
      </c>
      <c r="C5308" s="71" t="s">
        <v>97</v>
      </c>
      <c r="D5308" s="72">
        <v>54.44</v>
      </c>
      <c r="E5308" s="73">
        <v>0</v>
      </c>
    </row>
    <row r="5309" spans="1:5">
      <c r="A5309" s="71">
        <v>94654</v>
      </c>
      <c r="B5309" s="64" t="s">
        <v>5630</v>
      </c>
      <c r="C5309" s="71" t="s">
        <v>97</v>
      </c>
      <c r="D5309" s="72">
        <v>74.09</v>
      </c>
      <c r="E5309" s="73">
        <v>0</v>
      </c>
    </row>
    <row r="5310" spans="1:5">
      <c r="A5310" s="71">
        <v>94689</v>
      </c>
      <c r="B5310" s="64" t="s">
        <v>5631</v>
      </c>
      <c r="C5310" s="71" t="s">
        <v>119</v>
      </c>
      <c r="D5310" s="72">
        <v>9.2899999999999991</v>
      </c>
      <c r="E5310" s="73">
        <v>0</v>
      </c>
    </row>
    <row r="5311" spans="1:5">
      <c r="A5311" s="71">
        <v>94702</v>
      </c>
      <c r="B5311" s="64" t="s">
        <v>5632</v>
      </c>
      <c r="C5311" s="71" t="s">
        <v>119</v>
      </c>
      <c r="D5311" s="72">
        <v>179.11</v>
      </c>
      <c r="E5311" s="73">
        <v>0</v>
      </c>
    </row>
    <row r="5312" spans="1:5">
      <c r="A5312" s="71">
        <v>94691</v>
      </c>
      <c r="B5312" s="64" t="s">
        <v>5633</v>
      </c>
      <c r="C5312" s="71" t="s">
        <v>119</v>
      </c>
      <c r="D5312" s="72">
        <v>13.26</v>
      </c>
      <c r="E5312" s="73">
        <v>0</v>
      </c>
    </row>
    <row r="5313" spans="1:5">
      <c r="A5313" s="71">
        <v>94693</v>
      </c>
      <c r="B5313" s="64" t="s">
        <v>5634</v>
      </c>
      <c r="C5313" s="71" t="s">
        <v>119</v>
      </c>
      <c r="D5313" s="72">
        <v>17.37</v>
      </c>
      <c r="E5313" s="73">
        <v>0</v>
      </c>
    </row>
    <row r="5314" spans="1:5">
      <c r="A5314" s="71">
        <v>94695</v>
      </c>
      <c r="B5314" s="64" t="s">
        <v>5635</v>
      </c>
      <c r="C5314" s="71" t="s">
        <v>119</v>
      </c>
      <c r="D5314" s="72">
        <v>30.1</v>
      </c>
      <c r="E5314" s="73">
        <v>0</v>
      </c>
    </row>
    <row r="5315" spans="1:5">
      <c r="A5315" s="71">
        <v>94698</v>
      </c>
      <c r="B5315" s="64" t="s">
        <v>5636</v>
      </c>
      <c r="C5315" s="71" t="s">
        <v>119</v>
      </c>
      <c r="D5315" s="72">
        <v>64.34</v>
      </c>
      <c r="E5315" s="73">
        <v>0</v>
      </c>
    </row>
    <row r="5316" spans="1:5">
      <c r="A5316" s="71">
        <v>94700</v>
      </c>
      <c r="B5316" s="64" t="s">
        <v>5637</v>
      </c>
      <c r="C5316" s="71" t="s">
        <v>119</v>
      </c>
      <c r="D5316" s="72">
        <v>124.31</v>
      </c>
      <c r="E5316" s="73">
        <v>0</v>
      </c>
    </row>
    <row r="5317" spans="1:5">
      <c r="A5317" s="71">
        <v>94477</v>
      </c>
      <c r="B5317" s="64" t="s">
        <v>5638</v>
      </c>
      <c r="C5317" s="71" t="s">
        <v>119</v>
      </c>
      <c r="D5317" s="72">
        <v>103.69</v>
      </c>
      <c r="E5317" s="73">
        <v>0.66690000000000005</v>
      </c>
    </row>
    <row r="5318" spans="1:5">
      <c r="A5318" s="71">
        <v>94478</v>
      </c>
      <c r="B5318" s="64" t="s">
        <v>5639</v>
      </c>
      <c r="C5318" s="71" t="s">
        <v>119</v>
      </c>
      <c r="D5318" s="72">
        <v>171.75</v>
      </c>
      <c r="E5318" s="73">
        <v>0.76449999999999996</v>
      </c>
    </row>
    <row r="5319" spans="1:5">
      <c r="A5319" s="71">
        <v>94479</v>
      </c>
      <c r="B5319" s="64" t="s">
        <v>5640</v>
      </c>
      <c r="C5319" s="71" t="s">
        <v>119</v>
      </c>
      <c r="D5319" s="72">
        <v>223.58</v>
      </c>
      <c r="E5319" s="73">
        <v>0.78659999999999997</v>
      </c>
    </row>
    <row r="5320" spans="1:5">
      <c r="A5320" s="71">
        <v>96764</v>
      </c>
      <c r="B5320" s="64" t="s">
        <v>5641</v>
      </c>
      <c r="C5320" s="71" t="s">
        <v>119</v>
      </c>
      <c r="D5320" s="72">
        <v>338.57</v>
      </c>
      <c r="E5320" s="73">
        <v>0.86839999999999995</v>
      </c>
    </row>
    <row r="5321" spans="1:5">
      <c r="A5321" s="71">
        <v>105164</v>
      </c>
      <c r="B5321" s="64" t="s">
        <v>5642</v>
      </c>
      <c r="C5321" s="71" t="s">
        <v>119</v>
      </c>
      <c r="D5321" s="72">
        <v>11.32</v>
      </c>
      <c r="E5321" s="73">
        <v>0.35870000000000002</v>
      </c>
    </row>
    <row r="5322" spans="1:5">
      <c r="A5322" s="71">
        <v>105165</v>
      </c>
      <c r="B5322" s="64" t="s">
        <v>5643</v>
      </c>
      <c r="C5322" s="71" t="s">
        <v>119</v>
      </c>
      <c r="D5322" s="72">
        <v>11.48</v>
      </c>
      <c r="E5322" s="73">
        <v>0.30399999999999999</v>
      </c>
    </row>
    <row r="5323" spans="1:5">
      <c r="A5323" s="71">
        <v>96758</v>
      </c>
      <c r="B5323" s="64" t="s">
        <v>5644</v>
      </c>
      <c r="C5323" s="71" t="s">
        <v>119</v>
      </c>
      <c r="D5323" s="72">
        <v>17.940000000000001</v>
      </c>
      <c r="E5323" s="73">
        <v>0.4844</v>
      </c>
    </row>
    <row r="5324" spans="1:5">
      <c r="A5324" s="71">
        <v>96759</v>
      </c>
      <c r="B5324" s="64" t="s">
        <v>5645</v>
      </c>
      <c r="C5324" s="71" t="s">
        <v>119</v>
      </c>
      <c r="D5324" s="72">
        <v>26.92</v>
      </c>
      <c r="E5324" s="73">
        <v>0.58840000000000003</v>
      </c>
    </row>
    <row r="5325" spans="1:5">
      <c r="A5325" s="71">
        <v>96760</v>
      </c>
      <c r="B5325" s="64" t="s">
        <v>5646</v>
      </c>
      <c r="C5325" s="71" t="s">
        <v>119</v>
      </c>
      <c r="D5325" s="72">
        <v>44.45</v>
      </c>
      <c r="E5325" s="73">
        <v>0.68659999999999999</v>
      </c>
    </row>
    <row r="5326" spans="1:5">
      <c r="A5326" s="71">
        <v>96761</v>
      </c>
      <c r="B5326" s="64" t="s">
        <v>5647</v>
      </c>
      <c r="C5326" s="71" t="s">
        <v>119</v>
      </c>
      <c r="D5326" s="72">
        <v>66.56</v>
      </c>
      <c r="E5326" s="73">
        <v>0.72070000000000001</v>
      </c>
    </row>
    <row r="5327" spans="1:5">
      <c r="A5327" s="71">
        <v>96762</v>
      </c>
      <c r="B5327" s="64" t="s">
        <v>5648</v>
      </c>
      <c r="C5327" s="71" t="s">
        <v>119</v>
      </c>
      <c r="D5327" s="72">
        <v>126.84</v>
      </c>
      <c r="E5327" s="73">
        <v>0.81140000000000001</v>
      </c>
    </row>
    <row r="5328" spans="1:5">
      <c r="A5328" s="71">
        <v>96763</v>
      </c>
      <c r="B5328" s="64" t="s">
        <v>5649</v>
      </c>
      <c r="C5328" s="71" t="s">
        <v>119</v>
      </c>
      <c r="D5328" s="72">
        <v>169.93</v>
      </c>
      <c r="E5328" s="73">
        <v>0.81279999999999997</v>
      </c>
    </row>
    <row r="5329" spans="1:5">
      <c r="A5329" s="71">
        <v>94701</v>
      </c>
      <c r="B5329" s="64" t="s">
        <v>5650</v>
      </c>
      <c r="C5329" s="71" t="s">
        <v>119</v>
      </c>
      <c r="D5329" s="72">
        <v>215.07</v>
      </c>
      <c r="E5329" s="73">
        <v>0</v>
      </c>
    </row>
    <row r="5330" spans="1:5">
      <c r="A5330" s="71">
        <v>94688</v>
      </c>
      <c r="B5330" s="64" t="s">
        <v>5651</v>
      </c>
      <c r="C5330" s="71" t="s">
        <v>119</v>
      </c>
      <c r="D5330" s="72">
        <v>6.84</v>
      </c>
      <c r="E5330" s="73">
        <v>0</v>
      </c>
    </row>
    <row r="5331" spans="1:5">
      <c r="A5331" s="71">
        <v>94690</v>
      </c>
      <c r="B5331" s="64" t="s">
        <v>5652</v>
      </c>
      <c r="C5331" s="71" t="s">
        <v>119</v>
      </c>
      <c r="D5331" s="72">
        <v>11.14</v>
      </c>
      <c r="E5331" s="73">
        <v>0</v>
      </c>
    </row>
    <row r="5332" spans="1:5">
      <c r="A5332" s="71">
        <v>94692</v>
      </c>
      <c r="B5332" s="64" t="s">
        <v>5653</v>
      </c>
      <c r="C5332" s="71" t="s">
        <v>119</v>
      </c>
      <c r="D5332" s="72">
        <v>18.78</v>
      </c>
      <c r="E5332" s="73">
        <v>0</v>
      </c>
    </row>
    <row r="5333" spans="1:5">
      <c r="A5333" s="71">
        <v>94694</v>
      </c>
      <c r="B5333" s="64" t="s">
        <v>5654</v>
      </c>
      <c r="C5333" s="71" t="s">
        <v>119</v>
      </c>
      <c r="D5333" s="72">
        <v>23.37</v>
      </c>
      <c r="E5333" s="73">
        <v>0</v>
      </c>
    </row>
    <row r="5334" spans="1:5">
      <c r="A5334" s="71">
        <v>94696</v>
      </c>
      <c r="B5334" s="64" t="s">
        <v>5655</v>
      </c>
      <c r="C5334" s="71" t="s">
        <v>119</v>
      </c>
      <c r="D5334" s="72">
        <v>48.71</v>
      </c>
      <c r="E5334" s="73">
        <v>0</v>
      </c>
    </row>
    <row r="5335" spans="1:5">
      <c r="A5335" s="71">
        <v>94697</v>
      </c>
      <c r="B5335" s="64" t="s">
        <v>5656</v>
      </c>
      <c r="C5335" s="71" t="s">
        <v>119</v>
      </c>
      <c r="D5335" s="72">
        <v>83.24</v>
      </c>
      <c r="E5335" s="73">
        <v>0</v>
      </c>
    </row>
    <row r="5336" spans="1:5">
      <c r="A5336" s="71">
        <v>94699</v>
      </c>
      <c r="B5336" s="64" t="s">
        <v>5657</v>
      </c>
      <c r="C5336" s="71" t="s">
        <v>119</v>
      </c>
      <c r="D5336" s="72">
        <v>110.18</v>
      </c>
      <c r="E5336" s="73">
        <v>0</v>
      </c>
    </row>
    <row r="5337" spans="1:5">
      <c r="A5337" s="71">
        <v>105167</v>
      </c>
      <c r="B5337" s="64" t="s">
        <v>5658</v>
      </c>
      <c r="C5337" s="71" t="s">
        <v>119</v>
      </c>
      <c r="D5337" s="72">
        <v>233.85</v>
      </c>
      <c r="E5337" s="73">
        <v>0.68989999999999996</v>
      </c>
    </row>
    <row r="5338" spans="1:5">
      <c r="A5338" s="71">
        <v>105168</v>
      </c>
      <c r="B5338" s="64" t="s">
        <v>5659</v>
      </c>
      <c r="C5338" s="71" t="s">
        <v>119</v>
      </c>
      <c r="D5338" s="72">
        <v>0</v>
      </c>
      <c r="E5338" s="73"/>
    </row>
    <row r="5339" spans="1:5">
      <c r="A5339" s="71">
        <v>105171</v>
      </c>
      <c r="B5339" s="64" t="s">
        <v>5660</v>
      </c>
      <c r="C5339" s="71" t="s">
        <v>119</v>
      </c>
      <c r="D5339" s="72">
        <v>0</v>
      </c>
      <c r="E5339" s="73"/>
    </row>
    <row r="5340" spans="1:5">
      <c r="A5340" s="71">
        <v>105191</v>
      </c>
      <c r="B5340" s="64" t="s">
        <v>5661</v>
      </c>
      <c r="C5340" s="71" t="s">
        <v>119</v>
      </c>
      <c r="D5340" s="72">
        <v>0</v>
      </c>
      <c r="E5340" s="73"/>
    </row>
    <row r="5341" spans="1:5">
      <c r="A5341" s="71">
        <v>105192</v>
      </c>
      <c r="B5341" s="64" t="s">
        <v>5662</v>
      </c>
      <c r="C5341" s="71" t="s">
        <v>119</v>
      </c>
      <c r="D5341" s="72">
        <v>0</v>
      </c>
      <c r="E5341" s="73"/>
    </row>
    <row r="5342" spans="1:5">
      <c r="A5342" s="71">
        <v>96809</v>
      </c>
      <c r="B5342" s="64" t="s">
        <v>5663</v>
      </c>
      <c r="C5342" s="71" t="s">
        <v>119</v>
      </c>
      <c r="D5342" s="72">
        <v>19.190000000000001</v>
      </c>
      <c r="E5342" s="73">
        <v>0.51590000000000003</v>
      </c>
    </row>
    <row r="5343" spans="1:5">
      <c r="A5343" s="71">
        <v>96812</v>
      </c>
      <c r="B5343" s="64" t="s">
        <v>5664</v>
      </c>
      <c r="C5343" s="71" t="s">
        <v>119</v>
      </c>
      <c r="D5343" s="72">
        <v>20</v>
      </c>
      <c r="E5343" s="73">
        <v>0.50349999999999995</v>
      </c>
    </row>
    <row r="5344" spans="1:5">
      <c r="A5344" s="71">
        <v>96813</v>
      </c>
      <c r="B5344" s="64" t="s">
        <v>5665</v>
      </c>
      <c r="C5344" s="71" t="s">
        <v>119</v>
      </c>
      <c r="D5344" s="72">
        <v>22.8</v>
      </c>
      <c r="E5344" s="73">
        <v>0.51749999999999996</v>
      </c>
    </row>
    <row r="5345" spans="1:5">
      <c r="A5345" s="71">
        <v>96817</v>
      </c>
      <c r="B5345" s="64" t="s">
        <v>5666</v>
      </c>
      <c r="C5345" s="71" t="s">
        <v>119</v>
      </c>
      <c r="D5345" s="72">
        <v>34.46</v>
      </c>
      <c r="E5345" s="73">
        <v>0.61839999999999995</v>
      </c>
    </row>
    <row r="5346" spans="1:5">
      <c r="A5346" s="71">
        <v>96816</v>
      </c>
      <c r="B5346" s="64" t="s">
        <v>5667</v>
      </c>
      <c r="C5346" s="71" t="s">
        <v>119</v>
      </c>
      <c r="D5346" s="72">
        <v>25.77</v>
      </c>
      <c r="E5346" s="73">
        <v>0.54210000000000003</v>
      </c>
    </row>
    <row r="5347" spans="1:5">
      <c r="A5347" s="71">
        <v>96821</v>
      </c>
      <c r="B5347" s="64" t="s">
        <v>5668</v>
      </c>
      <c r="C5347" s="71" t="s">
        <v>119</v>
      </c>
      <c r="D5347" s="72">
        <v>38.369999999999997</v>
      </c>
      <c r="E5347" s="73">
        <v>0.62780000000000002</v>
      </c>
    </row>
    <row r="5348" spans="1:5">
      <c r="A5348" s="71">
        <v>96824</v>
      </c>
      <c r="B5348" s="64" t="s">
        <v>5669</v>
      </c>
      <c r="C5348" s="71" t="s">
        <v>119</v>
      </c>
      <c r="D5348" s="72">
        <v>18</v>
      </c>
      <c r="E5348" s="73">
        <v>0.54220000000000002</v>
      </c>
    </row>
    <row r="5349" spans="1:5">
      <c r="A5349" s="71">
        <v>96827</v>
      </c>
      <c r="B5349" s="64" t="s">
        <v>5670</v>
      </c>
      <c r="C5349" s="71" t="s">
        <v>119</v>
      </c>
      <c r="D5349" s="72">
        <v>19.63</v>
      </c>
      <c r="E5349" s="73">
        <v>0.55730000000000002</v>
      </c>
    </row>
    <row r="5350" spans="1:5">
      <c r="A5350" s="71">
        <v>96828</v>
      </c>
      <c r="B5350" s="64" t="s">
        <v>5671</v>
      </c>
      <c r="C5350" s="71" t="s">
        <v>119</v>
      </c>
      <c r="D5350" s="72">
        <v>24.22</v>
      </c>
      <c r="E5350" s="73">
        <v>0.59660000000000002</v>
      </c>
    </row>
    <row r="5351" spans="1:5">
      <c r="A5351" s="71">
        <v>96832</v>
      </c>
      <c r="B5351" s="64" t="s">
        <v>5672</v>
      </c>
      <c r="C5351" s="71" t="s">
        <v>119</v>
      </c>
      <c r="D5351" s="72">
        <v>30.51</v>
      </c>
      <c r="E5351" s="73">
        <v>0.66139999999999999</v>
      </c>
    </row>
    <row r="5352" spans="1:5">
      <c r="A5352" s="71">
        <v>104525</v>
      </c>
      <c r="B5352" s="64" t="s">
        <v>5673</v>
      </c>
      <c r="C5352" s="71" t="s">
        <v>119</v>
      </c>
      <c r="D5352" s="72">
        <v>0</v>
      </c>
      <c r="E5352" s="73"/>
    </row>
    <row r="5353" spans="1:5">
      <c r="A5353" s="71">
        <v>104563</v>
      </c>
      <c r="B5353" s="64" t="s">
        <v>5674</v>
      </c>
      <c r="C5353" s="71" t="s">
        <v>119</v>
      </c>
      <c r="D5353" s="72">
        <v>0</v>
      </c>
      <c r="E5353" s="73"/>
    </row>
    <row r="5354" spans="1:5">
      <c r="A5354" s="71">
        <v>104531</v>
      </c>
      <c r="B5354" s="64" t="s">
        <v>5675</v>
      </c>
      <c r="C5354" s="71" t="s">
        <v>119</v>
      </c>
      <c r="D5354" s="72">
        <v>0</v>
      </c>
      <c r="E5354" s="73"/>
    </row>
    <row r="5355" spans="1:5">
      <c r="A5355" s="71">
        <v>104527</v>
      </c>
      <c r="B5355" s="64" t="s">
        <v>5676</v>
      </c>
      <c r="C5355" s="71" t="s">
        <v>119</v>
      </c>
      <c r="D5355" s="72">
        <v>0</v>
      </c>
      <c r="E5355" s="73"/>
    </row>
    <row r="5356" spans="1:5">
      <c r="A5356" s="71">
        <v>104529</v>
      </c>
      <c r="B5356" s="64" t="s">
        <v>5677</v>
      </c>
      <c r="C5356" s="71" t="s">
        <v>119</v>
      </c>
      <c r="D5356" s="72">
        <v>0</v>
      </c>
      <c r="E5356" s="73"/>
    </row>
    <row r="5357" spans="1:5">
      <c r="A5357" s="71">
        <v>104564</v>
      </c>
      <c r="B5357" s="64" t="s">
        <v>5678</v>
      </c>
      <c r="C5357" s="71" t="s">
        <v>119</v>
      </c>
      <c r="D5357" s="72">
        <v>0</v>
      </c>
      <c r="E5357" s="73"/>
    </row>
    <row r="5358" spans="1:5">
      <c r="A5358" s="71">
        <v>104533</v>
      </c>
      <c r="B5358" s="64" t="s">
        <v>5679</v>
      </c>
      <c r="C5358" s="71" t="s">
        <v>119</v>
      </c>
      <c r="D5358" s="72">
        <v>0</v>
      </c>
      <c r="E5358" s="73"/>
    </row>
    <row r="5359" spans="1:5">
      <c r="A5359" s="71">
        <v>104535</v>
      </c>
      <c r="B5359" s="64" t="s">
        <v>5680</v>
      </c>
      <c r="C5359" s="71" t="s">
        <v>119</v>
      </c>
      <c r="D5359" s="72">
        <v>0</v>
      </c>
      <c r="E5359" s="73"/>
    </row>
    <row r="5360" spans="1:5">
      <c r="A5360" s="71">
        <v>96810</v>
      </c>
      <c r="B5360" s="64" t="s">
        <v>5681</v>
      </c>
      <c r="C5360" s="71" t="s">
        <v>119</v>
      </c>
      <c r="D5360" s="72">
        <v>20.82</v>
      </c>
      <c r="E5360" s="73">
        <v>0.50239999999999996</v>
      </c>
    </row>
    <row r="5361" spans="1:5">
      <c r="A5361" s="71">
        <v>104524</v>
      </c>
      <c r="B5361" s="64" t="s">
        <v>5682</v>
      </c>
      <c r="C5361" s="71" t="s">
        <v>119</v>
      </c>
      <c r="D5361" s="72">
        <v>0</v>
      </c>
      <c r="E5361" s="73"/>
    </row>
    <row r="5362" spans="1:5">
      <c r="A5362" s="71">
        <v>104530</v>
      </c>
      <c r="B5362" s="64" t="s">
        <v>5683</v>
      </c>
      <c r="C5362" s="71" t="s">
        <v>119</v>
      </c>
      <c r="D5362" s="72">
        <v>0</v>
      </c>
      <c r="E5362" s="73"/>
    </row>
    <row r="5363" spans="1:5">
      <c r="A5363" s="71">
        <v>104526</v>
      </c>
      <c r="B5363" s="64" t="s">
        <v>5684</v>
      </c>
      <c r="C5363" s="71" t="s">
        <v>119</v>
      </c>
      <c r="D5363" s="72">
        <v>0</v>
      </c>
      <c r="E5363" s="73"/>
    </row>
    <row r="5364" spans="1:5">
      <c r="A5364" s="71">
        <v>104528</v>
      </c>
      <c r="B5364" s="64" t="s">
        <v>5685</v>
      </c>
      <c r="C5364" s="71" t="s">
        <v>119</v>
      </c>
      <c r="D5364" s="72">
        <v>0</v>
      </c>
      <c r="E5364" s="73"/>
    </row>
    <row r="5365" spans="1:5">
      <c r="A5365" s="71">
        <v>104532</v>
      </c>
      <c r="B5365" s="64" t="s">
        <v>5686</v>
      </c>
      <c r="C5365" s="71" t="s">
        <v>119</v>
      </c>
      <c r="D5365" s="72">
        <v>0</v>
      </c>
      <c r="E5365" s="73"/>
    </row>
    <row r="5366" spans="1:5">
      <c r="A5366" s="71">
        <v>104534</v>
      </c>
      <c r="B5366" s="64" t="s">
        <v>5687</v>
      </c>
      <c r="C5366" s="71" t="s">
        <v>119</v>
      </c>
      <c r="D5366" s="72">
        <v>0</v>
      </c>
      <c r="E5366" s="73"/>
    </row>
    <row r="5367" spans="1:5">
      <c r="A5367" s="71">
        <v>96873</v>
      </c>
      <c r="B5367" s="64" t="s">
        <v>5688</v>
      </c>
      <c r="C5367" s="71" t="s">
        <v>119</v>
      </c>
      <c r="D5367" s="72">
        <v>65.09</v>
      </c>
      <c r="E5367" s="73">
        <v>0.66520000000000001</v>
      </c>
    </row>
    <row r="5368" spans="1:5">
      <c r="A5368" s="71">
        <v>96872</v>
      </c>
      <c r="B5368" s="64" t="s">
        <v>5689</v>
      </c>
      <c r="C5368" s="71" t="s">
        <v>119</v>
      </c>
      <c r="D5368" s="72">
        <v>48.78</v>
      </c>
      <c r="E5368" s="73">
        <v>0.60329999999999995</v>
      </c>
    </row>
    <row r="5369" spans="1:5">
      <c r="A5369" s="71">
        <v>96876</v>
      </c>
      <c r="B5369" s="64" t="s">
        <v>5690</v>
      </c>
      <c r="C5369" s="71" t="s">
        <v>119</v>
      </c>
      <c r="D5369" s="72">
        <v>181.64</v>
      </c>
      <c r="E5369" s="73">
        <v>0.87270000000000003</v>
      </c>
    </row>
    <row r="5370" spans="1:5">
      <c r="A5370" s="71">
        <v>96878</v>
      </c>
      <c r="B5370" s="64" t="s">
        <v>5691</v>
      </c>
      <c r="C5370" s="71" t="s">
        <v>119</v>
      </c>
      <c r="D5370" s="72">
        <v>204</v>
      </c>
      <c r="E5370" s="73">
        <v>0.87680000000000002</v>
      </c>
    </row>
    <row r="5371" spans="1:5">
      <c r="A5371" s="71">
        <v>96875</v>
      </c>
      <c r="B5371" s="64" t="s">
        <v>5692</v>
      </c>
      <c r="C5371" s="71" t="s">
        <v>119</v>
      </c>
      <c r="D5371" s="72">
        <v>78</v>
      </c>
      <c r="E5371" s="73">
        <v>0.67630000000000001</v>
      </c>
    </row>
    <row r="5372" spans="1:5">
      <c r="A5372" s="71">
        <v>96874</v>
      </c>
      <c r="B5372" s="64" t="s">
        <v>5693</v>
      </c>
      <c r="C5372" s="71" t="s">
        <v>119</v>
      </c>
      <c r="D5372" s="72">
        <v>59.34</v>
      </c>
      <c r="E5372" s="73">
        <v>0.61539999999999995</v>
      </c>
    </row>
    <row r="5373" spans="1:5">
      <c r="A5373" s="71">
        <v>96879</v>
      </c>
      <c r="B5373" s="64" t="s">
        <v>5694</v>
      </c>
      <c r="C5373" s="71" t="s">
        <v>119</v>
      </c>
      <c r="D5373" s="72">
        <v>197.63</v>
      </c>
      <c r="E5373" s="73">
        <v>0.87080000000000002</v>
      </c>
    </row>
    <row r="5374" spans="1:5">
      <c r="A5374" s="71">
        <v>96881</v>
      </c>
      <c r="B5374" s="64" t="s">
        <v>5695</v>
      </c>
      <c r="C5374" s="71" t="s">
        <v>119</v>
      </c>
      <c r="D5374" s="72">
        <v>234.51</v>
      </c>
      <c r="E5374" s="73">
        <v>0.87819999999999998</v>
      </c>
    </row>
    <row r="5375" spans="1:5">
      <c r="A5375" s="71">
        <v>96837</v>
      </c>
      <c r="B5375" s="64" t="s">
        <v>5696</v>
      </c>
      <c r="C5375" s="71" t="s">
        <v>119</v>
      </c>
      <c r="D5375" s="72">
        <v>21.39</v>
      </c>
      <c r="E5375" s="73">
        <v>0.51470000000000005</v>
      </c>
    </row>
    <row r="5376" spans="1:5">
      <c r="A5376" s="71">
        <v>96840</v>
      </c>
      <c r="B5376" s="64" t="s">
        <v>5697</v>
      </c>
      <c r="C5376" s="71" t="s">
        <v>119</v>
      </c>
      <c r="D5376" s="72">
        <v>25.82</v>
      </c>
      <c r="E5376" s="73">
        <v>0.52359999999999995</v>
      </c>
    </row>
    <row r="5377" spans="1:5">
      <c r="A5377" s="71">
        <v>96845</v>
      </c>
      <c r="B5377" s="64" t="s">
        <v>5698</v>
      </c>
      <c r="C5377" s="71" t="s">
        <v>119</v>
      </c>
      <c r="D5377" s="72">
        <v>40.76</v>
      </c>
      <c r="E5377" s="73">
        <v>0.63939999999999997</v>
      </c>
    </row>
    <row r="5378" spans="1:5">
      <c r="A5378" s="71">
        <v>96848</v>
      </c>
      <c r="B5378" s="64" t="s">
        <v>5699</v>
      </c>
      <c r="C5378" s="71" t="s">
        <v>119</v>
      </c>
      <c r="D5378" s="72">
        <v>54.12</v>
      </c>
      <c r="E5378" s="73">
        <v>0.6663</v>
      </c>
    </row>
    <row r="5379" spans="1:5">
      <c r="A5379" s="71">
        <v>96849</v>
      </c>
      <c r="B5379" s="64" t="s">
        <v>5700</v>
      </c>
      <c r="C5379" s="71" t="s">
        <v>119</v>
      </c>
      <c r="D5379" s="72">
        <v>17.07</v>
      </c>
      <c r="E5379" s="73">
        <v>0.57589999999999997</v>
      </c>
    </row>
    <row r="5380" spans="1:5">
      <c r="A5380" s="71">
        <v>96852</v>
      </c>
      <c r="B5380" s="64" t="s">
        <v>5701</v>
      </c>
      <c r="C5380" s="71" t="s">
        <v>119</v>
      </c>
      <c r="D5380" s="72">
        <v>21.74</v>
      </c>
      <c r="E5380" s="73">
        <v>0.60529999999999995</v>
      </c>
    </row>
    <row r="5381" spans="1:5">
      <c r="A5381" s="71">
        <v>96855</v>
      </c>
      <c r="B5381" s="64" t="s">
        <v>5702</v>
      </c>
      <c r="C5381" s="71" t="s">
        <v>119</v>
      </c>
      <c r="D5381" s="72">
        <v>34.18</v>
      </c>
      <c r="E5381" s="73">
        <v>0.70009999999999994</v>
      </c>
    </row>
    <row r="5382" spans="1:5">
      <c r="A5382" s="71">
        <v>96838</v>
      </c>
      <c r="B5382" s="64" t="s">
        <v>5703</v>
      </c>
      <c r="C5382" s="71" t="s">
        <v>119</v>
      </c>
      <c r="D5382" s="72">
        <v>25.7</v>
      </c>
      <c r="E5382" s="73">
        <v>0.45839999999999997</v>
      </c>
    </row>
    <row r="5383" spans="1:5">
      <c r="A5383" s="71">
        <v>96841</v>
      </c>
      <c r="B5383" s="64" t="s">
        <v>5704</v>
      </c>
      <c r="C5383" s="71" t="s">
        <v>119</v>
      </c>
      <c r="D5383" s="72">
        <v>28.55</v>
      </c>
      <c r="E5383" s="73">
        <v>0.4788</v>
      </c>
    </row>
    <row r="5384" spans="1:5">
      <c r="A5384" s="71">
        <v>96842</v>
      </c>
      <c r="B5384" s="64" t="s">
        <v>5705</v>
      </c>
      <c r="C5384" s="71" t="s">
        <v>119</v>
      </c>
      <c r="D5384" s="72">
        <v>32.71</v>
      </c>
      <c r="E5384" s="73">
        <v>0.49590000000000001</v>
      </c>
    </row>
    <row r="5385" spans="1:5">
      <c r="A5385" s="71">
        <v>96846</v>
      </c>
      <c r="B5385" s="64" t="s">
        <v>5706</v>
      </c>
      <c r="C5385" s="71" t="s">
        <v>119</v>
      </c>
      <c r="D5385" s="72">
        <v>38.18</v>
      </c>
      <c r="E5385" s="73">
        <v>0.53639999999999999</v>
      </c>
    </row>
    <row r="5386" spans="1:5">
      <c r="A5386" s="71">
        <v>96850</v>
      </c>
      <c r="B5386" s="64" t="s">
        <v>5707</v>
      </c>
      <c r="C5386" s="71" t="s">
        <v>119</v>
      </c>
      <c r="D5386" s="72">
        <v>23.99</v>
      </c>
      <c r="E5386" s="73">
        <v>0.48480000000000001</v>
      </c>
    </row>
    <row r="5387" spans="1:5">
      <c r="A5387" s="71">
        <v>96853</v>
      </c>
      <c r="B5387" s="64" t="s">
        <v>5708</v>
      </c>
      <c r="C5387" s="71" t="s">
        <v>119</v>
      </c>
      <c r="D5387" s="72">
        <v>25.79</v>
      </c>
      <c r="E5387" s="73">
        <v>0.49480000000000002</v>
      </c>
    </row>
    <row r="5388" spans="1:5">
      <c r="A5388" s="71">
        <v>96854</v>
      </c>
      <c r="B5388" s="64" t="s">
        <v>5709</v>
      </c>
      <c r="C5388" s="71" t="s">
        <v>119</v>
      </c>
      <c r="D5388" s="72">
        <v>31.79</v>
      </c>
      <c r="E5388" s="73">
        <v>0.53949999999999998</v>
      </c>
    </row>
    <row r="5389" spans="1:5">
      <c r="A5389" s="71">
        <v>104571</v>
      </c>
      <c r="B5389" s="64" t="s">
        <v>5710</v>
      </c>
      <c r="C5389" s="71" t="s">
        <v>119</v>
      </c>
      <c r="D5389" s="72">
        <v>0</v>
      </c>
      <c r="E5389" s="73"/>
    </row>
    <row r="5390" spans="1:5">
      <c r="A5390" s="71">
        <v>96856</v>
      </c>
      <c r="B5390" s="64" t="s">
        <v>5711</v>
      </c>
      <c r="C5390" s="71" t="s">
        <v>119</v>
      </c>
      <c r="D5390" s="72">
        <v>36.53</v>
      </c>
      <c r="E5390" s="73">
        <v>0.62060000000000004</v>
      </c>
    </row>
    <row r="5391" spans="1:5">
      <c r="A5391" s="71">
        <v>104566</v>
      </c>
      <c r="B5391" s="64" t="s">
        <v>5712</v>
      </c>
      <c r="C5391" s="71" t="s">
        <v>119</v>
      </c>
      <c r="D5391" s="72">
        <v>0</v>
      </c>
      <c r="E5391" s="73"/>
    </row>
    <row r="5392" spans="1:5">
      <c r="A5392" s="71">
        <v>104536</v>
      </c>
      <c r="B5392" s="64" t="s">
        <v>5713</v>
      </c>
      <c r="C5392" s="71" t="s">
        <v>119</v>
      </c>
      <c r="D5392" s="72">
        <v>0</v>
      </c>
      <c r="E5392" s="73"/>
    </row>
    <row r="5393" spans="1:5">
      <c r="A5393" s="71">
        <v>104537</v>
      </c>
      <c r="B5393" s="64" t="s">
        <v>5714</v>
      </c>
      <c r="C5393" s="71" t="s">
        <v>119</v>
      </c>
      <c r="D5393" s="72">
        <v>0</v>
      </c>
      <c r="E5393" s="73"/>
    </row>
    <row r="5394" spans="1:5">
      <c r="A5394" s="71">
        <v>104572</v>
      </c>
      <c r="B5394" s="64" t="s">
        <v>5715</v>
      </c>
      <c r="C5394" s="71" t="s">
        <v>119</v>
      </c>
      <c r="D5394" s="72">
        <v>0</v>
      </c>
      <c r="E5394" s="73"/>
    </row>
    <row r="5395" spans="1:5">
      <c r="A5395" s="71">
        <v>104568</v>
      </c>
      <c r="B5395" s="64" t="s">
        <v>5716</v>
      </c>
      <c r="C5395" s="71" t="s">
        <v>119</v>
      </c>
      <c r="D5395" s="72">
        <v>0</v>
      </c>
      <c r="E5395" s="73"/>
    </row>
    <row r="5396" spans="1:5">
      <c r="A5396" s="71">
        <v>104538</v>
      </c>
      <c r="B5396" s="64" t="s">
        <v>5717</v>
      </c>
      <c r="C5396" s="71" t="s">
        <v>119</v>
      </c>
      <c r="D5396" s="72">
        <v>0</v>
      </c>
      <c r="E5396" s="73"/>
    </row>
    <row r="5397" spans="1:5">
      <c r="A5397" s="71">
        <v>104570</v>
      </c>
      <c r="B5397" s="64" t="s">
        <v>5718</v>
      </c>
      <c r="C5397" s="71" t="s">
        <v>119</v>
      </c>
      <c r="D5397" s="72">
        <v>0</v>
      </c>
      <c r="E5397" s="73"/>
    </row>
    <row r="5398" spans="1:5">
      <c r="A5398" s="71">
        <v>104565</v>
      </c>
      <c r="B5398" s="64" t="s">
        <v>5719</v>
      </c>
      <c r="C5398" s="71" t="s">
        <v>119</v>
      </c>
      <c r="D5398" s="72">
        <v>0</v>
      </c>
      <c r="E5398" s="73"/>
    </row>
    <row r="5399" spans="1:5">
      <c r="A5399" s="71">
        <v>104567</v>
      </c>
      <c r="B5399" s="64" t="s">
        <v>5720</v>
      </c>
      <c r="C5399" s="71" t="s">
        <v>119</v>
      </c>
      <c r="D5399" s="72">
        <v>0</v>
      </c>
      <c r="E5399" s="73"/>
    </row>
    <row r="5400" spans="1:5">
      <c r="A5400" s="71">
        <v>104569</v>
      </c>
      <c r="B5400" s="64" t="s">
        <v>5721</v>
      </c>
      <c r="C5400" s="71" t="s">
        <v>119</v>
      </c>
      <c r="D5400" s="72">
        <v>0</v>
      </c>
      <c r="E5400" s="73"/>
    </row>
    <row r="5401" spans="1:5">
      <c r="A5401" s="71">
        <v>96843</v>
      </c>
      <c r="B5401" s="64" t="s">
        <v>5722</v>
      </c>
      <c r="C5401" s="71" t="s">
        <v>119</v>
      </c>
      <c r="D5401" s="72">
        <v>29.75</v>
      </c>
      <c r="E5401" s="73">
        <v>0.49980000000000002</v>
      </c>
    </row>
    <row r="5402" spans="1:5">
      <c r="A5402" s="71">
        <v>96847</v>
      </c>
      <c r="B5402" s="64" t="s">
        <v>5723</v>
      </c>
      <c r="C5402" s="71" t="s">
        <v>119</v>
      </c>
      <c r="D5402" s="72">
        <v>37.65</v>
      </c>
      <c r="E5402" s="73">
        <v>0.52990000000000004</v>
      </c>
    </row>
    <row r="5403" spans="1:5">
      <c r="A5403" s="71">
        <v>96844</v>
      </c>
      <c r="B5403" s="64" t="s">
        <v>5724</v>
      </c>
      <c r="C5403" s="71" t="s">
        <v>119</v>
      </c>
      <c r="D5403" s="72">
        <v>34.26</v>
      </c>
      <c r="E5403" s="73">
        <v>0.51870000000000005</v>
      </c>
    </row>
    <row r="5404" spans="1:5">
      <c r="A5404" s="71">
        <v>96839</v>
      </c>
      <c r="B5404" s="64" t="s">
        <v>5725</v>
      </c>
      <c r="C5404" s="71" t="s">
        <v>119</v>
      </c>
      <c r="D5404" s="72">
        <v>26.59</v>
      </c>
      <c r="E5404" s="73">
        <v>0.47649999999999998</v>
      </c>
    </row>
    <row r="5405" spans="1:5">
      <c r="A5405" s="71">
        <v>104574</v>
      </c>
      <c r="B5405" s="64" t="s">
        <v>5726</v>
      </c>
      <c r="C5405" s="71" t="s">
        <v>119</v>
      </c>
      <c r="D5405" s="72">
        <v>0</v>
      </c>
      <c r="E5405" s="73"/>
    </row>
    <row r="5406" spans="1:5">
      <c r="A5406" s="71">
        <v>104575</v>
      </c>
      <c r="B5406" s="64" t="s">
        <v>5727</v>
      </c>
      <c r="C5406" s="71" t="s">
        <v>119</v>
      </c>
      <c r="D5406" s="72">
        <v>0</v>
      </c>
      <c r="E5406" s="73"/>
    </row>
    <row r="5407" spans="1:5">
      <c r="A5407" s="71">
        <v>104573</v>
      </c>
      <c r="B5407" s="64" t="s">
        <v>5728</v>
      </c>
      <c r="C5407" s="71" t="s">
        <v>119</v>
      </c>
      <c r="D5407" s="72">
        <v>0</v>
      </c>
      <c r="E5407" s="73"/>
    </row>
    <row r="5408" spans="1:5">
      <c r="A5408" s="71">
        <v>96805</v>
      </c>
      <c r="B5408" s="64" t="s">
        <v>5729</v>
      </c>
      <c r="C5408" s="71" t="s">
        <v>119</v>
      </c>
      <c r="D5408" s="72">
        <v>222.71</v>
      </c>
      <c r="E5408" s="73">
        <v>0.87470000000000003</v>
      </c>
    </row>
    <row r="5409" spans="1:5">
      <c r="A5409" s="71">
        <v>96802</v>
      </c>
      <c r="B5409" s="64" t="s">
        <v>5730</v>
      </c>
      <c r="C5409" s="71" t="s">
        <v>119</v>
      </c>
      <c r="D5409" s="72">
        <v>431.83</v>
      </c>
      <c r="E5409" s="73">
        <v>0.95169999999999999</v>
      </c>
    </row>
    <row r="5410" spans="1:5">
      <c r="A5410" s="71">
        <v>96806</v>
      </c>
      <c r="B5410" s="64" t="s">
        <v>5731</v>
      </c>
      <c r="C5410" s="71" t="s">
        <v>119</v>
      </c>
      <c r="D5410" s="72">
        <v>85.34</v>
      </c>
      <c r="E5410" s="73">
        <v>0.71499999999999997</v>
      </c>
    </row>
    <row r="5411" spans="1:5">
      <c r="A5411" s="71">
        <v>96803</v>
      </c>
      <c r="B5411" s="64" t="s">
        <v>5732</v>
      </c>
      <c r="C5411" s="71" t="s">
        <v>119</v>
      </c>
      <c r="D5411" s="72">
        <v>78.27</v>
      </c>
      <c r="E5411" s="73">
        <v>0.77959999999999996</v>
      </c>
    </row>
    <row r="5412" spans="1:5">
      <c r="A5412" s="71">
        <v>96807</v>
      </c>
      <c r="B5412" s="64" t="s">
        <v>5733</v>
      </c>
      <c r="C5412" s="71" t="s">
        <v>119</v>
      </c>
      <c r="D5412" s="72">
        <v>136.78</v>
      </c>
      <c r="E5412" s="73">
        <v>0.65</v>
      </c>
    </row>
    <row r="5413" spans="1:5">
      <c r="A5413" s="71">
        <v>96804</v>
      </c>
      <c r="B5413" s="64" t="s">
        <v>5734</v>
      </c>
      <c r="C5413" s="71" t="s">
        <v>119</v>
      </c>
      <c r="D5413" s="72">
        <v>125.67</v>
      </c>
      <c r="E5413" s="73">
        <v>0.67530000000000001</v>
      </c>
    </row>
    <row r="5414" spans="1:5">
      <c r="A5414" s="71">
        <v>96829</v>
      </c>
      <c r="B5414" s="64" t="s">
        <v>5735</v>
      </c>
      <c r="C5414" s="71" t="s">
        <v>119</v>
      </c>
      <c r="D5414" s="72">
        <v>18.86</v>
      </c>
      <c r="E5414" s="73">
        <v>0.72060000000000002</v>
      </c>
    </row>
    <row r="5415" spans="1:5">
      <c r="A5415" s="71">
        <v>96833</v>
      </c>
      <c r="B5415" s="64" t="s">
        <v>5736</v>
      </c>
      <c r="C5415" s="71" t="s">
        <v>119</v>
      </c>
      <c r="D5415" s="72">
        <v>24.08</v>
      </c>
      <c r="E5415" s="73">
        <v>0.75790000000000002</v>
      </c>
    </row>
    <row r="5416" spans="1:5">
      <c r="A5416" s="71">
        <v>96836</v>
      </c>
      <c r="B5416" s="64" t="s">
        <v>5737</v>
      </c>
      <c r="C5416" s="71" t="s">
        <v>119</v>
      </c>
      <c r="D5416" s="72">
        <v>34.47</v>
      </c>
      <c r="E5416" s="73">
        <v>0.77890000000000004</v>
      </c>
    </row>
    <row r="5417" spans="1:5">
      <c r="A5417" s="71">
        <v>104576</v>
      </c>
      <c r="B5417" s="64" t="s">
        <v>5738</v>
      </c>
      <c r="C5417" s="71" t="s">
        <v>119</v>
      </c>
      <c r="D5417" s="72">
        <v>16.41</v>
      </c>
      <c r="E5417" s="73">
        <v>0.53990000000000005</v>
      </c>
    </row>
    <row r="5418" spans="1:5">
      <c r="A5418" s="71">
        <v>104577</v>
      </c>
      <c r="B5418" s="64" t="s">
        <v>5739</v>
      </c>
      <c r="C5418" s="71" t="s">
        <v>119</v>
      </c>
      <c r="D5418" s="72">
        <v>22.12</v>
      </c>
      <c r="E5418" s="73">
        <v>0.62250000000000005</v>
      </c>
    </row>
    <row r="5419" spans="1:5">
      <c r="A5419" s="71">
        <v>104578</v>
      </c>
      <c r="B5419" s="64" t="s">
        <v>5740</v>
      </c>
      <c r="C5419" s="71" t="s">
        <v>119</v>
      </c>
      <c r="D5419" s="72">
        <v>23.71</v>
      </c>
      <c r="E5419" s="73">
        <v>0.62080000000000002</v>
      </c>
    </row>
    <row r="5420" spans="1:5">
      <c r="A5420" s="71">
        <v>104580</v>
      </c>
      <c r="B5420" s="64" t="s">
        <v>5741</v>
      </c>
      <c r="C5420" s="71" t="s">
        <v>119</v>
      </c>
      <c r="D5420" s="72">
        <v>20.65</v>
      </c>
      <c r="E5420" s="73">
        <v>0.65810000000000002</v>
      </c>
    </row>
    <row r="5421" spans="1:5">
      <c r="A5421" s="71">
        <v>104579</v>
      </c>
      <c r="B5421" s="64" t="s">
        <v>5742</v>
      </c>
      <c r="C5421" s="71" t="s">
        <v>119</v>
      </c>
      <c r="D5421" s="72">
        <v>31.15</v>
      </c>
      <c r="E5421" s="73">
        <v>0.64980000000000004</v>
      </c>
    </row>
    <row r="5422" spans="1:5">
      <c r="A5422" s="71">
        <v>96823</v>
      </c>
      <c r="B5422" s="64" t="s">
        <v>5743</v>
      </c>
      <c r="C5422" s="71" t="s">
        <v>119</v>
      </c>
      <c r="D5422" s="72">
        <v>11.56</v>
      </c>
      <c r="E5422" s="73">
        <v>0.58299999999999996</v>
      </c>
    </row>
    <row r="5423" spans="1:5">
      <c r="A5423" s="71">
        <v>96826</v>
      </c>
      <c r="B5423" s="64" t="s">
        <v>5744</v>
      </c>
      <c r="C5423" s="71" t="s">
        <v>119</v>
      </c>
      <c r="D5423" s="72">
        <v>13.39</v>
      </c>
      <c r="E5423" s="73">
        <v>0.5736</v>
      </c>
    </row>
    <row r="5424" spans="1:5">
      <c r="A5424" s="71">
        <v>96830</v>
      </c>
      <c r="B5424" s="64" t="s">
        <v>5745</v>
      </c>
      <c r="C5424" s="71" t="s">
        <v>119</v>
      </c>
      <c r="D5424" s="72">
        <v>21.17</v>
      </c>
      <c r="E5424" s="73">
        <v>0.6774</v>
      </c>
    </row>
    <row r="5425" spans="1:5">
      <c r="A5425" s="71">
        <v>96834</v>
      </c>
      <c r="B5425" s="64" t="s">
        <v>5746</v>
      </c>
      <c r="C5425" s="71" t="s">
        <v>119</v>
      </c>
      <c r="D5425" s="72">
        <v>28.71</v>
      </c>
      <c r="E5425" s="73">
        <v>0.70740000000000003</v>
      </c>
    </row>
    <row r="5426" spans="1:5">
      <c r="A5426" s="71">
        <v>104581</v>
      </c>
      <c r="B5426" s="64" t="s">
        <v>5747</v>
      </c>
      <c r="C5426" s="71" t="s">
        <v>119</v>
      </c>
      <c r="D5426" s="72">
        <v>14.99</v>
      </c>
      <c r="E5426" s="73">
        <v>0.53900000000000003</v>
      </c>
    </row>
    <row r="5427" spans="1:5">
      <c r="A5427" s="71">
        <v>104582</v>
      </c>
      <c r="B5427" s="64" t="s">
        <v>5748</v>
      </c>
      <c r="C5427" s="71" t="s">
        <v>119</v>
      </c>
      <c r="D5427" s="72">
        <v>19.14</v>
      </c>
      <c r="E5427" s="73">
        <v>0.57210000000000005</v>
      </c>
    </row>
    <row r="5428" spans="1:5">
      <c r="A5428" s="71">
        <v>104583</v>
      </c>
      <c r="B5428" s="64" t="s">
        <v>5749</v>
      </c>
      <c r="C5428" s="71" t="s">
        <v>119</v>
      </c>
      <c r="D5428" s="72">
        <v>30.83</v>
      </c>
      <c r="E5428" s="73">
        <v>0.68210000000000004</v>
      </c>
    </row>
    <row r="5429" spans="1:5">
      <c r="A5429" s="71">
        <v>104584</v>
      </c>
      <c r="B5429" s="64" t="s">
        <v>5750</v>
      </c>
      <c r="C5429" s="71" t="s">
        <v>119</v>
      </c>
      <c r="D5429" s="72">
        <v>36.96</v>
      </c>
      <c r="E5429" s="73">
        <v>0.67420000000000002</v>
      </c>
    </row>
    <row r="5430" spans="1:5">
      <c r="A5430" s="71">
        <v>104585</v>
      </c>
      <c r="B5430" s="64" t="s">
        <v>5751</v>
      </c>
      <c r="C5430" s="71" t="s">
        <v>119</v>
      </c>
      <c r="D5430" s="72">
        <v>0</v>
      </c>
      <c r="E5430" s="73"/>
    </row>
    <row r="5431" spans="1:5">
      <c r="A5431" s="71">
        <v>104587</v>
      </c>
      <c r="B5431" s="64" t="s">
        <v>5752</v>
      </c>
      <c r="C5431" s="71" t="s">
        <v>119</v>
      </c>
      <c r="D5431" s="72">
        <v>0</v>
      </c>
      <c r="E5431" s="73"/>
    </row>
    <row r="5432" spans="1:5">
      <c r="A5432" s="71">
        <v>104586</v>
      </c>
      <c r="B5432" s="64" t="s">
        <v>5753</v>
      </c>
      <c r="C5432" s="71" t="s">
        <v>119</v>
      </c>
      <c r="D5432" s="72">
        <v>0</v>
      </c>
      <c r="E5432" s="73"/>
    </row>
    <row r="5433" spans="1:5">
      <c r="A5433" s="71">
        <v>96798</v>
      </c>
      <c r="B5433" s="64" t="s">
        <v>5754</v>
      </c>
      <c r="C5433" s="71" t="s">
        <v>97</v>
      </c>
      <c r="D5433" s="72">
        <v>8.39</v>
      </c>
      <c r="E5433" s="73">
        <v>0.62460000000000004</v>
      </c>
    </row>
    <row r="5434" spans="1:5">
      <c r="A5434" s="71">
        <v>96799</v>
      </c>
      <c r="B5434" s="64" t="s">
        <v>5755</v>
      </c>
      <c r="C5434" s="71" t="s">
        <v>97</v>
      </c>
      <c r="D5434" s="72">
        <v>10.75</v>
      </c>
      <c r="E5434" s="73">
        <v>0.62980000000000003</v>
      </c>
    </row>
    <row r="5435" spans="1:5">
      <c r="A5435" s="71">
        <v>96800</v>
      </c>
      <c r="B5435" s="64" t="s">
        <v>5756</v>
      </c>
      <c r="C5435" s="71" t="s">
        <v>97</v>
      </c>
      <c r="D5435" s="72">
        <v>14.64</v>
      </c>
      <c r="E5435" s="73">
        <v>0.65780000000000005</v>
      </c>
    </row>
    <row r="5436" spans="1:5">
      <c r="A5436" s="71">
        <v>96801</v>
      </c>
      <c r="B5436" s="64" t="s">
        <v>5757</v>
      </c>
      <c r="C5436" s="71" t="s">
        <v>97</v>
      </c>
      <c r="D5436" s="72">
        <v>22.19</v>
      </c>
      <c r="E5436" s="73">
        <v>0.70979999999999999</v>
      </c>
    </row>
    <row r="5437" spans="1:5">
      <c r="A5437" s="71">
        <v>104539</v>
      </c>
      <c r="B5437" s="64" t="s">
        <v>5758</v>
      </c>
      <c r="C5437" s="71" t="s">
        <v>119</v>
      </c>
      <c r="D5437" s="72">
        <v>0</v>
      </c>
      <c r="E5437" s="73"/>
    </row>
    <row r="5438" spans="1:5">
      <c r="A5438" s="71">
        <v>104541</v>
      </c>
      <c r="B5438" s="64" t="s">
        <v>5759</v>
      </c>
      <c r="C5438" s="71" t="s">
        <v>119</v>
      </c>
      <c r="D5438" s="72">
        <v>0</v>
      </c>
      <c r="E5438" s="73"/>
    </row>
    <row r="5439" spans="1:5">
      <c r="A5439" s="71">
        <v>104540</v>
      </c>
      <c r="B5439" s="64" t="s">
        <v>5760</v>
      </c>
      <c r="C5439" s="71" t="s">
        <v>119</v>
      </c>
      <c r="D5439" s="72">
        <v>0</v>
      </c>
      <c r="E5439" s="73"/>
    </row>
    <row r="5440" spans="1:5">
      <c r="A5440" s="71">
        <v>104543</v>
      </c>
      <c r="B5440" s="64" t="s">
        <v>5761</v>
      </c>
      <c r="C5440" s="71" t="s">
        <v>119</v>
      </c>
      <c r="D5440" s="72">
        <v>0</v>
      </c>
      <c r="E5440" s="73"/>
    </row>
    <row r="5441" spans="1:5">
      <c r="A5441" s="71">
        <v>104544</v>
      </c>
      <c r="B5441" s="64" t="s">
        <v>5762</v>
      </c>
      <c r="C5441" s="71" t="s">
        <v>119</v>
      </c>
      <c r="D5441" s="72">
        <v>0</v>
      </c>
      <c r="E5441" s="73"/>
    </row>
    <row r="5442" spans="1:5">
      <c r="A5442" s="71">
        <v>104545</v>
      </c>
      <c r="B5442" s="64" t="s">
        <v>5763</v>
      </c>
      <c r="C5442" s="71" t="s">
        <v>119</v>
      </c>
      <c r="D5442" s="72">
        <v>0</v>
      </c>
      <c r="E5442" s="73"/>
    </row>
    <row r="5443" spans="1:5">
      <c r="A5443" s="71">
        <v>104542</v>
      </c>
      <c r="B5443" s="64" t="s">
        <v>5764</v>
      </c>
      <c r="C5443" s="71" t="s">
        <v>119</v>
      </c>
      <c r="D5443" s="72">
        <v>0</v>
      </c>
      <c r="E5443" s="73"/>
    </row>
    <row r="5444" spans="1:5">
      <c r="A5444" s="71">
        <v>104592</v>
      </c>
      <c r="B5444" s="64" t="s">
        <v>5765</v>
      </c>
      <c r="C5444" s="71" t="s">
        <v>119</v>
      </c>
      <c r="D5444" s="72">
        <v>0</v>
      </c>
      <c r="E5444" s="73"/>
    </row>
    <row r="5445" spans="1:5">
      <c r="A5445" s="71">
        <v>104548</v>
      </c>
      <c r="B5445" s="64" t="s">
        <v>5766</v>
      </c>
      <c r="C5445" s="71" t="s">
        <v>119</v>
      </c>
      <c r="D5445" s="72">
        <v>0</v>
      </c>
      <c r="E5445" s="73"/>
    </row>
    <row r="5446" spans="1:5">
      <c r="A5446" s="71">
        <v>104546</v>
      </c>
      <c r="B5446" s="64" t="s">
        <v>5767</v>
      </c>
      <c r="C5446" s="71" t="s">
        <v>119</v>
      </c>
      <c r="D5446" s="72">
        <v>0</v>
      </c>
      <c r="E5446" s="73"/>
    </row>
    <row r="5447" spans="1:5">
      <c r="A5447" s="71">
        <v>104549</v>
      </c>
      <c r="B5447" s="64" t="s">
        <v>5768</v>
      </c>
      <c r="C5447" s="71" t="s">
        <v>119</v>
      </c>
      <c r="D5447" s="72">
        <v>0</v>
      </c>
      <c r="E5447" s="73"/>
    </row>
    <row r="5448" spans="1:5">
      <c r="A5448" s="71">
        <v>104550</v>
      </c>
      <c r="B5448" s="64" t="s">
        <v>5769</v>
      </c>
      <c r="C5448" s="71" t="s">
        <v>119</v>
      </c>
      <c r="D5448" s="72">
        <v>0</v>
      </c>
      <c r="E5448" s="73"/>
    </row>
    <row r="5449" spans="1:5">
      <c r="A5449" s="71">
        <v>104552</v>
      </c>
      <c r="B5449" s="64" t="s">
        <v>5770</v>
      </c>
      <c r="C5449" s="71" t="s">
        <v>119</v>
      </c>
      <c r="D5449" s="72">
        <v>0</v>
      </c>
      <c r="E5449" s="73"/>
    </row>
    <row r="5450" spans="1:5">
      <c r="A5450" s="71">
        <v>104551</v>
      </c>
      <c r="B5450" s="64" t="s">
        <v>5771</v>
      </c>
      <c r="C5450" s="71" t="s">
        <v>119</v>
      </c>
      <c r="D5450" s="72">
        <v>0</v>
      </c>
      <c r="E5450" s="73"/>
    </row>
    <row r="5451" spans="1:5">
      <c r="A5451" s="71">
        <v>104553</v>
      </c>
      <c r="B5451" s="64" t="s">
        <v>5772</v>
      </c>
      <c r="C5451" s="71" t="s">
        <v>119</v>
      </c>
      <c r="D5451" s="72">
        <v>0</v>
      </c>
      <c r="E5451" s="73"/>
    </row>
    <row r="5452" spans="1:5">
      <c r="A5452" s="71">
        <v>104554</v>
      </c>
      <c r="B5452" s="64" t="s">
        <v>5773</v>
      </c>
      <c r="C5452" s="71" t="s">
        <v>119</v>
      </c>
      <c r="D5452" s="72">
        <v>0</v>
      </c>
      <c r="E5452" s="73"/>
    </row>
    <row r="5453" spans="1:5">
      <c r="A5453" s="71">
        <v>104555</v>
      </c>
      <c r="B5453" s="64" t="s">
        <v>5774</v>
      </c>
      <c r="C5453" s="71" t="s">
        <v>119</v>
      </c>
      <c r="D5453" s="72">
        <v>0</v>
      </c>
      <c r="E5453" s="73"/>
    </row>
    <row r="5454" spans="1:5">
      <c r="A5454" s="71">
        <v>104556</v>
      </c>
      <c r="B5454" s="64" t="s">
        <v>5775</v>
      </c>
      <c r="C5454" s="71" t="s">
        <v>119</v>
      </c>
      <c r="D5454" s="72">
        <v>0</v>
      </c>
      <c r="E5454" s="73"/>
    </row>
    <row r="5455" spans="1:5">
      <c r="A5455" s="71">
        <v>104558</v>
      </c>
      <c r="B5455" s="64" t="s">
        <v>5776</v>
      </c>
      <c r="C5455" s="71" t="s">
        <v>119</v>
      </c>
      <c r="D5455" s="72">
        <v>0</v>
      </c>
      <c r="E5455" s="73"/>
    </row>
    <row r="5456" spans="1:5">
      <c r="A5456" s="71">
        <v>104559</v>
      </c>
      <c r="B5456" s="64" t="s">
        <v>5777</v>
      </c>
      <c r="C5456" s="71" t="s">
        <v>119</v>
      </c>
      <c r="D5456" s="72">
        <v>0</v>
      </c>
      <c r="E5456" s="73"/>
    </row>
    <row r="5457" spans="1:5">
      <c r="A5457" s="71">
        <v>104560</v>
      </c>
      <c r="B5457" s="64" t="s">
        <v>5778</v>
      </c>
      <c r="C5457" s="71" t="s">
        <v>119</v>
      </c>
      <c r="D5457" s="72">
        <v>0</v>
      </c>
      <c r="E5457" s="73"/>
    </row>
    <row r="5458" spans="1:5">
      <c r="A5458" s="71">
        <v>104557</v>
      </c>
      <c r="B5458" s="64" t="s">
        <v>5779</v>
      </c>
      <c r="C5458" s="71" t="s">
        <v>119</v>
      </c>
      <c r="D5458" s="72">
        <v>0</v>
      </c>
      <c r="E5458" s="73"/>
    </row>
    <row r="5459" spans="1:5">
      <c r="A5459" s="71">
        <v>104561</v>
      </c>
      <c r="B5459" s="64" t="s">
        <v>5780</v>
      </c>
      <c r="C5459" s="71" t="s">
        <v>119</v>
      </c>
      <c r="D5459" s="72">
        <v>0</v>
      </c>
      <c r="E5459" s="73"/>
    </row>
    <row r="5460" spans="1:5">
      <c r="A5460" s="71">
        <v>104562</v>
      </c>
      <c r="B5460" s="64" t="s">
        <v>5781</v>
      </c>
      <c r="C5460" s="71" t="s">
        <v>119</v>
      </c>
      <c r="D5460" s="72">
        <v>0</v>
      </c>
      <c r="E5460" s="73"/>
    </row>
    <row r="5461" spans="1:5">
      <c r="A5461" s="71">
        <v>96860</v>
      </c>
      <c r="B5461" s="64" t="s">
        <v>5782</v>
      </c>
      <c r="C5461" s="71" t="s">
        <v>119</v>
      </c>
      <c r="D5461" s="72">
        <v>30.6</v>
      </c>
      <c r="E5461" s="73">
        <v>0.54800000000000004</v>
      </c>
    </row>
    <row r="5462" spans="1:5">
      <c r="A5462" s="71">
        <v>96862</v>
      </c>
      <c r="B5462" s="64" t="s">
        <v>5783</v>
      </c>
      <c r="C5462" s="71" t="s">
        <v>119</v>
      </c>
      <c r="D5462" s="72">
        <v>37.64</v>
      </c>
      <c r="E5462" s="73">
        <v>0.56430000000000002</v>
      </c>
    </row>
    <row r="5463" spans="1:5">
      <c r="A5463" s="71">
        <v>96864</v>
      </c>
      <c r="B5463" s="64" t="s">
        <v>5784</v>
      </c>
      <c r="C5463" s="71" t="s">
        <v>119</v>
      </c>
      <c r="D5463" s="72">
        <v>53.26</v>
      </c>
      <c r="E5463" s="73">
        <v>0.63200000000000001</v>
      </c>
    </row>
    <row r="5464" spans="1:5">
      <c r="A5464" s="71">
        <v>96866</v>
      </c>
      <c r="B5464" s="64" t="s">
        <v>5785</v>
      </c>
      <c r="C5464" s="71" t="s">
        <v>119</v>
      </c>
      <c r="D5464" s="72">
        <v>69.31</v>
      </c>
      <c r="E5464" s="73">
        <v>0.65259999999999996</v>
      </c>
    </row>
    <row r="5465" spans="1:5">
      <c r="A5465" s="71">
        <v>96868</v>
      </c>
      <c r="B5465" s="64" t="s">
        <v>5786</v>
      </c>
      <c r="C5465" s="71" t="s">
        <v>119</v>
      </c>
      <c r="D5465" s="72">
        <v>19.98</v>
      </c>
      <c r="E5465" s="73">
        <v>0.51649999999999996</v>
      </c>
    </row>
    <row r="5466" spans="1:5">
      <c r="A5466" s="71">
        <v>96869</v>
      </c>
      <c r="B5466" s="64" t="s">
        <v>5787</v>
      </c>
      <c r="C5466" s="71" t="s">
        <v>119</v>
      </c>
      <c r="D5466" s="72">
        <v>30.68</v>
      </c>
      <c r="E5466" s="73">
        <v>0.62709999999999999</v>
      </c>
    </row>
    <row r="5467" spans="1:5">
      <c r="A5467" s="71">
        <v>96870</v>
      </c>
      <c r="B5467" s="64" t="s">
        <v>5788</v>
      </c>
      <c r="C5467" s="71" t="s">
        <v>119</v>
      </c>
      <c r="D5467" s="72">
        <v>46.16</v>
      </c>
      <c r="E5467" s="73">
        <v>0.70389999999999997</v>
      </c>
    </row>
    <row r="5468" spans="1:5">
      <c r="A5468" s="71">
        <v>96871</v>
      </c>
      <c r="B5468" s="64" t="s">
        <v>5789</v>
      </c>
      <c r="C5468" s="71" t="s">
        <v>119</v>
      </c>
      <c r="D5468" s="72">
        <v>52.74</v>
      </c>
      <c r="E5468" s="73">
        <v>0.68130000000000002</v>
      </c>
    </row>
    <row r="5469" spans="1:5">
      <c r="A5469" s="71">
        <v>96861</v>
      </c>
      <c r="B5469" s="64" t="s">
        <v>5790</v>
      </c>
      <c r="C5469" s="71" t="s">
        <v>119</v>
      </c>
      <c r="D5469" s="72">
        <v>38.68</v>
      </c>
      <c r="E5469" s="73">
        <v>0.56100000000000005</v>
      </c>
    </row>
    <row r="5470" spans="1:5">
      <c r="A5470" s="71">
        <v>96863</v>
      </c>
      <c r="B5470" s="64" t="s">
        <v>5791</v>
      </c>
      <c r="C5470" s="71" t="s">
        <v>119</v>
      </c>
      <c r="D5470" s="72">
        <v>39.619999999999997</v>
      </c>
      <c r="E5470" s="73">
        <v>0.52800000000000002</v>
      </c>
    </row>
    <row r="5471" spans="1:5">
      <c r="A5471" s="71">
        <v>96865</v>
      </c>
      <c r="B5471" s="64" t="s">
        <v>5792</v>
      </c>
      <c r="C5471" s="71" t="s">
        <v>119</v>
      </c>
      <c r="D5471" s="72">
        <v>46.74</v>
      </c>
      <c r="E5471" s="73">
        <v>0.52349999999999997</v>
      </c>
    </row>
    <row r="5472" spans="1:5">
      <c r="A5472" s="71">
        <v>96814</v>
      </c>
      <c r="B5472" s="64" t="s">
        <v>5793</v>
      </c>
      <c r="C5472" s="71" t="s">
        <v>119</v>
      </c>
      <c r="D5472" s="72">
        <v>16.41</v>
      </c>
      <c r="E5472" s="73">
        <v>0.53990000000000005</v>
      </c>
    </row>
    <row r="5473" spans="1:5">
      <c r="A5473" s="71">
        <v>96818</v>
      </c>
      <c r="B5473" s="64" t="s">
        <v>5794</v>
      </c>
      <c r="C5473" s="71" t="s">
        <v>119</v>
      </c>
      <c r="D5473" s="72">
        <v>22.12</v>
      </c>
      <c r="E5473" s="73">
        <v>0.62250000000000005</v>
      </c>
    </row>
    <row r="5474" spans="1:5">
      <c r="A5474" s="71">
        <v>96819</v>
      </c>
      <c r="B5474" s="64" t="s">
        <v>5795</v>
      </c>
      <c r="C5474" s="71" t="s">
        <v>119</v>
      </c>
      <c r="D5474" s="72">
        <v>23.71</v>
      </c>
      <c r="E5474" s="73">
        <v>0.62080000000000002</v>
      </c>
    </row>
    <row r="5475" spans="1:5">
      <c r="A5475" s="71">
        <v>96822</v>
      </c>
      <c r="B5475" s="64" t="s">
        <v>5796</v>
      </c>
      <c r="C5475" s="71" t="s">
        <v>119</v>
      </c>
      <c r="D5475" s="72">
        <v>31.15</v>
      </c>
      <c r="E5475" s="73">
        <v>0.64980000000000004</v>
      </c>
    </row>
    <row r="5476" spans="1:5">
      <c r="A5476" s="71">
        <v>96808</v>
      </c>
      <c r="B5476" s="64" t="s">
        <v>5797</v>
      </c>
      <c r="C5476" s="71" t="s">
        <v>119</v>
      </c>
      <c r="D5476" s="72">
        <v>17.37</v>
      </c>
      <c r="E5476" s="73">
        <v>0.4652</v>
      </c>
    </row>
    <row r="5477" spans="1:5">
      <c r="A5477" s="71">
        <v>96811</v>
      </c>
      <c r="B5477" s="64" t="s">
        <v>5798</v>
      </c>
      <c r="C5477" s="71" t="s">
        <v>119</v>
      </c>
      <c r="D5477" s="72">
        <v>21.95</v>
      </c>
      <c r="E5477" s="73">
        <v>0.49890000000000001</v>
      </c>
    </row>
    <row r="5478" spans="1:5">
      <c r="A5478" s="71">
        <v>96815</v>
      </c>
      <c r="B5478" s="64" t="s">
        <v>5799</v>
      </c>
      <c r="C5478" s="71" t="s">
        <v>119</v>
      </c>
      <c r="D5478" s="72">
        <v>34.18</v>
      </c>
      <c r="E5478" s="73">
        <v>0.61529999999999996</v>
      </c>
    </row>
    <row r="5479" spans="1:5">
      <c r="A5479" s="71">
        <v>96820</v>
      </c>
      <c r="B5479" s="64" t="s">
        <v>5800</v>
      </c>
      <c r="C5479" s="71" t="s">
        <v>119</v>
      </c>
      <c r="D5479" s="72">
        <v>41.1</v>
      </c>
      <c r="E5479" s="73">
        <v>0.60629999999999995</v>
      </c>
    </row>
    <row r="5480" spans="1:5">
      <c r="A5480" s="71">
        <v>96702</v>
      </c>
      <c r="B5480" s="64" t="s">
        <v>5801</v>
      </c>
      <c r="C5480" s="71" t="s">
        <v>119</v>
      </c>
      <c r="D5480" s="72">
        <v>12.49</v>
      </c>
      <c r="E5480" s="73">
        <v>0.44519999999999998</v>
      </c>
    </row>
    <row r="5481" spans="1:5">
      <c r="A5481" s="71">
        <v>96662</v>
      </c>
      <c r="B5481" s="64" t="s">
        <v>5802</v>
      </c>
      <c r="C5481" s="71" t="s">
        <v>119</v>
      </c>
      <c r="D5481" s="72">
        <v>10.15</v>
      </c>
      <c r="E5481" s="73">
        <v>0.54779999999999995</v>
      </c>
    </row>
    <row r="5482" spans="1:5">
      <c r="A5482" s="71">
        <v>96704</v>
      </c>
      <c r="B5482" s="64" t="s">
        <v>5803</v>
      </c>
      <c r="C5482" s="71" t="s">
        <v>119</v>
      </c>
      <c r="D5482" s="72">
        <v>22.16</v>
      </c>
      <c r="E5482" s="73">
        <v>0.65210000000000001</v>
      </c>
    </row>
    <row r="5483" spans="1:5">
      <c r="A5483" s="71">
        <v>96664</v>
      </c>
      <c r="B5483" s="64" t="s">
        <v>5804</v>
      </c>
      <c r="C5483" s="71" t="s">
        <v>119</v>
      </c>
      <c r="D5483" s="72">
        <v>19.16</v>
      </c>
      <c r="E5483" s="73">
        <v>0.75419999999999998</v>
      </c>
    </row>
    <row r="5484" spans="1:5">
      <c r="A5484" s="71">
        <v>104191</v>
      </c>
      <c r="B5484" s="64" t="s">
        <v>5805</v>
      </c>
      <c r="C5484" s="71" t="s">
        <v>119</v>
      </c>
      <c r="D5484" s="72">
        <v>11.22</v>
      </c>
      <c r="E5484" s="73">
        <v>0.4073</v>
      </c>
    </row>
    <row r="5485" spans="1:5">
      <c r="A5485" s="71">
        <v>96700</v>
      </c>
      <c r="B5485" s="64" t="s">
        <v>5806</v>
      </c>
      <c r="C5485" s="71" t="s">
        <v>119</v>
      </c>
      <c r="D5485" s="72">
        <v>18.399999999999999</v>
      </c>
      <c r="E5485" s="73">
        <v>0.6603</v>
      </c>
    </row>
    <row r="5486" spans="1:5">
      <c r="A5486" s="71">
        <v>96658</v>
      </c>
      <c r="B5486" s="64" t="s">
        <v>5807</v>
      </c>
      <c r="C5486" s="71" t="s">
        <v>119</v>
      </c>
      <c r="D5486" s="72">
        <v>16.61</v>
      </c>
      <c r="E5486" s="73">
        <v>0.73150000000000004</v>
      </c>
    </row>
    <row r="5487" spans="1:5">
      <c r="A5487" s="71">
        <v>96641</v>
      </c>
      <c r="B5487" s="64" t="s">
        <v>5808</v>
      </c>
      <c r="C5487" s="71" t="s">
        <v>119</v>
      </c>
      <c r="D5487" s="72">
        <v>18.8</v>
      </c>
      <c r="E5487" s="73">
        <v>0.64629999999999999</v>
      </c>
    </row>
    <row r="5488" spans="1:5">
      <c r="A5488" s="71">
        <v>96661</v>
      </c>
      <c r="B5488" s="64" t="s">
        <v>5809</v>
      </c>
      <c r="C5488" s="71" t="s">
        <v>119</v>
      </c>
      <c r="D5488" s="72">
        <v>35.32</v>
      </c>
      <c r="E5488" s="73">
        <v>0.87</v>
      </c>
    </row>
    <row r="5489" spans="1:5">
      <c r="A5489" s="71">
        <v>96699</v>
      </c>
      <c r="B5489" s="64" t="s">
        <v>5810</v>
      </c>
      <c r="C5489" s="71" t="s">
        <v>119</v>
      </c>
      <c r="D5489" s="72">
        <v>27.97</v>
      </c>
      <c r="E5489" s="73">
        <v>0.77649999999999997</v>
      </c>
    </row>
    <row r="5490" spans="1:5">
      <c r="A5490" s="71">
        <v>96657</v>
      </c>
      <c r="B5490" s="64" t="s">
        <v>5811</v>
      </c>
      <c r="C5490" s="71" t="s">
        <v>119</v>
      </c>
      <c r="D5490" s="72">
        <v>26.18</v>
      </c>
      <c r="E5490" s="73">
        <v>0.8296</v>
      </c>
    </row>
    <row r="5491" spans="1:5">
      <c r="A5491" s="71">
        <v>96640</v>
      </c>
      <c r="B5491" s="64" t="s">
        <v>5812</v>
      </c>
      <c r="C5491" s="71" t="s">
        <v>119</v>
      </c>
      <c r="D5491" s="72">
        <v>28.37</v>
      </c>
      <c r="E5491" s="73">
        <v>0.76559999999999995</v>
      </c>
    </row>
    <row r="5492" spans="1:5">
      <c r="A5492" s="71">
        <v>96660</v>
      </c>
      <c r="B5492" s="64" t="s">
        <v>5813</v>
      </c>
      <c r="C5492" s="71" t="s">
        <v>119</v>
      </c>
      <c r="D5492" s="72">
        <v>35.659999999999997</v>
      </c>
      <c r="E5492" s="73">
        <v>0.87129999999999996</v>
      </c>
    </row>
    <row r="5493" spans="1:5">
      <c r="A5493" s="71">
        <v>104196</v>
      </c>
      <c r="B5493" s="64" t="s">
        <v>5814</v>
      </c>
      <c r="C5493" s="71" t="s">
        <v>119</v>
      </c>
      <c r="D5493" s="72">
        <v>17.440000000000001</v>
      </c>
      <c r="E5493" s="73">
        <v>0.66169999999999995</v>
      </c>
    </row>
    <row r="5494" spans="1:5">
      <c r="A5494" s="71">
        <v>104197</v>
      </c>
      <c r="B5494" s="64" t="s">
        <v>5815</v>
      </c>
      <c r="C5494" s="71" t="s">
        <v>119</v>
      </c>
      <c r="D5494" s="72">
        <v>32.630000000000003</v>
      </c>
      <c r="E5494" s="73">
        <v>0.56879999999999997</v>
      </c>
    </row>
    <row r="5495" spans="1:5">
      <c r="A5495" s="71">
        <v>104198</v>
      </c>
      <c r="B5495" s="64" t="s">
        <v>5816</v>
      </c>
      <c r="C5495" s="71" t="s">
        <v>119</v>
      </c>
      <c r="D5495" s="72">
        <v>8.2899999999999991</v>
      </c>
      <c r="E5495" s="73">
        <v>0.2883</v>
      </c>
    </row>
    <row r="5496" spans="1:5">
      <c r="A5496" s="71">
        <v>96685</v>
      </c>
      <c r="B5496" s="64" t="s">
        <v>5817</v>
      </c>
      <c r="C5496" s="71" t="s">
        <v>119</v>
      </c>
      <c r="D5496" s="72">
        <v>12.66</v>
      </c>
      <c r="E5496" s="73">
        <v>0.25990000000000002</v>
      </c>
    </row>
    <row r="5497" spans="1:5">
      <c r="A5497" s="71">
        <v>96651</v>
      </c>
      <c r="B5497" s="64" t="s">
        <v>5818</v>
      </c>
      <c r="C5497" s="71" t="s">
        <v>119</v>
      </c>
      <c r="D5497" s="72">
        <v>10</v>
      </c>
      <c r="E5497" s="73">
        <v>0.32900000000000001</v>
      </c>
    </row>
    <row r="5498" spans="1:5">
      <c r="A5498" s="71">
        <v>96638</v>
      </c>
      <c r="B5498" s="64" t="s">
        <v>5819</v>
      </c>
      <c r="C5498" s="71" t="s">
        <v>119</v>
      </c>
      <c r="D5498" s="72">
        <v>17.37</v>
      </c>
      <c r="E5498" s="73">
        <v>0.19</v>
      </c>
    </row>
    <row r="5499" spans="1:5">
      <c r="A5499" s="71">
        <v>96687</v>
      </c>
      <c r="B5499" s="64" t="s">
        <v>5820</v>
      </c>
      <c r="C5499" s="71" t="s">
        <v>119</v>
      </c>
      <c r="D5499" s="72">
        <v>19.489999999999998</v>
      </c>
      <c r="E5499" s="73">
        <v>0.41460000000000002</v>
      </c>
    </row>
    <row r="5500" spans="1:5">
      <c r="A5500" s="71">
        <v>96653</v>
      </c>
      <c r="B5500" s="64" t="s">
        <v>5821</v>
      </c>
      <c r="C5500" s="71" t="s">
        <v>119</v>
      </c>
      <c r="D5500" s="72">
        <v>15.12</v>
      </c>
      <c r="E5500" s="73">
        <v>0.53369999999999995</v>
      </c>
    </row>
    <row r="5501" spans="1:5">
      <c r="A5501" s="71">
        <v>96689</v>
      </c>
      <c r="B5501" s="64" t="s">
        <v>5822</v>
      </c>
      <c r="C5501" s="71" t="s">
        <v>119</v>
      </c>
      <c r="D5501" s="72">
        <v>29.61</v>
      </c>
      <c r="E5501" s="73">
        <v>0.53500000000000003</v>
      </c>
    </row>
    <row r="5502" spans="1:5">
      <c r="A5502" s="71">
        <v>96655</v>
      </c>
      <c r="B5502" s="64" t="s">
        <v>5823</v>
      </c>
      <c r="C5502" s="71" t="s">
        <v>119</v>
      </c>
      <c r="D5502" s="72">
        <v>23.28</v>
      </c>
      <c r="E5502" s="73">
        <v>0.68</v>
      </c>
    </row>
    <row r="5503" spans="1:5">
      <c r="A5503" s="71">
        <v>96691</v>
      </c>
      <c r="B5503" s="64" t="s">
        <v>5824</v>
      </c>
      <c r="C5503" s="71" t="s">
        <v>119</v>
      </c>
      <c r="D5503" s="72">
        <v>42.51</v>
      </c>
      <c r="E5503" s="73">
        <v>0.6069</v>
      </c>
    </row>
    <row r="5504" spans="1:5">
      <c r="A5504" s="71">
        <v>96693</v>
      </c>
      <c r="B5504" s="64" t="s">
        <v>5825</v>
      </c>
      <c r="C5504" s="71" t="s">
        <v>119</v>
      </c>
      <c r="D5504" s="72">
        <v>63.92</v>
      </c>
      <c r="E5504" s="73">
        <v>0.67900000000000005</v>
      </c>
    </row>
    <row r="5505" spans="1:5">
      <c r="A5505" s="71">
        <v>96695</v>
      </c>
      <c r="B5505" s="64" t="s">
        <v>5826</v>
      </c>
      <c r="C5505" s="71" t="s">
        <v>119</v>
      </c>
      <c r="D5505" s="72">
        <v>110.85</v>
      </c>
      <c r="E5505" s="73">
        <v>0.78249999999999997</v>
      </c>
    </row>
    <row r="5506" spans="1:5">
      <c r="A5506" s="71">
        <v>104193</v>
      </c>
      <c r="B5506" s="64" t="s">
        <v>5827</v>
      </c>
      <c r="C5506" s="71" t="s">
        <v>119</v>
      </c>
      <c r="D5506" s="72">
        <v>184.59</v>
      </c>
      <c r="E5506" s="73">
        <v>0.84540000000000004</v>
      </c>
    </row>
    <row r="5507" spans="1:5">
      <c r="A5507" s="71">
        <v>96697</v>
      </c>
      <c r="B5507" s="64" t="s">
        <v>5828</v>
      </c>
      <c r="C5507" s="71" t="s">
        <v>119</v>
      </c>
      <c r="D5507" s="72">
        <v>374.54</v>
      </c>
      <c r="E5507" s="73">
        <v>0.90800000000000003</v>
      </c>
    </row>
    <row r="5508" spans="1:5">
      <c r="A5508" s="71">
        <v>104199</v>
      </c>
      <c r="B5508" s="64" t="s">
        <v>5829</v>
      </c>
      <c r="C5508" s="71" t="s">
        <v>119</v>
      </c>
      <c r="D5508" s="72">
        <v>8.02</v>
      </c>
      <c r="E5508" s="73">
        <v>0.26429999999999998</v>
      </c>
    </row>
    <row r="5509" spans="1:5">
      <c r="A5509" s="71">
        <v>96684</v>
      </c>
      <c r="B5509" s="64" t="s">
        <v>5830</v>
      </c>
      <c r="C5509" s="71" t="s">
        <v>119</v>
      </c>
      <c r="D5509" s="72">
        <v>12.22</v>
      </c>
      <c r="E5509" s="73">
        <v>0.23319999999999999</v>
      </c>
    </row>
    <row r="5510" spans="1:5">
      <c r="A5510" s="71">
        <v>96650</v>
      </c>
      <c r="B5510" s="64" t="s">
        <v>5831</v>
      </c>
      <c r="C5510" s="71" t="s">
        <v>119</v>
      </c>
      <c r="D5510" s="72">
        <v>9.56</v>
      </c>
      <c r="E5510" s="73">
        <v>0.29809999999999998</v>
      </c>
    </row>
    <row r="5511" spans="1:5">
      <c r="A5511" s="71">
        <v>96637</v>
      </c>
      <c r="B5511" s="64" t="s">
        <v>5832</v>
      </c>
      <c r="C5511" s="71" t="s">
        <v>119</v>
      </c>
      <c r="D5511" s="72">
        <v>16.93</v>
      </c>
      <c r="E5511" s="73">
        <v>0.16889999999999999</v>
      </c>
    </row>
    <row r="5512" spans="1:5">
      <c r="A5512" s="71">
        <v>96686</v>
      </c>
      <c r="B5512" s="64" t="s">
        <v>5833</v>
      </c>
      <c r="C5512" s="71" t="s">
        <v>119</v>
      </c>
      <c r="D5512" s="72">
        <v>15.77</v>
      </c>
      <c r="E5512" s="73">
        <v>0.27650000000000002</v>
      </c>
    </row>
    <row r="5513" spans="1:5">
      <c r="A5513" s="71">
        <v>96652</v>
      </c>
      <c r="B5513" s="64" t="s">
        <v>5834</v>
      </c>
      <c r="C5513" s="71" t="s">
        <v>119</v>
      </c>
      <c r="D5513" s="72">
        <v>11.4</v>
      </c>
      <c r="E5513" s="73">
        <v>0.38159999999999999</v>
      </c>
    </row>
    <row r="5514" spans="1:5">
      <c r="A5514" s="71">
        <v>96688</v>
      </c>
      <c r="B5514" s="64" t="s">
        <v>5835</v>
      </c>
      <c r="C5514" s="71" t="s">
        <v>119</v>
      </c>
      <c r="D5514" s="72">
        <v>23.56</v>
      </c>
      <c r="E5514" s="73">
        <v>0.41549999999999998</v>
      </c>
    </row>
    <row r="5515" spans="1:5">
      <c r="A5515" s="71">
        <v>96654</v>
      </c>
      <c r="B5515" s="64" t="s">
        <v>5836</v>
      </c>
      <c r="C5515" s="71" t="s">
        <v>119</v>
      </c>
      <c r="D5515" s="72">
        <v>17.23</v>
      </c>
      <c r="E5515" s="73">
        <v>0.56759999999999999</v>
      </c>
    </row>
    <row r="5516" spans="1:5">
      <c r="A5516" s="71">
        <v>96690</v>
      </c>
      <c r="B5516" s="64" t="s">
        <v>5837</v>
      </c>
      <c r="C5516" s="71" t="s">
        <v>119</v>
      </c>
      <c r="D5516" s="72">
        <v>32.93</v>
      </c>
      <c r="E5516" s="73">
        <v>0.49259999999999998</v>
      </c>
    </row>
    <row r="5517" spans="1:5">
      <c r="A5517" s="71">
        <v>96692</v>
      </c>
      <c r="B5517" s="64" t="s">
        <v>5838</v>
      </c>
      <c r="C5517" s="71" t="s">
        <v>119</v>
      </c>
      <c r="D5517" s="72">
        <v>46.83</v>
      </c>
      <c r="E5517" s="73">
        <v>0.56179999999999997</v>
      </c>
    </row>
    <row r="5518" spans="1:5">
      <c r="A5518" s="71">
        <v>96694</v>
      </c>
      <c r="B5518" s="64" t="s">
        <v>5839</v>
      </c>
      <c r="C5518" s="71" t="s">
        <v>119</v>
      </c>
      <c r="D5518" s="72">
        <v>100.42</v>
      </c>
      <c r="E5518" s="73">
        <v>0.75990000000000002</v>
      </c>
    </row>
    <row r="5519" spans="1:5">
      <c r="A5519" s="71">
        <v>96696</v>
      </c>
      <c r="B5519" s="64" t="s">
        <v>5840</v>
      </c>
      <c r="C5519" s="71" t="s">
        <v>119</v>
      </c>
      <c r="D5519" s="72">
        <v>125.5</v>
      </c>
      <c r="E5519" s="73">
        <v>0.77270000000000005</v>
      </c>
    </row>
    <row r="5520" spans="1:5">
      <c r="A5520" s="71">
        <v>96709</v>
      </c>
      <c r="B5520" s="64" t="s">
        <v>5841</v>
      </c>
      <c r="C5520" s="71" t="s">
        <v>119</v>
      </c>
      <c r="D5520" s="72">
        <v>122.53</v>
      </c>
      <c r="E5520" s="73">
        <v>0.81259999999999999</v>
      </c>
    </row>
    <row r="5521" spans="1:5">
      <c r="A5521" s="71">
        <v>104200</v>
      </c>
      <c r="B5521" s="64" t="s">
        <v>5842</v>
      </c>
      <c r="C5521" s="71" t="s">
        <v>119</v>
      </c>
      <c r="D5521" s="72">
        <v>6.6</v>
      </c>
      <c r="E5521" s="73">
        <v>0.40450000000000003</v>
      </c>
    </row>
    <row r="5522" spans="1:5">
      <c r="A5522" s="71">
        <v>96698</v>
      </c>
      <c r="B5522" s="64" t="s">
        <v>5843</v>
      </c>
      <c r="C5522" s="71" t="s">
        <v>119</v>
      </c>
      <c r="D5522" s="72">
        <v>8.69</v>
      </c>
      <c r="E5522" s="73">
        <v>0.28079999999999999</v>
      </c>
    </row>
    <row r="5523" spans="1:5">
      <c r="A5523" s="71">
        <v>96656</v>
      </c>
      <c r="B5523" s="64" t="s">
        <v>5844</v>
      </c>
      <c r="C5523" s="71" t="s">
        <v>119</v>
      </c>
      <c r="D5523" s="72">
        <v>6.9</v>
      </c>
      <c r="E5523" s="73">
        <v>0.35360000000000003</v>
      </c>
    </row>
    <row r="5524" spans="1:5">
      <c r="A5524" s="71">
        <v>96639</v>
      </c>
      <c r="B5524" s="64" t="s">
        <v>5845</v>
      </c>
      <c r="C5524" s="71" t="s">
        <v>119</v>
      </c>
      <c r="D5524" s="72">
        <v>11.83</v>
      </c>
      <c r="E5524" s="73">
        <v>0.20630000000000001</v>
      </c>
    </row>
    <row r="5525" spans="1:5">
      <c r="A5525" s="71">
        <v>96701</v>
      </c>
      <c r="B5525" s="64" t="s">
        <v>5846</v>
      </c>
      <c r="C5525" s="71" t="s">
        <v>119</v>
      </c>
      <c r="D5525" s="72">
        <v>11.99</v>
      </c>
      <c r="E5525" s="73">
        <v>0.36449999999999999</v>
      </c>
    </row>
    <row r="5526" spans="1:5">
      <c r="A5526" s="71">
        <v>96659</v>
      </c>
      <c r="B5526" s="64" t="s">
        <v>5847</v>
      </c>
      <c r="C5526" s="71" t="s">
        <v>119</v>
      </c>
      <c r="D5526" s="72">
        <v>9.07</v>
      </c>
      <c r="E5526" s="73">
        <v>0.48180000000000001</v>
      </c>
    </row>
    <row r="5527" spans="1:5">
      <c r="A5527" s="71">
        <v>96703</v>
      </c>
      <c r="B5527" s="64" t="s">
        <v>5848</v>
      </c>
      <c r="C5527" s="71" t="s">
        <v>119</v>
      </c>
      <c r="D5527" s="72">
        <v>21.61</v>
      </c>
      <c r="E5527" s="73">
        <v>0.57569999999999999</v>
      </c>
    </row>
    <row r="5528" spans="1:5">
      <c r="A5528" s="71">
        <v>96663</v>
      </c>
      <c r="B5528" s="64" t="s">
        <v>5849</v>
      </c>
      <c r="C5528" s="71" t="s">
        <v>119</v>
      </c>
      <c r="D5528" s="72">
        <v>17.399999999999999</v>
      </c>
      <c r="E5528" s="73">
        <v>0.71489999999999998</v>
      </c>
    </row>
    <row r="5529" spans="1:5">
      <c r="A5529" s="71">
        <v>96705</v>
      </c>
      <c r="B5529" s="64" t="s">
        <v>5850</v>
      </c>
      <c r="C5529" s="71" t="s">
        <v>119</v>
      </c>
      <c r="D5529" s="72">
        <v>26.22</v>
      </c>
      <c r="E5529" s="73">
        <v>0.57550000000000001</v>
      </c>
    </row>
    <row r="5530" spans="1:5">
      <c r="A5530" s="71">
        <v>96706</v>
      </c>
      <c r="B5530" s="64" t="s">
        <v>5851</v>
      </c>
      <c r="C5530" s="71" t="s">
        <v>119</v>
      </c>
      <c r="D5530" s="72">
        <v>39.020000000000003</v>
      </c>
      <c r="E5530" s="73">
        <v>0.64970000000000006</v>
      </c>
    </row>
    <row r="5531" spans="1:5">
      <c r="A5531" s="71">
        <v>96707</v>
      </c>
      <c r="B5531" s="64" t="s">
        <v>5852</v>
      </c>
      <c r="C5531" s="71" t="s">
        <v>119</v>
      </c>
      <c r="D5531" s="72">
        <v>63.1</v>
      </c>
      <c r="E5531" s="73">
        <v>0.74519999999999997</v>
      </c>
    </row>
    <row r="5532" spans="1:5">
      <c r="A5532" s="71">
        <v>96708</v>
      </c>
      <c r="B5532" s="64" t="s">
        <v>5853</v>
      </c>
      <c r="C5532" s="71" t="s">
        <v>119</v>
      </c>
      <c r="D5532" s="72">
        <v>95.96</v>
      </c>
      <c r="E5532" s="73">
        <v>0.80169999999999997</v>
      </c>
    </row>
    <row r="5533" spans="1:5">
      <c r="A5533" s="71">
        <v>96675</v>
      </c>
      <c r="B5533" s="64" t="s">
        <v>5854</v>
      </c>
      <c r="C5533" s="71" t="s">
        <v>97</v>
      </c>
      <c r="D5533" s="72">
        <v>173.38</v>
      </c>
      <c r="E5533" s="73">
        <v>0.88970000000000005</v>
      </c>
    </row>
    <row r="5534" spans="1:5">
      <c r="A5534" s="71">
        <v>96683</v>
      </c>
      <c r="B5534" s="64" t="s">
        <v>5855</v>
      </c>
      <c r="C5534" s="71" t="s">
        <v>97</v>
      </c>
      <c r="D5534" s="72">
        <v>337.75</v>
      </c>
      <c r="E5534" s="73">
        <v>0.92279999999999995</v>
      </c>
    </row>
    <row r="5535" spans="1:5">
      <c r="A5535" s="71">
        <v>104194</v>
      </c>
      <c r="B5535" s="64" t="s">
        <v>5856</v>
      </c>
      <c r="C5535" s="71" t="s">
        <v>97</v>
      </c>
      <c r="D5535" s="72">
        <v>23.84</v>
      </c>
      <c r="E5535" s="73">
        <v>0.48780000000000001</v>
      </c>
    </row>
    <row r="5536" spans="1:5">
      <c r="A5536" s="71">
        <v>104195</v>
      </c>
      <c r="B5536" s="64" t="s">
        <v>5857</v>
      </c>
      <c r="C5536" s="71" t="s">
        <v>97</v>
      </c>
      <c r="D5536" s="72">
        <v>25.36</v>
      </c>
      <c r="E5536" s="73">
        <v>0.50390000000000001</v>
      </c>
    </row>
    <row r="5537" spans="1:5">
      <c r="A5537" s="71">
        <v>96668</v>
      </c>
      <c r="B5537" s="64" t="s">
        <v>5858</v>
      </c>
      <c r="C5537" s="71" t="s">
        <v>97</v>
      </c>
      <c r="D5537" s="72">
        <v>19.71</v>
      </c>
      <c r="E5537" s="73">
        <v>0.79959999999999998</v>
      </c>
    </row>
    <row r="5538" spans="1:5">
      <c r="A5538" s="71">
        <v>96644</v>
      </c>
      <c r="B5538" s="64" t="s">
        <v>5859</v>
      </c>
      <c r="C5538" s="71" t="s">
        <v>97</v>
      </c>
      <c r="D5538" s="72">
        <v>25.01</v>
      </c>
      <c r="E5538" s="73">
        <v>0.63009999999999999</v>
      </c>
    </row>
    <row r="5539" spans="1:5">
      <c r="A5539" s="71">
        <v>96635</v>
      </c>
      <c r="B5539" s="64" t="s">
        <v>5860</v>
      </c>
      <c r="C5539" s="71" t="s">
        <v>97</v>
      </c>
      <c r="D5539" s="72">
        <v>44.89</v>
      </c>
      <c r="E5539" s="73">
        <v>0.35149999999999998</v>
      </c>
    </row>
    <row r="5540" spans="1:5">
      <c r="A5540" s="71">
        <v>96636</v>
      </c>
      <c r="B5540" s="64" t="s">
        <v>5861</v>
      </c>
      <c r="C5540" s="71" t="s">
        <v>97</v>
      </c>
      <c r="D5540" s="72">
        <v>47.65</v>
      </c>
      <c r="E5540" s="73">
        <v>0.37119999999999997</v>
      </c>
    </row>
    <row r="5541" spans="1:5">
      <c r="A5541" s="71">
        <v>96676</v>
      </c>
      <c r="B5541" s="64" t="s">
        <v>5862</v>
      </c>
      <c r="C5541" s="71" t="s">
        <v>97</v>
      </c>
      <c r="D5541" s="72">
        <v>24.76</v>
      </c>
      <c r="E5541" s="73">
        <v>0.7137</v>
      </c>
    </row>
    <row r="5542" spans="1:5">
      <c r="A5542" s="71">
        <v>96647</v>
      </c>
      <c r="B5542" s="64" t="s">
        <v>5863</v>
      </c>
      <c r="C5542" s="71" t="s">
        <v>97</v>
      </c>
      <c r="D5542" s="72">
        <v>27.19</v>
      </c>
      <c r="E5542" s="73">
        <v>0.64990000000000003</v>
      </c>
    </row>
    <row r="5543" spans="1:5">
      <c r="A5543" s="71">
        <v>96669</v>
      </c>
      <c r="B5543" s="64" t="s">
        <v>5864</v>
      </c>
      <c r="C5543" s="71" t="s">
        <v>97</v>
      </c>
      <c r="D5543" s="72">
        <v>19.27</v>
      </c>
      <c r="E5543" s="73">
        <v>0.67100000000000004</v>
      </c>
    </row>
    <row r="5544" spans="1:5">
      <c r="A5544" s="71">
        <v>96645</v>
      </c>
      <c r="B5544" s="64" t="s">
        <v>5865</v>
      </c>
      <c r="C5544" s="71" t="s">
        <v>97</v>
      </c>
      <c r="D5544" s="72">
        <v>22.09</v>
      </c>
      <c r="E5544" s="73">
        <v>0.58530000000000004</v>
      </c>
    </row>
    <row r="5545" spans="1:5">
      <c r="A5545" s="71">
        <v>96677</v>
      </c>
      <c r="B5545" s="64" t="s">
        <v>5866</v>
      </c>
      <c r="C5545" s="71" t="s">
        <v>97</v>
      </c>
      <c r="D5545" s="72">
        <v>32.299999999999997</v>
      </c>
      <c r="E5545" s="73">
        <v>0.7319</v>
      </c>
    </row>
    <row r="5546" spans="1:5">
      <c r="A5546" s="71">
        <v>96648</v>
      </c>
      <c r="B5546" s="64" t="s">
        <v>5867</v>
      </c>
      <c r="C5546" s="71" t="s">
        <v>97</v>
      </c>
      <c r="D5546" s="72">
        <v>33.65</v>
      </c>
      <c r="E5546" s="73">
        <v>0.70250000000000001</v>
      </c>
    </row>
    <row r="5547" spans="1:5">
      <c r="A5547" s="71">
        <v>96670</v>
      </c>
      <c r="B5547" s="64" t="s">
        <v>5868</v>
      </c>
      <c r="C5547" s="71" t="s">
        <v>97</v>
      </c>
      <c r="D5547" s="72">
        <v>25.09</v>
      </c>
      <c r="E5547" s="73">
        <v>0.69550000000000001</v>
      </c>
    </row>
    <row r="5548" spans="1:5">
      <c r="A5548" s="71">
        <v>96646</v>
      </c>
      <c r="B5548" s="64" t="s">
        <v>5869</v>
      </c>
      <c r="C5548" s="71" t="s">
        <v>97</v>
      </c>
      <c r="D5548" s="72">
        <v>27.13</v>
      </c>
      <c r="E5548" s="73">
        <v>0.64319999999999999</v>
      </c>
    </row>
    <row r="5549" spans="1:5">
      <c r="A5549" s="71">
        <v>96678</v>
      </c>
      <c r="B5549" s="64" t="s">
        <v>5870</v>
      </c>
      <c r="C5549" s="71" t="s">
        <v>97</v>
      </c>
      <c r="D5549" s="72">
        <v>44.58</v>
      </c>
      <c r="E5549" s="73">
        <v>0.76559999999999995</v>
      </c>
    </row>
    <row r="5550" spans="1:5">
      <c r="A5550" s="71">
        <v>96649</v>
      </c>
      <c r="B5550" s="64" t="s">
        <v>5871</v>
      </c>
      <c r="C5550" s="71" t="s">
        <v>97</v>
      </c>
      <c r="D5550" s="72">
        <v>44.72</v>
      </c>
      <c r="E5550" s="73">
        <v>0.76319999999999999</v>
      </c>
    </row>
    <row r="5551" spans="1:5">
      <c r="A5551" s="71">
        <v>96671</v>
      </c>
      <c r="B5551" s="64" t="s">
        <v>5872</v>
      </c>
      <c r="C5551" s="71" t="s">
        <v>97</v>
      </c>
      <c r="D5551" s="72">
        <v>38.11</v>
      </c>
      <c r="E5551" s="73">
        <v>0.75680000000000003</v>
      </c>
    </row>
    <row r="5552" spans="1:5">
      <c r="A5552" s="71">
        <v>96679</v>
      </c>
      <c r="B5552" s="64" t="s">
        <v>5873</v>
      </c>
      <c r="C5552" s="71" t="s">
        <v>97</v>
      </c>
      <c r="D5552" s="72">
        <v>66.59</v>
      </c>
      <c r="E5552" s="73">
        <v>0.81</v>
      </c>
    </row>
    <row r="5553" spans="1:5">
      <c r="A5553" s="71">
        <v>96672</v>
      </c>
      <c r="B5553" s="64" t="s">
        <v>5874</v>
      </c>
      <c r="C5553" s="71" t="s">
        <v>97</v>
      </c>
      <c r="D5553" s="72">
        <v>58.21</v>
      </c>
      <c r="E5553" s="73">
        <v>0.80449999999999999</v>
      </c>
    </row>
    <row r="5554" spans="1:5">
      <c r="A5554" s="71">
        <v>96680</v>
      </c>
      <c r="B5554" s="64" t="s">
        <v>5875</v>
      </c>
      <c r="C5554" s="71" t="s">
        <v>97</v>
      </c>
      <c r="D5554" s="72">
        <v>110.44</v>
      </c>
      <c r="E5554" s="73">
        <v>0.85929999999999995</v>
      </c>
    </row>
    <row r="5555" spans="1:5">
      <c r="A5555" s="71">
        <v>96673</v>
      </c>
      <c r="B5555" s="64" t="s">
        <v>5876</v>
      </c>
      <c r="C5555" s="71" t="s">
        <v>97</v>
      </c>
      <c r="D5555" s="72">
        <v>73.459999999999994</v>
      </c>
      <c r="E5555" s="73">
        <v>0.81759999999999999</v>
      </c>
    </row>
    <row r="5556" spans="1:5">
      <c r="A5556" s="71">
        <v>96681</v>
      </c>
      <c r="B5556" s="64" t="s">
        <v>5877</v>
      </c>
      <c r="C5556" s="71" t="s">
        <v>97</v>
      </c>
      <c r="D5556" s="72">
        <v>148.74</v>
      </c>
      <c r="E5556" s="73">
        <v>0.87709999999999999</v>
      </c>
    </row>
    <row r="5557" spans="1:5">
      <c r="A5557" s="71">
        <v>96674</v>
      </c>
      <c r="B5557" s="64" t="s">
        <v>5878</v>
      </c>
      <c r="C5557" s="71" t="s">
        <v>97</v>
      </c>
      <c r="D5557" s="72">
        <v>119.09</v>
      </c>
      <c r="E5557" s="73">
        <v>0.86699999999999999</v>
      </c>
    </row>
    <row r="5558" spans="1:5">
      <c r="A5558" s="71">
        <v>96682</v>
      </c>
      <c r="B5558" s="64" t="s">
        <v>5879</v>
      </c>
      <c r="C5558" s="71" t="s">
        <v>97</v>
      </c>
      <c r="D5558" s="72">
        <v>245.91</v>
      </c>
      <c r="E5558" s="73">
        <v>0.91200000000000003</v>
      </c>
    </row>
    <row r="5559" spans="1:5">
      <c r="A5559" s="71">
        <v>96643</v>
      </c>
      <c r="B5559" s="64" t="s">
        <v>5880</v>
      </c>
      <c r="C5559" s="71" t="s">
        <v>119</v>
      </c>
      <c r="D5559" s="72">
        <v>49.66</v>
      </c>
      <c r="E5559" s="73">
        <v>0.73160000000000003</v>
      </c>
    </row>
    <row r="5560" spans="1:5">
      <c r="A5560" s="71">
        <v>104201</v>
      </c>
      <c r="B5560" s="64" t="s">
        <v>5881</v>
      </c>
      <c r="C5560" s="71" t="s">
        <v>119</v>
      </c>
      <c r="D5560" s="72">
        <v>21.5</v>
      </c>
      <c r="E5560" s="73">
        <v>0.63349999999999995</v>
      </c>
    </row>
    <row r="5561" spans="1:5">
      <c r="A5561" s="71">
        <v>104192</v>
      </c>
      <c r="B5561" s="64" t="s">
        <v>5882</v>
      </c>
      <c r="C5561" s="71" t="s">
        <v>119</v>
      </c>
      <c r="D5561" s="72">
        <v>31.57</v>
      </c>
      <c r="E5561" s="73">
        <v>0.57779999999999998</v>
      </c>
    </row>
    <row r="5562" spans="1:5">
      <c r="A5562" s="71">
        <v>104202</v>
      </c>
      <c r="B5562" s="64" t="s">
        <v>5883</v>
      </c>
      <c r="C5562" s="71" t="s">
        <v>119</v>
      </c>
      <c r="D5562" s="72">
        <v>11.94</v>
      </c>
      <c r="E5562" s="73">
        <v>0.34</v>
      </c>
    </row>
    <row r="5563" spans="1:5">
      <c r="A5563" s="71">
        <v>96717</v>
      </c>
      <c r="B5563" s="64" t="s">
        <v>5884</v>
      </c>
      <c r="C5563" s="71" t="s">
        <v>119</v>
      </c>
      <c r="D5563" s="72">
        <v>339.92</v>
      </c>
      <c r="E5563" s="73">
        <v>0.8649</v>
      </c>
    </row>
    <row r="5564" spans="1:5">
      <c r="A5564" s="71">
        <v>96710</v>
      </c>
      <c r="B5564" s="64" t="s">
        <v>5885</v>
      </c>
      <c r="C5564" s="71" t="s">
        <v>119</v>
      </c>
      <c r="D5564" s="72">
        <v>15.98</v>
      </c>
      <c r="E5564" s="73">
        <v>0.219</v>
      </c>
    </row>
    <row r="5565" spans="1:5">
      <c r="A5565" s="71">
        <v>96665</v>
      </c>
      <c r="B5565" s="64" t="s">
        <v>5886</v>
      </c>
      <c r="C5565" s="71" t="s">
        <v>119</v>
      </c>
      <c r="D5565" s="72">
        <v>12.43</v>
      </c>
      <c r="E5565" s="73">
        <v>0.28079999999999999</v>
      </c>
    </row>
    <row r="5566" spans="1:5">
      <c r="A5566" s="71">
        <v>96642</v>
      </c>
      <c r="B5566" s="64" t="s">
        <v>5887</v>
      </c>
      <c r="C5566" s="71" t="s">
        <v>119</v>
      </c>
      <c r="D5566" s="72">
        <v>22.28</v>
      </c>
      <c r="E5566" s="73">
        <v>0.15709999999999999</v>
      </c>
    </row>
    <row r="5567" spans="1:5">
      <c r="A5567" s="71">
        <v>96711</v>
      </c>
      <c r="B5567" s="64" t="s">
        <v>5888</v>
      </c>
      <c r="C5567" s="71" t="s">
        <v>119</v>
      </c>
      <c r="D5567" s="72">
        <v>23.93</v>
      </c>
      <c r="E5567" s="73">
        <v>0.36359999999999998</v>
      </c>
    </row>
    <row r="5568" spans="1:5">
      <c r="A5568" s="71">
        <v>96666</v>
      </c>
      <c r="B5568" s="64" t="s">
        <v>5889</v>
      </c>
      <c r="C5568" s="71" t="s">
        <v>119</v>
      </c>
      <c r="D5568" s="72">
        <v>18.100000000000001</v>
      </c>
      <c r="E5568" s="73">
        <v>0.48010000000000003</v>
      </c>
    </row>
    <row r="5569" spans="1:5">
      <c r="A5569" s="71">
        <v>96712</v>
      </c>
      <c r="B5569" s="64" t="s">
        <v>5890</v>
      </c>
      <c r="C5569" s="71" t="s">
        <v>119</v>
      </c>
      <c r="D5569" s="72">
        <v>34.200000000000003</v>
      </c>
      <c r="E5569" s="73">
        <v>0.46350000000000002</v>
      </c>
    </row>
    <row r="5570" spans="1:5">
      <c r="A5570" s="71">
        <v>96667</v>
      </c>
      <c r="B5570" s="64" t="s">
        <v>5891</v>
      </c>
      <c r="C5570" s="71" t="s">
        <v>119</v>
      </c>
      <c r="D5570" s="72">
        <v>25.78</v>
      </c>
      <c r="E5570" s="73">
        <v>0.61439999999999995</v>
      </c>
    </row>
    <row r="5571" spans="1:5">
      <c r="A5571" s="71">
        <v>96713</v>
      </c>
      <c r="B5571" s="64" t="s">
        <v>5892</v>
      </c>
      <c r="C5571" s="71" t="s">
        <v>119</v>
      </c>
      <c r="D5571" s="72">
        <v>52.8</v>
      </c>
      <c r="E5571" s="73">
        <v>0.57799999999999996</v>
      </c>
    </row>
    <row r="5572" spans="1:5">
      <c r="A5572" s="71">
        <v>96714</v>
      </c>
      <c r="B5572" s="64" t="s">
        <v>5893</v>
      </c>
      <c r="C5572" s="71" t="s">
        <v>119</v>
      </c>
      <c r="D5572" s="72">
        <v>75.34</v>
      </c>
      <c r="E5572" s="73">
        <v>0.63680000000000003</v>
      </c>
    </row>
    <row r="5573" spans="1:5">
      <c r="A5573" s="71">
        <v>96715</v>
      </c>
      <c r="B5573" s="64" t="s">
        <v>5894</v>
      </c>
      <c r="C5573" s="71" t="s">
        <v>119</v>
      </c>
      <c r="D5573" s="72">
        <v>135.09</v>
      </c>
      <c r="E5573" s="73">
        <v>0.76190000000000002</v>
      </c>
    </row>
    <row r="5574" spans="1:5">
      <c r="A5574" s="71">
        <v>96716</v>
      </c>
      <c r="B5574" s="64" t="s">
        <v>5895</v>
      </c>
      <c r="C5574" s="71" t="s">
        <v>119</v>
      </c>
      <c r="D5574" s="72">
        <v>176.19</v>
      </c>
      <c r="E5574" s="73">
        <v>0.78400000000000003</v>
      </c>
    </row>
    <row r="5575" spans="1:5">
      <c r="A5575" s="71">
        <v>104328</v>
      </c>
      <c r="B5575" s="64" t="s">
        <v>5896</v>
      </c>
      <c r="C5575" s="71" t="s">
        <v>119</v>
      </c>
      <c r="D5575" s="72">
        <v>76.36</v>
      </c>
      <c r="E5575" s="73">
        <v>0</v>
      </c>
    </row>
    <row r="5576" spans="1:5">
      <c r="A5576" s="71">
        <v>104329</v>
      </c>
      <c r="B5576" s="64" t="s">
        <v>5897</v>
      </c>
      <c r="C5576" s="71" t="s">
        <v>119</v>
      </c>
      <c r="D5576" s="72">
        <v>86.31</v>
      </c>
      <c r="E5576" s="73">
        <v>0</v>
      </c>
    </row>
    <row r="5577" spans="1:5">
      <c r="A5577" s="71">
        <v>89707</v>
      </c>
      <c r="B5577" s="64" t="s">
        <v>5898</v>
      </c>
      <c r="C5577" s="71" t="s">
        <v>119</v>
      </c>
      <c r="D5577" s="72">
        <v>52.49</v>
      </c>
      <c r="E5577" s="73">
        <v>0</v>
      </c>
    </row>
    <row r="5578" spans="1:5">
      <c r="A5578" s="71">
        <v>89708</v>
      </c>
      <c r="B5578" s="64" t="s">
        <v>5899</v>
      </c>
      <c r="C5578" s="71" t="s">
        <v>119</v>
      </c>
      <c r="D5578" s="72">
        <v>111.98</v>
      </c>
      <c r="E5578" s="73">
        <v>0</v>
      </c>
    </row>
    <row r="5579" spans="1:5">
      <c r="A5579" s="71">
        <v>104330</v>
      </c>
      <c r="B5579" s="64" t="s">
        <v>5900</v>
      </c>
      <c r="C5579" s="71" t="s">
        <v>119</v>
      </c>
      <c r="D5579" s="72">
        <v>0</v>
      </c>
      <c r="E5579" s="73"/>
    </row>
    <row r="5580" spans="1:5">
      <c r="A5580" s="71">
        <v>104326</v>
      </c>
      <c r="B5580" s="64" t="s">
        <v>5901</v>
      </c>
      <c r="C5580" s="71" t="s">
        <v>119</v>
      </c>
      <c r="D5580" s="72">
        <v>21.72</v>
      </c>
      <c r="E5580" s="73">
        <v>0</v>
      </c>
    </row>
    <row r="5581" spans="1:5">
      <c r="A5581" s="71">
        <v>89710</v>
      </c>
      <c r="B5581" s="64" t="s">
        <v>5902</v>
      </c>
      <c r="C5581" s="71" t="s">
        <v>119</v>
      </c>
      <c r="D5581" s="72">
        <v>19.989999999999998</v>
      </c>
      <c r="E5581" s="73">
        <v>0</v>
      </c>
    </row>
    <row r="5582" spans="1:5">
      <c r="A5582" s="71">
        <v>104327</v>
      </c>
      <c r="B5582" s="64" t="s">
        <v>5903</v>
      </c>
      <c r="C5582" s="71" t="s">
        <v>119</v>
      </c>
      <c r="D5582" s="72">
        <v>20.69</v>
      </c>
      <c r="E5582" s="73">
        <v>0</v>
      </c>
    </row>
    <row r="5583" spans="1:5">
      <c r="A5583" s="71">
        <v>89709</v>
      </c>
      <c r="B5583" s="64" t="s">
        <v>5904</v>
      </c>
      <c r="C5583" s="71" t="s">
        <v>119</v>
      </c>
      <c r="D5583" s="72">
        <v>22.78</v>
      </c>
      <c r="E5583" s="73">
        <v>0</v>
      </c>
    </row>
    <row r="5584" spans="1:5">
      <c r="A5584" s="71">
        <v>104341</v>
      </c>
      <c r="B5584" s="64" t="s">
        <v>5905</v>
      </c>
      <c r="C5584" s="71" t="s">
        <v>119</v>
      </c>
      <c r="D5584" s="72">
        <v>11.25</v>
      </c>
      <c r="E5584" s="73">
        <v>0</v>
      </c>
    </row>
    <row r="5585" spans="1:5">
      <c r="A5585" s="71">
        <v>104357</v>
      </c>
      <c r="B5585" s="64" t="s">
        <v>5906</v>
      </c>
      <c r="C5585" s="71" t="s">
        <v>119</v>
      </c>
      <c r="D5585" s="72">
        <v>18.8</v>
      </c>
      <c r="E5585" s="73">
        <v>0</v>
      </c>
    </row>
    <row r="5586" spans="1:5">
      <c r="A5586" s="71">
        <v>89811</v>
      </c>
      <c r="B5586" s="64" t="s">
        <v>5907</v>
      </c>
      <c r="C5586" s="71" t="s">
        <v>119</v>
      </c>
      <c r="D5586" s="72">
        <v>42.69</v>
      </c>
      <c r="E5586" s="73">
        <v>0</v>
      </c>
    </row>
    <row r="5587" spans="1:5">
      <c r="A5587" s="71">
        <v>89748</v>
      </c>
      <c r="B5587" s="64" t="s">
        <v>5908</v>
      </c>
      <c r="C5587" s="71" t="s">
        <v>119</v>
      </c>
      <c r="D5587" s="72">
        <v>41.38</v>
      </c>
      <c r="E5587" s="73">
        <v>0</v>
      </c>
    </row>
    <row r="5588" spans="1:5">
      <c r="A5588" s="71">
        <v>89852</v>
      </c>
      <c r="B5588" s="64" t="s">
        <v>5909</v>
      </c>
      <c r="C5588" s="71" t="s">
        <v>119</v>
      </c>
      <c r="D5588" s="72">
        <v>45.92</v>
      </c>
      <c r="E5588" s="73">
        <v>0</v>
      </c>
    </row>
    <row r="5589" spans="1:5">
      <c r="A5589" s="71">
        <v>89728</v>
      </c>
      <c r="B5589" s="64" t="s">
        <v>5910</v>
      </c>
      <c r="C5589" s="71" t="s">
        <v>119</v>
      </c>
      <c r="D5589" s="72">
        <v>12.76</v>
      </c>
      <c r="E5589" s="73">
        <v>0</v>
      </c>
    </row>
    <row r="5590" spans="1:5">
      <c r="A5590" s="71">
        <v>89803</v>
      </c>
      <c r="B5590" s="64" t="s">
        <v>5911</v>
      </c>
      <c r="C5590" s="71" t="s">
        <v>119</v>
      </c>
      <c r="D5590" s="72">
        <v>17.559999999999999</v>
      </c>
      <c r="E5590" s="73">
        <v>0</v>
      </c>
    </row>
    <row r="5591" spans="1:5">
      <c r="A5591" s="71">
        <v>89733</v>
      </c>
      <c r="B5591" s="64" t="s">
        <v>5912</v>
      </c>
      <c r="C5591" s="71" t="s">
        <v>119</v>
      </c>
      <c r="D5591" s="72">
        <v>23.11</v>
      </c>
      <c r="E5591" s="73">
        <v>0</v>
      </c>
    </row>
    <row r="5592" spans="1:5">
      <c r="A5592" s="71">
        <v>89807</v>
      </c>
      <c r="B5592" s="64" t="s">
        <v>5913</v>
      </c>
      <c r="C5592" s="71" t="s">
        <v>119</v>
      </c>
      <c r="D5592" s="72">
        <v>35.82</v>
      </c>
      <c r="E5592" s="73">
        <v>0</v>
      </c>
    </row>
    <row r="5593" spans="1:5">
      <c r="A5593" s="71">
        <v>89742</v>
      </c>
      <c r="B5593" s="64" t="s">
        <v>5914</v>
      </c>
      <c r="C5593" s="71" t="s">
        <v>119</v>
      </c>
      <c r="D5593" s="72">
        <v>37.93</v>
      </c>
      <c r="E5593" s="73">
        <v>0</v>
      </c>
    </row>
    <row r="5594" spans="1:5">
      <c r="A5594" s="71">
        <v>89812</v>
      </c>
      <c r="B5594" s="64" t="s">
        <v>5915</v>
      </c>
      <c r="C5594" s="71" t="s">
        <v>119</v>
      </c>
      <c r="D5594" s="72">
        <v>71.83</v>
      </c>
      <c r="E5594" s="73">
        <v>0</v>
      </c>
    </row>
    <row r="5595" spans="1:5">
      <c r="A5595" s="71">
        <v>89750</v>
      </c>
      <c r="B5595" s="64" t="s">
        <v>5916</v>
      </c>
      <c r="C5595" s="71" t="s">
        <v>119</v>
      </c>
      <c r="D5595" s="72">
        <v>70.52</v>
      </c>
      <c r="E5595" s="73">
        <v>0</v>
      </c>
    </row>
    <row r="5596" spans="1:5">
      <c r="A5596" s="71">
        <v>89853</v>
      </c>
      <c r="B5596" s="64" t="s">
        <v>5917</v>
      </c>
      <c r="C5596" s="71" t="s">
        <v>119</v>
      </c>
      <c r="D5596" s="72">
        <v>75.06</v>
      </c>
      <c r="E5596" s="73">
        <v>0</v>
      </c>
    </row>
    <row r="5597" spans="1:5">
      <c r="A5597" s="71">
        <v>89730</v>
      </c>
      <c r="B5597" s="64" t="s">
        <v>5918</v>
      </c>
      <c r="C5597" s="71" t="s">
        <v>119</v>
      </c>
      <c r="D5597" s="72">
        <v>14.34</v>
      </c>
      <c r="E5597" s="73">
        <v>0</v>
      </c>
    </row>
    <row r="5598" spans="1:5">
      <c r="A5598" s="71">
        <v>89804</v>
      </c>
      <c r="B5598" s="64" t="s">
        <v>5919</v>
      </c>
      <c r="C5598" s="71" t="s">
        <v>119</v>
      </c>
      <c r="D5598" s="72">
        <v>19.38</v>
      </c>
      <c r="E5598" s="73">
        <v>0</v>
      </c>
    </row>
    <row r="5599" spans="1:5">
      <c r="A5599" s="71">
        <v>89735</v>
      </c>
      <c r="B5599" s="64" t="s">
        <v>5920</v>
      </c>
      <c r="C5599" s="71" t="s">
        <v>119</v>
      </c>
      <c r="D5599" s="72">
        <v>24.93</v>
      </c>
      <c r="E5599" s="73">
        <v>0</v>
      </c>
    </row>
    <row r="5600" spans="1:5">
      <c r="A5600" s="71">
        <v>89808</v>
      </c>
      <c r="B5600" s="64" t="s">
        <v>5921</v>
      </c>
      <c r="C5600" s="71" t="s">
        <v>119</v>
      </c>
      <c r="D5600" s="72">
        <v>52.94</v>
      </c>
      <c r="E5600" s="73">
        <v>0</v>
      </c>
    </row>
    <row r="5601" spans="1:5">
      <c r="A5601" s="71">
        <v>89743</v>
      </c>
      <c r="B5601" s="64" t="s">
        <v>5922</v>
      </c>
      <c r="C5601" s="71" t="s">
        <v>119</v>
      </c>
      <c r="D5601" s="72">
        <v>55.05</v>
      </c>
      <c r="E5601" s="73">
        <v>0</v>
      </c>
    </row>
    <row r="5602" spans="1:5">
      <c r="A5602" s="71">
        <v>89810</v>
      </c>
      <c r="B5602" s="64" t="s">
        <v>5923</v>
      </c>
      <c r="C5602" s="71" t="s">
        <v>119</v>
      </c>
      <c r="D5602" s="72">
        <v>30.88</v>
      </c>
      <c r="E5602" s="73">
        <v>0</v>
      </c>
    </row>
    <row r="5603" spans="1:5">
      <c r="A5603" s="71">
        <v>89746</v>
      </c>
      <c r="B5603" s="64" t="s">
        <v>5924</v>
      </c>
      <c r="C5603" s="71" t="s">
        <v>119</v>
      </c>
      <c r="D5603" s="72">
        <v>29.57</v>
      </c>
      <c r="E5603" s="73">
        <v>0</v>
      </c>
    </row>
    <row r="5604" spans="1:5">
      <c r="A5604" s="71">
        <v>89851</v>
      </c>
      <c r="B5604" s="64" t="s">
        <v>5925</v>
      </c>
      <c r="C5604" s="71" t="s">
        <v>119</v>
      </c>
      <c r="D5604" s="72">
        <v>34.11</v>
      </c>
      <c r="E5604" s="73">
        <v>0</v>
      </c>
    </row>
    <row r="5605" spans="1:5">
      <c r="A5605" s="71">
        <v>89855</v>
      </c>
      <c r="B5605" s="64" t="s">
        <v>5926</v>
      </c>
      <c r="C5605" s="71" t="s">
        <v>119</v>
      </c>
      <c r="D5605" s="72">
        <v>108.3</v>
      </c>
      <c r="E5605" s="73">
        <v>0</v>
      </c>
    </row>
    <row r="5606" spans="1:5">
      <c r="A5606" s="71">
        <v>89726</v>
      </c>
      <c r="B5606" s="64" t="s">
        <v>5927</v>
      </c>
      <c r="C5606" s="71" t="s">
        <v>119</v>
      </c>
      <c r="D5606" s="72">
        <v>10.52</v>
      </c>
      <c r="E5606" s="73">
        <v>0</v>
      </c>
    </row>
    <row r="5607" spans="1:5">
      <c r="A5607" s="71">
        <v>89802</v>
      </c>
      <c r="B5607" s="64" t="s">
        <v>5928</v>
      </c>
      <c r="C5607" s="71" t="s">
        <v>119</v>
      </c>
      <c r="D5607" s="72">
        <v>11.14</v>
      </c>
      <c r="E5607" s="73">
        <v>0</v>
      </c>
    </row>
    <row r="5608" spans="1:5">
      <c r="A5608" s="71">
        <v>89732</v>
      </c>
      <c r="B5608" s="64" t="s">
        <v>5929</v>
      </c>
      <c r="C5608" s="71" t="s">
        <v>119</v>
      </c>
      <c r="D5608" s="72">
        <v>16.690000000000001</v>
      </c>
      <c r="E5608" s="73">
        <v>0</v>
      </c>
    </row>
    <row r="5609" spans="1:5">
      <c r="A5609" s="71">
        <v>89806</v>
      </c>
      <c r="B5609" s="64" t="s">
        <v>5930</v>
      </c>
      <c r="C5609" s="71" t="s">
        <v>119</v>
      </c>
      <c r="D5609" s="72">
        <v>22.44</v>
      </c>
      <c r="E5609" s="73">
        <v>0</v>
      </c>
    </row>
    <row r="5610" spans="1:5">
      <c r="A5610" s="71">
        <v>89739</v>
      </c>
      <c r="B5610" s="64" t="s">
        <v>5931</v>
      </c>
      <c r="C5610" s="71" t="s">
        <v>119</v>
      </c>
      <c r="D5610" s="72">
        <v>24.55</v>
      </c>
      <c r="E5610" s="73">
        <v>0</v>
      </c>
    </row>
    <row r="5611" spans="1:5">
      <c r="A5611" s="71">
        <v>89809</v>
      </c>
      <c r="B5611" s="64" t="s">
        <v>5932</v>
      </c>
      <c r="C5611" s="71" t="s">
        <v>119</v>
      </c>
      <c r="D5611" s="72">
        <v>30.18</v>
      </c>
      <c r="E5611" s="73">
        <v>0</v>
      </c>
    </row>
    <row r="5612" spans="1:5">
      <c r="A5612" s="71">
        <v>89744</v>
      </c>
      <c r="B5612" s="64" t="s">
        <v>5933</v>
      </c>
      <c r="C5612" s="71" t="s">
        <v>119</v>
      </c>
      <c r="D5612" s="72">
        <v>28.87</v>
      </c>
      <c r="E5612" s="73">
        <v>0</v>
      </c>
    </row>
    <row r="5613" spans="1:5">
      <c r="A5613" s="71">
        <v>89850</v>
      </c>
      <c r="B5613" s="64" t="s">
        <v>5934</v>
      </c>
      <c r="C5613" s="71" t="s">
        <v>119</v>
      </c>
      <c r="D5613" s="72">
        <v>33.409999999999997</v>
      </c>
      <c r="E5613" s="73">
        <v>0</v>
      </c>
    </row>
    <row r="5614" spans="1:5">
      <c r="A5614" s="71">
        <v>89854</v>
      </c>
      <c r="B5614" s="64" t="s">
        <v>5935</v>
      </c>
      <c r="C5614" s="71" t="s">
        <v>119</v>
      </c>
      <c r="D5614" s="72">
        <v>103.96</v>
      </c>
      <c r="E5614" s="73">
        <v>0</v>
      </c>
    </row>
    <row r="5615" spans="1:5">
      <c r="A5615" s="71">
        <v>89724</v>
      </c>
      <c r="B5615" s="64" t="s">
        <v>5936</v>
      </c>
      <c r="C5615" s="71" t="s">
        <v>119</v>
      </c>
      <c r="D5615" s="72">
        <v>10.33</v>
      </c>
      <c r="E5615" s="73">
        <v>0</v>
      </c>
    </row>
    <row r="5616" spans="1:5">
      <c r="A5616" s="71">
        <v>89801</v>
      </c>
      <c r="B5616" s="64" t="s">
        <v>5937</v>
      </c>
      <c r="C5616" s="71" t="s">
        <v>119</v>
      </c>
      <c r="D5616" s="72">
        <v>10.53</v>
      </c>
      <c r="E5616" s="73">
        <v>0</v>
      </c>
    </row>
    <row r="5617" spans="1:5">
      <c r="A5617" s="71">
        <v>89731</v>
      </c>
      <c r="B5617" s="64" t="s">
        <v>5938</v>
      </c>
      <c r="C5617" s="71" t="s">
        <v>119</v>
      </c>
      <c r="D5617" s="72">
        <v>16.079999999999998</v>
      </c>
      <c r="E5617" s="73">
        <v>0</v>
      </c>
    </row>
    <row r="5618" spans="1:5">
      <c r="A5618" s="71">
        <v>89805</v>
      </c>
      <c r="B5618" s="64" t="s">
        <v>5939</v>
      </c>
      <c r="C5618" s="71" t="s">
        <v>119</v>
      </c>
      <c r="D5618" s="72">
        <v>21.62</v>
      </c>
      <c r="E5618" s="73">
        <v>0</v>
      </c>
    </row>
    <row r="5619" spans="1:5">
      <c r="A5619" s="71">
        <v>89737</v>
      </c>
      <c r="B5619" s="64" t="s">
        <v>5940</v>
      </c>
      <c r="C5619" s="71" t="s">
        <v>119</v>
      </c>
      <c r="D5619" s="72">
        <v>23.73</v>
      </c>
      <c r="E5619" s="73">
        <v>0</v>
      </c>
    </row>
    <row r="5620" spans="1:5">
      <c r="A5620" s="71">
        <v>104355</v>
      </c>
      <c r="B5620" s="64" t="s">
        <v>5941</v>
      </c>
      <c r="C5620" s="71" t="s">
        <v>119</v>
      </c>
      <c r="D5620" s="72">
        <v>48.01</v>
      </c>
      <c r="E5620" s="73">
        <v>0</v>
      </c>
    </row>
    <row r="5621" spans="1:5">
      <c r="A5621" s="71">
        <v>104347</v>
      </c>
      <c r="B5621" s="64" t="s">
        <v>5942</v>
      </c>
      <c r="C5621" s="71" t="s">
        <v>119</v>
      </c>
      <c r="D5621" s="72">
        <v>47.77</v>
      </c>
      <c r="E5621" s="73">
        <v>0</v>
      </c>
    </row>
    <row r="5622" spans="1:5">
      <c r="A5622" s="71">
        <v>104353</v>
      </c>
      <c r="B5622" s="64" t="s">
        <v>5943</v>
      </c>
      <c r="C5622" s="71" t="s">
        <v>119</v>
      </c>
      <c r="D5622" s="72">
        <v>41.76</v>
      </c>
      <c r="E5622" s="73">
        <v>0</v>
      </c>
    </row>
    <row r="5623" spans="1:5">
      <c r="A5623" s="71">
        <v>104345</v>
      </c>
      <c r="B5623" s="64" t="s">
        <v>5944</v>
      </c>
      <c r="C5623" s="71" t="s">
        <v>119</v>
      </c>
      <c r="D5623" s="72">
        <v>43.06</v>
      </c>
      <c r="E5623" s="73">
        <v>0</v>
      </c>
    </row>
    <row r="5624" spans="1:5">
      <c r="A5624" s="71">
        <v>104350</v>
      </c>
      <c r="B5624" s="64" t="s">
        <v>5945</v>
      </c>
      <c r="C5624" s="71" t="s">
        <v>119</v>
      </c>
      <c r="D5624" s="72">
        <v>30.33</v>
      </c>
      <c r="E5624" s="73">
        <v>0</v>
      </c>
    </row>
    <row r="5625" spans="1:5">
      <c r="A5625" s="71">
        <v>104343</v>
      </c>
      <c r="B5625" s="64" t="s">
        <v>5946</v>
      </c>
      <c r="C5625" s="71" t="s">
        <v>119</v>
      </c>
      <c r="D5625" s="72">
        <v>34.69</v>
      </c>
      <c r="E5625" s="73">
        <v>0</v>
      </c>
    </row>
    <row r="5626" spans="1:5">
      <c r="A5626" s="71">
        <v>89834</v>
      </c>
      <c r="B5626" s="64" t="s">
        <v>5947</v>
      </c>
      <c r="C5626" s="71" t="s">
        <v>119</v>
      </c>
      <c r="D5626" s="72">
        <v>52.97</v>
      </c>
      <c r="E5626" s="73">
        <v>0</v>
      </c>
    </row>
    <row r="5627" spans="1:5">
      <c r="A5627" s="71">
        <v>89797</v>
      </c>
      <c r="B5627" s="64" t="s">
        <v>5948</v>
      </c>
      <c r="C5627" s="71" t="s">
        <v>119</v>
      </c>
      <c r="D5627" s="72">
        <v>51.22</v>
      </c>
      <c r="E5627" s="73">
        <v>0</v>
      </c>
    </row>
    <row r="5628" spans="1:5">
      <c r="A5628" s="71">
        <v>89861</v>
      </c>
      <c r="B5628" s="64" t="s">
        <v>5949</v>
      </c>
      <c r="C5628" s="71" t="s">
        <v>119</v>
      </c>
      <c r="D5628" s="72">
        <v>57.28</v>
      </c>
      <c r="E5628" s="73">
        <v>0</v>
      </c>
    </row>
    <row r="5629" spans="1:5">
      <c r="A5629" s="71">
        <v>89783</v>
      </c>
      <c r="B5629" s="64" t="s">
        <v>5950</v>
      </c>
      <c r="C5629" s="71" t="s">
        <v>119</v>
      </c>
      <c r="D5629" s="72">
        <v>14.88</v>
      </c>
      <c r="E5629" s="73">
        <v>0</v>
      </c>
    </row>
    <row r="5630" spans="1:5">
      <c r="A5630" s="71">
        <v>89827</v>
      </c>
      <c r="B5630" s="64" t="s">
        <v>5951</v>
      </c>
      <c r="C5630" s="71" t="s">
        <v>119</v>
      </c>
      <c r="D5630" s="72">
        <v>19.89</v>
      </c>
      <c r="E5630" s="73">
        <v>0</v>
      </c>
    </row>
    <row r="5631" spans="1:5">
      <c r="A5631" s="71">
        <v>89785</v>
      </c>
      <c r="B5631" s="64" t="s">
        <v>5952</v>
      </c>
      <c r="C5631" s="71" t="s">
        <v>119</v>
      </c>
      <c r="D5631" s="72">
        <v>27.29</v>
      </c>
      <c r="E5631" s="73">
        <v>0</v>
      </c>
    </row>
    <row r="5632" spans="1:5">
      <c r="A5632" s="71">
        <v>89830</v>
      </c>
      <c r="B5632" s="64" t="s">
        <v>5953</v>
      </c>
      <c r="C5632" s="71" t="s">
        <v>119</v>
      </c>
      <c r="D5632" s="72">
        <v>38.18</v>
      </c>
      <c r="E5632" s="73">
        <v>0</v>
      </c>
    </row>
    <row r="5633" spans="1:5">
      <c r="A5633" s="71">
        <v>89795</v>
      </c>
      <c r="B5633" s="64" t="s">
        <v>5954</v>
      </c>
      <c r="C5633" s="71" t="s">
        <v>119</v>
      </c>
      <c r="D5633" s="72">
        <v>41</v>
      </c>
      <c r="E5633" s="73">
        <v>0</v>
      </c>
    </row>
    <row r="5634" spans="1:5">
      <c r="A5634" s="71">
        <v>89823</v>
      </c>
      <c r="B5634" s="64" t="s">
        <v>5955</v>
      </c>
      <c r="C5634" s="71" t="s">
        <v>119</v>
      </c>
      <c r="D5634" s="72">
        <v>34.74</v>
      </c>
      <c r="E5634" s="73">
        <v>0</v>
      </c>
    </row>
    <row r="5635" spans="1:5">
      <c r="A5635" s="71">
        <v>89779</v>
      </c>
      <c r="B5635" s="64" t="s">
        <v>5956</v>
      </c>
      <c r="C5635" s="71" t="s">
        <v>119</v>
      </c>
      <c r="D5635" s="72">
        <v>33.869999999999997</v>
      </c>
      <c r="E5635" s="73">
        <v>0</v>
      </c>
    </row>
    <row r="5636" spans="1:5">
      <c r="A5636" s="71">
        <v>89857</v>
      </c>
      <c r="B5636" s="64" t="s">
        <v>5957</v>
      </c>
      <c r="C5636" s="71" t="s">
        <v>119</v>
      </c>
      <c r="D5636" s="72">
        <v>36.9</v>
      </c>
      <c r="E5636" s="73">
        <v>0</v>
      </c>
    </row>
    <row r="5637" spans="1:5">
      <c r="A5637" s="71">
        <v>89814</v>
      </c>
      <c r="B5637" s="64" t="s">
        <v>5958</v>
      </c>
      <c r="C5637" s="71" t="s">
        <v>119</v>
      </c>
      <c r="D5637" s="72">
        <v>16.73</v>
      </c>
      <c r="E5637" s="73">
        <v>0</v>
      </c>
    </row>
    <row r="5638" spans="1:5">
      <c r="A5638" s="71">
        <v>89754</v>
      </c>
      <c r="B5638" s="64" t="s">
        <v>5959</v>
      </c>
      <c r="C5638" s="71" t="s">
        <v>119</v>
      </c>
      <c r="D5638" s="72">
        <v>20.440000000000001</v>
      </c>
      <c r="E5638" s="73">
        <v>0</v>
      </c>
    </row>
    <row r="5639" spans="1:5">
      <c r="A5639" s="71">
        <v>89819</v>
      </c>
      <c r="B5639" s="64" t="s">
        <v>5960</v>
      </c>
      <c r="C5639" s="71" t="s">
        <v>119</v>
      </c>
      <c r="D5639" s="72">
        <v>23.99</v>
      </c>
      <c r="E5639" s="73">
        <v>0</v>
      </c>
    </row>
    <row r="5640" spans="1:5">
      <c r="A5640" s="71">
        <v>89776</v>
      </c>
      <c r="B5640" s="64" t="s">
        <v>5961</v>
      </c>
      <c r="C5640" s="71" t="s">
        <v>119</v>
      </c>
      <c r="D5640" s="72">
        <v>25.41</v>
      </c>
      <c r="E5640" s="73">
        <v>0</v>
      </c>
    </row>
    <row r="5641" spans="1:5">
      <c r="A5641" s="71">
        <v>89821</v>
      </c>
      <c r="B5641" s="64" t="s">
        <v>5962</v>
      </c>
      <c r="C5641" s="71" t="s">
        <v>119</v>
      </c>
      <c r="D5641" s="72">
        <v>17.809999999999999</v>
      </c>
      <c r="E5641" s="73">
        <v>0</v>
      </c>
    </row>
    <row r="5642" spans="1:5">
      <c r="A5642" s="71">
        <v>89778</v>
      </c>
      <c r="B5642" s="64" t="s">
        <v>5963</v>
      </c>
      <c r="C5642" s="71" t="s">
        <v>119</v>
      </c>
      <c r="D5642" s="72">
        <v>16.940000000000001</v>
      </c>
      <c r="E5642" s="73">
        <v>0</v>
      </c>
    </row>
    <row r="5643" spans="1:5">
      <c r="A5643" s="71">
        <v>89856</v>
      </c>
      <c r="B5643" s="64" t="s">
        <v>5964</v>
      </c>
      <c r="C5643" s="71" t="s">
        <v>119</v>
      </c>
      <c r="D5643" s="72">
        <v>19.97</v>
      </c>
      <c r="E5643" s="73">
        <v>0</v>
      </c>
    </row>
    <row r="5644" spans="1:5">
      <c r="A5644" s="71">
        <v>89752</v>
      </c>
      <c r="B5644" s="64" t="s">
        <v>5965</v>
      </c>
      <c r="C5644" s="71" t="s">
        <v>119</v>
      </c>
      <c r="D5644" s="72">
        <v>7.63</v>
      </c>
      <c r="E5644" s="73">
        <v>0</v>
      </c>
    </row>
    <row r="5645" spans="1:5">
      <c r="A5645" s="71">
        <v>89813</v>
      </c>
      <c r="B5645" s="64" t="s">
        <v>5966</v>
      </c>
      <c r="C5645" s="71" t="s">
        <v>119</v>
      </c>
      <c r="D5645" s="72">
        <v>5.26</v>
      </c>
      <c r="E5645" s="73">
        <v>0</v>
      </c>
    </row>
    <row r="5646" spans="1:5">
      <c r="A5646" s="71">
        <v>89753</v>
      </c>
      <c r="B5646" s="64" t="s">
        <v>5967</v>
      </c>
      <c r="C5646" s="71" t="s">
        <v>119</v>
      </c>
      <c r="D5646" s="72">
        <v>9.0299999999999994</v>
      </c>
      <c r="E5646" s="73">
        <v>0</v>
      </c>
    </row>
    <row r="5647" spans="1:5">
      <c r="A5647" s="71">
        <v>89817</v>
      </c>
      <c r="B5647" s="64" t="s">
        <v>5968</v>
      </c>
      <c r="C5647" s="71" t="s">
        <v>119</v>
      </c>
      <c r="D5647" s="72">
        <v>13.16</v>
      </c>
      <c r="E5647" s="73">
        <v>0</v>
      </c>
    </row>
    <row r="5648" spans="1:5">
      <c r="A5648" s="71">
        <v>89774</v>
      </c>
      <c r="B5648" s="64" t="s">
        <v>5969</v>
      </c>
      <c r="C5648" s="71" t="s">
        <v>119</v>
      </c>
      <c r="D5648" s="72">
        <v>14.61</v>
      </c>
      <c r="E5648" s="73">
        <v>0</v>
      </c>
    </row>
    <row r="5649" spans="1:5">
      <c r="A5649" s="71">
        <v>95693</v>
      </c>
      <c r="B5649" s="64" t="s">
        <v>5970</v>
      </c>
      <c r="C5649" s="71" t="s">
        <v>119</v>
      </c>
      <c r="D5649" s="72">
        <v>45.94</v>
      </c>
      <c r="E5649" s="73">
        <v>0</v>
      </c>
    </row>
    <row r="5650" spans="1:5">
      <c r="A5650" s="71">
        <v>89833</v>
      </c>
      <c r="B5650" s="64" t="s">
        <v>5971</v>
      </c>
      <c r="C5650" s="71" t="s">
        <v>119</v>
      </c>
      <c r="D5650" s="72">
        <v>46.28</v>
      </c>
      <c r="E5650" s="73">
        <v>0</v>
      </c>
    </row>
    <row r="5651" spans="1:5">
      <c r="A5651" s="71">
        <v>89796</v>
      </c>
      <c r="B5651" s="64" t="s">
        <v>5972</v>
      </c>
      <c r="C5651" s="71" t="s">
        <v>119</v>
      </c>
      <c r="D5651" s="72">
        <v>44.53</v>
      </c>
      <c r="E5651" s="73">
        <v>0</v>
      </c>
    </row>
    <row r="5652" spans="1:5">
      <c r="A5652" s="71">
        <v>89860</v>
      </c>
      <c r="B5652" s="64" t="s">
        <v>5973</v>
      </c>
      <c r="C5652" s="71" t="s">
        <v>119</v>
      </c>
      <c r="D5652" s="72">
        <v>50.59</v>
      </c>
      <c r="E5652" s="73">
        <v>0</v>
      </c>
    </row>
    <row r="5653" spans="1:5">
      <c r="A5653" s="71">
        <v>89782</v>
      </c>
      <c r="B5653" s="64" t="s">
        <v>5974</v>
      </c>
      <c r="C5653" s="71" t="s">
        <v>119</v>
      </c>
      <c r="D5653" s="72">
        <v>14.79</v>
      </c>
      <c r="E5653" s="73">
        <v>0</v>
      </c>
    </row>
    <row r="5654" spans="1:5">
      <c r="A5654" s="71">
        <v>89825</v>
      </c>
      <c r="B5654" s="64" t="s">
        <v>5975</v>
      </c>
      <c r="C5654" s="71" t="s">
        <v>119</v>
      </c>
      <c r="D5654" s="72">
        <v>17.940000000000001</v>
      </c>
      <c r="E5654" s="73">
        <v>0</v>
      </c>
    </row>
    <row r="5655" spans="1:5">
      <c r="A5655" s="71">
        <v>89784</v>
      </c>
      <c r="B5655" s="64" t="s">
        <v>5976</v>
      </c>
      <c r="C5655" s="71" t="s">
        <v>119</v>
      </c>
      <c r="D5655" s="72">
        <v>25.34</v>
      </c>
      <c r="E5655" s="73">
        <v>0</v>
      </c>
    </row>
    <row r="5656" spans="1:5">
      <c r="A5656" s="71">
        <v>89829</v>
      </c>
      <c r="B5656" s="64" t="s">
        <v>5977</v>
      </c>
      <c r="C5656" s="71" t="s">
        <v>119</v>
      </c>
      <c r="D5656" s="72">
        <v>36.46</v>
      </c>
      <c r="E5656" s="73">
        <v>0</v>
      </c>
    </row>
    <row r="5657" spans="1:5">
      <c r="A5657" s="71">
        <v>89786</v>
      </c>
      <c r="B5657" s="64" t="s">
        <v>5978</v>
      </c>
      <c r="C5657" s="71" t="s">
        <v>119</v>
      </c>
      <c r="D5657" s="72">
        <v>39.28</v>
      </c>
      <c r="E5657" s="73">
        <v>0</v>
      </c>
    </row>
    <row r="5658" spans="1:5">
      <c r="A5658" s="71">
        <v>104352</v>
      </c>
      <c r="B5658" s="64" t="s">
        <v>5979</v>
      </c>
      <c r="C5658" s="71" t="s">
        <v>119</v>
      </c>
      <c r="D5658" s="72">
        <v>40.03</v>
      </c>
      <c r="E5658" s="73">
        <v>0</v>
      </c>
    </row>
    <row r="5659" spans="1:5">
      <c r="A5659" s="71">
        <v>104344</v>
      </c>
      <c r="B5659" s="64" t="s">
        <v>5980</v>
      </c>
      <c r="C5659" s="71" t="s">
        <v>119</v>
      </c>
      <c r="D5659" s="72">
        <v>41.33</v>
      </c>
      <c r="E5659" s="73">
        <v>0</v>
      </c>
    </row>
    <row r="5660" spans="1:5">
      <c r="A5660" s="71">
        <v>104354</v>
      </c>
      <c r="B5660" s="64" t="s">
        <v>5981</v>
      </c>
      <c r="C5660" s="71" t="s">
        <v>119</v>
      </c>
      <c r="D5660" s="72">
        <v>45.79</v>
      </c>
      <c r="E5660" s="73">
        <v>0</v>
      </c>
    </row>
    <row r="5661" spans="1:5">
      <c r="A5661" s="71">
        <v>104346</v>
      </c>
      <c r="B5661" s="64" t="s">
        <v>5982</v>
      </c>
      <c r="C5661" s="71" t="s">
        <v>119</v>
      </c>
      <c r="D5661" s="72">
        <v>45.55</v>
      </c>
      <c r="E5661" s="73">
        <v>0</v>
      </c>
    </row>
    <row r="5662" spans="1:5">
      <c r="A5662" s="71">
        <v>104356</v>
      </c>
      <c r="B5662" s="64" t="s">
        <v>5983</v>
      </c>
      <c r="C5662" s="71" t="s">
        <v>119</v>
      </c>
      <c r="D5662" s="72">
        <v>26.74</v>
      </c>
      <c r="E5662" s="73">
        <v>0</v>
      </c>
    </row>
    <row r="5663" spans="1:5">
      <c r="A5663" s="71">
        <v>104348</v>
      </c>
      <c r="B5663" s="64" t="s">
        <v>5984</v>
      </c>
      <c r="C5663" s="71" t="s">
        <v>119</v>
      </c>
      <c r="D5663" s="72">
        <v>9.5</v>
      </c>
      <c r="E5663" s="73">
        <v>0</v>
      </c>
    </row>
    <row r="5664" spans="1:5">
      <c r="A5664" s="71">
        <v>104351</v>
      </c>
      <c r="B5664" s="64" t="s">
        <v>5985</v>
      </c>
      <c r="C5664" s="71" t="s">
        <v>119</v>
      </c>
      <c r="D5664" s="72">
        <v>19.940000000000001</v>
      </c>
      <c r="E5664" s="73">
        <v>0</v>
      </c>
    </row>
    <row r="5665" spans="1:5">
      <c r="A5665" s="71">
        <v>89800</v>
      </c>
      <c r="B5665" s="64" t="s">
        <v>5986</v>
      </c>
      <c r="C5665" s="71" t="s">
        <v>97</v>
      </c>
      <c r="D5665" s="72">
        <v>27.23</v>
      </c>
      <c r="E5665" s="73">
        <v>0</v>
      </c>
    </row>
    <row r="5666" spans="1:5">
      <c r="A5666" s="71">
        <v>89714</v>
      </c>
      <c r="B5666" s="64" t="s">
        <v>5987</v>
      </c>
      <c r="C5666" s="71" t="s">
        <v>97</v>
      </c>
      <c r="D5666" s="72">
        <v>36.97</v>
      </c>
      <c r="E5666" s="73">
        <v>0</v>
      </c>
    </row>
    <row r="5667" spans="1:5">
      <c r="A5667" s="71">
        <v>89848</v>
      </c>
      <c r="B5667" s="64" t="s">
        <v>5988</v>
      </c>
      <c r="C5667" s="71" t="s">
        <v>97</v>
      </c>
      <c r="D5667" s="72">
        <v>25.96</v>
      </c>
      <c r="E5667" s="73">
        <v>0</v>
      </c>
    </row>
    <row r="5668" spans="1:5">
      <c r="A5668" s="71">
        <v>89849</v>
      </c>
      <c r="B5668" s="64" t="s">
        <v>5989</v>
      </c>
      <c r="C5668" s="71" t="s">
        <v>97</v>
      </c>
      <c r="D5668" s="72">
        <v>50.97</v>
      </c>
      <c r="E5668" s="73">
        <v>0</v>
      </c>
    </row>
    <row r="5669" spans="1:5">
      <c r="A5669" s="71">
        <v>89711</v>
      </c>
      <c r="B5669" s="64" t="s">
        <v>5990</v>
      </c>
      <c r="C5669" s="71" t="s">
        <v>97</v>
      </c>
      <c r="D5669" s="72">
        <v>21.45</v>
      </c>
      <c r="E5669" s="73">
        <v>0</v>
      </c>
    </row>
    <row r="5670" spans="1:5">
      <c r="A5670" s="71">
        <v>89798</v>
      </c>
      <c r="B5670" s="64" t="s">
        <v>5991</v>
      </c>
      <c r="C5670" s="71" t="s">
        <v>97</v>
      </c>
      <c r="D5670" s="72">
        <v>11.7</v>
      </c>
      <c r="E5670" s="73">
        <v>0</v>
      </c>
    </row>
    <row r="5671" spans="1:5">
      <c r="A5671" s="71">
        <v>89712</v>
      </c>
      <c r="B5671" s="64" t="s">
        <v>5992</v>
      </c>
      <c r="C5671" s="71" t="s">
        <v>97</v>
      </c>
      <c r="D5671" s="72">
        <v>26.53</v>
      </c>
      <c r="E5671" s="73">
        <v>0</v>
      </c>
    </row>
    <row r="5672" spans="1:5">
      <c r="A5672" s="71">
        <v>89799</v>
      </c>
      <c r="B5672" s="64" t="s">
        <v>5993</v>
      </c>
      <c r="C5672" s="71" t="s">
        <v>97</v>
      </c>
      <c r="D5672" s="72">
        <v>20.57</v>
      </c>
      <c r="E5672" s="73">
        <v>0</v>
      </c>
    </row>
    <row r="5673" spans="1:5">
      <c r="A5673" s="71">
        <v>89713</v>
      </c>
      <c r="B5673" s="64" t="s">
        <v>5994</v>
      </c>
      <c r="C5673" s="71" t="s">
        <v>97</v>
      </c>
      <c r="D5673" s="72">
        <v>32.880000000000003</v>
      </c>
      <c r="E5673" s="73">
        <v>0</v>
      </c>
    </row>
    <row r="5674" spans="1:5">
      <c r="A5674" s="71">
        <v>89376</v>
      </c>
      <c r="B5674" s="64" t="s">
        <v>5995</v>
      </c>
      <c r="C5674" s="71" t="s">
        <v>119</v>
      </c>
      <c r="D5674" s="72">
        <v>5.88</v>
      </c>
      <c r="E5674" s="73">
        <v>0</v>
      </c>
    </row>
    <row r="5675" spans="1:5">
      <c r="A5675" s="71">
        <v>89429</v>
      </c>
      <c r="B5675" s="64" t="s">
        <v>5996</v>
      </c>
      <c r="C5675" s="71" t="s">
        <v>119</v>
      </c>
      <c r="D5675" s="72">
        <v>6.31</v>
      </c>
      <c r="E5675" s="73">
        <v>0</v>
      </c>
    </row>
    <row r="5676" spans="1:5">
      <c r="A5676" s="71">
        <v>89383</v>
      </c>
      <c r="B5676" s="64" t="s">
        <v>5997</v>
      </c>
      <c r="C5676" s="71" t="s">
        <v>119</v>
      </c>
      <c r="D5676" s="72">
        <v>6.86</v>
      </c>
      <c r="E5676" s="73">
        <v>0</v>
      </c>
    </row>
    <row r="5677" spans="1:5">
      <c r="A5677" s="71">
        <v>89553</v>
      </c>
      <c r="B5677" s="64" t="s">
        <v>5998</v>
      </c>
      <c r="C5677" s="71" t="s">
        <v>119</v>
      </c>
      <c r="D5677" s="72">
        <v>5.77</v>
      </c>
      <c r="E5677" s="73">
        <v>0</v>
      </c>
    </row>
    <row r="5678" spans="1:5">
      <c r="A5678" s="71">
        <v>89436</v>
      </c>
      <c r="B5678" s="64" t="s">
        <v>5999</v>
      </c>
      <c r="C5678" s="71" t="s">
        <v>119</v>
      </c>
      <c r="D5678" s="72">
        <v>8.33</v>
      </c>
      <c r="E5678" s="73">
        <v>0</v>
      </c>
    </row>
    <row r="5679" spans="1:5">
      <c r="A5679" s="71">
        <v>89391</v>
      </c>
      <c r="B5679" s="64" t="s">
        <v>6000</v>
      </c>
      <c r="C5679" s="71" t="s">
        <v>119</v>
      </c>
      <c r="D5679" s="72">
        <v>8.9700000000000006</v>
      </c>
      <c r="E5679" s="73">
        <v>0</v>
      </c>
    </row>
    <row r="5680" spans="1:5">
      <c r="A5680" s="71">
        <v>103994</v>
      </c>
      <c r="B5680" s="64" t="s">
        <v>6001</v>
      </c>
      <c r="C5680" s="71" t="s">
        <v>119</v>
      </c>
      <c r="D5680" s="72">
        <v>14.06</v>
      </c>
      <c r="E5680" s="73">
        <v>0</v>
      </c>
    </row>
    <row r="5681" spans="1:5">
      <c r="A5681" s="71">
        <v>89570</v>
      </c>
      <c r="B5681" s="64" t="s">
        <v>6002</v>
      </c>
      <c r="C5681" s="71" t="s">
        <v>119</v>
      </c>
      <c r="D5681" s="72">
        <v>11.15</v>
      </c>
      <c r="E5681" s="73">
        <v>0</v>
      </c>
    </row>
    <row r="5682" spans="1:5">
      <c r="A5682" s="71">
        <v>103992</v>
      </c>
      <c r="B5682" s="64" t="s">
        <v>6003</v>
      </c>
      <c r="C5682" s="71" t="s">
        <v>119</v>
      </c>
      <c r="D5682" s="72">
        <v>11.58</v>
      </c>
      <c r="E5682" s="73">
        <v>0</v>
      </c>
    </row>
    <row r="5683" spans="1:5">
      <c r="A5683" s="71">
        <v>89572</v>
      </c>
      <c r="B5683" s="64" t="s">
        <v>6004</v>
      </c>
      <c r="C5683" s="71" t="s">
        <v>119</v>
      </c>
      <c r="D5683" s="72">
        <v>8.59</v>
      </c>
      <c r="E5683" s="73">
        <v>0</v>
      </c>
    </row>
    <row r="5684" spans="1:5">
      <c r="A5684" s="71">
        <v>104001</v>
      </c>
      <c r="B5684" s="64" t="s">
        <v>6005</v>
      </c>
      <c r="C5684" s="71" t="s">
        <v>119</v>
      </c>
      <c r="D5684" s="72">
        <v>13.84</v>
      </c>
      <c r="E5684" s="73">
        <v>0</v>
      </c>
    </row>
    <row r="5685" spans="1:5">
      <c r="A5685" s="71">
        <v>89596</v>
      </c>
      <c r="B5685" s="64" t="s">
        <v>6006</v>
      </c>
      <c r="C5685" s="71" t="s">
        <v>119</v>
      </c>
      <c r="D5685" s="72">
        <v>10.32</v>
      </c>
      <c r="E5685" s="73">
        <v>0</v>
      </c>
    </row>
    <row r="5686" spans="1:5">
      <c r="A5686" s="71">
        <v>104002</v>
      </c>
      <c r="B5686" s="64" t="s">
        <v>6007</v>
      </c>
      <c r="C5686" s="71" t="s">
        <v>119</v>
      </c>
      <c r="D5686" s="72">
        <v>17.23</v>
      </c>
      <c r="E5686" s="73">
        <v>0</v>
      </c>
    </row>
    <row r="5687" spans="1:5">
      <c r="A5687" s="71">
        <v>89595</v>
      </c>
      <c r="B5687" s="64" t="s">
        <v>6008</v>
      </c>
      <c r="C5687" s="71" t="s">
        <v>119</v>
      </c>
      <c r="D5687" s="72">
        <v>13.99</v>
      </c>
      <c r="E5687" s="73">
        <v>0</v>
      </c>
    </row>
    <row r="5688" spans="1:5">
      <c r="A5688" s="71">
        <v>89610</v>
      </c>
      <c r="B5688" s="64" t="s">
        <v>6009</v>
      </c>
      <c r="C5688" s="71" t="s">
        <v>119</v>
      </c>
      <c r="D5688" s="72">
        <v>18.88</v>
      </c>
      <c r="E5688" s="73">
        <v>0</v>
      </c>
    </row>
    <row r="5689" spans="1:5">
      <c r="A5689" s="71">
        <v>89613</v>
      </c>
      <c r="B5689" s="64" t="s">
        <v>6010</v>
      </c>
      <c r="C5689" s="71" t="s">
        <v>119</v>
      </c>
      <c r="D5689" s="72">
        <v>29.19</v>
      </c>
      <c r="E5689" s="73">
        <v>0</v>
      </c>
    </row>
    <row r="5690" spans="1:5">
      <c r="A5690" s="71">
        <v>89616</v>
      </c>
      <c r="B5690" s="64" t="s">
        <v>6011</v>
      </c>
      <c r="C5690" s="71" t="s">
        <v>119</v>
      </c>
      <c r="D5690" s="72">
        <v>38.86</v>
      </c>
      <c r="E5690" s="73">
        <v>0</v>
      </c>
    </row>
    <row r="5691" spans="1:5">
      <c r="A5691" s="71">
        <v>103952</v>
      </c>
      <c r="B5691" s="64" t="s">
        <v>6012</v>
      </c>
      <c r="C5691" s="71" t="s">
        <v>119</v>
      </c>
      <c r="D5691" s="72">
        <v>6.03</v>
      </c>
      <c r="E5691" s="73">
        <v>0</v>
      </c>
    </row>
    <row r="5692" spans="1:5">
      <c r="A5692" s="71">
        <v>103947</v>
      </c>
      <c r="B5692" s="64" t="s">
        <v>6013</v>
      </c>
      <c r="C5692" s="71" t="s">
        <v>119</v>
      </c>
      <c r="D5692" s="72">
        <v>6.58</v>
      </c>
      <c r="E5692" s="73">
        <v>0</v>
      </c>
    </row>
    <row r="5693" spans="1:5">
      <c r="A5693" s="71">
        <v>103957</v>
      </c>
      <c r="B5693" s="64" t="s">
        <v>6014</v>
      </c>
      <c r="C5693" s="71" t="s">
        <v>119</v>
      </c>
      <c r="D5693" s="72">
        <v>4.97</v>
      </c>
      <c r="E5693" s="73">
        <v>0</v>
      </c>
    </row>
    <row r="5694" spans="1:5">
      <c r="A5694" s="71">
        <v>103953</v>
      </c>
      <c r="B5694" s="64" t="s">
        <v>6015</v>
      </c>
      <c r="C5694" s="71" t="s">
        <v>119</v>
      </c>
      <c r="D5694" s="72">
        <v>7.53</v>
      </c>
      <c r="E5694" s="73">
        <v>0</v>
      </c>
    </row>
    <row r="5695" spans="1:5">
      <c r="A5695" s="71">
        <v>103948</v>
      </c>
      <c r="B5695" s="64" t="s">
        <v>6016</v>
      </c>
      <c r="C5695" s="71" t="s">
        <v>119</v>
      </c>
      <c r="D5695" s="72">
        <v>8.17</v>
      </c>
      <c r="E5695" s="73">
        <v>0</v>
      </c>
    </row>
    <row r="5696" spans="1:5">
      <c r="A5696" s="71">
        <v>103958</v>
      </c>
      <c r="B5696" s="64" t="s">
        <v>6017</v>
      </c>
      <c r="C5696" s="71" t="s">
        <v>119</v>
      </c>
      <c r="D5696" s="72">
        <v>9.92</v>
      </c>
      <c r="E5696" s="73">
        <v>0</v>
      </c>
    </row>
    <row r="5697" spans="1:5">
      <c r="A5697" s="71">
        <v>104009</v>
      </c>
      <c r="B5697" s="64" t="s">
        <v>6018</v>
      </c>
      <c r="C5697" s="71" t="s">
        <v>119</v>
      </c>
      <c r="D5697" s="72">
        <v>13.39</v>
      </c>
      <c r="E5697" s="73">
        <v>0</v>
      </c>
    </row>
    <row r="5698" spans="1:5">
      <c r="A5698" s="71">
        <v>103959</v>
      </c>
      <c r="B5698" s="64" t="s">
        <v>6019</v>
      </c>
      <c r="C5698" s="71" t="s">
        <v>119</v>
      </c>
      <c r="D5698" s="72">
        <v>14.7</v>
      </c>
      <c r="E5698" s="73">
        <v>0</v>
      </c>
    </row>
    <row r="5699" spans="1:5">
      <c r="A5699" s="71">
        <v>103962</v>
      </c>
      <c r="B5699" s="64" t="s">
        <v>6020</v>
      </c>
      <c r="C5699" s="71" t="s">
        <v>119</v>
      </c>
      <c r="D5699" s="72">
        <v>6.35</v>
      </c>
      <c r="E5699" s="73">
        <v>0</v>
      </c>
    </row>
    <row r="5700" spans="1:5">
      <c r="A5700" s="71">
        <v>103954</v>
      </c>
      <c r="B5700" s="64" t="s">
        <v>6021</v>
      </c>
      <c r="C5700" s="71" t="s">
        <v>119</v>
      </c>
      <c r="D5700" s="72">
        <v>8.83</v>
      </c>
      <c r="E5700" s="73">
        <v>0</v>
      </c>
    </row>
    <row r="5701" spans="1:5">
      <c r="A5701" s="71">
        <v>103949</v>
      </c>
      <c r="B5701" s="64" t="s">
        <v>6022</v>
      </c>
      <c r="C5701" s="71" t="s">
        <v>119</v>
      </c>
      <c r="D5701" s="72">
        <v>9.43</v>
      </c>
      <c r="E5701" s="73">
        <v>0</v>
      </c>
    </row>
    <row r="5702" spans="1:5">
      <c r="A5702" s="71">
        <v>103964</v>
      </c>
      <c r="B5702" s="64" t="s">
        <v>6023</v>
      </c>
      <c r="C5702" s="71" t="s">
        <v>119</v>
      </c>
      <c r="D5702" s="72">
        <v>8.0500000000000007</v>
      </c>
      <c r="E5702" s="73">
        <v>0</v>
      </c>
    </row>
    <row r="5703" spans="1:5">
      <c r="A5703" s="71">
        <v>104014</v>
      </c>
      <c r="B5703" s="64" t="s">
        <v>6024</v>
      </c>
      <c r="C5703" s="71" t="s">
        <v>119</v>
      </c>
      <c r="D5703" s="72">
        <v>10.84</v>
      </c>
      <c r="E5703" s="73">
        <v>0</v>
      </c>
    </row>
    <row r="5704" spans="1:5">
      <c r="A5704" s="71">
        <v>103966</v>
      </c>
      <c r="B5704" s="64" t="s">
        <v>6025</v>
      </c>
      <c r="C5704" s="71" t="s">
        <v>119</v>
      </c>
      <c r="D5704" s="72">
        <v>9.49</v>
      </c>
      <c r="E5704" s="73">
        <v>0</v>
      </c>
    </row>
    <row r="5705" spans="1:5">
      <c r="A5705" s="71">
        <v>103999</v>
      </c>
      <c r="B5705" s="64" t="s">
        <v>6026</v>
      </c>
      <c r="C5705" s="71" t="s">
        <v>119</v>
      </c>
      <c r="D5705" s="72">
        <v>12.54</v>
      </c>
      <c r="E5705" s="73">
        <v>0</v>
      </c>
    </row>
    <row r="5706" spans="1:5">
      <c r="A5706" s="71">
        <v>103967</v>
      </c>
      <c r="B5706" s="64" t="s">
        <v>6027</v>
      </c>
      <c r="C5706" s="71" t="s">
        <v>119</v>
      </c>
      <c r="D5706" s="72">
        <v>11.39</v>
      </c>
      <c r="E5706" s="73">
        <v>0</v>
      </c>
    </row>
    <row r="5707" spans="1:5">
      <c r="A5707" s="71">
        <v>104003</v>
      </c>
      <c r="B5707" s="64" t="s">
        <v>6028</v>
      </c>
      <c r="C5707" s="71" t="s">
        <v>119</v>
      </c>
      <c r="D5707" s="72">
        <v>14.63</v>
      </c>
      <c r="E5707" s="73">
        <v>0</v>
      </c>
    </row>
    <row r="5708" spans="1:5">
      <c r="A5708" s="71">
        <v>103968</v>
      </c>
      <c r="B5708" s="64" t="s">
        <v>6029</v>
      </c>
      <c r="C5708" s="71" t="s">
        <v>119</v>
      </c>
      <c r="D5708" s="72">
        <v>16.079999999999998</v>
      </c>
      <c r="E5708" s="73">
        <v>0</v>
      </c>
    </row>
    <row r="5709" spans="1:5">
      <c r="A5709" s="71">
        <v>103969</v>
      </c>
      <c r="B5709" s="64" t="s">
        <v>6030</v>
      </c>
      <c r="C5709" s="71" t="s">
        <v>119</v>
      </c>
      <c r="D5709" s="72">
        <v>18.91</v>
      </c>
      <c r="E5709" s="73">
        <v>0</v>
      </c>
    </row>
    <row r="5710" spans="1:5">
      <c r="A5710" s="71">
        <v>103971</v>
      </c>
      <c r="B5710" s="64" t="s">
        <v>6031</v>
      </c>
      <c r="C5710" s="71" t="s">
        <v>119</v>
      </c>
      <c r="D5710" s="72">
        <v>24</v>
      </c>
      <c r="E5710" s="73">
        <v>0</v>
      </c>
    </row>
    <row r="5711" spans="1:5">
      <c r="A5711" s="71">
        <v>103972</v>
      </c>
      <c r="B5711" s="64" t="s">
        <v>6032</v>
      </c>
      <c r="C5711" s="71" t="s">
        <v>119</v>
      </c>
      <c r="D5711" s="72">
        <v>27.78</v>
      </c>
      <c r="E5711" s="73">
        <v>0</v>
      </c>
    </row>
    <row r="5712" spans="1:5">
      <c r="A5712" s="71">
        <v>103993</v>
      </c>
      <c r="B5712" s="64" t="s">
        <v>6033</v>
      </c>
      <c r="C5712" s="71" t="s">
        <v>119</v>
      </c>
      <c r="D5712" s="72">
        <v>10.039999999999999</v>
      </c>
      <c r="E5712" s="73">
        <v>0</v>
      </c>
    </row>
    <row r="5713" spans="1:5">
      <c r="A5713" s="71">
        <v>89407</v>
      </c>
      <c r="B5713" s="64" t="s">
        <v>6034</v>
      </c>
      <c r="C5713" s="71" t="s">
        <v>119</v>
      </c>
      <c r="D5713" s="72">
        <v>9.17</v>
      </c>
      <c r="E5713" s="73">
        <v>0</v>
      </c>
    </row>
    <row r="5714" spans="1:5">
      <c r="A5714" s="71">
        <v>89361</v>
      </c>
      <c r="B5714" s="64" t="s">
        <v>6035</v>
      </c>
      <c r="C5714" s="71" t="s">
        <v>119</v>
      </c>
      <c r="D5714" s="72">
        <v>9.91</v>
      </c>
      <c r="E5714" s="73">
        <v>0</v>
      </c>
    </row>
    <row r="5715" spans="1:5">
      <c r="A5715" s="71">
        <v>89490</v>
      </c>
      <c r="B5715" s="64" t="s">
        <v>6036</v>
      </c>
      <c r="C5715" s="71" t="s">
        <v>119</v>
      </c>
      <c r="D5715" s="72">
        <v>7.2</v>
      </c>
      <c r="E5715" s="73">
        <v>0</v>
      </c>
    </row>
    <row r="5716" spans="1:5">
      <c r="A5716" s="71">
        <v>89411</v>
      </c>
      <c r="B5716" s="64" t="s">
        <v>6037</v>
      </c>
      <c r="C5716" s="71" t="s">
        <v>119</v>
      </c>
      <c r="D5716" s="72">
        <v>10.73</v>
      </c>
      <c r="E5716" s="73">
        <v>0</v>
      </c>
    </row>
    <row r="5717" spans="1:5">
      <c r="A5717" s="71">
        <v>89365</v>
      </c>
      <c r="B5717" s="64" t="s">
        <v>6038</v>
      </c>
      <c r="C5717" s="71" t="s">
        <v>119</v>
      </c>
      <c r="D5717" s="72">
        <v>11.6</v>
      </c>
      <c r="E5717" s="73">
        <v>0</v>
      </c>
    </row>
    <row r="5718" spans="1:5">
      <c r="A5718" s="71">
        <v>89496</v>
      </c>
      <c r="B5718" s="64" t="s">
        <v>6039</v>
      </c>
      <c r="C5718" s="71" t="s">
        <v>119</v>
      </c>
      <c r="D5718" s="72">
        <v>10.33</v>
      </c>
      <c r="E5718" s="73">
        <v>0</v>
      </c>
    </row>
    <row r="5719" spans="1:5">
      <c r="A5719" s="71">
        <v>89416</v>
      </c>
      <c r="B5719" s="64" t="s">
        <v>6040</v>
      </c>
      <c r="C5719" s="71" t="s">
        <v>119</v>
      </c>
      <c r="D5719" s="72">
        <v>14.47</v>
      </c>
      <c r="E5719" s="73">
        <v>0</v>
      </c>
    </row>
    <row r="5720" spans="1:5">
      <c r="A5720" s="71">
        <v>89370</v>
      </c>
      <c r="B5720" s="64" t="s">
        <v>6041</v>
      </c>
      <c r="C5720" s="71" t="s">
        <v>119</v>
      </c>
      <c r="D5720" s="72">
        <v>15.49</v>
      </c>
      <c r="E5720" s="73">
        <v>0</v>
      </c>
    </row>
    <row r="5721" spans="1:5">
      <c r="A5721" s="71">
        <v>89500</v>
      </c>
      <c r="B5721" s="64" t="s">
        <v>6042</v>
      </c>
      <c r="C5721" s="71" t="s">
        <v>119</v>
      </c>
      <c r="D5721" s="72">
        <v>12.65</v>
      </c>
      <c r="E5721" s="73">
        <v>0</v>
      </c>
    </row>
    <row r="5722" spans="1:5">
      <c r="A5722" s="71">
        <v>103983</v>
      </c>
      <c r="B5722" s="64" t="s">
        <v>6043</v>
      </c>
      <c r="C5722" s="71" t="s">
        <v>119</v>
      </c>
      <c r="D5722" s="72">
        <v>17.39</v>
      </c>
      <c r="E5722" s="73">
        <v>0</v>
      </c>
    </row>
    <row r="5723" spans="1:5">
      <c r="A5723" s="71">
        <v>89504</v>
      </c>
      <c r="B5723" s="64" t="s">
        <v>6044</v>
      </c>
      <c r="C5723" s="71" t="s">
        <v>119</v>
      </c>
      <c r="D5723" s="72">
        <v>18.46</v>
      </c>
      <c r="E5723" s="73">
        <v>0</v>
      </c>
    </row>
    <row r="5724" spans="1:5">
      <c r="A5724" s="71">
        <v>103987</v>
      </c>
      <c r="B5724" s="64" t="s">
        <v>6045</v>
      </c>
      <c r="C5724" s="71" t="s">
        <v>119</v>
      </c>
      <c r="D5724" s="72">
        <v>24.02</v>
      </c>
      <c r="E5724" s="73">
        <v>0</v>
      </c>
    </row>
    <row r="5725" spans="1:5">
      <c r="A5725" s="71">
        <v>89510</v>
      </c>
      <c r="B5725" s="64" t="s">
        <v>6046</v>
      </c>
      <c r="C5725" s="71" t="s">
        <v>119</v>
      </c>
      <c r="D5725" s="72">
        <v>26.11</v>
      </c>
      <c r="E5725" s="73">
        <v>0</v>
      </c>
    </row>
    <row r="5726" spans="1:5">
      <c r="A5726" s="71">
        <v>89519</v>
      </c>
      <c r="B5726" s="64" t="s">
        <v>6047</v>
      </c>
      <c r="C5726" s="71" t="s">
        <v>119</v>
      </c>
      <c r="D5726" s="72">
        <v>45.11</v>
      </c>
      <c r="E5726" s="73">
        <v>0</v>
      </c>
    </row>
    <row r="5727" spans="1:5">
      <c r="A5727" s="71">
        <v>89527</v>
      </c>
      <c r="B5727" s="64" t="s">
        <v>6048</v>
      </c>
      <c r="C5727" s="71" t="s">
        <v>119</v>
      </c>
      <c r="D5727" s="72">
        <v>54.25</v>
      </c>
      <c r="E5727" s="73">
        <v>0</v>
      </c>
    </row>
    <row r="5728" spans="1:5">
      <c r="A5728" s="71">
        <v>89406</v>
      </c>
      <c r="B5728" s="64" t="s">
        <v>6049</v>
      </c>
      <c r="C5728" s="71" t="s">
        <v>119</v>
      </c>
      <c r="D5728" s="72">
        <v>9.1</v>
      </c>
      <c r="E5728" s="73">
        <v>0</v>
      </c>
    </row>
    <row r="5729" spans="1:5">
      <c r="A5729" s="71">
        <v>89360</v>
      </c>
      <c r="B5729" s="64" t="s">
        <v>6050</v>
      </c>
      <c r="C5729" s="71" t="s">
        <v>119</v>
      </c>
      <c r="D5729" s="72">
        <v>9.84</v>
      </c>
      <c r="E5729" s="73">
        <v>0</v>
      </c>
    </row>
    <row r="5730" spans="1:5">
      <c r="A5730" s="71">
        <v>89489</v>
      </c>
      <c r="B5730" s="64" t="s">
        <v>6051</v>
      </c>
      <c r="C5730" s="71" t="s">
        <v>119</v>
      </c>
      <c r="D5730" s="72">
        <v>7.72</v>
      </c>
      <c r="E5730" s="73">
        <v>0</v>
      </c>
    </row>
    <row r="5731" spans="1:5">
      <c r="A5731" s="71">
        <v>89410</v>
      </c>
      <c r="B5731" s="64" t="s">
        <v>6052</v>
      </c>
      <c r="C5731" s="71" t="s">
        <v>119</v>
      </c>
      <c r="D5731" s="72">
        <v>11.25</v>
      </c>
      <c r="E5731" s="73">
        <v>0</v>
      </c>
    </row>
    <row r="5732" spans="1:5">
      <c r="A5732" s="71">
        <v>89364</v>
      </c>
      <c r="B5732" s="64" t="s">
        <v>6053</v>
      </c>
      <c r="C5732" s="71" t="s">
        <v>119</v>
      </c>
      <c r="D5732" s="72">
        <v>12.12</v>
      </c>
      <c r="E5732" s="73">
        <v>0</v>
      </c>
    </row>
    <row r="5733" spans="1:5">
      <c r="A5733" s="71">
        <v>89494</v>
      </c>
      <c r="B5733" s="64" t="s">
        <v>6054</v>
      </c>
      <c r="C5733" s="71" t="s">
        <v>119</v>
      </c>
      <c r="D5733" s="72">
        <v>12.24</v>
      </c>
      <c r="E5733" s="73">
        <v>0</v>
      </c>
    </row>
    <row r="5734" spans="1:5">
      <c r="A5734" s="71">
        <v>89415</v>
      </c>
      <c r="B5734" s="64" t="s">
        <v>6055</v>
      </c>
      <c r="C5734" s="71" t="s">
        <v>119</v>
      </c>
      <c r="D5734" s="72">
        <v>16.38</v>
      </c>
      <c r="E5734" s="73">
        <v>0</v>
      </c>
    </row>
    <row r="5735" spans="1:5">
      <c r="A5735" s="71">
        <v>89369</v>
      </c>
      <c r="B5735" s="64" t="s">
        <v>6056</v>
      </c>
      <c r="C5735" s="71" t="s">
        <v>119</v>
      </c>
      <c r="D5735" s="72">
        <v>17.399999999999999</v>
      </c>
      <c r="E5735" s="73">
        <v>0</v>
      </c>
    </row>
    <row r="5736" spans="1:5">
      <c r="A5736" s="71">
        <v>89499</v>
      </c>
      <c r="B5736" s="64" t="s">
        <v>6057</v>
      </c>
      <c r="C5736" s="71" t="s">
        <v>119</v>
      </c>
      <c r="D5736" s="72">
        <v>18.989999999999998</v>
      </c>
      <c r="E5736" s="73">
        <v>0</v>
      </c>
    </row>
    <row r="5737" spans="1:5">
      <c r="A5737" s="71">
        <v>103982</v>
      </c>
      <c r="B5737" s="64" t="s">
        <v>6058</v>
      </c>
      <c r="C5737" s="71" t="s">
        <v>119</v>
      </c>
      <c r="D5737" s="72">
        <v>23.73</v>
      </c>
      <c r="E5737" s="73">
        <v>0</v>
      </c>
    </row>
    <row r="5738" spans="1:5">
      <c r="A5738" s="71">
        <v>89503</v>
      </c>
      <c r="B5738" s="64" t="s">
        <v>6059</v>
      </c>
      <c r="C5738" s="71" t="s">
        <v>119</v>
      </c>
      <c r="D5738" s="72">
        <v>22.08</v>
      </c>
      <c r="E5738" s="73">
        <v>0</v>
      </c>
    </row>
    <row r="5739" spans="1:5">
      <c r="A5739" s="71">
        <v>103986</v>
      </c>
      <c r="B5739" s="64" t="s">
        <v>6060</v>
      </c>
      <c r="C5739" s="71" t="s">
        <v>119</v>
      </c>
      <c r="D5739" s="72">
        <v>27.64</v>
      </c>
      <c r="E5739" s="73">
        <v>0</v>
      </c>
    </row>
    <row r="5740" spans="1:5">
      <c r="A5740" s="71">
        <v>89507</v>
      </c>
      <c r="B5740" s="64" t="s">
        <v>6061</v>
      </c>
      <c r="C5740" s="71" t="s">
        <v>119</v>
      </c>
      <c r="D5740" s="72">
        <v>44.48</v>
      </c>
      <c r="E5740" s="73">
        <v>0</v>
      </c>
    </row>
    <row r="5741" spans="1:5">
      <c r="A5741" s="71">
        <v>89517</v>
      </c>
      <c r="B5741" s="64" t="s">
        <v>6062</v>
      </c>
      <c r="C5741" s="71" t="s">
        <v>119</v>
      </c>
      <c r="D5741" s="72">
        <v>65.67</v>
      </c>
      <c r="E5741" s="73">
        <v>0</v>
      </c>
    </row>
    <row r="5742" spans="1:5">
      <c r="A5742" s="71">
        <v>89525</v>
      </c>
      <c r="B5742" s="64" t="s">
        <v>6063</v>
      </c>
      <c r="C5742" s="71" t="s">
        <v>119</v>
      </c>
      <c r="D5742" s="72">
        <v>82.39</v>
      </c>
      <c r="E5742" s="73">
        <v>0</v>
      </c>
    </row>
    <row r="5743" spans="1:5">
      <c r="A5743" s="71">
        <v>89423</v>
      </c>
      <c r="B5743" s="64" t="s">
        <v>6064</v>
      </c>
      <c r="C5743" s="71" t="s">
        <v>119</v>
      </c>
      <c r="D5743" s="72">
        <v>9.6999999999999993</v>
      </c>
      <c r="E5743" s="73">
        <v>0</v>
      </c>
    </row>
    <row r="5744" spans="1:5">
      <c r="A5744" s="71">
        <v>89377</v>
      </c>
      <c r="B5744" s="64" t="s">
        <v>6065</v>
      </c>
      <c r="C5744" s="71" t="s">
        <v>119</v>
      </c>
      <c r="D5744" s="72">
        <v>10.199999999999999</v>
      </c>
      <c r="E5744" s="73">
        <v>0</v>
      </c>
    </row>
    <row r="5745" spans="1:5">
      <c r="A5745" s="71">
        <v>89540</v>
      </c>
      <c r="B5745" s="64" t="s">
        <v>6066</v>
      </c>
      <c r="C5745" s="71" t="s">
        <v>119</v>
      </c>
      <c r="D5745" s="72">
        <v>10.01</v>
      </c>
      <c r="E5745" s="73">
        <v>0</v>
      </c>
    </row>
    <row r="5746" spans="1:5">
      <c r="A5746" s="71">
        <v>89430</v>
      </c>
      <c r="B5746" s="64" t="s">
        <v>6067</v>
      </c>
      <c r="C5746" s="71" t="s">
        <v>119</v>
      </c>
      <c r="D5746" s="72">
        <v>12.37</v>
      </c>
      <c r="E5746" s="73">
        <v>0</v>
      </c>
    </row>
    <row r="5747" spans="1:5">
      <c r="A5747" s="71">
        <v>89384</v>
      </c>
      <c r="B5747" s="64" t="s">
        <v>6068</v>
      </c>
      <c r="C5747" s="71" t="s">
        <v>119</v>
      </c>
      <c r="D5747" s="72">
        <v>12.96</v>
      </c>
      <c r="E5747" s="73">
        <v>0</v>
      </c>
    </row>
    <row r="5748" spans="1:5">
      <c r="A5748" s="71">
        <v>89555</v>
      </c>
      <c r="B5748" s="64" t="s">
        <v>6069</v>
      </c>
      <c r="C5748" s="71" t="s">
        <v>119</v>
      </c>
      <c r="D5748" s="72">
        <v>20.38</v>
      </c>
      <c r="E5748" s="73">
        <v>0</v>
      </c>
    </row>
    <row r="5749" spans="1:5">
      <c r="A5749" s="71">
        <v>89437</v>
      </c>
      <c r="B5749" s="64" t="s">
        <v>6070</v>
      </c>
      <c r="C5749" s="71" t="s">
        <v>119</v>
      </c>
      <c r="D5749" s="72">
        <v>23.12</v>
      </c>
      <c r="E5749" s="73">
        <v>0</v>
      </c>
    </row>
    <row r="5750" spans="1:5">
      <c r="A5750" s="71">
        <v>89392</v>
      </c>
      <c r="B5750" s="64" t="s">
        <v>6071</v>
      </c>
      <c r="C5750" s="71" t="s">
        <v>119</v>
      </c>
      <c r="D5750" s="72">
        <v>23.81</v>
      </c>
      <c r="E5750" s="73">
        <v>0</v>
      </c>
    </row>
    <row r="5751" spans="1:5">
      <c r="A5751" s="71">
        <v>89405</v>
      </c>
      <c r="B5751" s="64" t="s">
        <v>6072</v>
      </c>
      <c r="C5751" s="71" t="s">
        <v>119</v>
      </c>
      <c r="D5751" s="72">
        <v>8.16</v>
      </c>
      <c r="E5751" s="73">
        <v>0</v>
      </c>
    </row>
    <row r="5752" spans="1:5">
      <c r="A5752" s="71">
        <v>89359</v>
      </c>
      <c r="B5752" s="64" t="s">
        <v>6073</v>
      </c>
      <c r="C5752" s="71" t="s">
        <v>119</v>
      </c>
      <c r="D5752" s="72">
        <v>8.9</v>
      </c>
      <c r="E5752" s="73">
        <v>0</v>
      </c>
    </row>
    <row r="5753" spans="1:5">
      <c r="A5753" s="71">
        <v>89485</v>
      </c>
      <c r="B5753" s="64" t="s">
        <v>6074</v>
      </c>
      <c r="C5753" s="71" t="s">
        <v>119</v>
      </c>
      <c r="D5753" s="72">
        <v>6.29</v>
      </c>
      <c r="E5753" s="73">
        <v>0</v>
      </c>
    </row>
    <row r="5754" spans="1:5">
      <c r="A5754" s="71">
        <v>89409</v>
      </c>
      <c r="B5754" s="64" t="s">
        <v>6075</v>
      </c>
      <c r="C5754" s="71" t="s">
        <v>119</v>
      </c>
      <c r="D5754" s="72">
        <v>9.82</v>
      </c>
      <c r="E5754" s="73">
        <v>0</v>
      </c>
    </row>
    <row r="5755" spans="1:5">
      <c r="A5755" s="71">
        <v>89363</v>
      </c>
      <c r="B5755" s="64" t="s">
        <v>6076</v>
      </c>
      <c r="C5755" s="71" t="s">
        <v>119</v>
      </c>
      <c r="D5755" s="72">
        <v>10.69</v>
      </c>
      <c r="E5755" s="73">
        <v>0</v>
      </c>
    </row>
    <row r="5756" spans="1:5">
      <c r="A5756" s="71">
        <v>89493</v>
      </c>
      <c r="B5756" s="64" t="s">
        <v>6077</v>
      </c>
      <c r="C5756" s="71" t="s">
        <v>119</v>
      </c>
      <c r="D5756" s="72">
        <v>10.02</v>
      </c>
      <c r="E5756" s="73">
        <v>0</v>
      </c>
    </row>
    <row r="5757" spans="1:5">
      <c r="A5757" s="71">
        <v>89414</v>
      </c>
      <c r="B5757" s="64" t="s">
        <v>6078</v>
      </c>
      <c r="C5757" s="71" t="s">
        <v>119</v>
      </c>
      <c r="D5757" s="72">
        <v>14.16</v>
      </c>
      <c r="E5757" s="73">
        <v>0</v>
      </c>
    </row>
    <row r="5758" spans="1:5">
      <c r="A5758" s="71">
        <v>89368</v>
      </c>
      <c r="B5758" s="64" t="s">
        <v>6079</v>
      </c>
      <c r="C5758" s="71" t="s">
        <v>119</v>
      </c>
      <c r="D5758" s="72">
        <v>15.18</v>
      </c>
      <c r="E5758" s="73">
        <v>0</v>
      </c>
    </row>
    <row r="5759" spans="1:5">
      <c r="A5759" s="71">
        <v>89498</v>
      </c>
      <c r="B5759" s="64" t="s">
        <v>6080</v>
      </c>
      <c r="C5759" s="71" t="s">
        <v>119</v>
      </c>
      <c r="D5759" s="72">
        <v>13.16</v>
      </c>
      <c r="E5759" s="73">
        <v>0</v>
      </c>
    </row>
    <row r="5760" spans="1:5">
      <c r="A5760" s="71">
        <v>103981</v>
      </c>
      <c r="B5760" s="64" t="s">
        <v>6081</v>
      </c>
      <c r="C5760" s="71" t="s">
        <v>119</v>
      </c>
      <c r="D5760" s="72">
        <v>17.899999999999999</v>
      </c>
      <c r="E5760" s="73">
        <v>0</v>
      </c>
    </row>
    <row r="5761" spans="1:5">
      <c r="A5761" s="71">
        <v>89502</v>
      </c>
      <c r="B5761" s="64" t="s">
        <v>6082</v>
      </c>
      <c r="C5761" s="71" t="s">
        <v>119</v>
      </c>
      <c r="D5761" s="72">
        <v>16.739999999999998</v>
      </c>
      <c r="E5761" s="73">
        <v>0</v>
      </c>
    </row>
    <row r="5762" spans="1:5">
      <c r="A5762" s="71">
        <v>103985</v>
      </c>
      <c r="B5762" s="64" t="s">
        <v>6083</v>
      </c>
      <c r="C5762" s="71" t="s">
        <v>119</v>
      </c>
      <c r="D5762" s="72">
        <v>22.3</v>
      </c>
      <c r="E5762" s="73">
        <v>0</v>
      </c>
    </row>
    <row r="5763" spans="1:5">
      <c r="A5763" s="71">
        <v>89506</v>
      </c>
      <c r="B5763" s="64" t="s">
        <v>6084</v>
      </c>
      <c r="C5763" s="71" t="s">
        <v>119</v>
      </c>
      <c r="D5763" s="72">
        <v>37.86</v>
      </c>
      <c r="E5763" s="73">
        <v>0</v>
      </c>
    </row>
    <row r="5764" spans="1:5">
      <c r="A5764" s="71">
        <v>89515</v>
      </c>
      <c r="B5764" s="64" t="s">
        <v>6085</v>
      </c>
      <c r="C5764" s="71" t="s">
        <v>119</v>
      </c>
      <c r="D5764" s="72">
        <v>78.03</v>
      </c>
      <c r="E5764" s="73">
        <v>0</v>
      </c>
    </row>
    <row r="5765" spans="1:5">
      <c r="A5765" s="71">
        <v>89523</v>
      </c>
      <c r="B5765" s="64" t="s">
        <v>6086</v>
      </c>
      <c r="C5765" s="71" t="s">
        <v>119</v>
      </c>
      <c r="D5765" s="72">
        <v>95.28</v>
      </c>
      <c r="E5765" s="73">
        <v>0</v>
      </c>
    </row>
    <row r="5766" spans="1:5">
      <c r="A5766" s="71">
        <v>90373</v>
      </c>
      <c r="B5766" s="64" t="s">
        <v>6087</v>
      </c>
      <c r="C5766" s="71" t="s">
        <v>119</v>
      </c>
      <c r="D5766" s="72">
        <v>13.13</v>
      </c>
      <c r="E5766" s="73">
        <v>0</v>
      </c>
    </row>
    <row r="5767" spans="1:5">
      <c r="A5767" s="71">
        <v>89366</v>
      </c>
      <c r="B5767" s="64" t="s">
        <v>6088</v>
      </c>
      <c r="C5767" s="71" t="s">
        <v>119</v>
      </c>
      <c r="D5767" s="72">
        <v>16.29</v>
      </c>
      <c r="E5767" s="73">
        <v>0</v>
      </c>
    </row>
    <row r="5768" spans="1:5">
      <c r="A5768" s="71">
        <v>89404</v>
      </c>
      <c r="B5768" s="64" t="s">
        <v>6089</v>
      </c>
      <c r="C5768" s="71" t="s">
        <v>119</v>
      </c>
      <c r="D5768" s="72">
        <v>7.64</v>
      </c>
      <c r="E5768" s="73">
        <v>0</v>
      </c>
    </row>
    <row r="5769" spans="1:5">
      <c r="A5769" s="71">
        <v>89358</v>
      </c>
      <c r="B5769" s="64" t="s">
        <v>6090</v>
      </c>
      <c r="C5769" s="71" t="s">
        <v>119</v>
      </c>
      <c r="D5769" s="72">
        <v>8.3800000000000008</v>
      </c>
      <c r="E5769" s="73">
        <v>0</v>
      </c>
    </row>
    <row r="5770" spans="1:5">
      <c r="A5770" s="71">
        <v>89481</v>
      </c>
      <c r="B5770" s="64" t="s">
        <v>6091</v>
      </c>
      <c r="C5770" s="71" t="s">
        <v>119</v>
      </c>
      <c r="D5770" s="72">
        <v>5.55</v>
      </c>
      <c r="E5770" s="73">
        <v>0</v>
      </c>
    </row>
    <row r="5771" spans="1:5">
      <c r="A5771" s="71">
        <v>89408</v>
      </c>
      <c r="B5771" s="64" t="s">
        <v>6092</v>
      </c>
      <c r="C5771" s="71" t="s">
        <v>119</v>
      </c>
      <c r="D5771" s="72">
        <v>9.08</v>
      </c>
      <c r="E5771" s="73">
        <v>0</v>
      </c>
    </row>
    <row r="5772" spans="1:5">
      <c r="A5772" s="71">
        <v>89362</v>
      </c>
      <c r="B5772" s="64" t="s">
        <v>6093</v>
      </c>
      <c r="C5772" s="71" t="s">
        <v>119</v>
      </c>
      <c r="D5772" s="72">
        <v>9.9499999999999993</v>
      </c>
      <c r="E5772" s="73">
        <v>0</v>
      </c>
    </row>
    <row r="5773" spans="1:5">
      <c r="A5773" s="71">
        <v>89412</v>
      </c>
      <c r="B5773" s="64" t="s">
        <v>6094</v>
      </c>
      <c r="C5773" s="71" t="s">
        <v>119</v>
      </c>
      <c r="D5773" s="72">
        <v>10.06</v>
      </c>
      <c r="E5773" s="73">
        <v>0</v>
      </c>
    </row>
    <row r="5774" spans="1:5">
      <c r="A5774" s="71">
        <v>89492</v>
      </c>
      <c r="B5774" s="64" t="s">
        <v>6095</v>
      </c>
      <c r="C5774" s="71" t="s">
        <v>119</v>
      </c>
      <c r="D5774" s="72">
        <v>8.3699999999999992</v>
      </c>
      <c r="E5774" s="73">
        <v>0</v>
      </c>
    </row>
    <row r="5775" spans="1:5">
      <c r="A5775" s="71">
        <v>89413</v>
      </c>
      <c r="B5775" s="64" t="s">
        <v>6096</v>
      </c>
      <c r="C5775" s="71" t="s">
        <v>119</v>
      </c>
      <c r="D5775" s="72">
        <v>12.51</v>
      </c>
      <c r="E5775" s="73">
        <v>0</v>
      </c>
    </row>
    <row r="5776" spans="1:5">
      <c r="A5776" s="71">
        <v>89367</v>
      </c>
      <c r="B5776" s="64" t="s">
        <v>6097</v>
      </c>
      <c r="C5776" s="71" t="s">
        <v>119</v>
      </c>
      <c r="D5776" s="72">
        <v>13.53</v>
      </c>
      <c r="E5776" s="73">
        <v>0</v>
      </c>
    </row>
    <row r="5777" spans="1:5">
      <c r="A5777" s="71">
        <v>89497</v>
      </c>
      <c r="B5777" s="64" t="s">
        <v>6098</v>
      </c>
      <c r="C5777" s="71" t="s">
        <v>119</v>
      </c>
      <c r="D5777" s="72">
        <v>13.11</v>
      </c>
      <c r="E5777" s="73">
        <v>0</v>
      </c>
    </row>
    <row r="5778" spans="1:5">
      <c r="A5778" s="71">
        <v>103980</v>
      </c>
      <c r="B5778" s="64" t="s">
        <v>6099</v>
      </c>
      <c r="C5778" s="71" t="s">
        <v>119</v>
      </c>
      <c r="D5778" s="72">
        <v>17.850000000000001</v>
      </c>
      <c r="E5778" s="73">
        <v>0</v>
      </c>
    </row>
    <row r="5779" spans="1:5">
      <c r="A5779" s="71">
        <v>89501</v>
      </c>
      <c r="B5779" s="64" t="s">
        <v>6100</v>
      </c>
      <c r="C5779" s="71" t="s">
        <v>119</v>
      </c>
      <c r="D5779" s="72">
        <v>14.35</v>
      </c>
      <c r="E5779" s="73">
        <v>0</v>
      </c>
    </row>
    <row r="5780" spans="1:5">
      <c r="A5780" s="71">
        <v>103984</v>
      </c>
      <c r="B5780" s="64" t="s">
        <v>6101</v>
      </c>
      <c r="C5780" s="71" t="s">
        <v>119</v>
      </c>
      <c r="D5780" s="72">
        <v>19.91</v>
      </c>
      <c r="E5780" s="73">
        <v>0</v>
      </c>
    </row>
    <row r="5781" spans="1:5">
      <c r="A5781" s="71">
        <v>89505</v>
      </c>
      <c r="B5781" s="64" t="s">
        <v>6102</v>
      </c>
      <c r="C5781" s="71" t="s">
        <v>119</v>
      </c>
      <c r="D5781" s="72">
        <v>39.54</v>
      </c>
      <c r="E5781" s="73">
        <v>0</v>
      </c>
    </row>
    <row r="5782" spans="1:5">
      <c r="A5782" s="71">
        <v>89513</v>
      </c>
      <c r="B5782" s="64" t="s">
        <v>6103</v>
      </c>
      <c r="C5782" s="71" t="s">
        <v>119</v>
      </c>
      <c r="D5782" s="72">
        <v>97.39</v>
      </c>
      <c r="E5782" s="73">
        <v>0</v>
      </c>
    </row>
    <row r="5783" spans="1:5">
      <c r="A5783" s="71">
        <v>89521</v>
      </c>
      <c r="B5783" s="64" t="s">
        <v>6104</v>
      </c>
      <c r="C5783" s="71" t="s">
        <v>119</v>
      </c>
      <c r="D5783" s="72">
        <v>116.01</v>
      </c>
      <c r="E5783" s="73">
        <v>0</v>
      </c>
    </row>
    <row r="5784" spans="1:5">
      <c r="A5784" s="71">
        <v>103955</v>
      </c>
      <c r="B5784" s="64" t="s">
        <v>6105</v>
      </c>
      <c r="C5784" s="71" t="s">
        <v>119</v>
      </c>
      <c r="D5784" s="72">
        <v>10.36</v>
      </c>
      <c r="E5784" s="73">
        <v>0</v>
      </c>
    </row>
    <row r="5785" spans="1:5">
      <c r="A5785" s="71">
        <v>103950</v>
      </c>
      <c r="B5785" s="64" t="s">
        <v>6106</v>
      </c>
      <c r="C5785" s="71" t="s">
        <v>119</v>
      </c>
      <c r="D5785" s="72">
        <v>11.18</v>
      </c>
      <c r="E5785" s="73">
        <v>0</v>
      </c>
    </row>
    <row r="5786" spans="1:5">
      <c r="A5786" s="71">
        <v>103974</v>
      </c>
      <c r="B5786" s="64" t="s">
        <v>6107</v>
      </c>
      <c r="C5786" s="71" t="s">
        <v>119</v>
      </c>
      <c r="D5786" s="72">
        <v>10.4</v>
      </c>
      <c r="E5786" s="73">
        <v>0</v>
      </c>
    </row>
    <row r="5787" spans="1:5">
      <c r="A5787" s="71">
        <v>103956</v>
      </c>
      <c r="B5787" s="64" t="s">
        <v>6108</v>
      </c>
      <c r="C5787" s="71" t="s">
        <v>119</v>
      </c>
      <c r="D5787" s="72">
        <v>14.25</v>
      </c>
      <c r="E5787" s="73">
        <v>0</v>
      </c>
    </row>
    <row r="5788" spans="1:5">
      <c r="A5788" s="71">
        <v>103951</v>
      </c>
      <c r="B5788" s="64" t="s">
        <v>6109</v>
      </c>
      <c r="C5788" s="71" t="s">
        <v>119</v>
      </c>
      <c r="D5788" s="72">
        <v>15.2</v>
      </c>
      <c r="E5788" s="73">
        <v>0</v>
      </c>
    </row>
    <row r="5789" spans="1:5">
      <c r="A5789" s="71">
        <v>89374</v>
      </c>
      <c r="B5789" s="64" t="s">
        <v>6110</v>
      </c>
      <c r="C5789" s="71" t="s">
        <v>119</v>
      </c>
      <c r="D5789" s="72">
        <v>10.06</v>
      </c>
      <c r="E5789" s="73">
        <v>0</v>
      </c>
    </row>
    <row r="5790" spans="1:5">
      <c r="A5790" s="71">
        <v>89427</v>
      </c>
      <c r="B5790" s="64" t="s">
        <v>6111</v>
      </c>
      <c r="C5790" s="71" t="s">
        <v>119</v>
      </c>
      <c r="D5790" s="72">
        <v>11.77</v>
      </c>
      <c r="E5790" s="73">
        <v>0</v>
      </c>
    </row>
    <row r="5791" spans="1:5">
      <c r="A5791" s="71">
        <v>89381</v>
      </c>
      <c r="B5791" s="64" t="s">
        <v>6112</v>
      </c>
      <c r="C5791" s="71" t="s">
        <v>119</v>
      </c>
      <c r="D5791" s="72">
        <v>12.32</v>
      </c>
      <c r="E5791" s="73">
        <v>0</v>
      </c>
    </row>
    <row r="5792" spans="1:5">
      <c r="A5792" s="71">
        <v>95237</v>
      </c>
      <c r="B5792" s="64" t="s">
        <v>6113</v>
      </c>
      <c r="C5792" s="71" t="s">
        <v>119</v>
      </c>
      <c r="D5792" s="72">
        <v>23.3</v>
      </c>
      <c r="E5792" s="73">
        <v>0</v>
      </c>
    </row>
    <row r="5793" spans="1:5">
      <c r="A5793" s="71">
        <v>89979</v>
      </c>
      <c r="B5793" s="64" t="s">
        <v>6114</v>
      </c>
      <c r="C5793" s="71" t="s">
        <v>119</v>
      </c>
      <c r="D5793" s="72">
        <v>23.94</v>
      </c>
      <c r="E5793" s="73">
        <v>0</v>
      </c>
    </row>
    <row r="5794" spans="1:5">
      <c r="A5794" s="71">
        <v>103991</v>
      </c>
      <c r="B5794" s="64" t="s">
        <v>6115</v>
      </c>
      <c r="C5794" s="71" t="s">
        <v>119</v>
      </c>
      <c r="D5794" s="72">
        <v>17.940000000000001</v>
      </c>
      <c r="E5794" s="73">
        <v>0</v>
      </c>
    </row>
    <row r="5795" spans="1:5">
      <c r="A5795" s="71">
        <v>89564</v>
      </c>
      <c r="B5795" s="64" t="s">
        <v>6116</v>
      </c>
      <c r="C5795" s="71" t="s">
        <v>119</v>
      </c>
      <c r="D5795" s="72">
        <v>14.95</v>
      </c>
      <c r="E5795" s="73">
        <v>0</v>
      </c>
    </row>
    <row r="5796" spans="1:5">
      <c r="A5796" s="71">
        <v>104000</v>
      </c>
      <c r="B5796" s="64" t="s">
        <v>6117</v>
      </c>
      <c r="C5796" s="71" t="s">
        <v>119</v>
      </c>
      <c r="D5796" s="72">
        <v>27.1</v>
      </c>
      <c r="E5796" s="73">
        <v>0</v>
      </c>
    </row>
    <row r="5797" spans="1:5">
      <c r="A5797" s="71">
        <v>89593</v>
      </c>
      <c r="B5797" s="64" t="s">
        <v>6118</v>
      </c>
      <c r="C5797" s="71" t="s">
        <v>119</v>
      </c>
      <c r="D5797" s="72">
        <v>23.58</v>
      </c>
      <c r="E5797" s="73">
        <v>0</v>
      </c>
    </row>
    <row r="5798" spans="1:5">
      <c r="A5798" s="71">
        <v>89418</v>
      </c>
      <c r="B5798" s="64" t="s">
        <v>6119</v>
      </c>
      <c r="C5798" s="71" t="s">
        <v>119</v>
      </c>
      <c r="D5798" s="72">
        <v>15.15</v>
      </c>
      <c r="E5798" s="73">
        <v>0</v>
      </c>
    </row>
    <row r="5799" spans="1:5">
      <c r="A5799" s="71">
        <v>89372</v>
      </c>
      <c r="B5799" s="64" t="s">
        <v>6120</v>
      </c>
      <c r="C5799" s="71" t="s">
        <v>119</v>
      </c>
      <c r="D5799" s="72">
        <v>15.65</v>
      </c>
      <c r="E5799" s="73">
        <v>0</v>
      </c>
    </row>
    <row r="5800" spans="1:5">
      <c r="A5800" s="71">
        <v>89530</v>
      </c>
      <c r="B5800" s="64" t="s">
        <v>6121</v>
      </c>
      <c r="C5800" s="71" t="s">
        <v>119</v>
      </c>
      <c r="D5800" s="72">
        <v>15.45</v>
      </c>
      <c r="E5800" s="73">
        <v>0</v>
      </c>
    </row>
    <row r="5801" spans="1:5">
      <c r="A5801" s="71">
        <v>89425</v>
      </c>
      <c r="B5801" s="64" t="s">
        <v>6122</v>
      </c>
      <c r="C5801" s="71" t="s">
        <v>119</v>
      </c>
      <c r="D5801" s="72">
        <v>17.809999999999999</v>
      </c>
      <c r="E5801" s="73">
        <v>0</v>
      </c>
    </row>
    <row r="5802" spans="1:5">
      <c r="A5802" s="71">
        <v>89379</v>
      </c>
      <c r="B5802" s="64" t="s">
        <v>6123</v>
      </c>
      <c r="C5802" s="71" t="s">
        <v>119</v>
      </c>
      <c r="D5802" s="72">
        <v>18.399999999999999</v>
      </c>
      <c r="E5802" s="73">
        <v>0</v>
      </c>
    </row>
    <row r="5803" spans="1:5">
      <c r="A5803" s="71">
        <v>89542</v>
      </c>
      <c r="B5803" s="64" t="s">
        <v>6124</v>
      </c>
      <c r="C5803" s="71" t="s">
        <v>119</v>
      </c>
      <c r="D5803" s="72">
        <v>25.58</v>
      </c>
      <c r="E5803" s="73">
        <v>0</v>
      </c>
    </row>
    <row r="5804" spans="1:5">
      <c r="A5804" s="71">
        <v>89432</v>
      </c>
      <c r="B5804" s="64" t="s">
        <v>6125</v>
      </c>
      <c r="C5804" s="71" t="s">
        <v>119</v>
      </c>
      <c r="D5804" s="72">
        <v>28.32</v>
      </c>
      <c r="E5804" s="73">
        <v>0</v>
      </c>
    </row>
    <row r="5805" spans="1:5">
      <c r="A5805" s="71">
        <v>89387</v>
      </c>
      <c r="B5805" s="64" t="s">
        <v>6126</v>
      </c>
      <c r="C5805" s="71" t="s">
        <v>119</v>
      </c>
      <c r="D5805" s="72">
        <v>29.01</v>
      </c>
      <c r="E5805" s="73">
        <v>0</v>
      </c>
    </row>
    <row r="5806" spans="1:5">
      <c r="A5806" s="71">
        <v>89560</v>
      </c>
      <c r="B5806" s="64" t="s">
        <v>6127</v>
      </c>
      <c r="C5806" s="71" t="s">
        <v>119</v>
      </c>
      <c r="D5806" s="72">
        <v>32.770000000000003</v>
      </c>
      <c r="E5806" s="73">
        <v>0</v>
      </c>
    </row>
    <row r="5807" spans="1:5">
      <c r="A5807" s="71">
        <v>104159</v>
      </c>
      <c r="B5807" s="64" t="s">
        <v>6128</v>
      </c>
      <c r="C5807" s="71" t="s">
        <v>119</v>
      </c>
      <c r="D5807" s="72">
        <v>35.950000000000003</v>
      </c>
      <c r="E5807" s="73">
        <v>0</v>
      </c>
    </row>
    <row r="5808" spans="1:5">
      <c r="A5808" s="71">
        <v>89577</v>
      </c>
      <c r="B5808" s="64" t="s">
        <v>6129</v>
      </c>
      <c r="C5808" s="71" t="s">
        <v>119</v>
      </c>
      <c r="D5808" s="72">
        <v>34.71</v>
      </c>
      <c r="E5808" s="73">
        <v>0</v>
      </c>
    </row>
    <row r="5809" spans="1:5">
      <c r="A5809" s="71">
        <v>103996</v>
      </c>
      <c r="B5809" s="64" t="s">
        <v>6130</v>
      </c>
      <c r="C5809" s="71" t="s">
        <v>119</v>
      </c>
      <c r="D5809" s="72">
        <v>38.450000000000003</v>
      </c>
      <c r="E5809" s="73">
        <v>0</v>
      </c>
    </row>
    <row r="5810" spans="1:5">
      <c r="A5810" s="71">
        <v>89598</v>
      </c>
      <c r="B5810" s="64" t="s">
        <v>6131</v>
      </c>
      <c r="C5810" s="71" t="s">
        <v>119</v>
      </c>
      <c r="D5810" s="72">
        <v>46.73</v>
      </c>
      <c r="E5810" s="73">
        <v>0</v>
      </c>
    </row>
    <row r="5811" spans="1:5">
      <c r="A5811" s="71">
        <v>89419</v>
      </c>
      <c r="B5811" s="64" t="s">
        <v>6132</v>
      </c>
      <c r="C5811" s="71" t="s">
        <v>119</v>
      </c>
      <c r="D5811" s="72">
        <v>6.81</v>
      </c>
      <c r="E5811" s="73">
        <v>0</v>
      </c>
    </row>
    <row r="5812" spans="1:5">
      <c r="A5812" s="71">
        <v>89373</v>
      </c>
      <c r="B5812" s="64" t="s">
        <v>6133</v>
      </c>
      <c r="C5812" s="71" t="s">
        <v>119</v>
      </c>
      <c r="D5812" s="72">
        <v>7.36</v>
      </c>
      <c r="E5812" s="73">
        <v>0</v>
      </c>
    </row>
    <row r="5813" spans="1:5">
      <c r="A5813" s="71">
        <v>89532</v>
      </c>
      <c r="B5813" s="64" t="s">
        <v>6134</v>
      </c>
      <c r="C5813" s="71" t="s">
        <v>119</v>
      </c>
      <c r="D5813" s="72">
        <v>7.03</v>
      </c>
      <c r="E5813" s="73">
        <v>0</v>
      </c>
    </row>
    <row r="5814" spans="1:5">
      <c r="A5814" s="71">
        <v>89426</v>
      </c>
      <c r="B5814" s="64" t="s">
        <v>6135</v>
      </c>
      <c r="C5814" s="71" t="s">
        <v>119</v>
      </c>
      <c r="D5814" s="72">
        <v>9.59</v>
      </c>
      <c r="E5814" s="73">
        <v>0</v>
      </c>
    </row>
    <row r="5815" spans="1:5">
      <c r="A5815" s="71">
        <v>89380</v>
      </c>
      <c r="B5815" s="64" t="s">
        <v>6136</v>
      </c>
      <c r="C5815" s="71" t="s">
        <v>119</v>
      </c>
      <c r="D5815" s="72">
        <v>10.23</v>
      </c>
      <c r="E5815" s="73">
        <v>0</v>
      </c>
    </row>
    <row r="5816" spans="1:5">
      <c r="A5816" s="71">
        <v>89562</v>
      </c>
      <c r="B5816" s="64" t="s">
        <v>6137</v>
      </c>
      <c r="C5816" s="71" t="s">
        <v>119</v>
      </c>
      <c r="D5816" s="72">
        <v>10.119999999999999</v>
      </c>
      <c r="E5816" s="73">
        <v>0</v>
      </c>
    </row>
    <row r="5817" spans="1:5">
      <c r="A5817" s="71">
        <v>89433</v>
      </c>
      <c r="B5817" s="64" t="s">
        <v>6138</v>
      </c>
      <c r="C5817" s="71" t="s">
        <v>119</v>
      </c>
      <c r="D5817" s="72">
        <v>13.11</v>
      </c>
      <c r="E5817" s="73">
        <v>0</v>
      </c>
    </row>
    <row r="5818" spans="1:5">
      <c r="A5818" s="71">
        <v>89579</v>
      </c>
      <c r="B5818" s="64" t="s">
        <v>6139</v>
      </c>
      <c r="C5818" s="71" t="s">
        <v>119</v>
      </c>
      <c r="D5818" s="72">
        <v>11.4</v>
      </c>
      <c r="E5818" s="73">
        <v>0</v>
      </c>
    </row>
    <row r="5819" spans="1:5">
      <c r="A5819" s="71">
        <v>103998</v>
      </c>
      <c r="B5819" s="64" t="s">
        <v>6140</v>
      </c>
      <c r="C5819" s="71" t="s">
        <v>119</v>
      </c>
      <c r="D5819" s="72">
        <v>14.45</v>
      </c>
      <c r="E5819" s="73">
        <v>0</v>
      </c>
    </row>
    <row r="5820" spans="1:5">
      <c r="A5820" s="71">
        <v>89605</v>
      </c>
      <c r="B5820" s="64" t="s">
        <v>6141</v>
      </c>
      <c r="C5820" s="71" t="s">
        <v>119</v>
      </c>
      <c r="D5820" s="72">
        <v>19.899999999999999</v>
      </c>
      <c r="E5820" s="73">
        <v>0</v>
      </c>
    </row>
    <row r="5821" spans="1:5">
      <c r="A5821" s="71">
        <v>89981</v>
      </c>
      <c r="B5821" s="64" t="s">
        <v>6142</v>
      </c>
      <c r="C5821" s="71" t="s">
        <v>119</v>
      </c>
      <c r="D5821" s="72">
        <v>20.74</v>
      </c>
      <c r="E5821" s="73">
        <v>0</v>
      </c>
    </row>
    <row r="5822" spans="1:5">
      <c r="A5822" s="71">
        <v>89385</v>
      </c>
      <c r="B5822" s="64" t="s">
        <v>6143</v>
      </c>
      <c r="C5822" s="71" t="s">
        <v>119</v>
      </c>
      <c r="D5822" s="72">
        <v>7.46</v>
      </c>
      <c r="E5822" s="73">
        <v>0</v>
      </c>
    </row>
    <row r="5823" spans="1:5">
      <c r="A5823" s="71">
        <v>89551</v>
      </c>
      <c r="B5823" s="64" t="s">
        <v>6144</v>
      </c>
      <c r="C5823" s="71" t="s">
        <v>119</v>
      </c>
      <c r="D5823" s="72">
        <v>8.3800000000000008</v>
      </c>
      <c r="E5823" s="73">
        <v>0</v>
      </c>
    </row>
    <row r="5824" spans="1:5">
      <c r="A5824" s="71">
        <v>89434</v>
      </c>
      <c r="B5824" s="64" t="s">
        <v>6145</v>
      </c>
      <c r="C5824" s="71" t="s">
        <v>119</v>
      </c>
      <c r="D5824" s="72">
        <v>10.94</v>
      </c>
      <c r="E5824" s="73">
        <v>0</v>
      </c>
    </row>
    <row r="5825" spans="1:5">
      <c r="A5825" s="71">
        <v>89389</v>
      </c>
      <c r="B5825" s="64" t="s">
        <v>6146</v>
      </c>
      <c r="C5825" s="71" t="s">
        <v>119</v>
      </c>
      <c r="D5825" s="72">
        <v>11.58</v>
      </c>
      <c r="E5825" s="73">
        <v>0</v>
      </c>
    </row>
    <row r="5826" spans="1:5">
      <c r="A5826" s="71">
        <v>89417</v>
      </c>
      <c r="B5826" s="64" t="s">
        <v>6147</v>
      </c>
      <c r="C5826" s="71" t="s">
        <v>119</v>
      </c>
      <c r="D5826" s="72">
        <v>5.71</v>
      </c>
      <c r="E5826" s="73">
        <v>0</v>
      </c>
    </row>
    <row r="5827" spans="1:5">
      <c r="A5827" s="71">
        <v>89371</v>
      </c>
      <c r="B5827" s="64" t="s">
        <v>6148</v>
      </c>
      <c r="C5827" s="71" t="s">
        <v>119</v>
      </c>
      <c r="D5827" s="72">
        <v>6.21</v>
      </c>
      <c r="E5827" s="73">
        <v>0</v>
      </c>
    </row>
    <row r="5828" spans="1:5">
      <c r="A5828" s="71">
        <v>89528</v>
      </c>
      <c r="B5828" s="64" t="s">
        <v>6149</v>
      </c>
      <c r="C5828" s="71" t="s">
        <v>119</v>
      </c>
      <c r="D5828" s="72">
        <v>4.38</v>
      </c>
      <c r="E5828" s="73">
        <v>0</v>
      </c>
    </row>
    <row r="5829" spans="1:5">
      <c r="A5829" s="71">
        <v>89424</v>
      </c>
      <c r="B5829" s="64" t="s">
        <v>6150</v>
      </c>
      <c r="C5829" s="71" t="s">
        <v>119</v>
      </c>
      <c r="D5829" s="72">
        <v>6.74</v>
      </c>
      <c r="E5829" s="73">
        <v>0</v>
      </c>
    </row>
    <row r="5830" spans="1:5">
      <c r="A5830" s="71">
        <v>89378</v>
      </c>
      <c r="B5830" s="64" t="s">
        <v>6151</v>
      </c>
      <c r="C5830" s="71" t="s">
        <v>119</v>
      </c>
      <c r="D5830" s="72">
        <v>7.33</v>
      </c>
      <c r="E5830" s="73">
        <v>0</v>
      </c>
    </row>
    <row r="5831" spans="1:5">
      <c r="A5831" s="71">
        <v>89541</v>
      </c>
      <c r="B5831" s="64" t="s">
        <v>6152</v>
      </c>
      <c r="C5831" s="71" t="s">
        <v>119</v>
      </c>
      <c r="D5831" s="72">
        <v>6.45</v>
      </c>
      <c r="E5831" s="73">
        <v>0</v>
      </c>
    </row>
    <row r="5832" spans="1:5">
      <c r="A5832" s="71">
        <v>89431</v>
      </c>
      <c r="B5832" s="64" t="s">
        <v>6153</v>
      </c>
      <c r="C5832" s="71" t="s">
        <v>119</v>
      </c>
      <c r="D5832" s="72">
        <v>9.19</v>
      </c>
      <c r="E5832" s="73">
        <v>0</v>
      </c>
    </row>
    <row r="5833" spans="1:5">
      <c r="A5833" s="71">
        <v>89386</v>
      </c>
      <c r="B5833" s="64" t="s">
        <v>6154</v>
      </c>
      <c r="C5833" s="71" t="s">
        <v>119</v>
      </c>
      <c r="D5833" s="72">
        <v>9.8800000000000008</v>
      </c>
      <c r="E5833" s="73">
        <v>0</v>
      </c>
    </row>
    <row r="5834" spans="1:5">
      <c r="A5834" s="71">
        <v>89558</v>
      </c>
      <c r="B5834" s="64" t="s">
        <v>6155</v>
      </c>
      <c r="C5834" s="71" t="s">
        <v>119</v>
      </c>
      <c r="D5834" s="72">
        <v>9.65</v>
      </c>
      <c r="E5834" s="73">
        <v>0</v>
      </c>
    </row>
    <row r="5835" spans="1:5">
      <c r="A5835" s="71">
        <v>103988</v>
      </c>
      <c r="B5835" s="64" t="s">
        <v>6156</v>
      </c>
      <c r="C5835" s="71" t="s">
        <v>119</v>
      </c>
      <c r="D5835" s="72">
        <v>12.83</v>
      </c>
      <c r="E5835" s="73">
        <v>0</v>
      </c>
    </row>
    <row r="5836" spans="1:5">
      <c r="A5836" s="71">
        <v>89575</v>
      </c>
      <c r="B5836" s="64" t="s">
        <v>6157</v>
      </c>
      <c r="C5836" s="71" t="s">
        <v>119</v>
      </c>
      <c r="D5836" s="72">
        <v>11.46</v>
      </c>
      <c r="E5836" s="73">
        <v>0</v>
      </c>
    </row>
    <row r="5837" spans="1:5">
      <c r="A5837" s="71">
        <v>103995</v>
      </c>
      <c r="B5837" s="64" t="s">
        <v>6158</v>
      </c>
      <c r="C5837" s="71" t="s">
        <v>119</v>
      </c>
      <c r="D5837" s="72">
        <v>15.2</v>
      </c>
      <c r="E5837" s="73">
        <v>0</v>
      </c>
    </row>
    <row r="5838" spans="1:5">
      <c r="A5838" s="71">
        <v>89597</v>
      </c>
      <c r="B5838" s="64" t="s">
        <v>6159</v>
      </c>
      <c r="C5838" s="71" t="s">
        <v>119</v>
      </c>
      <c r="D5838" s="72">
        <v>21.85</v>
      </c>
      <c r="E5838" s="73">
        <v>0</v>
      </c>
    </row>
    <row r="5839" spans="1:5">
      <c r="A5839" s="71">
        <v>89611</v>
      </c>
      <c r="B5839" s="64" t="s">
        <v>6160</v>
      </c>
      <c r="C5839" s="71" t="s">
        <v>119</v>
      </c>
      <c r="D5839" s="72">
        <v>30.8</v>
      </c>
      <c r="E5839" s="73">
        <v>0</v>
      </c>
    </row>
    <row r="5840" spans="1:5">
      <c r="A5840" s="71">
        <v>89614</v>
      </c>
      <c r="B5840" s="64" t="s">
        <v>6161</v>
      </c>
      <c r="C5840" s="71" t="s">
        <v>119</v>
      </c>
      <c r="D5840" s="72">
        <v>56.36</v>
      </c>
      <c r="E5840" s="73">
        <v>0</v>
      </c>
    </row>
    <row r="5841" spans="1:5">
      <c r="A5841" s="71">
        <v>103975</v>
      </c>
      <c r="B5841" s="64" t="s">
        <v>6162</v>
      </c>
      <c r="C5841" s="71" t="s">
        <v>119</v>
      </c>
      <c r="D5841" s="72">
        <v>17.489999999999998</v>
      </c>
      <c r="E5841" s="73">
        <v>0</v>
      </c>
    </row>
    <row r="5842" spans="1:5">
      <c r="A5842" s="71">
        <v>104007</v>
      </c>
      <c r="B5842" s="64" t="s">
        <v>6163</v>
      </c>
      <c r="C5842" s="71" t="s">
        <v>119</v>
      </c>
      <c r="D5842" s="72">
        <v>21.99</v>
      </c>
      <c r="E5842" s="73">
        <v>0</v>
      </c>
    </row>
    <row r="5843" spans="1:5">
      <c r="A5843" s="71">
        <v>103976</v>
      </c>
      <c r="B5843" s="64" t="s">
        <v>6164</v>
      </c>
      <c r="C5843" s="71" t="s">
        <v>119</v>
      </c>
      <c r="D5843" s="72">
        <v>25</v>
      </c>
      <c r="E5843" s="73">
        <v>0</v>
      </c>
    </row>
    <row r="5844" spans="1:5">
      <c r="A5844" s="71">
        <v>104008</v>
      </c>
      <c r="B5844" s="64" t="s">
        <v>6165</v>
      </c>
      <c r="C5844" s="71" t="s">
        <v>119</v>
      </c>
      <c r="D5844" s="72">
        <v>31.44</v>
      </c>
      <c r="E5844" s="73">
        <v>0</v>
      </c>
    </row>
    <row r="5845" spans="1:5">
      <c r="A5845" s="71">
        <v>89630</v>
      </c>
      <c r="B5845" s="64" t="s">
        <v>6166</v>
      </c>
      <c r="C5845" s="71" t="s">
        <v>119</v>
      </c>
      <c r="D5845" s="72">
        <v>58.24</v>
      </c>
      <c r="E5845" s="73">
        <v>0</v>
      </c>
    </row>
    <row r="5846" spans="1:5">
      <c r="A5846" s="71">
        <v>89632</v>
      </c>
      <c r="B5846" s="64" t="s">
        <v>6167</v>
      </c>
      <c r="C5846" s="71" t="s">
        <v>119</v>
      </c>
      <c r="D5846" s="72">
        <v>115.22</v>
      </c>
      <c r="E5846" s="73">
        <v>0</v>
      </c>
    </row>
    <row r="5847" spans="1:5">
      <c r="A5847" s="71">
        <v>89438</v>
      </c>
      <c r="B5847" s="64" t="s">
        <v>6168</v>
      </c>
      <c r="C5847" s="71" t="s">
        <v>119</v>
      </c>
      <c r="D5847" s="72">
        <v>10.6</v>
      </c>
      <c r="E5847" s="73">
        <v>0</v>
      </c>
    </row>
    <row r="5848" spans="1:5">
      <c r="A5848" s="71">
        <v>89393</v>
      </c>
      <c r="B5848" s="64" t="s">
        <v>6169</v>
      </c>
      <c r="C5848" s="71" t="s">
        <v>119</v>
      </c>
      <c r="D5848" s="72">
        <v>11.6</v>
      </c>
      <c r="E5848" s="73">
        <v>0</v>
      </c>
    </row>
    <row r="5849" spans="1:5">
      <c r="A5849" s="71">
        <v>89617</v>
      </c>
      <c r="B5849" s="64" t="s">
        <v>6170</v>
      </c>
      <c r="C5849" s="71" t="s">
        <v>119</v>
      </c>
      <c r="D5849" s="72">
        <v>7.8</v>
      </c>
      <c r="E5849" s="73">
        <v>0</v>
      </c>
    </row>
    <row r="5850" spans="1:5">
      <c r="A5850" s="71">
        <v>89440</v>
      </c>
      <c r="B5850" s="64" t="s">
        <v>6171</v>
      </c>
      <c r="C5850" s="71" t="s">
        <v>119</v>
      </c>
      <c r="D5850" s="72">
        <v>12.52</v>
      </c>
      <c r="E5850" s="73">
        <v>0</v>
      </c>
    </row>
    <row r="5851" spans="1:5">
      <c r="A5851" s="71">
        <v>89395</v>
      </c>
      <c r="B5851" s="64" t="s">
        <v>6172</v>
      </c>
      <c r="C5851" s="71" t="s">
        <v>119</v>
      </c>
      <c r="D5851" s="72">
        <v>13.68</v>
      </c>
      <c r="E5851" s="73">
        <v>0</v>
      </c>
    </row>
    <row r="5852" spans="1:5">
      <c r="A5852" s="71">
        <v>89620</v>
      </c>
      <c r="B5852" s="64" t="s">
        <v>6173</v>
      </c>
      <c r="C5852" s="71" t="s">
        <v>119</v>
      </c>
      <c r="D5852" s="72">
        <v>11.96</v>
      </c>
      <c r="E5852" s="73">
        <v>0</v>
      </c>
    </row>
    <row r="5853" spans="1:5">
      <c r="A5853" s="71">
        <v>89443</v>
      </c>
      <c r="B5853" s="64" t="s">
        <v>6174</v>
      </c>
      <c r="C5853" s="71" t="s">
        <v>119</v>
      </c>
      <c r="D5853" s="72">
        <v>17.440000000000001</v>
      </c>
      <c r="E5853" s="73">
        <v>0</v>
      </c>
    </row>
    <row r="5854" spans="1:5">
      <c r="A5854" s="71">
        <v>89398</v>
      </c>
      <c r="B5854" s="64" t="s">
        <v>6175</v>
      </c>
      <c r="C5854" s="71" t="s">
        <v>119</v>
      </c>
      <c r="D5854" s="72">
        <v>18.82</v>
      </c>
      <c r="E5854" s="73">
        <v>0</v>
      </c>
    </row>
    <row r="5855" spans="1:5">
      <c r="A5855" s="71">
        <v>89623</v>
      </c>
      <c r="B5855" s="64" t="s">
        <v>6176</v>
      </c>
      <c r="C5855" s="71" t="s">
        <v>119</v>
      </c>
      <c r="D5855" s="72">
        <v>19.11</v>
      </c>
      <c r="E5855" s="73">
        <v>0</v>
      </c>
    </row>
    <row r="5856" spans="1:5">
      <c r="A5856" s="71">
        <v>104011</v>
      </c>
      <c r="B5856" s="64" t="s">
        <v>6177</v>
      </c>
      <c r="C5856" s="71" t="s">
        <v>119</v>
      </c>
      <c r="D5856" s="72">
        <v>25.41</v>
      </c>
      <c r="E5856" s="73">
        <v>0</v>
      </c>
    </row>
    <row r="5857" spans="1:5">
      <c r="A5857" s="71">
        <v>89625</v>
      </c>
      <c r="B5857" s="64" t="s">
        <v>6178</v>
      </c>
      <c r="C5857" s="71" t="s">
        <v>119</v>
      </c>
      <c r="D5857" s="72">
        <v>22.46</v>
      </c>
      <c r="E5857" s="73">
        <v>0</v>
      </c>
    </row>
    <row r="5858" spans="1:5">
      <c r="A5858" s="71">
        <v>104004</v>
      </c>
      <c r="B5858" s="64" t="s">
        <v>6179</v>
      </c>
      <c r="C5858" s="71" t="s">
        <v>119</v>
      </c>
      <c r="D5858" s="72">
        <v>29.88</v>
      </c>
      <c r="E5858" s="73">
        <v>0</v>
      </c>
    </row>
    <row r="5859" spans="1:5">
      <c r="A5859" s="71">
        <v>89628</v>
      </c>
      <c r="B5859" s="64" t="s">
        <v>6180</v>
      </c>
      <c r="C5859" s="71" t="s">
        <v>119</v>
      </c>
      <c r="D5859" s="72">
        <v>45.96</v>
      </c>
      <c r="E5859" s="73">
        <v>0</v>
      </c>
    </row>
    <row r="5860" spans="1:5">
      <c r="A5860" s="71">
        <v>89629</v>
      </c>
      <c r="B5860" s="64" t="s">
        <v>6181</v>
      </c>
      <c r="C5860" s="71" t="s">
        <v>119</v>
      </c>
      <c r="D5860" s="72">
        <v>76.56</v>
      </c>
      <c r="E5860" s="73">
        <v>0</v>
      </c>
    </row>
    <row r="5861" spans="1:5">
      <c r="A5861" s="71">
        <v>89631</v>
      </c>
      <c r="B5861" s="64" t="s">
        <v>6182</v>
      </c>
      <c r="C5861" s="71" t="s">
        <v>119</v>
      </c>
      <c r="D5861" s="72">
        <v>100.1</v>
      </c>
      <c r="E5861" s="73">
        <v>0</v>
      </c>
    </row>
    <row r="5862" spans="1:5">
      <c r="A5862" s="71">
        <v>89401</v>
      </c>
      <c r="B5862" s="64" t="s">
        <v>6183</v>
      </c>
      <c r="C5862" s="71" t="s">
        <v>97</v>
      </c>
      <c r="D5862" s="72">
        <v>11.09</v>
      </c>
      <c r="E5862" s="73">
        <v>0</v>
      </c>
    </row>
    <row r="5863" spans="1:5">
      <c r="A5863" s="71">
        <v>89355</v>
      </c>
      <c r="B5863" s="64" t="s">
        <v>6184</v>
      </c>
      <c r="C5863" s="71" t="s">
        <v>97</v>
      </c>
      <c r="D5863" s="72">
        <v>21.43</v>
      </c>
      <c r="E5863" s="73">
        <v>0</v>
      </c>
    </row>
    <row r="5864" spans="1:5">
      <c r="A5864" s="71">
        <v>89446</v>
      </c>
      <c r="B5864" s="64" t="s">
        <v>6185</v>
      </c>
      <c r="C5864" s="71" t="s">
        <v>97</v>
      </c>
      <c r="D5864" s="72">
        <v>5.21</v>
      </c>
      <c r="E5864" s="73">
        <v>0</v>
      </c>
    </row>
    <row r="5865" spans="1:5">
      <c r="A5865" s="71">
        <v>89402</v>
      </c>
      <c r="B5865" s="64" t="s">
        <v>6186</v>
      </c>
      <c r="C5865" s="71" t="s">
        <v>97</v>
      </c>
      <c r="D5865" s="72">
        <v>12.75</v>
      </c>
      <c r="E5865" s="73">
        <v>0</v>
      </c>
    </row>
    <row r="5866" spans="1:5">
      <c r="A5866" s="71">
        <v>89356</v>
      </c>
      <c r="B5866" s="64" t="s">
        <v>6187</v>
      </c>
      <c r="C5866" s="71" t="s">
        <v>97</v>
      </c>
      <c r="D5866" s="72">
        <v>24.72</v>
      </c>
      <c r="E5866" s="73">
        <v>0</v>
      </c>
    </row>
    <row r="5867" spans="1:5">
      <c r="A5867" s="71">
        <v>89447</v>
      </c>
      <c r="B5867" s="64" t="s">
        <v>6188</v>
      </c>
      <c r="C5867" s="71" t="s">
        <v>97</v>
      </c>
      <c r="D5867" s="72">
        <v>10.29</v>
      </c>
      <c r="E5867" s="73">
        <v>0</v>
      </c>
    </row>
    <row r="5868" spans="1:5">
      <c r="A5868" s="71">
        <v>89403</v>
      </c>
      <c r="B5868" s="64" t="s">
        <v>6189</v>
      </c>
      <c r="C5868" s="71" t="s">
        <v>97</v>
      </c>
      <c r="D5868" s="72">
        <v>19.239999999999998</v>
      </c>
      <c r="E5868" s="73">
        <v>0</v>
      </c>
    </row>
    <row r="5869" spans="1:5">
      <c r="A5869" s="71">
        <v>89357</v>
      </c>
      <c r="B5869" s="64" t="s">
        <v>6190</v>
      </c>
      <c r="C5869" s="71" t="s">
        <v>97</v>
      </c>
      <c r="D5869" s="72">
        <v>33.520000000000003</v>
      </c>
      <c r="E5869" s="73">
        <v>0</v>
      </c>
    </row>
    <row r="5870" spans="1:5">
      <c r="A5870" s="71">
        <v>89448</v>
      </c>
      <c r="B5870" s="64" t="s">
        <v>6191</v>
      </c>
      <c r="C5870" s="71" t="s">
        <v>97</v>
      </c>
      <c r="D5870" s="72">
        <v>15.7</v>
      </c>
      <c r="E5870" s="73">
        <v>0</v>
      </c>
    </row>
    <row r="5871" spans="1:5">
      <c r="A5871" s="71">
        <v>103978</v>
      </c>
      <c r="B5871" s="64" t="s">
        <v>6192</v>
      </c>
      <c r="C5871" s="71" t="s">
        <v>97</v>
      </c>
      <c r="D5871" s="72">
        <v>26.24</v>
      </c>
      <c r="E5871" s="73">
        <v>0</v>
      </c>
    </row>
    <row r="5872" spans="1:5">
      <c r="A5872" s="71">
        <v>89449</v>
      </c>
      <c r="B5872" s="64" t="s">
        <v>6193</v>
      </c>
      <c r="C5872" s="71" t="s">
        <v>97</v>
      </c>
      <c r="D5872" s="72">
        <v>17.39</v>
      </c>
      <c r="E5872" s="73">
        <v>0</v>
      </c>
    </row>
    <row r="5873" spans="1:5">
      <c r="A5873" s="71">
        <v>103979</v>
      </c>
      <c r="B5873" s="64" t="s">
        <v>6194</v>
      </c>
      <c r="C5873" s="71" t="s">
        <v>97</v>
      </c>
      <c r="D5873" s="72">
        <v>29.97</v>
      </c>
      <c r="E5873" s="73">
        <v>0</v>
      </c>
    </row>
    <row r="5874" spans="1:5">
      <c r="A5874" s="71">
        <v>89450</v>
      </c>
      <c r="B5874" s="64" t="s">
        <v>6195</v>
      </c>
      <c r="C5874" s="71" t="s">
        <v>97</v>
      </c>
      <c r="D5874" s="72">
        <v>27.75</v>
      </c>
      <c r="E5874" s="73">
        <v>0</v>
      </c>
    </row>
    <row r="5875" spans="1:5">
      <c r="A5875" s="71">
        <v>89451</v>
      </c>
      <c r="B5875" s="64" t="s">
        <v>6196</v>
      </c>
      <c r="C5875" s="71" t="s">
        <v>97</v>
      </c>
      <c r="D5875" s="72">
        <v>45.08</v>
      </c>
      <c r="E5875" s="73">
        <v>0</v>
      </c>
    </row>
    <row r="5876" spans="1:5">
      <c r="A5876" s="71">
        <v>89452</v>
      </c>
      <c r="B5876" s="64" t="s">
        <v>6197</v>
      </c>
      <c r="C5876" s="71" t="s">
        <v>97</v>
      </c>
      <c r="D5876" s="72">
        <v>62</v>
      </c>
      <c r="E5876" s="73">
        <v>0</v>
      </c>
    </row>
    <row r="5877" spans="1:5">
      <c r="A5877" s="71">
        <v>89394</v>
      </c>
      <c r="B5877" s="64" t="s">
        <v>6198</v>
      </c>
      <c r="C5877" s="71" t="s">
        <v>119</v>
      </c>
      <c r="D5877" s="72">
        <v>18.63</v>
      </c>
      <c r="E5877" s="73">
        <v>0</v>
      </c>
    </row>
    <row r="5878" spans="1:5">
      <c r="A5878" s="71">
        <v>89396</v>
      </c>
      <c r="B5878" s="64" t="s">
        <v>6199</v>
      </c>
      <c r="C5878" s="71" t="s">
        <v>119</v>
      </c>
      <c r="D5878" s="72">
        <v>20.420000000000002</v>
      </c>
      <c r="E5878" s="73">
        <v>0</v>
      </c>
    </row>
    <row r="5879" spans="1:5">
      <c r="A5879" s="71">
        <v>90374</v>
      </c>
      <c r="B5879" s="64" t="s">
        <v>6200</v>
      </c>
      <c r="C5879" s="71" t="s">
        <v>119</v>
      </c>
      <c r="D5879" s="72">
        <v>22.13</v>
      </c>
      <c r="E5879" s="73">
        <v>0</v>
      </c>
    </row>
    <row r="5880" spans="1:5">
      <c r="A5880" s="71">
        <v>89444</v>
      </c>
      <c r="B5880" s="64" t="s">
        <v>6201</v>
      </c>
      <c r="C5880" s="71" t="s">
        <v>119</v>
      </c>
      <c r="D5880" s="72">
        <v>24.02</v>
      </c>
      <c r="E5880" s="73">
        <v>0</v>
      </c>
    </row>
    <row r="5881" spans="1:5">
      <c r="A5881" s="71">
        <v>89399</v>
      </c>
      <c r="B5881" s="64" t="s">
        <v>6202</v>
      </c>
      <c r="C5881" s="71" t="s">
        <v>119</v>
      </c>
      <c r="D5881" s="72">
        <v>24.69</v>
      </c>
      <c r="E5881" s="73">
        <v>0</v>
      </c>
    </row>
    <row r="5882" spans="1:5">
      <c r="A5882" s="71">
        <v>89442</v>
      </c>
      <c r="B5882" s="64" t="s">
        <v>6203</v>
      </c>
      <c r="C5882" s="71" t="s">
        <v>119</v>
      </c>
      <c r="D5882" s="72">
        <v>14.15</v>
      </c>
      <c r="E5882" s="73">
        <v>0</v>
      </c>
    </row>
    <row r="5883" spans="1:5">
      <c r="A5883" s="71">
        <v>89397</v>
      </c>
      <c r="B5883" s="64" t="s">
        <v>6204</v>
      </c>
      <c r="C5883" s="71" t="s">
        <v>119</v>
      </c>
      <c r="D5883" s="72">
        <v>15.23</v>
      </c>
      <c r="E5883" s="73">
        <v>0</v>
      </c>
    </row>
    <row r="5884" spans="1:5">
      <c r="A5884" s="71">
        <v>89622</v>
      </c>
      <c r="B5884" s="64" t="s">
        <v>6205</v>
      </c>
      <c r="C5884" s="71" t="s">
        <v>119</v>
      </c>
      <c r="D5884" s="72">
        <v>13.92</v>
      </c>
      <c r="E5884" s="73">
        <v>0</v>
      </c>
    </row>
    <row r="5885" spans="1:5">
      <c r="A5885" s="71">
        <v>89445</v>
      </c>
      <c r="B5885" s="64" t="s">
        <v>6206</v>
      </c>
      <c r="C5885" s="71" t="s">
        <v>119</v>
      </c>
      <c r="D5885" s="72">
        <v>19.04</v>
      </c>
      <c r="E5885" s="73">
        <v>0</v>
      </c>
    </row>
    <row r="5886" spans="1:5">
      <c r="A5886" s="71">
        <v>89400</v>
      </c>
      <c r="B5886" s="64" t="s">
        <v>6207</v>
      </c>
      <c r="C5886" s="71" t="s">
        <v>119</v>
      </c>
      <c r="D5886" s="72">
        <v>20.3</v>
      </c>
      <c r="E5886" s="73">
        <v>0</v>
      </c>
    </row>
    <row r="5887" spans="1:5">
      <c r="A5887" s="71">
        <v>89624</v>
      </c>
      <c r="B5887" s="64" t="s">
        <v>6208</v>
      </c>
      <c r="C5887" s="71" t="s">
        <v>119</v>
      </c>
      <c r="D5887" s="72">
        <v>17.64</v>
      </c>
      <c r="E5887" s="73">
        <v>0</v>
      </c>
    </row>
    <row r="5888" spans="1:5">
      <c r="A5888" s="71">
        <v>104012</v>
      </c>
      <c r="B5888" s="64" t="s">
        <v>6209</v>
      </c>
      <c r="C5888" s="71" t="s">
        <v>119</v>
      </c>
      <c r="D5888" s="72">
        <v>23.53</v>
      </c>
      <c r="E5888" s="73">
        <v>0</v>
      </c>
    </row>
    <row r="5889" spans="1:5">
      <c r="A5889" s="71">
        <v>89627</v>
      </c>
      <c r="B5889" s="64" t="s">
        <v>6210</v>
      </c>
      <c r="C5889" s="71" t="s">
        <v>119</v>
      </c>
      <c r="D5889" s="72">
        <v>19.7</v>
      </c>
      <c r="E5889" s="73">
        <v>0</v>
      </c>
    </row>
    <row r="5890" spans="1:5">
      <c r="A5890" s="71">
        <v>104006</v>
      </c>
      <c r="B5890" s="64" t="s">
        <v>6211</v>
      </c>
      <c r="C5890" s="71" t="s">
        <v>119</v>
      </c>
      <c r="D5890" s="72">
        <v>25.12</v>
      </c>
      <c r="E5890" s="73">
        <v>0</v>
      </c>
    </row>
    <row r="5891" spans="1:5">
      <c r="A5891" s="71">
        <v>89626</v>
      </c>
      <c r="B5891" s="64" t="s">
        <v>6212</v>
      </c>
      <c r="C5891" s="71" t="s">
        <v>119</v>
      </c>
      <c r="D5891" s="72">
        <v>29.12</v>
      </c>
      <c r="E5891" s="73">
        <v>0</v>
      </c>
    </row>
    <row r="5892" spans="1:5">
      <c r="A5892" s="71">
        <v>104005</v>
      </c>
      <c r="B5892" s="64" t="s">
        <v>6213</v>
      </c>
      <c r="C5892" s="71" t="s">
        <v>119</v>
      </c>
      <c r="D5892" s="72">
        <v>35.979999999999997</v>
      </c>
      <c r="E5892" s="73">
        <v>0</v>
      </c>
    </row>
    <row r="5893" spans="1:5">
      <c r="A5893" s="71">
        <v>89439</v>
      </c>
      <c r="B5893" s="64" t="s">
        <v>6214</v>
      </c>
      <c r="C5893" s="71" t="s">
        <v>119</v>
      </c>
      <c r="D5893" s="72">
        <v>12.02</v>
      </c>
      <c r="E5893" s="73">
        <v>0</v>
      </c>
    </row>
    <row r="5894" spans="1:5">
      <c r="A5894" s="71">
        <v>89421</v>
      </c>
      <c r="B5894" s="64" t="s">
        <v>6215</v>
      </c>
      <c r="C5894" s="71" t="s">
        <v>119</v>
      </c>
      <c r="D5894" s="72">
        <v>11.34</v>
      </c>
      <c r="E5894" s="73">
        <v>0</v>
      </c>
    </row>
    <row r="5895" spans="1:5">
      <c r="A5895" s="71">
        <v>89375</v>
      </c>
      <c r="B5895" s="64" t="s">
        <v>6216</v>
      </c>
      <c r="C5895" s="71" t="s">
        <v>119</v>
      </c>
      <c r="D5895" s="72">
        <v>11.84</v>
      </c>
      <c r="E5895" s="73">
        <v>0</v>
      </c>
    </row>
    <row r="5896" spans="1:5">
      <c r="A5896" s="71">
        <v>89536</v>
      </c>
      <c r="B5896" s="64" t="s">
        <v>6217</v>
      </c>
      <c r="C5896" s="71" t="s">
        <v>119</v>
      </c>
      <c r="D5896" s="72">
        <v>11.26</v>
      </c>
      <c r="E5896" s="73">
        <v>0</v>
      </c>
    </row>
    <row r="5897" spans="1:5">
      <c r="A5897" s="71">
        <v>89428</v>
      </c>
      <c r="B5897" s="64" t="s">
        <v>6218</v>
      </c>
      <c r="C5897" s="71" t="s">
        <v>119</v>
      </c>
      <c r="D5897" s="72">
        <v>13.62</v>
      </c>
      <c r="E5897" s="73">
        <v>0</v>
      </c>
    </row>
    <row r="5898" spans="1:5">
      <c r="A5898" s="71">
        <v>89382</v>
      </c>
      <c r="B5898" s="64" t="s">
        <v>6219</v>
      </c>
      <c r="C5898" s="71" t="s">
        <v>119</v>
      </c>
      <c r="D5898" s="72">
        <v>14.21</v>
      </c>
      <c r="E5898" s="73">
        <v>0</v>
      </c>
    </row>
    <row r="5899" spans="1:5">
      <c r="A5899" s="71">
        <v>89552</v>
      </c>
      <c r="B5899" s="64" t="s">
        <v>6220</v>
      </c>
      <c r="C5899" s="71" t="s">
        <v>119</v>
      </c>
      <c r="D5899" s="72">
        <v>17.46</v>
      </c>
      <c r="E5899" s="73">
        <v>0</v>
      </c>
    </row>
    <row r="5900" spans="1:5">
      <c r="A5900" s="71">
        <v>89435</v>
      </c>
      <c r="B5900" s="64" t="s">
        <v>6221</v>
      </c>
      <c r="C5900" s="71" t="s">
        <v>119</v>
      </c>
      <c r="D5900" s="72">
        <v>20.2</v>
      </c>
      <c r="E5900" s="73">
        <v>0</v>
      </c>
    </row>
    <row r="5901" spans="1:5">
      <c r="A5901" s="71">
        <v>89390</v>
      </c>
      <c r="B5901" s="64" t="s">
        <v>6222</v>
      </c>
      <c r="C5901" s="71" t="s">
        <v>119</v>
      </c>
      <c r="D5901" s="72">
        <v>20.89</v>
      </c>
      <c r="E5901" s="73">
        <v>0</v>
      </c>
    </row>
    <row r="5902" spans="1:5">
      <c r="A5902" s="71">
        <v>89568</v>
      </c>
      <c r="B5902" s="64" t="s">
        <v>6223</v>
      </c>
      <c r="C5902" s="71" t="s">
        <v>119</v>
      </c>
      <c r="D5902" s="72">
        <v>30.42</v>
      </c>
      <c r="E5902" s="73">
        <v>0</v>
      </c>
    </row>
    <row r="5903" spans="1:5">
      <c r="A5903" s="71">
        <v>103990</v>
      </c>
      <c r="B5903" s="64" t="s">
        <v>6224</v>
      </c>
      <c r="C5903" s="71" t="s">
        <v>119</v>
      </c>
      <c r="D5903" s="72">
        <v>33.6</v>
      </c>
      <c r="E5903" s="73">
        <v>0</v>
      </c>
    </row>
    <row r="5904" spans="1:5">
      <c r="A5904" s="71">
        <v>89594</v>
      </c>
      <c r="B5904" s="64" t="s">
        <v>6225</v>
      </c>
      <c r="C5904" s="71" t="s">
        <v>119</v>
      </c>
      <c r="D5904" s="72">
        <v>33.82</v>
      </c>
      <c r="E5904" s="73">
        <v>0</v>
      </c>
    </row>
    <row r="5905" spans="1:5">
      <c r="A5905" s="71">
        <v>103997</v>
      </c>
      <c r="B5905" s="64" t="s">
        <v>6226</v>
      </c>
      <c r="C5905" s="71" t="s">
        <v>119</v>
      </c>
      <c r="D5905" s="72">
        <v>37.56</v>
      </c>
      <c r="E5905" s="73">
        <v>0</v>
      </c>
    </row>
    <row r="5906" spans="1:5">
      <c r="A5906" s="71">
        <v>89609</v>
      </c>
      <c r="B5906" s="64" t="s">
        <v>6227</v>
      </c>
      <c r="C5906" s="71" t="s">
        <v>119</v>
      </c>
      <c r="D5906" s="72">
        <v>78.09</v>
      </c>
      <c r="E5906" s="73">
        <v>0</v>
      </c>
    </row>
    <row r="5907" spans="1:5">
      <c r="A5907" s="71">
        <v>89612</v>
      </c>
      <c r="B5907" s="64" t="s">
        <v>6228</v>
      </c>
      <c r="C5907" s="71" t="s">
        <v>119</v>
      </c>
      <c r="D5907" s="72">
        <v>152.69999999999999</v>
      </c>
      <c r="E5907" s="73">
        <v>0</v>
      </c>
    </row>
    <row r="5908" spans="1:5">
      <c r="A5908" s="71">
        <v>89615</v>
      </c>
      <c r="B5908" s="64" t="s">
        <v>6229</v>
      </c>
      <c r="C5908" s="71" t="s">
        <v>119</v>
      </c>
      <c r="D5908" s="72">
        <v>180.32</v>
      </c>
      <c r="E5908" s="73">
        <v>0</v>
      </c>
    </row>
    <row r="5909" spans="1:5">
      <c r="A5909" s="71">
        <v>89747</v>
      </c>
      <c r="B5909" s="64" t="s">
        <v>6230</v>
      </c>
      <c r="C5909" s="71" t="s">
        <v>119</v>
      </c>
      <c r="D5909" s="72">
        <v>29.94</v>
      </c>
      <c r="E5909" s="73">
        <v>0.76149999999999995</v>
      </c>
    </row>
    <row r="5910" spans="1:5">
      <c r="A5910" s="71">
        <v>89656</v>
      </c>
      <c r="B5910" s="64" t="s">
        <v>6231</v>
      </c>
      <c r="C5910" s="71" t="s">
        <v>119</v>
      </c>
      <c r="D5910" s="72">
        <v>22.76</v>
      </c>
      <c r="E5910" s="73">
        <v>0.74819999999999998</v>
      </c>
    </row>
    <row r="5911" spans="1:5">
      <c r="A5911" s="71">
        <v>89663</v>
      </c>
      <c r="B5911" s="64" t="s">
        <v>6232</v>
      </c>
      <c r="C5911" s="71" t="s">
        <v>119</v>
      </c>
      <c r="D5911" s="72">
        <v>30.46</v>
      </c>
      <c r="E5911" s="73">
        <v>0.74850000000000005</v>
      </c>
    </row>
    <row r="5912" spans="1:5">
      <c r="A5912" s="71">
        <v>89759</v>
      </c>
      <c r="B5912" s="64" t="s">
        <v>6233</v>
      </c>
      <c r="C5912" s="71" t="s">
        <v>119</v>
      </c>
      <c r="D5912" s="72">
        <v>12.06</v>
      </c>
      <c r="E5912" s="73">
        <v>0.33750000000000002</v>
      </c>
    </row>
    <row r="5913" spans="1:5">
      <c r="A5913" s="71">
        <v>89832</v>
      </c>
      <c r="B5913" s="64" t="s">
        <v>6234</v>
      </c>
      <c r="C5913" s="71" t="s">
        <v>119</v>
      </c>
      <c r="D5913" s="72">
        <v>41.83</v>
      </c>
      <c r="E5913" s="73">
        <v>0.76519999999999999</v>
      </c>
    </row>
    <row r="5914" spans="1:5">
      <c r="A5914" s="71">
        <v>89666</v>
      </c>
      <c r="B5914" s="64" t="s">
        <v>6235</v>
      </c>
      <c r="C5914" s="71" t="s">
        <v>119</v>
      </c>
      <c r="D5914" s="72">
        <v>7.87</v>
      </c>
      <c r="E5914" s="73">
        <v>0.1487</v>
      </c>
    </row>
    <row r="5915" spans="1:5">
      <c r="A5915" s="71">
        <v>89678</v>
      </c>
      <c r="B5915" s="64" t="s">
        <v>6236</v>
      </c>
      <c r="C5915" s="71" t="s">
        <v>119</v>
      </c>
      <c r="D5915" s="72">
        <v>12.64</v>
      </c>
      <c r="E5915" s="73">
        <v>0.32200000000000001</v>
      </c>
    </row>
    <row r="5916" spans="1:5">
      <c r="A5916" s="71">
        <v>89764</v>
      </c>
      <c r="B5916" s="64" t="s">
        <v>6237</v>
      </c>
      <c r="C5916" s="71" t="s">
        <v>119</v>
      </c>
      <c r="D5916" s="72">
        <v>37.6</v>
      </c>
      <c r="E5916" s="73">
        <v>0.74039999999999995</v>
      </c>
    </row>
    <row r="5917" spans="1:5">
      <c r="A5917" s="71">
        <v>89689</v>
      </c>
      <c r="B5917" s="64" t="s">
        <v>6238</v>
      </c>
      <c r="C5917" s="71" t="s">
        <v>119</v>
      </c>
      <c r="D5917" s="72">
        <v>38.270000000000003</v>
      </c>
      <c r="E5917" s="73">
        <v>0.72750000000000004</v>
      </c>
    </row>
    <row r="5918" spans="1:5">
      <c r="A5918" s="71">
        <v>89655</v>
      </c>
      <c r="B5918" s="64" t="s">
        <v>6239</v>
      </c>
      <c r="C5918" s="71" t="s">
        <v>119</v>
      </c>
      <c r="D5918" s="72">
        <v>24.4</v>
      </c>
      <c r="E5918" s="73">
        <v>0.76519999999999999</v>
      </c>
    </row>
    <row r="5919" spans="1:5">
      <c r="A5919" s="71">
        <v>89662</v>
      </c>
      <c r="B5919" s="64" t="s">
        <v>6240</v>
      </c>
      <c r="C5919" s="71" t="s">
        <v>119</v>
      </c>
      <c r="D5919" s="72">
        <v>31.51</v>
      </c>
      <c r="E5919" s="73">
        <v>0.78739999999999999</v>
      </c>
    </row>
    <row r="5920" spans="1:5">
      <c r="A5920" s="71">
        <v>89758</v>
      </c>
      <c r="B5920" s="64" t="s">
        <v>6241</v>
      </c>
      <c r="C5920" s="71" t="s">
        <v>119</v>
      </c>
      <c r="D5920" s="72">
        <v>37.26</v>
      </c>
      <c r="E5920" s="73">
        <v>0.7681</v>
      </c>
    </row>
    <row r="5921" spans="1:5">
      <c r="A5921" s="71">
        <v>89676</v>
      </c>
      <c r="B5921" s="64" t="s">
        <v>6242</v>
      </c>
      <c r="C5921" s="71" t="s">
        <v>119</v>
      </c>
      <c r="D5921" s="72">
        <v>37.409999999999997</v>
      </c>
      <c r="E5921" s="73">
        <v>0.76500000000000001</v>
      </c>
    </row>
    <row r="5922" spans="1:5">
      <c r="A5922" s="71">
        <v>89818</v>
      </c>
      <c r="B5922" s="64" t="s">
        <v>6243</v>
      </c>
      <c r="C5922" s="71" t="s">
        <v>119</v>
      </c>
      <c r="D5922" s="72">
        <v>53.5</v>
      </c>
      <c r="E5922" s="73">
        <v>0.85609999999999997</v>
      </c>
    </row>
    <row r="5923" spans="1:5">
      <c r="A5923" s="71">
        <v>89763</v>
      </c>
      <c r="B5923" s="64" t="s">
        <v>6244</v>
      </c>
      <c r="C5923" s="71" t="s">
        <v>119</v>
      </c>
      <c r="D5923" s="72">
        <v>56.28</v>
      </c>
      <c r="E5923" s="73">
        <v>0.81379999999999997</v>
      </c>
    </row>
    <row r="5924" spans="1:5">
      <c r="A5924" s="71">
        <v>89686</v>
      </c>
      <c r="B5924" s="64" t="s">
        <v>6245</v>
      </c>
      <c r="C5924" s="71" t="s">
        <v>119</v>
      </c>
      <c r="D5924" s="72">
        <v>56.99</v>
      </c>
      <c r="E5924" s="73">
        <v>0.80359999999999998</v>
      </c>
    </row>
    <row r="5925" spans="1:5">
      <c r="A5925" s="71">
        <v>104029</v>
      </c>
      <c r="B5925" s="64" t="s">
        <v>6246</v>
      </c>
      <c r="C5925" s="71" t="s">
        <v>119</v>
      </c>
      <c r="D5925" s="72">
        <v>67.67</v>
      </c>
      <c r="E5925" s="73">
        <v>0.8286</v>
      </c>
    </row>
    <row r="5926" spans="1:5">
      <c r="A5926" s="71">
        <v>89831</v>
      </c>
      <c r="B5926" s="64" t="s">
        <v>6247</v>
      </c>
      <c r="C5926" s="71" t="s">
        <v>119</v>
      </c>
      <c r="D5926" s="72">
        <v>64.63</v>
      </c>
      <c r="E5926" s="73">
        <v>0.86760000000000004</v>
      </c>
    </row>
    <row r="5927" spans="1:5">
      <c r="A5927" s="71">
        <v>89668</v>
      </c>
      <c r="B5927" s="64" t="s">
        <v>6248</v>
      </c>
      <c r="C5927" s="71" t="s">
        <v>119</v>
      </c>
      <c r="D5927" s="72">
        <v>29.74</v>
      </c>
      <c r="E5927" s="73">
        <v>0.74709999999999999</v>
      </c>
    </row>
    <row r="5928" spans="1:5">
      <c r="A5928" s="71">
        <v>89639</v>
      </c>
      <c r="B5928" s="64" t="s">
        <v>6249</v>
      </c>
      <c r="C5928" s="71" t="s">
        <v>119</v>
      </c>
      <c r="D5928" s="72">
        <v>12.77</v>
      </c>
      <c r="E5928" s="73">
        <v>0.39700000000000002</v>
      </c>
    </row>
    <row r="5929" spans="1:5">
      <c r="A5929" s="71">
        <v>89721</v>
      </c>
      <c r="B5929" s="64" t="s">
        <v>6250</v>
      </c>
      <c r="C5929" s="71" t="s">
        <v>119</v>
      </c>
      <c r="D5929" s="72">
        <v>16.57</v>
      </c>
      <c r="E5929" s="73">
        <v>0.4345</v>
      </c>
    </row>
    <row r="5930" spans="1:5">
      <c r="A5930" s="71">
        <v>89643</v>
      </c>
      <c r="B5930" s="64" t="s">
        <v>6251</v>
      </c>
      <c r="C5930" s="71" t="s">
        <v>119</v>
      </c>
      <c r="D5930" s="72">
        <v>17.36</v>
      </c>
      <c r="E5930" s="73">
        <v>0.41470000000000001</v>
      </c>
    </row>
    <row r="5931" spans="1:5">
      <c r="A5931" s="71">
        <v>89727</v>
      </c>
      <c r="B5931" s="64" t="s">
        <v>6252</v>
      </c>
      <c r="C5931" s="71" t="s">
        <v>119</v>
      </c>
      <c r="D5931" s="72">
        <v>24.99</v>
      </c>
      <c r="E5931" s="73">
        <v>0.54100000000000004</v>
      </c>
    </row>
    <row r="5932" spans="1:5">
      <c r="A5932" s="71">
        <v>89648</v>
      </c>
      <c r="B5932" s="64" t="s">
        <v>6253</v>
      </c>
      <c r="C5932" s="71" t="s">
        <v>119</v>
      </c>
      <c r="D5932" s="72">
        <v>25.93</v>
      </c>
      <c r="E5932" s="73">
        <v>0.52139999999999997</v>
      </c>
    </row>
    <row r="5933" spans="1:5">
      <c r="A5933" s="71">
        <v>89749</v>
      </c>
      <c r="B5933" s="64" t="s">
        <v>6254</v>
      </c>
      <c r="C5933" s="71" t="s">
        <v>119</v>
      </c>
      <c r="D5933" s="72">
        <v>17.13</v>
      </c>
      <c r="E5933" s="73">
        <v>0.58320000000000005</v>
      </c>
    </row>
    <row r="5934" spans="1:5">
      <c r="A5934" s="71">
        <v>89657</v>
      </c>
      <c r="B5934" s="64" t="s">
        <v>6255</v>
      </c>
      <c r="C5934" s="71" t="s">
        <v>119</v>
      </c>
      <c r="D5934" s="72">
        <v>14.28</v>
      </c>
      <c r="E5934" s="73">
        <v>0.59870000000000001</v>
      </c>
    </row>
    <row r="5935" spans="1:5">
      <c r="A5935" s="71">
        <v>89664</v>
      </c>
      <c r="B5935" s="64" t="s">
        <v>6256</v>
      </c>
      <c r="C5935" s="71" t="s">
        <v>119</v>
      </c>
      <c r="D5935" s="72">
        <v>17.649999999999999</v>
      </c>
      <c r="E5935" s="73">
        <v>0.56599999999999995</v>
      </c>
    </row>
    <row r="5936" spans="1:5">
      <c r="A5936" s="71">
        <v>89638</v>
      </c>
      <c r="B5936" s="64" t="s">
        <v>6257</v>
      </c>
      <c r="C5936" s="71" t="s">
        <v>119</v>
      </c>
      <c r="D5936" s="72">
        <v>12.13</v>
      </c>
      <c r="E5936" s="73">
        <v>0.36520000000000002</v>
      </c>
    </row>
    <row r="5937" spans="1:5">
      <c r="A5937" s="71">
        <v>89720</v>
      </c>
      <c r="B5937" s="64" t="s">
        <v>6258</v>
      </c>
      <c r="C5937" s="71" t="s">
        <v>119</v>
      </c>
      <c r="D5937" s="72">
        <v>15.29</v>
      </c>
      <c r="E5937" s="73">
        <v>0.38719999999999999</v>
      </c>
    </row>
    <row r="5938" spans="1:5">
      <c r="A5938" s="71">
        <v>89642</v>
      </c>
      <c r="B5938" s="64" t="s">
        <v>6259</v>
      </c>
      <c r="C5938" s="71" t="s">
        <v>119</v>
      </c>
      <c r="D5938" s="72">
        <v>16.079999999999998</v>
      </c>
      <c r="E5938" s="73">
        <v>0.36820000000000003</v>
      </c>
    </row>
    <row r="5939" spans="1:5">
      <c r="A5939" s="71">
        <v>89725</v>
      </c>
      <c r="B5939" s="64" t="s">
        <v>6260</v>
      </c>
      <c r="C5939" s="71" t="s">
        <v>119</v>
      </c>
      <c r="D5939" s="72">
        <v>20.010000000000002</v>
      </c>
      <c r="E5939" s="73">
        <v>0.42680000000000001</v>
      </c>
    </row>
    <row r="5940" spans="1:5">
      <c r="A5940" s="71">
        <v>89647</v>
      </c>
      <c r="B5940" s="64" t="s">
        <v>6261</v>
      </c>
      <c r="C5940" s="71" t="s">
        <v>119</v>
      </c>
      <c r="D5940" s="72">
        <v>20.95</v>
      </c>
      <c r="E5940" s="73">
        <v>0.40760000000000002</v>
      </c>
    </row>
    <row r="5941" spans="1:5">
      <c r="A5941" s="71">
        <v>89780</v>
      </c>
      <c r="B5941" s="64" t="s">
        <v>6262</v>
      </c>
      <c r="C5941" s="71" t="s">
        <v>119</v>
      </c>
      <c r="D5941" s="72">
        <v>24.46</v>
      </c>
      <c r="E5941" s="73">
        <v>0.61319999999999997</v>
      </c>
    </row>
    <row r="5942" spans="1:5">
      <c r="A5942" s="71">
        <v>89734</v>
      </c>
      <c r="B5942" s="64" t="s">
        <v>6263</v>
      </c>
      <c r="C5942" s="71" t="s">
        <v>119</v>
      </c>
      <c r="D5942" s="72">
        <v>28.77</v>
      </c>
      <c r="E5942" s="73">
        <v>0.52139999999999997</v>
      </c>
    </row>
    <row r="5943" spans="1:5">
      <c r="A5943" s="71">
        <v>89650</v>
      </c>
      <c r="B5943" s="64" t="s">
        <v>6264</v>
      </c>
      <c r="C5943" s="71" t="s">
        <v>119</v>
      </c>
      <c r="D5943" s="72">
        <v>29.87</v>
      </c>
      <c r="E5943" s="73">
        <v>0.50219999999999998</v>
      </c>
    </row>
    <row r="5944" spans="1:5">
      <c r="A5944" s="71">
        <v>89787</v>
      </c>
      <c r="B5944" s="64" t="s">
        <v>6265</v>
      </c>
      <c r="C5944" s="71" t="s">
        <v>119</v>
      </c>
      <c r="D5944" s="72">
        <v>36.46</v>
      </c>
      <c r="E5944" s="73">
        <v>0.69140000000000001</v>
      </c>
    </row>
    <row r="5945" spans="1:5">
      <c r="A5945" s="71">
        <v>104024</v>
      </c>
      <c r="B5945" s="64" t="s">
        <v>6266</v>
      </c>
      <c r="C5945" s="71" t="s">
        <v>119</v>
      </c>
      <c r="D5945" s="72">
        <v>41.29</v>
      </c>
      <c r="E5945" s="73">
        <v>0.61060000000000003</v>
      </c>
    </row>
    <row r="5946" spans="1:5">
      <c r="A5946" s="71">
        <v>89789</v>
      </c>
      <c r="B5946" s="64" t="s">
        <v>6267</v>
      </c>
      <c r="C5946" s="71" t="s">
        <v>119</v>
      </c>
      <c r="D5946" s="72">
        <v>67.58</v>
      </c>
      <c r="E5946" s="73">
        <v>0.79210000000000003</v>
      </c>
    </row>
    <row r="5947" spans="1:5">
      <c r="A5947" s="71">
        <v>89791</v>
      </c>
      <c r="B5947" s="64" t="s">
        <v>6268</v>
      </c>
      <c r="C5947" s="71" t="s">
        <v>119</v>
      </c>
      <c r="D5947" s="72">
        <v>153</v>
      </c>
      <c r="E5947" s="73">
        <v>0.8841</v>
      </c>
    </row>
    <row r="5948" spans="1:5">
      <c r="A5948" s="71">
        <v>89793</v>
      </c>
      <c r="B5948" s="64" t="s">
        <v>6269</v>
      </c>
      <c r="C5948" s="71" t="s">
        <v>119</v>
      </c>
      <c r="D5948" s="72">
        <v>220.78</v>
      </c>
      <c r="E5948" s="73">
        <v>0.88639999999999997</v>
      </c>
    </row>
    <row r="5949" spans="1:5">
      <c r="A5949" s="71">
        <v>89637</v>
      </c>
      <c r="B5949" s="64" t="s">
        <v>6270</v>
      </c>
      <c r="C5949" s="71" t="s">
        <v>119</v>
      </c>
      <c r="D5949" s="72">
        <v>11.22</v>
      </c>
      <c r="E5949" s="73">
        <v>0.31369999999999998</v>
      </c>
    </row>
    <row r="5950" spans="1:5">
      <c r="A5950" s="71">
        <v>89719</v>
      </c>
      <c r="B5950" s="64" t="s">
        <v>6271</v>
      </c>
      <c r="C5950" s="71" t="s">
        <v>119</v>
      </c>
      <c r="D5950" s="72">
        <v>13.69</v>
      </c>
      <c r="E5950" s="73">
        <v>0.31559999999999999</v>
      </c>
    </row>
    <row r="5951" spans="1:5">
      <c r="A5951" s="71">
        <v>89641</v>
      </c>
      <c r="B5951" s="64" t="s">
        <v>6272</v>
      </c>
      <c r="C5951" s="71" t="s">
        <v>119</v>
      </c>
      <c r="D5951" s="72">
        <v>14.48</v>
      </c>
      <c r="E5951" s="73">
        <v>0.29830000000000001</v>
      </c>
    </row>
    <row r="5952" spans="1:5">
      <c r="A5952" s="71">
        <v>89723</v>
      </c>
      <c r="B5952" s="64" t="s">
        <v>6273</v>
      </c>
      <c r="C5952" s="71" t="s">
        <v>119</v>
      </c>
      <c r="D5952" s="72">
        <v>20.67</v>
      </c>
      <c r="E5952" s="73">
        <v>0.4451</v>
      </c>
    </row>
    <row r="5953" spans="1:5">
      <c r="A5953" s="71">
        <v>89646</v>
      </c>
      <c r="B5953" s="64" t="s">
        <v>6274</v>
      </c>
      <c r="C5953" s="71" t="s">
        <v>119</v>
      </c>
      <c r="D5953" s="72">
        <v>21.61</v>
      </c>
      <c r="E5953" s="73">
        <v>0.42570000000000002</v>
      </c>
    </row>
    <row r="5954" spans="1:5">
      <c r="A5954" s="71">
        <v>89777</v>
      </c>
      <c r="B5954" s="64" t="s">
        <v>6275</v>
      </c>
      <c r="C5954" s="71" t="s">
        <v>119</v>
      </c>
      <c r="D5954" s="72">
        <v>26.1</v>
      </c>
      <c r="E5954" s="73">
        <v>0.63749999999999996</v>
      </c>
    </row>
    <row r="5955" spans="1:5">
      <c r="A5955" s="71">
        <v>89729</v>
      </c>
      <c r="B5955" s="64" t="s">
        <v>6276</v>
      </c>
      <c r="C5955" s="71" t="s">
        <v>119</v>
      </c>
      <c r="D5955" s="72">
        <v>30.41</v>
      </c>
      <c r="E5955" s="73">
        <v>0.54720000000000002</v>
      </c>
    </row>
    <row r="5956" spans="1:5">
      <c r="A5956" s="71">
        <v>89649</v>
      </c>
      <c r="B5956" s="64" t="s">
        <v>6277</v>
      </c>
      <c r="C5956" s="71" t="s">
        <v>119</v>
      </c>
      <c r="D5956" s="72">
        <v>31.51</v>
      </c>
      <c r="E5956" s="73">
        <v>0.52810000000000001</v>
      </c>
    </row>
    <row r="5957" spans="1:5">
      <c r="A5957" s="71">
        <v>89781</v>
      </c>
      <c r="B5957" s="64" t="s">
        <v>6278</v>
      </c>
      <c r="C5957" s="71" t="s">
        <v>119</v>
      </c>
      <c r="D5957" s="72">
        <v>36.86</v>
      </c>
      <c r="E5957" s="73">
        <v>0.69479999999999997</v>
      </c>
    </row>
    <row r="5958" spans="1:5">
      <c r="A5958" s="71">
        <v>104023</v>
      </c>
      <c r="B5958" s="64" t="s">
        <v>6279</v>
      </c>
      <c r="C5958" s="71" t="s">
        <v>119</v>
      </c>
      <c r="D5958" s="72">
        <v>41.69</v>
      </c>
      <c r="E5958" s="73">
        <v>0.61429999999999996</v>
      </c>
    </row>
    <row r="5959" spans="1:5">
      <c r="A5959" s="71">
        <v>89788</v>
      </c>
      <c r="B5959" s="64" t="s">
        <v>6280</v>
      </c>
      <c r="C5959" s="71" t="s">
        <v>119</v>
      </c>
      <c r="D5959" s="72">
        <v>79.489999999999995</v>
      </c>
      <c r="E5959" s="73">
        <v>0.82320000000000004</v>
      </c>
    </row>
    <row r="5960" spans="1:5">
      <c r="A5960" s="71">
        <v>89790</v>
      </c>
      <c r="B5960" s="64" t="s">
        <v>6281</v>
      </c>
      <c r="C5960" s="71" t="s">
        <v>119</v>
      </c>
      <c r="D5960" s="72">
        <v>158.38999999999999</v>
      </c>
      <c r="E5960" s="73">
        <v>0.88800000000000001</v>
      </c>
    </row>
    <row r="5961" spans="1:5">
      <c r="A5961" s="71">
        <v>89792</v>
      </c>
      <c r="B5961" s="64" t="s">
        <v>6282</v>
      </c>
      <c r="C5961" s="71" t="s">
        <v>119</v>
      </c>
      <c r="D5961" s="72">
        <v>187.24</v>
      </c>
      <c r="E5961" s="73">
        <v>0.86599999999999999</v>
      </c>
    </row>
    <row r="5962" spans="1:5">
      <c r="A5962" s="71">
        <v>89640</v>
      </c>
      <c r="B5962" s="64" t="s">
        <v>6283</v>
      </c>
      <c r="C5962" s="71" t="s">
        <v>119</v>
      </c>
      <c r="D5962" s="72">
        <v>19.670000000000002</v>
      </c>
      <c r="E5962" s="73">
        <v>0.60850000000000004</v>
      </c>
    </row>
    <row r="5963" spans="1:5">
      <c r="A5963" s="71">
        <v>89644</v>
      </c>
      <c r="B5963" s="64" t="s">
        <v>6284</v>
      </c>
      <c r="C5963" s="71" t="s">
        <v>119</v>
      </c>
      <c r="D5963" s="72">
        <v>23.95</v>
      </c>
      <c r="E5963" s="73">
        <v>0.62709999999999999</v>
      </c>
    </row>
    <row r="5964" spans="1:5">
      <c r="A5964" s="71">
        <v>89645</v>
      </c>
      <c r="B5964" s="64" t="s">
        <v>6285</v>
      </c>
      <c r="C5964" s="71" t="s">
        <v>119</v>
      </c>
      <c r="D5964" s="72">
        <v>33.229999999999997</v>
      </c>
      <c r="E5964" s="73">
        <v>0.70089999999999997</v>
      </c>
    </row>
    <row r="5965" spans="1:5">
      <c r="A5965" s="71">
        <v>89652</v>
      </c>
      <c r="B5965" s="64" t="s">
        <v>6286</v>
      </c>
      <c r="C5965" s="71" t="s">
        <v>119</v>
      </c>
      <c r="D5965" s="72">
        <v>12.66</v>
      </c>
      <c r="E5965" s="73">
        <v>0.5474</v>
      </c>
    </row>
    <row r="5966" spans="1:5">
      <c r="A5966" s="71">
        <v>89738</v>
      </c>
      <c r="B5966" s="64" t="s">
        <v>6287</v>
      </c>
      <c r="C5966" s="71" t="s">
        <v>119</v>
      </c>
      <c r="D5966" s="72">
        <v>17.2</v>
      </c>
      <c r="E5966" s="73">
        <v>0.58489999999999998</v>
      </c>
    </row>
    <row r="5967" spans="1:5">
      <c r="A5967" s="71">
        <v>89659</v>
      </c>
      <c r="B5967" s="64" t="s">
        <v>6288</v>
      </c>
      <c r="C5967" s="71" t="s">
        <v>119</v>
      </c>
      <c r="D5967" s="72">
        <v>17.72</v>
      </c>
      <c r="E5967" s="73">
        <v>0.56769999999999998</v>
      </c>
    </row>
    <row r="5968" spans="1:5">
      <c r="A5968" s="71">
        <v>89756</v>
      </c>
      <c r="B5968" s="64" t="s">
        <v>6289</v>
      </c>
      <c r="C5968" s="71" t="s">
        <v>119</v>
      </c>
      <c r="D5968" s="72">
        <v>23.7</v>
      </c>
      <c r="E5968" s="73">
        <v>0.627</v>
      </c>
    </row>
    <row r="5969" spans="1:5">
      <c r="A5969" s="71">
        <v>89672</v>
      </c>
      <c r="B5969" s="64" t="s">
        <v>6290</v>
      </c>
      <c r="C5969" s="71" t="s">
        <v>119</v>
      </c>
      <c r="D5969" s="72">
        <v>24.32</v>
      </c>
      <c r="E5969" s="73">
        <v>0.61099999999999999</v>
      </c>
    </row>
    <row r="5970" spans="1:5">
      <c r="A5970" s="71">
        <v>89815</v>
      </c>
      <c r="B5970" s="64" t="s">
        <v>6291</v>
      </c>
      <c r="C5970" s="71" t="s">
        <v>119</v>
      </c>
      <c r="D5970" s="72">
        <v>28.7</v>
      </c>
      <c r="E5970" s="73">
        <v>0.72750000000000004</v>
      </c>
    </row>
    <row r="5971" spans="1:5">
      <c r="A5971" s="71">
        <v>89761</v>
      </c>
      <c r="B5971" s="64" t="s">
        <v>6292</v>
      </c>
      <c r="C5971" s="71" t="s">
        <v>119</v>
      </c>
      <c r="D5971" s="72">
        <v>31.56</v>
      </c>
      <c r="E5971" s="73">
        <v>0.66159999999999997</v>
      </c>
    </row>
    <row r="5972" spans="1:5">
      <c r="A5972" s="71">
        <v>89682</v>
      </c>
      <c r="B5972" s="64" t="s">
        <v>6293</v>
      </c>
      <c r="C5972" s="71" t="s">
        <v>119</v>
      </c>
      <c r="D5972" s="72">
        <v>32.29</v>
      </c>
      <c r="E5972" s="73">
        <v>0.64659999999999995</v>
      </c>
    </row>
    <row r="5973" spans="1:5">
      <c r="A5973" s="71">
        <v>89824</v>
      </c>
      <c r="B5973" s="64" t="s">
        <v>6294</v>
      </c>
      <c r="C5973" s="71" t="s">
        <v>119</v>
      </c>
      <c r="D5973" s="72">
        <v>38.96</v>
      </c>
      <c r="E5973" s="73">
        <v>0.76160000000000005</v>
      </c>
    </row>
    <row r="5974" spans="1:5">
      <c r="A5974" s="71">
        <v>104026</v>
      </c>
      <c r="B5974" s="64" t="s">
        <v>6295</v>
      </c>
      <c r="C5974" s="71" t="s">
        <v>119</v>
      </c>
      <c r="D5974" s="72">
        <v>42.18</v>
      </c>
      <c r="E5974" s="73">
        <v>0.70340000000000003</v>
      </c>
    </row>
    <row r="5975" spans="1:5">
      <c r="A5975" s="71">
        <v>89740</v>
      </c>
      <c r="B5975" s="64" t="s">
        <v>6296</v>
      </c>
      <c r="C5975" s="71" t="s">
        <v>119</v>
      </c>
      <c r="D5975" s="72">
        <v>9.6999999999999993</v>
      </c>
      <c r="E5975" s="73">
        <v>0.24329999999999999</v>
      </c>
    </row>
    <row r="5976" spans="1:5">
      <c r="A5976" s="71">
        <v>89836</v>
      </c>
      <c r="B5976" s="64" t="s">
        <v>6297</v>
      </c>
      <c r="C5976" s="71" t="s">
        <v>119</v>
      </c>
      <c r="D5976" s="72">
        <v>198.95</v>
      </c>
      <c r="E5976" s="73">
        <v>0.9425</v>
      </c>
    </row>
    <row r="5977" spans="1:5">
      <c r="A5977" s="71">
        <v>89653</v>
      </c>
      <c r="B5977" s="64" t="s">
        <v>6298</v>
      </c>
      <c r="C5977" s="71" t="s">
        <v>119</v>
      </c>
      <c r="D5977" s="72">
        <v>17.8</v>
      </c>
      <c r="E5977" s="73">
        <v>0.67810000000000004</v>
      </c>
    </row>
    <row r="5978" spans="1:5">
      <c r="A5978" s="71">
        <v>89660</v>
      </c>
      <c r="B5978" s="64" t="s">
        <v>6299</v>
      </c>
      <c r="C5978" s="71" t="s">
        <v>119</v>
      </c>
      <c r="D5978" s="72">
        <v>10.26</v>
      </c>
      <c r="E5978" s="73">
        <v>0.23</v>
      </c>
    </row>
    <row r="5979" spans="1:5">
      <c r="A5979" s="71">
        <v>104028</v>
      </c>
      <c r="B5979" s="64" t="s">
        <v>6300</v>
      </c>
      <c r="C5979" s="71" t="s">
        <v>119</v>
      </c>
      <c r="D5979" s="72">
        <v>129.61000000000001</v>
      </c>
      <c r="E5979" s="73">
        <v>0.91049999999999998</v>
      </c>
    </row>
    <row r="5980" spans="1:5">
      <c r="A5980" s="71">
        <v>89826</v>
      </c>
      <c r="B5980" s="64" t="s">
        <v>6301</v>
      </c>
      <c r="C5980" s="71" t="s">
        <v>119</v>
      </c>
      <c r="D5980" s="72">
        <v>126.57</v>
      </c>
      <c r="E5980" s="73">
        <v>0.93240000000000001</v>
      </c>
    </row>
    <row r="5981" spans="1:5">
      <c r="A5981" s="71">
        <v>89651</v>
      </c>
      <c r="B5981" s="64" t="s">
        <v>6302</v>
      </c>
      <c r="C5981" s="71" t="s">
        <v>119</v>
      </c>
      <c r="D5981" s="72">
        <v>7.59</v>
      </c>
      <c r="E5981" s="73">
        <v>0.24510000000000001</v>
      </c>
    </row>
    <row r="5982" spans="1:5">
      <c r="A5982" s="71">
        <v>89736</v>
      </c>
      <c r="B5982" s="64" t="s">
        <v>6303</v>
      </c>
      <c r="C5982" s="71" t="s">
        <v>119</v>
      </c>
      <c r="D5982" s="72">
        <v>9.5399999999999991</v>
      </c>
      <c r="E5982" s="73">
        <v>0.25159999999999999</v>
      </c>
    </row>
    <row r="5983" spans="1:5">
      <c r="A5983" s="71">
        <v>89658</v>
      </c>
      <c r="B5983" s="64" t="s">
        <v>6304</v>
      </c>
      <c r="C5983" s="71" t="s">
        <v>119</v>
      </c>
      <c r="D5983" s="72">
        <v>10.06</v>
      </c>
      <c r="E5983" s="73">
        <v>0.23860000000000001</v>
      </c>
    </row>
    <row r="5984" spans="1:5">
      <c r="A5984" s="71">
        <v>89755</v>
      </c>
      <c r="B5984" s="64" t="s">
        <v>6305</v>
      </c>
      <c r="C5984" s="71" t="s">
        <v>119</v>
      </c>
      <c r="D5984" s="72">
        <v>14.18</v>
      </c>
      <c r="E5984" s="73">
        <v>0.37659999999999999</v>
      </c>
    </row>
    <row r="5985" spans="1:5">
      <c r="A5985" s="71">
        <v>89670</v>
      </c>
      <c r="B5985" s="64" t="s">
        <v>6306</v>
      </c>
      <c r="C5985" s="71" t="s">
        <v>119</v>
      </c>
      <c r="D5985" s="72">
        <v>14.8</v>
      </c>
      <c r="E5985" s="73">
        <v>0.36080000000000001</v>
      </c>
    </row>
    <row r="5986" spans="1:5">
      <c r="A5986" s="71">
        <v>89794</v>
      </c>
      <c r="B5986" s="64" t="s">
        <v>6307</v>
      </c>
      <c r="C5986" s="71" t="s">
        <v>119</v>
      </c>
      <c r="D5986" s="72">
        <v>19.71</v>
      </c>
      <c r="E5986" s="73">
        <v>0.60319999999999996</v>
      </c>
    </row>
    <row r="5987" spans="1:5">
      <c r="A5987" s="71">
        <v>89760</v>
      </c>
      <c r="B5987" s="64" t="s">
        <v>6308</v>
      </c>
      <c r="C5987" s="71" t="s">
        <v>119</v>
      </c>
      <c r="D5987" s="72">
        <v>22.57</v>
      </c>
      <c r="E5987" s="73">
        <v>0.52680000000000005</v>
      </c>
    </row>
    <row r="5988" spans="1:5">
      <c r="A5988" s="71">
        <v>89680</v>
      </c>
      <c r="B5988" s="64" t="s">
        <v>6309</v>
      </c>
      <c r="C5988" s="71" t="s">
        <v>119</v>
      </c>
      <c r="D5988" s="72">
        <v>23.3</v>
      </c>
      <c r="E5988" s="73">
        <v>0.51029999999999998</v>
      </c>
    </row>
    <row r="5989" spans="1:5">
      <c r="A5989" s="71">
        <v>89822</v>
      </c>
      <c r="B5989" s="64" t="s">
        <v>6310</v>
      </c>
      <c r="C5989" s="71" t="s">
        <v>119</v>
      </c>
      <c r="D5989" s="72">
        <v>25.75</v>
      </c>
      <c r="E5989" s="73">
        <v>0.63919999999999999</v>
      </c>
    </row>
    <row r="5990" spans="1:5">
      <c r="A5990" s="71">
        <v>104025</v>
      </c>
      <c r="B5990" s="64" t="s">
        <v>6311</v>
      </c>
      <c r="C5990" s="71" t="s">
        <v>119</v>
      </c>
      <c r="D5990" s="72">
        <v>28.97</v>
      </c>
      <c r="E5990" s="73">
        <v>0.56820000000000004</v>
      </c>
    </row>
    <row r="5991" spans="1:5">
      <c r="A5991" s="71">
        <v>89835</v>
      </c>
      <c r="B5991" s="64" t="s">
        <v>6312</v>
      </c>
      <c r="C5991" s="71" t="s">
        <v>119</v>
      </c>
      <c r="D5991" s="72">
        <v>44.22</v>
      </c>
      <c r="E5991" s="73">
        <v>0.7379</v>
      </c>
    </row>
    <row r="5992" spans="1:5">
      <c r="A5992" s="71">
        <v>89838</v>
      </c>
      <c r="B5992" s="64" t="s">
        <v>6313</v>
      </c>
      <c r="C5992" s="71" t="s">
        <v>119</v>
      </c>
      <c r="D5992" s="72">
        <v>153.01</v>
      </c>
      <c r="E5992" s="73">
        <v>0.90510000000000002</v>
      </c>
    </row>
    <row r="5993" spans="1:5">
      <c r="A5993" s="71">
        <v>89840</v>
      </c>
      <c r="B5993" s="64" t="s">
        <v>6314</v>
      </c>
      <c r="C5993" s="71" t="s">
        <v>119</v>
      </c>
      <c r="D5993" s="72">
        <v>180.32</v>
      </c>
      <c r="E5993" s="73">
        <v>0.88219999999999998</v>
      </c>
    </row>
    <row r="5994" spans="1:5">
      <c r="A5994" s="71">
        <v>104015</v>
      </c>
      <c r="B5994" s="64" t="s">
        <v>6315</v>
      </c>
      <c r="C5994" s="71" t="s">
        <v>119</v>
      </c>
      <c r="D5994" s="72">
        <v>17.399999999999999</v>
      </c>
      <c r="E5994" s="73">
        <v>0.29310000000000003</v>
      </c>
    </row>
    <row r="5995" spans="1:5">
      <c r="A5995" s="71">
        <v>104018</v>
      </c>
      <c r="B5995" s="64" t="s">
        <v>6316</v>
      </c>
      <c r="C5995" s="71" t="s">
        <v>119</v>
      </c>
      <c r="D5995" s="72">
        <v>22.12</v>
      </c>
      <c r="E5995" s="73">
        <v>0.34760000000000002</v>
      </c>
    </row>
    <row r="5996" spans="1:5">
      <c r="A5996" s="71">
        <v>104016</v>
      </c>
      <c r="B5996" s="64" t="s">
        <v>6317</v>
      </c>
      <c r="C5996" s="71" t="s">
        <v>119</v>
      </c>
      <c r="D5996" s="72">
        <v>23.27</v>
      </c>
      <c r="E5996" s="73">
        <v>0.33050000000000002</v>
      </c>
    </row>
    <row r="5997" spans="1:5">
      <c r="A5997" s="71">
        <v>104019</v>
      </c>
      <c r="B5997" s="64" t="s">
        <v>6318</v>
      </c>
      <c r="C5997" s="71" t="s">
        <v>119</v>
      </c>
      <c r="D5997" s="72">
        <v>45.1</v>
      </c>
      <c r="E5997" s="73">
        <v>0.61150000000000004</v>
      </c>
    </row>
    <row r="5998" spans="1:5">
      <c r="A5998" s="71">
        <v>104017</v>
      </c>
      <c r="B5998" s="64" t="s">
        <v>6319</v>
      </c>
      <c r="C5998" s="71" t="s">
        <v>119</v>
      </c>
      <c r="D5998" s="72">
        <v>46.45</v>
      </c>
      <c r="E5998" s="73">
        <v>0.59379999999999999</v>
      </c>
    </row>
    <row r="5999" spans="1:5">
      <c r="A5999" s="71">
        <v>104020</v>
      </c>
      <c r="B5999" s="64" t="s">
        <v>6320</v>
      </c>
      <c r="C5999" s="71" t="s">
        <v>119</v>
      </c>
      <c r="D5999" s="72">
        <v>56.29</v>
      </c>
      <c r="E5999" s="73">
        <v>0.73939999999999995</v>
      </c>
    </row>
    <row r="6000" spans="1:5">
      <c r="A6000" s="71">
        <v>104030</v>
      </c>
      <c r="B6000" s="64" t="s">
        <v>6321</v>
      </c>
      <c r="C6000" s="71" t="s">
        <v>119</v>
      </c>
      <c r="D6000" s="72">
        <v>62.37</v>
      </c>
      <c r="E6000" s="73">
        <v>0.6673</v>
      </c>
    </row>
    <row r="6001" spans="1:5">
      <c r="A6001" s="71">
        <v>89694</v>
      </c>
      <c r="B6001" s="64" t="s">
        <v>6322</v>
      </c>
      <c r="C6001" s="71" t="s">
        <v>119</v>
      </c>
      <c r="D6001" s="72">
        <v>21</v>
      </c>
      <c r="E6001" s="73">
        <v>0.49669999999999997</v>
      </c>
    </row>
    <row r="6002" spans="1:5">
      <c r="A6002" s="71">
        <v>89700</v>
      </c>
      <c r="B6002" s="64" t="s">
        <v>6323</v>
      </c>
      <c r="C6002" s="71" t="s">
        <v>119</v>
      </c>
      <c r="D6002" s="72">
        <v>24.02</v>
      </c>
      <c r="E6002" s="73">
        <v>0.4879</v>
      </c>
    </row>
    <row r="6003" spans="1:5">
      <c r="A6003" s="71">
        <v>89703</v>
      </c>
      <c r="B6003" s="64" t="s">
        <v>6324</v>
      </c>
      <c r="C6003" s="71" t="s">
        <v>119</v>
      </c>
      <c r="D6003" s="72">
        <v>48.8</v>
      </c>
      <c r="E6003" s="73">
        <v>0.71909999999999996</v>
      </c>
    </row>
    <row r="6004" spans="1:5">
      <c r="A6004" s="71">
        <v>89691</v>
      </c>
      <c r="B6004" s="64" t="s">
        <v>6325</v>
      </c>
      <c r="C6004" s="71" t="s">
        <v>119</v>
      </c>
      <c r="D6004" s="72">
        <v>14.49</v>
      </c>
      <c r="E6004" s="73">
        <v>0.27050000000000002</v>
      </c>
    </row>
    <row r="6005" spans="1:5">
      <c r="A6005" s="71">
        <v>89765</v>
      </c>
      <c r="B6005" s="64" t="s">
        <v>6326</v>
      </c>
      <c r="C6005" s="71" t="s">
        <v>119</v>
      </c>
      <c r="D6005" s="72">
        <v>17.829999999999998</v>
      </c>
      <c r="E6005" s="73">
        <v>0.2737</v>
      </c>
    </row>
    <row r="6006" spans="1:5">
      <c r="A6006" s="71">
        <v>89697</v>
      </c>
      <c r="B6006" s="64" t="s">
        <v>6327</v>
      </c>
      <c r="C6006" s="71" t="s">
        <v>119</v>
      </c>
      <c r="D6006" s="72">
        <v>18.88</v>
      </c>
      <c r="E6006" s="73">
        <v>0.25850000000000001</v>
      </c>
    </row>
    <row r="6007" spans="1:5">
      <c r="A6007" s="71">
        <v>89844</v>
      </c>
      <c r="B6007" s="64" t="s">
        <v>6328</v>
      </c>
      <c r="C6007" s="71" t="s">
        <v>119</v>
      </c>
      <c r="D6007" s="72">
        <v>63.83</v>
      </c>
      <c r="E6007" s="73">
        <v>0.75070000000000003</v>
      </c>
    </row>
    <row r="6008" spans="1:5">
      <c r="A6008" s="71">
        <v>104022</v>
      </c>
      <c r="B6008" s="64" t="s">
        <v>6329</v>
      </c>
      <c r="C6008" s="71" t="s">
        <v>119</v>
      </c>
      <c r="D6008" s="72">
        <v>70.260000000000005</v>
      </c>
      <c r="E6008" s="73">
        <v>0.68200000000000005</v>
      </c>
    </row>
    <row r="6009" spans="1:5">
      <c r="A6009" s="71">
        <v>89633</v>
      </c>
      <c r="B6009" s="64" t="s">
        <v>6330</v>
      </c>
      <c r="C6009" s="71" t="s">
        <v>97</v>
      </c>
      <c r="D6009" s="72">
        <v>27.19</v>
      </c>
      <c r="E6009" s="73">
        <v>0.45639999999999997</v>
      </c>
    </row>
    <row r="6010" spans="1:5">
      <c r="A6010" s="71">
        <v>89716</v>
      </c>
      <c r="B6010" s="64" t="s">
        <v>6331</v>
      </c>
      <c r="C6010" s="71" t="s">
        <v>97</v>
      </c>
      <c r="D6010" s="72">
        <v>27.62</v>
      </c>
      <c r="E6010" s="73">
        <v>0.71799999999999997</v>
      </c>
    </row>
    <row r="6011" spans="1:5">
      <c r="A6011" s="71">
        <v>89634</v>
      </c>
      <c r="B6011" s="64" t="s">
        <v>6332</v>
      </c>
      <c r="C6011" s="71" t="s">
        <v>97</v>
      </c>
      <c r="D6011" s="72">
        <v>38.520000000000003</v>
      </c>
      <c r="E6011" s="73">
        <v>0.51480000000000004</v>
      </c>
    </row>
    <row r="6012" spans="1:5">
      <c r="A6012" s="71">
        <v>89717</v>
      </c>
      <c r="B6012" s="64" t="s">
        <v>6333</v>
      </c>
      <c r="C6012" s="71" t="s">
        <v>97</v>
      </c>
      <c r="D6012" s="72">
        <v>43.34</v>
      </c>
      <c r="E6012" s="73">
        <v>0.78800000000000003</v>
      </c>
    </row>
    <row r="6013" spans="1:5">
      <c r="A6013" s="71">
        <v>89635</v>
      </c>
      <c r="B6013" s="64" t="s">
        <v>6334</v>
      </c>
      <c r="C6013" s="71" t="s">
        <v>97</v>
      </c>
      <c r="D6013" s="72">
        <v>56.21</v>
      </c>
      <c r="E6013" s="73">
        <v>0.60750000000000004</v>
      </c>
    </row>
    <row r="6014" spans="1:5">
      <c r="A6014" s="71">
        <v>89770</v>
      </c>
      <c r="B6014" s="64" t="s">
        <v>6335</v>
      </c>
      <c r="C6014" s="71" t="s">
        <v>97</v>
      </c>
      <c r="D6014" s="72">
        <v>45.91</v>
      </c>
      <c r="E6014" s="73">
        <v>0.97150000000000003</v>
      </c>
    </row>
    <row r="6015" spans="1:5">
      <c r="A6015" s="71">
        <v>89718</v>
      </c>
      <c r="B6015" s="64" t="s">
        <v>6336</v>
      </c>
      <c r="C6015" s="71" t="s">
        <v>97</v>
      </c>
      <c r="D6015" s="72">
        <v>55.44</v>
      </c>
      <c r="E6015" s="73">
        <v>0.80449999999999999</v>
      </c>
    </row>
    <row r="6016" spans="1:5">
      <c r="A6016" s="71">
        <v>89636</v>
      </c>
      <c r="B6016" s="64" t="s">
        <v>6337</v>
      </c>
      <c r="C6016" s="71" t="s">
        <v>97</v>
      </c>
      <c r="D6016" s="72">
        <v>70.569999999999993</v>
      </c>
      <c r="E6016" s="73">
        <v>0.63200000000000001</v>
      </c>
    </row>
    <row r="6017" spans="1:5">
      <c r="A6017" s="71">
        <v>89771</v>
      </c>
      <c r="B6017" s="64" t="s">
        <v>6338</v>
      </c>
      <c r="C6017" s="71" t="s">
        <v>97</v>
      </c>
      <c r="D6017" s="72">
        <v>61.28</v>
      </c>
      <c r="E6017" s="73">
        <v>0.97440000000000004</v>
      </c>
    </row>
    <row r="6018" spans="1:5">
      <c r="A6018" s="71">
        <v>104021</v>
      </c>
      <c r="B6018" s="64" t="s">
        <v>6339</v>
      </c>
      <c r="C6018" s="71" t="s">
        <v>97</v>
      </c>
      <c r="D6018" s="72">
        <v>72.19</v>
      </c>
      <c r="E6018" s="73">
        <v>0.82709999999999995</v>
      </c>
    </row>
    <row r="6019" spans="1:5">
      <c r="A6019" s="71">
        <v>89772</v>
      </c>
      <c r="B6019" s="64" t="s">
        <v>6340</v>
      </c>
      <c r="C6019" s="71" t="s">
        <v>97</v>
      </c>
      <c r="D6019" s="72">
        <v>89.35</v>
      </c>
      <c r="E6019" s="73">
        <v>0.97819999999999996</v>
      </c>
    </row>
    <row r="6020" spans="1:5">
      <c r="A6020" s="71">
        <v>89773</v>
      </c>
      <c r="B6020" s="64" t="s">
        <v>6341</v>
      </c>
      <c r="C6020" s="71" t="s">
        <v>97</v>
      </c>
      <c r="D6020" s="72">
        <v>143.91</v>
      </c>
      <c r="E6020" s="73">
        <v>0.98209999999999997</v>
      </c>
    </row>
    <row r="6021" spans="1:5">
      <c r="A6021" s="71">
        <v>89775</v>
      </c>
      <c r="B6021" s="64" t="s">
        <v>6342</v>
      </c>
      <c r="C6021" s="71" t="s">
        <v>97</v>
      </c>
      <c r="D6021" s="72">
        <v>224.92</v>
      </c>
      <c r="E6021" s="73">
        <v>0.98629999999999995</v>
      </c>
    </row>
    <row r="6022" spans="1:5">
      <c r="A6022" s="71">
        <v>89767</v>
      </c>
      <c r="B6022" s="64" t="s">
        <v>6343</v>
      </c>
      <c r="C6022" s="71" t="s">
        <v>119</v>
      </c>
      <c r="D6022" s="72">
        <v>22.09</v>
      </c>
      <c r="E6022" s="73">
        <v>0.4138</v>
      </c>
    </row>
    <row r="6023" spans="1:5">
      <c r="A6023" s="71">
        <v>89695</v>
      </c>
      <c r="B6023" s="64" t="s">
        <v>6344</v>
      </c>
      <c r="C6023" s="71" t="s">
        <v>119</v>
      </c>
      <c r="D6023" s="72">
        <v>17.989999999999998</v>
      </c>
      <c r="E6023" s="73">
        <v>0.41249999999999998</v>
      </c>
    </row>
    <row r="6024" spans="1:5">
      <c r="A6024" s="71">
        <v>89702</v>
      </c>
      <c r="B6024" s="64" t="s">
        <v>6345</v>
      </c>
      <c r="C6024" s="71" t="s">
        <v>119</v>
      </c>
      <c r="D6024" s="72">
        <v>23.14</v>
      </c>
      <c r="E6024" s="73">
        <v>0.39500000000000002</v>
      </c>
    </row>
    <row r="6025" spans="1:5">
      <c r="A6025" s="71">
        <v>89768</v>
      </c>
      <c r="B6025" s="64" t="s">
        <v>6346</v>
      </c>
      <c r="C6025" s="71" t="s">
        <v>119</v>
      </c>
      <c r="D6025" s="72">
        <v>25.68</v>
      </c>
      <c r="E6025" s="73">
        <v>0.38080000000000003</v>
      </c>
    </row>
    <row r="6026" spans="1:5">
      <c r="A6026" s="71">
        <v>89842</v>
      </c>
      <c r="B6026" s="64" t="s">
        <v>6347</v>
      </c>
      <c r="C6026" s="71" t="s">
        <v>119</v>
      </c>
      <c r="D6026" s="72">
        <v>50.72</v>
      </c>
      <c r="E6026" s="73">
        <v>0.73540000000000005</v>
      </c>
    </row>
    <row r="6027" spans="1:5">
      <c r="A6027" s="71">
        <v>89845</v>
      </c>
      <c r="B6027" s="64" t="s">
        <v>6348</v>
      </c>
      <c r="C6027" s="71" t="s">
        <v>119</v>
      </c>
      <c r="D6027" s="72">
        <v>99.92</v>
      </c>
      <c r="E6027" s="73">
        <v>0.80089999999999995</v>
      </c>
    </row>
    <row r="6028" spans="1:5">
      <c r="A6028" s="71">
        <v>89846</v>
      </c>
      <c r="B6028" s="64" t="s">
        <v>6349</v>
      </c>
      <c r="C6028" s="71" t="s">
        <v>119</v>
      </c>
      <c r="D6028" s="72">
        <v>213.15</v>
      </c>
      <c r="E6028" s="73">
        <v>0.88270000000000004</v>
      </c>
    </row>
    <row r="6029" spans="1:5">
      <c r="A6029" s="71">
        <v>89847</v>
      </c>
      <c r="B6029" s="64" t="s">
        <v>6350</v>
      </c>
      <c r="C6029" s="71" t="s">
        <v>119</v>
      </c>
      <c r="D6029" s="72">
        <v>254.46</v>
      </c>
      <c r="E6029" s="73">
        <v>0.85980000000000001</v>
      </c>
    </row>
    <row r="6030" spans="1:5">
      <c r="A6030" s="71">
        <v>89705</v>
      </c>
      <c r="B6030" s="64" t="s">
        <v>6351</v>
      </c>
      <c r="C6030" s="71" t="s">
        <v>119</v>
      </c>
      <c r="D6030" s="72">
        <v>26.92</v>
      </c>
      <c r="E6030" s="73">
        <v>0.36330000000000001</v>
      </c>
    </row>
    <row r="6031" spans="1:5">
      <c r="A6031" s="71">
        <v>89769</v>
      </c>
      <c r="B6031" s="64" t="s">
        <v>6352</v>
      </c>
      <c r="C6031" s="71" t="s">
        <v>119</v>
      </c>
      <c r="D6031" s="72">
        <v>56.43</v>
      </c>
      <c r="E6031" s="73">
        <v>0.66100000000000003</v>
      </c>
    </row>
    <row r="6032" spans="1:5">
      <c r="A6032" s="71">
        <v>89706</v>
      </c>
      <c r="B6032" s="64" t="s">
        <v>6353</v>
      </c>
      <c r="C6032" s="71" t="s">
        <v>119</v>
      </c>
      <c r="D6032" s="72">
        <v>57.89</v>
      </c>
      <c r="E6032" s="73">
        <v>0.64429999999999998</v>
      </c>
    </row>
    <row r="6033" spans="1:5">
      <c r="A6033" s="71">
        <v>89741</v>
      </c>
      <c r="B6033" s="64" t="s">
        <v>6354</v>
      </c>
      <c r="C6033" s="71" t="s">
        <v>119</v>
      </c>
      <c r="D6033" s="72">
        <v>23.48</v>
      </c>
      <c r="E6033" s="73">
        <v>0.69589999999999996</v>
      </c>
    </row>
    <row r="6034" spans="1:5">
      <c r="A6034" s="71">
        <v>89757</v>
      </c>
      <c r="B6034" s="64" t="s">
        <v>6355</v>
      </c>
      <c r="C6034" s="71" t="s">
        <v>119</v>
      </c>
      <c r="D6034" s="72">
        <v>30.59</v>
      </c>
      <c r="E6034" s="73">
        <v>0.71099999999999997</v>
      </c>
    </row>
    <row r="6035" spans="1:5">
      <c r="A6035" s="71">
        <v>104027</v>
      </c>
      <c r="B6035" s="64" t="s">
        <v>6356</v>
      </c>
      <c r="C6035" s="71" t="s">
        <v>119</v>
      </c>
      <c r="D6035" s="72">
        <v>63.72</v>
      </c>
      <c r="E6035" s="73">
        <v>0.80369999999999997</v>
      </c>
    </row>
    <row r="6036" spans="1:5">
      <c r="A6036" s="71">
        <v>89837</v>
      </c>
      <c r="B6036" s="64" t="s">
        <v>6357</v>
      </c>
      <c r="C6036" s="71" t="s">
        <v>119</v>
      </c>
      <c r="D6036" s="72">
        <v>133.52000000000001</v>
      </c>
      <c r="E6036" s="73">
        <v>0.91320000000000001</v>
      </c>
    </row>
    <row r="6037" spans="1:5">
      <c r="A6037" s="71">
        <v>89839</v>
      </c>
      <c r="B6037" s="64" t="s">
        <v>6358</v>
      </c>
      <c r="C6037" s="71" t="s">
        <v>119</v>
      </c>
      <c r="D6037" s="72">
        <v>173.45</v>
      </c>
      <c r="E6037" s="73">
        <v>0.9163</v>
      </c>
    </row>
    <row r="6038" spans="1:5">
      <c r="A6038" s="71">
        <v>89841</v>
      </c>
      <c r="B6038" s="64" t="s">
        <v>6359</v>
      </c>
      <c r="C6038" s="71" t="s">
        <v>119</v>
      </c>
      <c r="D6038" s="72">
        <v>263.25</v>
      </c>
      <c r="E6038" s="73">
        <v>0.91930000000000001</v>
      </c>
    </row>
    <row r="6039" spans="1:5">
      <c r="A6039" s="71">
        <v>89654</v>
      </c>
      <c r="B6039" s="64" t="s">
        <v>6360</v>
      </c>
      <c r="C6039" s="71" t="s">
        <v>119</v>
      </c>
      <c r="D6039" s="72">
        <v>20.55</v>
      </c>
      <c r="E6039" s="73">
        <v>0.72119999999999995</v>
      </c>
    </row>
    <row r="6040" spans="1:5">
      <c r="A6040" s="71">
        <v>89661</v>
      </c>
      <c r="B6040" s="64" t="s">
        <v>6361</v>
      </c>
      <c r="C6040" s="71" t="s">
        <v>119</v>
      </c>
      <c r="D6040" s="72">
        <v>24</v>
      </c>
      <c r="E6040" s="73">
        <v>0.68079999999999996</v>
      </c>
    </row>
    <row r="6041" spans="1:5">
      <c r="A6041" s="71">
        <v>89674</v>
      </c>
      <c r="B6041" s="64" t="s">
        <v>6362</v>
      </c>
      <c r="C6041" s="71" t="s">
        <v>119</v>
      </c>
      <c r="D6041" s="72">
        <v>31.21</v>
      </c>
      <c r="E6041" s="73">
        <v>0.69689999999999996</v>
      </c>
    </row>
    <row r="6042" spans="1:5">
      <c r="A6042" s="71">
        <v>89816</v>
      </c>
      <c r="B6042" s="64" t="s">
        <v>6363</v>
      </c>
      <c r="C6042" s="71" t="s">
        <v>119</v>
      </c>
      <c r="D6042" s="72">
        <v>41.57</v>
      </c>
      <c r="E6042" s="73">
        <v>0.81189999999999996</v>
      </c>
    </row>
    <row r="6043" spans="1:5">
      <c r="A6043" s="71">
        <v>89762</v>
      </c>
      <c r="B6043" s="64" t="s">
        <v>6364</v>
      </c>
      <c r="C6043" s="71" t="s">
        <v>119</v>
      </c>
      <c r="D6043" s="72">
        <v>44.43</v>
      </c>
      <c r="E6043" s="73">
        <v>0.75960000000000005</v>
      </c>
    </row>
    <row r="6044" spans="1:5">
      <c r="A6044" s="71">
        <v>89684</v>
      </c>
      <c r="B6044" s="64" t="s">
        <v>6365</v>
      </c>
      <c r="C6044" s="71" t="s">
        <v>119</v>
      </c>
      <c r="D6044" s="72">
        <v>45.16</v>
      </c>
      <c r="E6044" s="73">
        <v>0.74729999999999996</v>
      </c>
    </row>
    <row r="6045" spans="1:5">
      <c r="A6045" s="71">
        <v>89828</v>
      </c>
      <c r="B6045" s="64" t="s">
        <v>6366</v>
      </c>
      <c r="C6045" s="71" t="s">
        <v>119</v>
      </c>
      <c r="D6045" s="72">
        <v>60.5</v>
      </c>
      <c r="E6045" s="73">
        <v>0.84640000000000004</v>
      </c>
    </row>
    <row r="6046" spans="1:5">
      <c r="A6046" s="71">
        <v>89546</v>
      </c>
      <c r="B6046" s="64" t="s">
        <v>6367</v>
      </c>
      <c r="C6046" s="71" t="s">
        <v>119</v>
      </c>
      <c r="D6046" s="72">
        <v>11.06</v>
      </c>
      <c r="E6046" s="73">
        <v>0</v>
      </c>
    </row>
    <row r="6047" spans="1:5">
      <c r="A6047" s="71">
        <v>89482</v>
      </c>
      <c r="B6047" s="64" t="s">
        <v>6368</v>
      </c>
      <c r="C6047" s="71" t="s">
        <v>119</v>
      </c>
      <c r="D6047" s="72">
        <v>42.75</v>
      </c>
      <c r="E6047" s="73">
        <v>0</v>
      </c>
    </row>
    <row r="6048" spans="1:5">
      <c r="A6048" s="71">
        <v>89491</v>
      </c>
      <c r="B6048" s="64" t="s">
        <v>6369</v>
      </c>
      <c r="C6048" s="71" t="s">
        <v>119</v>
      </c>
      <c r="D6048" s="72">
        <v>109.06</v>
      </c>
      <c r="E6048" s="73">
        <v>0</v>
      </c>
    </row>
    <row r="6049" spans="1:5">
      <c r="A6049" s="71">
        <v>104178</v>
      </c>
      <c r="B6049" s="64" t="s">
        <v>6370</v>
      </c>
      <c r="C6049" s="71" t="s">
        <v>119</v>
      </c>
      <c r="D6049" s="72">
        <v>20.73</v>
      </c>
      <c r="E6049" s="73">
        <v>0</v>
      </c>
    </row>
    <row r="6050" spans="1:5">
      <c r="A6050" s="71">
        <v>104179</v>
      </c>
      <c r="B6050" s="64" t="s">
        <v>6371</v>
      </c>
      <c r="C6050" s="71" t="s">
        <v>119</v>
      </c>
      <c r="D6050" s="72">
        <v>75.930000000000007</v>
      </c>
      <c r="E6050" s="73">
        <v>0</v>
      </c>
    </row>
    <row r="6051" spans="1:5">
      <c r="A6051" s="71">
        <v>89587</v>
      </c>
      <c r="B6051" s="64" t="s">
        <v>6372</v>
      </c>
      <c r="C6051" s="71" t="s">
        <v>119</v>
      </c>
      <c r="D6051" s="72">
        <v>48.41</v>
      </c>
      <c r="E6051" s="73">
        <v>0</v>
      </c>
    </row>
    <row r="6052" spans="1:5">
      <c r="A6052" s="71">
        <v>89535</v>
      </c>
      <c r="B6052" s="64" t="s">
        <v>6373</v>
      </c>
      <c r="C6052" s="71" t="s">
        <v>119</v>
      </c>
      <c r="D6052" s="72">
        <v>40.69</v>
      </c>
      <c r="E6052" s="73">
        <v>0</v>
      </c>
    </row>
    <row r="6053" spans="1:5">
      <c r="A6053" s="71">
        <v>89592</v>
      </c>
      <c r="B6053" s="64" t="s">
        <v>6374</v>
      </c>
      <c r="C6053" s="71" t="s">
        <v>119</v>
      </c>
      <c r="D6053" s="72">
        <v>149.1</v>
      </c>
      <c r="E6053" s="73">
        <v>0</v>
      </c>
    </row>
    <row r="6054" spans="1:5">
      <c r="A6054" s="71">
        <v>104169</v>
      </c>
      <c r="B6054" s="64" t="s">
        <v>6375</v>
      </c>
      <c r="C6054" s="71" t="s">
        <v>119</v>
      </c>
      <c r="D6054" s="72">
        <v>137.77000000000001</v>
      </c>
      <c r="E6054" s="73">
        <v>0</v>
      </c>
    </row>
    <row r="6055" spans="1:5">
      <c r="A6055" s="71">
        <v>89583</v>
      </c>
      <c r="B6055" s="64" t="s">
        <v>6376</v>
      </c>
      <c r="C6055" s="71" t="s">
        <v>119</v>
      </c>
      <c r="D6055" s="72">
        <v>40.409999999999997</v>
      </c>
      <c r="E6055" s="73">
        <v>0</v>
      </c>
    </row>
    <row r="6056" spans="1:5">
      <c r="A6056" s="71">
        <v>89526</v>
      </c>
      <c r="B6056" s="64" t="s">
        <v>6377</v>
      </c>
      <c r="C6056" s="71" t="s">
        <v>119</v>
      </c>
      <c r="D6056" s="72">
        <v>36.15</v>
      </c>
      <c r="E6056" s="73">
        <v>0</v>
      </c>
    </row>
    <row r="6057" spans="1:5">
      <c r="A6057" s="71">
        <v>95695</v>
      </c>
      <c r="B6057" s="64" t="s">
        <v>6378</v>
      </c>
      <c r="C6057" s="71" t="s">
        <v>119</v>
      </c>
      <c r="D6057" s="72">
        <v>57.27</v>
      </c>
      <c r="E6057" s="73">
        <v>0</v>
      </c>
    </row>
    <row r="6058" spans="1:5">
      <c r="A6058" s="71">
        <v>95694</v>
      </c>
      <c r="B6058" s="64" t="s">
        <v>6379</v>
      </c>
      <c r="C6058" s="71" t="s">
        <v>119</v>
      </c>
      <c r="D6058" s="72">
        <v>49.55</v>
      </c>
      <c r="E6058" s="73">
        <v>0</v>
      </c>
    </row>
    <row r="6059" spans="1:5">
      <c r="A6059" s="71">
        <v>89585</v>
      </c>
      <c r="B6059" s="64" t="s">
        <v>6380</v>
      </c>
      <c r="C6059" s="71" t="s">
        <v>119</v>
      </c>
      <c r="D6059" s="72">
        <v>44.75</v>
      </c>
      <c r="E6059" s="73">
        <v>0</v>
      </c>
    </row>
    <row r="6060" spans="1:5">
      <c r="A6060" s="71">
        <v>89531</v>
      </c>
      <c r="B6060" s="64" t="s">
        <v>6381</v>
      </c>
      <c r="C6060" s="71" t="s">
        <v>119</v>
      </c>
      <c r="D6060" s="72">
        <v>37.03</v>
      </c>
      <c r="E6060" s="73">
        <v>0</v>
      </c>
    </row>
    <row r="6061" spans="1:5">
      <c r="A6061" s="71">
        <v>89591</v>
      </c>
      <c r="B6061" s="64" t="s">
        <v>6382</v>
      </c>
      <c r="C6061" s="71" t="s">
        <v>119</v>
      </c>
      <c r="D6061" s="72">
        <v>126.13</v>
      </c>
      <c r="E6061" s="73">
        <v>0</v>
      </c>
    </row>
    <row r="6062" spans="1:5">
      <c r="A6062" s="71">
        <v>104168</v>
      </c>
      <c r="B6062" s="64" t="s">
        <v>6383</v>
      </c>
      <c r="C6062" s="71" t="s">
        <v>119</v>
      </c>
      <c r="D6062" s="72">
        <v>114.8</v>
      </c>
      <c r="E6062" s="73">
        <v>0</v>
      </c>
    </row>
    <row r="6063" spans="1:5">
      <c r="A6063" s="71">
        <v>89516</v>
      </c>
      <c r="B6063" s="64" t="s">
        <v>6384</v>
      </c>
      <c r="C6063" s="71" t="s">
        <v>119</v>
      </c>
      <c r="D6063" s="72">
        <v>7.7</v>
      </c>
      <c r="E6063" s="73">
        <v>0</v>
      </c>
    </row>
    <row r="6064" spans="1:5">
      <c r="A6064" s="71">
        <v>89520</v>
      </c>
      <c r="B6064" s="64" t="s">
        <v>6385</v>
      </c>
      <c r="C6064" s="71" t="s">
        <v>119</v>
      </c>
      <c r="D6064" s="72">
        <v>16.48</v>
      </c>
      <c r="E6064" s="73">
        <v>0</v>
      </c>
    </row>
    <row r="6065" spans="1:5">
      <c r="A6065" s="71">
        <v>89582</v>
      </c>
      <c r="B6065" s="64" t="s">
        <v>6386</v>
      </c>
      <c r="C6065" s="71" t="s">
        <v>119</v>
      </c>
      <c r="D6065" s="72">
        <v>33.4</v>
      </c>
      <c r="E6065" s="73">
        <v>0</v>
      </c>
    </row>
    <row r="6066" spans="1:5">
      <c r="A6066" s="71">
        <v>89524</v>
      </c>
      <c r="B6066" s="64" t="s">
        <v>6387</v>
      </c>
      <c r="C6066" s="71" t="s">
        <v>119</v>
      </c>
      <c r="D6066" s="72">
        <v>29.14</v>
      </c>
      <c r="E6066" s="73">
        <v>0</v>
      </c>
    </row>
    <row r="6067" spans="1:5">
      <c r="A6067" s="71">
        <v>89584</v>
      </c>
      <c r="B6067" s="64" t="s">
        <v>6388</v>
      </c>
      <c r="C6067" s="71" t="s">
        <v>119</v>
      </c>
      <c r="D6067" s="72">
        <v>43.89</v>
      </c>
      <c r="E6067" s="73">
        <v>0</v>
      </c>
    </row>
    <row r="6068" spans="1:5">
      <c r="A6068" s="71">
        <v>89529</v>
      </c>
      <c r="B6068" s="64" t="s">
        <v>6389</v>
      </c>
      <c r="C6068" s="71" t="s">
        <v>119</v>
      </c>
      <c r="D6068" s="72">
        <v>36.17</v>
      </c>
      <c r="E6068" s="73">
        <v>0</v>
      </c>
    </row>
    <row r="6069" spans="1:5">
      <c r="A6069" s="71">
        <v>89590</v>
      </c>
      <c r="B6069" s="64" t="s">
        <v>6390</v>
      </c>
      <c r="C6069" s="71" t="s">
        <v>119</v>
      </c>
      <c r="D6069" s="72">
        <v>128.75</v>
      </c>
      <c r="E6069" s="73">
        <v>0</v>
      </c>
    </row>
    <row r="6070" spans="1:5">
      <c r="A6070" s="71">
        <v>104167</v>
      </c>
      <c r="B6070" s="64" t="s">
        <v>6391</v>
      </c>
      <c r="C6070" s="71" t="s">
        <v>119</v>
      </c>
      <c r="D6070" s="72">
        <v>117.42</v>
      </c>
      <c r="E6070" s="73">
        <v>0</v>
      </c>
    </row>
    <row r="6071" spans="1:5">
      <c r="A6071" s="71">
        <v>89514</v>
      </c>
      <c r="B6071" s="64" t="s">
        <v>6392</v>
      </c>
      <c r="C6071" s="71" t="s">
        <v>119</v>
      </c>
      <c r="D6071" s="72">
        <v>7.63</v>
      </c>
      <c r="E6071" s="73">
        <v>0</v>
      </c>
    </row>
    <row r="6072" spans="1:5">
      <c r="A6072" s="71">
        <v>89518</v>
      </c>
      <c r="B6072" s="64" t="s">
        <v>6393</v>
      </c>
      <c r="C6072" s="71" t="s">
        <v>119</v>
      </c>
      <c r="D6072" s="72">
        <v>15.88</v>
      </c>
      <c r="E6072" s="73">
        <v>0</v>
      </c>
    </row>
    <row r="6073" spans="1:5">
      <c r="A6073" s="71">
        <v>89581</v>
      </c>
      <c r="B6073" s="64" t="s">
        <v>6394</v>
      </c>
      <c r="C6073" s="71" t="s">
        <v>119</v>
      </c>
      <c r="D6073" s="72">
        <v>33.020000000000003</v>
      </c>
      <c r="E6073" s="73">
        <v>0</v>
      </c>
    </row>
    <row r="6074" spans="1:5">
      <c r="A6074" s="71">
        <v>89522</v>
      </c>
      <c r="B6074" s="64" t="s">
        <v>6395</v>
      </c>
      <c r="C6074" s="71" t="s">
        <v>119</v>
      </c>
      <c r="D6074" s="72">
        <v>28.76</v>
      </c>
      <c r="E6074" s="73">
        <v>0</v>
      </c>
    </row>
    <row r="6075" spans="1:5">
      <c r="A6075" s="71">
        <v>89574</v>
      </c>
      <c r="B6075" s="64" t="s">
        <v>6396</v>
      </c>
      <c r="C6075" s="71" t="s">
        <v>119</v>
      </c>
      <c r="D6075" s="72">
        <v>137.72</v>
      </c>
      <c r="E6075" s="73">
        <v>0</v>
      </c>
    </row>
    <row r="6076" spans="1:5">
      <c r="A6076" s="71">
        <v>89690</v>
      </c>
      <c r="B6076" s="64" t="s">
        <v>6397</v>
      </c>
      <c r="C6076" s="71" t="s">
        <v>119</v>
      </c>
      <c r="D6076" s="72">
        <v>84.3</v>
      </c>
      <c r="E6076" s="73">
        <v>0</v>
      </c>
    </row>
    <row r="6077" spans="1:5">
      <c r="A6077" s="71">
        <v>89567</v>
      </c>
      <c r="B6077" s="64" t="s">
        <v>6398</v>
      </c>
      <c r="C6077" s="71" t="s">
        <v>119</v>
      </c>
      <c r="D6077" s="72">
        <v>74</v>
      </c>
      <c r="E6077" s="73">
        <v>0</v>
      </c>
    </row>
    <row r="6078" spans="1:5">
      <c r="A6078" s="71">
        <v>89692</v>
      </c>
      <c r="B6078" s="64" t="s">
        <v>6399</v>
      </c>
      <c r="C6078" s="71" t="s">
        <v>119</v>
      </c>
      <c r="D6078" s="72">
        <v>92.85</v>
      </c>
      <c r="E6078" s="73">
        <v>0</v>
      </c>
    </row>
    <row r="6079" spans="1:5">
      <c r="A6079" s="71">
        <v>89569</v>
      </c>
      <c r="B6079" s="64" t="s">
        <v>6400</v>
      </c>
      <c r="C6079" s="71" t="s">
        <v>119</v>
      </c>
      <c r="D6079" s="72">
        <v>84.09</v>
      </c>
      <c r="E6079" s="73">
        <v>0</v>
      </c>
    </row>
    <row r="6080" spans="1:5">
      <c r="A6080" s="71">
        <v>89699</v>
      </c>
      <c r="B6080" s="64" t="s">
        <v>6401</v>
      </c>
      <c r="C6080" s="71" t="s">
        <v>119</v>
      </c>
      <c r="D6080" s="72">
        <v>186.19</v>
      </c>
      <c r="E6080" s="73">
        <v>0</v>
      </c>
    </row>
    <row r="6081" spans="1:5">
      <c r="A6081" s="71">
        <v>104174</v>
      </c>
      <c r="B6081" s="64" t="s">
        <v>6402</v>
      </c>
      <c r="C6081" s="71" t="s">
        <v>119</v>
      </c>
      <c r="D6081" s="72">
        <v>174.27</v>
      </c>
      <c r="E6081" s="73">
        <v>0</v>
      </c>
    </row>
    <row r="6082" spans="1:5">
      <c r="A6082" s="71">
        <v>89698</v>
      </c>
      <c r="B6082" s="64" t="s">
        <v>6403</v>
      </c>
      <c r="C6082" s="71" t="s">
        <v>119</v>
      </c>
      <c r="D6082" s="72">
        <v>244.88</v>
      </c>
      <c r="E6082" s="73">
        <v>0</v>
      </c>
    </row>
    <row r="6083" spans="1:5">
      <c r="A6083" s="71">
        <v>104176</v>
      </c>
      <c r="B6083" s="64" t="s">
        <v>6404</v>
      </c>
      <c r="C6083" s="71" t="s">
        <v>119</v>
      </c>
      <c r="D6083" s="72">
        <v>229.78</v>
      </c>
      <c r="E6083" s="73">
        <v>0</v>
      </c>
    </row>
    <row r="6084" spans="1:5">
      <c r="A6084" s="71">
        <v>89561</v>
      </c>
      <c r="B6084" s="64" t="s">
        <v>6405</v>
      </c>
      <c r="C6084" s="71" t="s">
        <v>119</v>
      </c>
      <c r="D6084" s="72">
        <v>13.24</v>
      </c>
      <c r="E6084" s="73">
        <v>0</v>
      </c>
    </row>
    <row r="6085" spans="1:5">
      <c r="A6085" s="71">
        <v>89563</v>
      </c>
      <c r="B6085" s="64" t="s">
        <v>6406</v>
      </c>
      <c r="C6085" s="71" t="s">
        <v>119</v>
      </c>
      <c r="D6085" s="72">
        <v>33.31</v>
      </c>
      <c r="E6085" s="73">
        <v>0</v>
      </c>
    </row>
    <row r="6086" spans="1:5">
      <c r="A6086" s="71">
        <v>89685</v>
      </c>
      <c r="B6086" s="64" t="s">
        <v>6407</v>
      </c>
      <c r="C6086" s="71" t="s">
        <v>119</v>
      </c>
      <c r="D6086" s="72">
        <v>57.73</v>
      </c>
      <c r="E6086" s="73">
        <v>0</v>
      </c>
    </row>
    <row r="6087" spans="1:5">
      <c r="A6087" s="71">
        <v>89565</v>
      </c>
      <c r="B6087" s="64" t="s">
        <v>6408</v>
      </c>
      <c r="C6087" s="71" t="s">
        <v>119</v>
      </c>
      <c r="D6087" s="72">
        <v>52.04</v>
      </c>
      <c r="E6087" s="73">
        <v>0</v>
      </c>
    </row>
    <row r="6088" spans="1:5">
      <c r="A6088" s="71">
        <v>89671</v>
      </c>
      <c r="B6088" s="64" t="s">
        <v>6409</v>
      </c>
      <c r="C6088" s="71" t="s">
        <v>119</v>
      </c>
      <c r="D6088" s="72">
        <v>43.26</v>
      </c>
      <c r="E6088" s="73">
        <v>0</v>
      </c>
    </row>
    <row r="6089" spans="1:5">
      <c r="A6089" s="71">
        <v>89556</v>
      </c>
      <c r="B6089" s="64" t="s">
        <v>6410</v>
      </c>
      <c r="C6089" s="71" t="s">
        <v>119</v>
      </c>
      <c r="D6089" s="72">
        <v>38.11</v>
      </c>
      <c r="E6089" s="73">
        <v>0</v>
      </c>
    </row>
    <row r="6090" spans="1:5">
      <c r="A6090" s="71">
        <v>89679</v>
      </c>
      <c r="B6090" s="64" t="s">
        <v>6411</v>
      </c>
      <c r="C6090" s="71" t="s">
        <v>119</v>
      </c>
      <c r="D6090" s="72">
        <v>118.47</v>
      </c>
      <c r="E6090" s="73">
        <v>0</v>
      </c>
    </row>
    <row r="6091" spans="1:5">
      <c r="A6091" s="71">
        <v>104171</v>
      </c>
      <c r="B6091" s="64" t="s">
        <v>6412</v>
      </c>
      <c r="C6091" s="71" t="s">
        <v>119</v>
      </c>
      <c r="D6091" s="72">
        <v>84.77</v>
      </c>
      <c r="E6091" s="73">
        <v>0</v>
      </c>
    </row>
    <row r="6092" spans="1:5">
      <c r="A6092" s="71">
        <v>89600</v>
      </c>
      <c r="B6092" s="64" t="s">
        <v>6413</v>
      </c>
      <c r="C6092" s="71" t="s">
        <v>119</v>
      </c>
      <c r="D6092" s="72">
        <v>25.7</v>
      </c>
      <c r="E6092" s="73">
        <v>0</v>
      </c>
    </row>
    <row r="6093" spans="1:5">
      <c r="A6093" s="71">
        <v>89548</v>
      </c>
      <c r="B6093" s="64" t="s">
        <v>6414</v>
      </c>
      <c r="C6093" s="71" t="s">
        <v>119</v>
      </c>
      <c r="D6093" s="72">
        <v>22.85</v>
      </c>
      <c r="E6093" s="73">
        <v>0</v>
      </c>
    </row>
    <row r="6094" spans="1:5">
      <c r="A6094" s="71">
        <v>89669</v>
      </c>
      <c r="B6094" s="64" t="s">
        <v>6415</v>
      </c>
      <c r="C6094" s="71" t="s">
        <v>119</v>
      </c>
      <c r="D6094" s="72">
        <v>32.29</v>
      </c>
      <c r="E6094" s="73">
        <v>0</v>
      </c>
    </row>
    <row r="6095" spans="1:5">
      <c r="A6095" s="71">
        <v>89554</v>
      </c>
      <c r="B6095" s="64" t="s">
        <v>6416</v>
      </c>
      <c r="C6095" s="71" t="s">
        <v>119</v>
      </c>
      <c r="D6095" s="72">
        <v>27.11</v>
      </c>
      <c r="E6095" s="73">
        <v>0</v>
      </c>
    </row>
    <row r="6096" spans="1:5">
      <c r="A6096" s="71">
        <v>89677</v>
      </c>
      <c r="B6096" s="64" t="s">
        <v>6417</v>
      </c>
      <c r="C6096" s="71" t="s">
        <v>119</v>
      </c>
      <c r="D6096" s="72">
        <v>74.989999999999995</v>
      </c>
      <c r="E6096" s="73">
        <v>0</v>
      </c>
    </row>
    <row r="6097" spans="1:5">
      <c r="A6097" s="71">
        <v>104170</v>
      </c>
      <c r="B6097" s="64" t="s">
        <v>6418</v>
      </c>
      <c r="C6097" s="71" t="s">
        <v>119</v>
      </c>
      <c r="D6097" s="72">
        <v>67.27</v>
      </c>
      <c r="E6097" s="73">
        <v>0</v>
      </c>
    </row>
    <row r="6098" spans="1:5">
      <c r="A6098" s="71">
        <v>89544</v>
      </c>
      <c r="B6098" s="64" t="s">
        <v>6419</v>
      </c>
      <c r="C6098" s="71" t="s">
        <v>119</v>
      </c>
      <c r="D6098" s="72">
        <v>7.6</v>
      </c>
      <c r="E6098" s="73">
        <v>0</v>
      </c>
    </row>
    <row r="6099" spans="1:5">
      <c r="A6099" s="71">
        <v>89545</v>
      </c>
      <c r="B6099" s="64" t="s">
        <v>6420</v>
      </c>
      <c r="C6099" s="71" t="s">
        <v>119</v>
      </c>
      <c r="D6099" s="72">
        <v>15.74</v>
      </c>
      <c r="E6099" s="73">
        <v>0</v>
      </c>
    </row>
    <row r="6100" spans="1:5">
      <c r="A6100" s="71">
        <v>89599</v>
      </c>
      <c r="B6100" s="64" t="s">
        <v>6421</v>
      </c>
      <c r="C6100" s="71" t="s">
        <v>119</v>
      </c>
      <c r="D6100" s="72">
        <v>23.97</v>
      </c>
      <c r="E6100" s="73">
        <v>0</v>
      </c>
    </row>
    <row r="6101" spans="1:5">
      <c r="A6101" s="71">
        <v>89547</v>
      </c>
      <c r="B6101" s="64" t="s">
        <v>6422</v>
      </c>
      <c r="C6101" s="71" t="s">
        <v>119</v>
      </c>
      <c r="D6101" s="72">
        <v>21.11</v>
      </c>
      <c r="E6101" s="73">
        <v>0</v>
      </c>
    </row>
    <row r="6102" spans="1:5">
      <c r="A6102" s="71">
        <v>89495</v>
      </c>
      <c r="B6102" s="64" t="s">
        <v>6423</v>
      </c>
      <c r="C6102" s="71" t="s">
        <v>119</v>
      </c>
      <c r="D6102" s="72">
        <v>19.87</v>
      </c>
      <c r="E6102" s="73">
        <v>0</v>
      </c>
    </row>
    <row r="6103" spans="1:5">
      <c r="A6103" s="71">
        <v>89673</v>
      </c>
      <c r="B6103" s="64" t="s">
        <v>6424</v>
      </c>
      <c r="C6103" s="71" t="s">
        <v>119</v>
      </c>
      <c r="D6103" s="72">
        <v>34.71</v>
      </c>
      <c r="E6103" s="73">
        <v>0</v>
      </c>
    </row>
    <row r="6104" spans="1:5">
      <c r="A6104" s="71">
        <v>89557</v>
      </c>
      <c r="B6104" s="64" t="s">
        <v>6425</v>
      </c>
      <c r="C6104" s="71" t="s">
        <v>119</v>
      </c>
      <c r="D6104" s="72">
        <v>30.72</v>
      </c>
      <c r="E6104" s="73">
        <v>0</v>
      </c>
    </row>
    <row r="6105" spans="1:5">
      <c r="A6105" s="71">
        <v>89681</v>
      </c>
      <c r="B6105" s="64" t="s">
        <v>6426</v>
      </c>
      <c r="C6105" s="71" t="s">
        <v>119</v>
      </c>
      <c r="D6105" s="72">
        <v>85.51</v>
      </c>
      <c r="E6105" s="73">
        <v>0</v>
      </c>
    </row>
    <row r="6106" spans="1:5">
      <c r="A6106" s="71">
        <v>104173</v>
      </c>
      <c r="B6106" s="64" t="s">
        <v>6427</v>
      </c>
      <c r="C6106" s="71" t="s">
        <v>119</v>
      </c>
      <c r="D6106" s="72">
        <v>80.349999999999994</v>
      </c>
      <c r="E6106" s="73">
        <v>0</v>
      </c>
    </row>
    <row r="6107" spans="1:5">
      <c r="A6107" s="71">
        <v>89549</v>
      </c>
      <c r="B6107" s="64" t="s">
        <v>6428</v>
      </c>
      <c r="C6107" s="71" t="s">
        <v>119</v>
      </c>
      <c r="D6107" s="72">
        <v>19.2</v>
      </c>
      <c r="E6107" s="73">
        <v>0</v>
      </c>
    </row>
    <row r="6108" spans="1:5">
      <c r="A6108" s="71">
        <v>89578</v>
      </c>
      <c r="B6108" s="64" t="s">
        <v>6429</v>
      </c>
      <c r="C6108" s="71" t="s">
        <v>97</v>
      </c>
      <c r="D6108" s="72">
        <v>28.34</v>
      </c>
      <c r="E6108" s="73">
        <v>0</v>
      </c>
    </row>
    <row r="6109" spans="1:5">
      <c r="A6109" s="71">
        <v>89512</v>
      </c>
      <c r="B6109" s="64" t="s">
        <v>6430</v>
      </c>
      <c r="C6109" s="71" t="s">
        <v>97</v>
      </c>
      <c r="D6109" s="72">
        <v>45.83</v>
      </c>
      <c r="E6109" s="73">
        <v>0</v>
      </c>
    </row>
    <row r="6110" spans="1:5">
      <c r="A6110" s="71">
        <v>89580</v>
      </c>
      <c r="B6110" s="64" t="s">
        <v>6431</v>
      </c>
      <c r="C6110" s="71" t="s">
        <v>97</v>
      </c>
      <c r="D6110" s="72">
        <v>58.29</v>
      </c>
      <c r="E6110" s="73">
        <v>0</v>
      </c>
    </row>
    <row r="6111" spans="1:5">
      <c r="A6111" s="71">
        <v>104166</v>
      </c>
      <c r="B6111" s="64" t="s">
        <v>6432</v>
      </c>
      <c r="C6111" s="71" t="s">
        <v>97</v>
      </c>
      <c r="D6111" s="72">
        <v>64.73</v>
      </c>
      <c r="E6111" s="73">
        <v>0</v>
      </c>
    </row>
    <row r="6112" spans="1:5">
      <c r="A6112" s="71">
        <v>89508</v>
      </c>
      <c r="B6112" s="64" t="s">
        <v>6433</v>
      </c>
      <c r="C6112" s="71" t="s">
        <v>97</v>
      </c>
      <c r="D6112" s="72">
        <v>15.79</v>
      </c>
      <c r="E6112" s="73">
        <v>0</v>
      </c>
    </row>
    <row r="6113" spans="1:5">
      <c r="A6113" s="71">
        <v>89509</v>
      </c>
      <c r="B6113" s="64" t="s">
        <v>6434</v>
      </c>
      <c r="C6113" s="71" t="s">
        <v>97</v>
      </c>
      <c r="D6113" s="72">
        <v>21.23</v>
      </c>
      <c r="E6113" s="73">
        <v>0</v>
      </c>
    </row>
    <row r="6114" spans="1:5">
      <c r="A6114" s="71">
        <v>89576</v>
      </c>
      <c r="B6114" s="64" t="s">
        <v>6435</v>
      </c>
      <c r="C6114" s="71" t="s">
        <v>97</v>
      </c>
      <c r="D6114" s="72">
        <v>22.68</v>
      </c>
      <c r="E6114" s="73">
        <v>0</v>
      </c>
    </row>
    <row r="6115" spans="1:5">
      <c r="A6115" s="71">
        <v>89511</v>
      </c>
      <c r="B6115" s="64" t="s">
        <v>6436</v>
      </c>
      <c r="C6115" s="71" t="s">
        <v>97</v>
      </c>
      <c r="D6115" s="72">
        <v>35.840000000000003</v>
      </c>
      <c r="E6115" s="73">
        <v>0</v>
      </c>
    </row>
    <row r="6116" spans="1:5">
      <c r="A6116" s="71">
        <v>89675</v>
      </c>
      <c r="B6116" s="64" t="s">
        <v>6437</v>
      </c>
      <c r="C6116" s="71" t="s">
        <v>119</v>
      </c>
      <c r="D6116" s="72">
        <v>64.97</v>
      </c>
      <c r="E6116" s="73">
        <v>0</v>
      </c>
    </row>
    <row r="6117" spans="1:5">
      <c r="A6117" s="71">
        <v>89559</v>
      </c>
      <c r="B6117" s="64" t="s">
        <v>6438</v>
      </c>
      <c r="C6117" s="71" t="s">
        <v>119</v>
      </c>
      <c r="D6117" s="72">
        <v>59.82</v>
      </c>
      <c r="E6117" s="73">
        <v>0</v>
      </c>
    </row>
    <row r="6118" spans="1:5">
      <c r="A6118" s="71">
        <v>104172</v>
      </c>
      <c r="B6118" s="64" t="s">
        <v>6439</v>
      </c>
      <c r="C6118" s="71" t="s">
        <v>119</v>
      </c>
      <c r="D6118" s="72">
        <v>239.75</v>
      </c>
      <c r="E6118" s="73">
        <v>0</v>
      </c>
    </row>
    <row r="6119" spans="1:5">
      <c r="A6119" s="71">
        <v>89683</v>
      </c>
      <c r="B6119" s="64" t="s">
        <v>6440</v>
      </c>
      <c r="C6119" s="71" t="s">
        <v>119</v>
      </c>
      <c r="D6119" s="72">
        <v>247.3</v>
      </c>
      <c r="E6119" s="73">
        <v>0</v>
      </c>
    </row>
    <row r="6120" spans="1:5">
      <c r="A6120" s="71">
        <v>89667</v>
      </c>
      <c r="B6120" s="64" t="s">
        <v>6441</v>
      </c>
      <c r="C6120" s="71" t="s">
        <v>119</v>
      </c>
      <c r="D6120" s="72">
        <v>40.39</v>
      </c>
      <c r="E6120" s="73">
        <v>0</v>
      </c>
    </row>
    <row r="6121" spans="1:5">
      <c r="A6121" s="71">
        <v>89550</v>
      </c>
      <c r="B6121" s="64" t="s">
        <v>6442</v>
      </c>
      <c r="C6121" s="71" t="s">
        <v>119</v>
      </c>
      <c r="D6121" s="72">
        <v>37.54</v>
      </c>
      <c r="E6121" s="73">
        <v>0</v>
      </c>
    </row>
    <row r="6122" spans="1:5">
      <c r="A6122" s="71">
        <v>89693</v>
      </c>
      <c r="B6122" s="64" t="s">
        <v>6443</v>
      </c>
      <c r="C6122" s="71" t="s">
        <v>119</v>
      </c>
      <c r="D6122" s="72">
        <v>75.63</v>
      </c>
      <c r="E6122" s="73">
        <v>0</v>
      </c>
    </row>
    <row r="6123" spans="1:5">
      <c r="A6123" s="71">
        <v>89571</v>
      </c>
      <c r="B6123" s="64" t="s">
        <v>6444</v>
      </c>
      <c r="C6123" s="71" t="s">
        <v>119</v>
      </c>
      <c r="D6123" s="72">
        <v>65.33</v>
      </c>
      <c r="E6123" s="73">
        <v>0</v>
      </c>
    </row>
    <row r="6124" spans="1:5">
      <c r="A6124" s="71">
        <v>89696</v>
      </c>
      <c r="B6124" s="64" t="s">
        <v>6445</v>
      </c>
      <c r="C6124" s="71" t="s">
        <v>119</v>
      </c>
      <c r="D6124" s="72">
        <v>78.81</v>
      </c>
      <c r="E6124" s="73">
        <v>0</v>
      </c>
    </row>
    <row r="6125" spans="1:5">
      <c r="A6125" s="71">
        <v>89573</v>
      </c>
      <c r="B6125" s="64" t="s">
        <v>6446</v>
      </c>
      <c r="C6125" s="71" t="s">
        <v>119</v>
      </c>
      <c r="D6125" s="72">
        <v>70.05</v>
      </c>
      <c r="E6125" s="73">
        <v>0</v>
      </c>
    </row>
    <row r="6126" spans="1:5">
      <c r="A6126" s="71">
        <v>89704</v>
      </c>
      <c r="B6126" s="64" t="s">
        <v>6447</v>
      </c>
      <c r="C6126" s="71" t="s">
        <v>119</v>
      </c>
      <c r="D6126" s="72">
        <v>146.93</v>
      </c>
      <c r="E6126" s="73">
        <v>0</v>
      </c>
    </row>
    <row r="6127" spans="1:5">
      <c r="A6127" s="71">
        <v>104175</v>
      </c>
      <c r="B6127" s="64" t="s">
        <v>6448</v>
      </c>
      <c r="C6127" s="71" t="s">
        <v>119</v>
      </c>
      <c r="D6127" s="72">
        <v>135.01</v>
      </c>
      <c r="E6127" s="73">
        <v>0</v>
      </c>
    </row>
    <row r="6128" spans="1:5">
      <c r="A6128" s="71">
        <v>89701</v>
      </c>
      <c r="B6128" s="64" t="s">
        <v>6449</v>
      </c>
      <c r="C6128" s="71" t="s">
        <v>119</v>
      </c>
      <c r="D6128" s="72">
        <v>189.19</v>
      </c>
      <c r="E6128" s="73">
        <v>0</v>
      </c>
    </row>
    <row r="6129" spans="1:5">
      <c r="A6129" s="71">
        <v>104177</v>
      </c>
      <c r="B6129" s="64" t="s">
        <v>6450</v>
      </c>
      <c r="C6129" s="71" t="s">
        <v>119</v>
      </c>
      <c r="D6129" s="72">
        <v>174.09</v>
      </c>
      <c r="E6129" s="73">
        <v>0</v>
      </c>
    </row>
    <row r="6130" spans="1:5">
      <c r="A6130" s="71">
        <v>89566</v>
      </c>
      <c r="B6130" s="64" t="s">
        <v>6451</v>
      </c>
      <c r="C6130" s="71" t="s">
        <v>119</v>
      </c>
      <c r="D6130" s="72">
        <v>45.16</v>
      </c>
      <c r="E6130" s="73">
        <v>0</v>
      </c>
    </row>
    <row r="6131" spans="1:5">
      <c r="A6131" s="71">
        <v>89687</v>
      </c>
      <c r="B6131" s="64" t="s">
        <v>6452</v>
      </c>
      <c r="C6131" s="71" t="s">
        <v>119</v>
      </c>
      <c r="D6131" s="72">
        <v>50.85</v>
      </c>
      <c r="E6131" s="73">
        <v>0</v>
      </c>
    </row>
    <row r="6132" spans="1:5">
      <c r="A6132" s="71">
        <v>102450</v>
      </c>
      <c r="B6132" s="64" t="s">
        <v>6453</v>
      </c>
      <c r="C6132" s="71" t="s">
        <v>359</v>
      </c>
      <c r="D6132" s="72">
        <v>0</v>
      </c>
      <c r="E6132" s="73"/>
    </row>
    <row r="6133" spans="1:5">
      <c r="A6133" s="71">
        <v>102250</v>
      </c>
      <c r="B6133" s="64" t="s">
        <v>6454</v>
      </c>
      <c r="C6133" s="71" t="s">
        <v>359</v>
      </c>
      <c r="D6133" s="72">
        <v>0</v>
      </c>
      <c r="E6133" s="73"/>
    </row>
    <row r="6134" spans="1:5">
      <c r="A6134" s="71">
        <v>102240</v>
      </c>
      <c r="B6134" s="64" t="s">
        <v>6455</v>
      </c>
      <c r="C6134" s="71" t="s">
        <v>359</v>
      </c>
      <c r="D6134" s="72">
        <v>0</v>
      </c>
      <c r="E6134" s="73"/>
    </row>
    <row r="6135" spans="1:5">
      <c r="A6135" s="71">
        <v>102449</v>
      </c>
      <c r="B6135" s="64" t="s">
        <v>6456</v>
      </c>
      <c r="C6135" s="71" t="s">
        <v>359</v>
      </c>
      <c r="D6135" s="72">
        <v>0</v>
      </c>
      <c r="E6135" s="73"/>
    </row>
    <row r="6136" spans="1:5">
      <c r="A6136" s="71">
        <v>102249</v>
      </c>
      <c r="B6136" s="64" t="s">
        <v>6457</v>
      </c>
      <c r="C6136" s="71" t="s">
        <v>359</v>
      </c>
      <c r="D6136" s="72">
        <v>0</v>
      </c>
      <c r="E6136" s="73"/>
    </row>
    <row r="6137" spans="1:5">
      <c r="A6137" s="71">
        <v>102238</v>
      </c>
      <c r="B6137" s="64" t="s">
        <v>6458</v>
      </c>
      <c r="C6137" s="71" t="s">
        <v>359</v>
      </c>
      <c r="D6137" s="72">
        <v>0</v>
      </c>
      <c r="E6137" s="73"/>
    </row>
    <row r="6138" spans="1:5">
      <c r="A6138" s="71">
        <v>102448</v>
      </c>
      <c r="B6138" s="64" t="s">
        <v>6459</v>
      </c>
      <c r="C6138" s="71" t="s">
        <v>359</v>
      </c>
      <c r="D6138" s="72">
        <v>0</v>
      </c>
      <c r="E6138" s="73"/>
    </row>
    <row r="6139" spans="1:5">
      <c r="A6139" s="71">
        <v>102248</v>
      </c>
      <c r="B6139" s="64" t="s">
        <v>6460</v>
      </c>
      <c r="C6139" s="71" t="s">
        <v>359</v>
      </c>
      <c r="D6139" s="72">
        <v>0</v>
      </c>
      <c r="E6139" s="73"/>
    </row>
    <row r="6140" spans="1:5">
      <c r="A6140" s="71">
        <v>102253</v>
      </c>
      <c r="B6140" s="64" t="s">
        <v>6461</v>
      </c>
      <c r="C6140" s="71" t="s">
        <v>359</v>
      </c>
      <c r="D6140" s="72">
        <v>1075.98</v>
      </c>
      <c r="E6140" s="73">
        <v>2.0000000000000001E-4</v>
      </c>
    </row>
    <row r="6141" spans="1:5">
      <c r="A6141" s="71">
        <v>102254</v>
      </c>
      <c r="B6141" s="64" t="s">
        <v>6462</v>
      </c>
      <c r="C6141" s="71" t="s">
        <v>359</v>
      </c>
      <c r="D6141" s="72">
        <v>1050.05</v>
      </c>
      <c r="E6141" s="73">
        <v>2.0000000000000001E-4</v>
      </c>
    </row>
    <row r="6142" spans="1:5">
      <c r="A6142" s="71">
        <v>102257</v>
      </c>
      <c r="B6142" s="64" t="s">
        <v>6463</v>
      </c>
      <c r="C6142" s="71" t="s">
        <v>359</v>
      </c>
      <c r="D6142" s="72">
        <v>390.27</v>
      </c>
      <c r="E6142" s="73">
        <v>0.63600000000000001</v>
      </c>
    </row>
    <row r="6143" spans="1:5">
      <c r="A6143" s="71">
        <v>102239</v>
      </c>
      <c r="B6143" s="64" t="s">
        <v>6464</v>
      </c>
      <c r="C6143" s="71" t="s">
        <v>359</v>
      </c>
      <c r="D6143" s="72">
        <v>0</v>
      </c>
      <c r="E6143" s="73"/>
    </row>
    <row r="6144" spans="1:5">
      <c r="A6144" s="71">
        <v>102236</v>
      </c>
      <c r="B6144" s="64" t="s">
        <v>6465</v>
      </c>
      <c r="C6144" s="71" t="s">
        <v>359</v>
      </c>
      <c r="D6144" s="72">
        <v>0</v>
      </c>
      <c r="E6144" s="73"/>
    </row>
    <row r="6145" spans="1:5">
      <c r="A6145" s="71">
        <v>102235</v>
      </c>
      <c r="B6145" s="64" t="s">
        <v>6466</v>
      </c>
      <c r="C6145" s="71" t="s">
        <v>359</v>
      </c>
      <c r="D6145" s="72">
        <v>453.58</v>
      </c>
      <c r="E6145" s="73">
        <v>2.7099999999999999E-2</v>
      </c>
    </row>
    <row r="6146" spans="1:5">
      <c r="A6146" s="71">
        <v>106164</v>
      </c>
      <c r="B6146" s="64" t="s">
        <v>6467</v>
      </c>
      <c r="C6146" s="71" t="s">
        <v>359</v>
      </c>
      <c r="D6146" s="72">
        <v>0</v>
      </c>
      <c r="E6146" s="73"/>
    </row>
    <row r="6147" spans="1:5">
      <c r="A6147" s="71">
        <v>102260</v>
      </c>
      <c r="B6147" s="64" t="s">
        <v>6468</v>
      </c>
      <c r="C6147" s="71" t="s">
        <v>359</v>
      </c>
      <c r="D6147" s="72">
        <v>0</v>
      </c>
      <c r="E6147" s="73"/>
    </row>
    <row r="6148" spans="1:5">
      <c r="A6148" s="71">
        <v>102259</v>
      </c>
      <c r="B6148" s="64" t="s">
        <v>6469</v>
      </c>
      <c r="C6148" s="71" t="s">
        <v>359</v>
      </c>
      <c r="D6148" s="72">
        <v>0</v>
      </c>
      <c r="E6148" s="73"/>
    </row>
    <row r="6149" spans="1:5">
      <c r="A6149" s="71">
        <v>102262</v>
      </c>
      <c r="B6149" s="64" t="s">
        <v>6470</v>
      </c>
      <c r="C6149" s="71" t="s">
        <v>119</v>
      </c>
      <c r="D6149" s="72">
        <v>0</v>
      </c>
      <c r="E6149" s="73"/>
    </row>
    <row r="6150" spans="1:5">
      <c r="A6150" s="71">
        <v>102242</v>
      </c>
      <c r="B6150" s="64" t="s">
        <v>6471</v>
      </c>
      <c r="C6150" s="71" t="s">
        <v>359</v>
      </c>
      <c r="D6150" s="72">
        <v>0</v>
      </c>
      <c r="E6150" s="73"/>
    </row>
    <row r="6151" spans="1:5">
      <c r="A6151" s="71">
        <v>106165</v>
      </c>
      <c r="B6151" s="64" t="s">
        <v>6472</v>
      </c>
      <c r="C6151" s="71" t="s">
        <v>119</v>
      </c>
      <c r="D6151" s="72">
        <v>0</v>
      </c>
      <c r="E6151" s="73"/>
    </row>
    <row r="6152" spans="1:5">
      <c r="A6152" s="71">
        <v>102246</v>
      </c>
      <c r="B6152" s="64" t="s">
        <v>6473</v>
      </c>
      <c r="C6152" s="71" t="s">
        <v>359</v>
      </c>
      <c r="D6152" s="72">
        <v>0</v>
      </c>
      <c r="E6152" s="73"/>
    </row>
    <row r="6153" spans="1:5">
      <c r="A6153" s="71">
        <v>102252</v>
      </c>
      <c r="B6153" s="64" t="s">
        <v>6474</v>
      </c>
      <c r="C6153" s="71" t="s">
        <v>359</v>
      </c>
      <c r="D6153" s="72">
        <v>0</v>
      </c>
      <c r="E6153" s="73"/>
    </row>
    <row r="6154" spans="1:5">
      <c r="A6154" s="71">
        <v>101912</v>
      </c>
      <c r="B6154" s="64" t="s">
        <v>6475</v>
      </c>
      <c r="C6154" s="71" t="s">
        <v>119</v>
      </c>
      <c r="D6154" s="72">
        <v>2419.3200000000002</v>
      </c>
      <c r="E6154" s="73">
        <v>0</v>
      </c>
    </row>
    <row r="6155" spans="1:5">
      <c r="A6155" s="71">
        <v>96765</v>
      </c>
      <c r="B6155" s="64" t="s">
        <v>6476</v>
      </c>
      <c r="C6155" s="71" t="s">
        <v>119</v>
      </c>
      <c r="D6155" s="72">
        <v>1909.08</v>
      </c>
      <c r="E6155" s="73">
        <v>0</v>
      </c>
    </row>
    <row r="6156" spans="1:5">
      <c r="A6156" s="71">
        <v>97430</v>
      </c>
      <c r="B6156" s="64" t="s">
        <v>6477</v>
      </c>
      <c r="C6156" s="71" t="s">
        <v>119</v>
      </c>
      <c r="D6156" s="72">
        <v>39.86</v>
      </c>
      <c r="E6156" s="73">
        <v>0.51400000000000001</v>
      </c>
    </row>
    <row r="6157" spans="1:5">
      <c r="A6157" s="71">
        <v>97431</v>
      </c>
      <c r="B6157" s="64" t="s">
        <v>6478</v>
      </c>
      <c r="C6157" s="71" t="s">
        <v>119</v>
      </c>
      <c r="D6157" s="72">
        <v>44.62</v>
      </c>
      <c r="E6157" s="73">
        <v>0.49819999999999998</v>
      </c>
    </row>
    <row r="6158" spans="1:5">
      <c r="A6158" s="71">
        <v>97432</v>
      </c>
      <c r="B6158" s="64" t="s">
        <v>6479</v>
      </c>
      <c r="C6158" s="71" t="s">
        <v>119</v>
      </c>
      <c r="D6158" s="72">
        <v>50.35</v>
      </c>
      <c r="E6158" s="73">
        <v>0.4955</v>
      </c>
    </row>
    <row r="6159" spans="1:5">
      <c r="A6159" s="71">
        <v>101913</v>
      </c>
      <c r="B6159" s="64" t="s">
        <v>6480</v>
      </c>
      <c r="C6159" s="71" t="s">
        <v>119</v>
      </c>
      <c r="D6159" s="72">
        <v>505.78</v>
      </c>
      <c r="E6159" s="73">
        <v>0</v>
      </c>
    </row>
    <row r="6160" spans="1:5">
      <c r="A6160" s="71">
        <v>101914</v>
      </c>
      <c r="B6160" s="64" t="s">
        <v>6481</v>
      </c>
      <c r="C6160" s="71" t="s">
        <v>119</v>
      </c>
      <c r="D6160" s="72">
        <v>643.70000000000005</v>
      </c>
      <c r="E6160" s="73">
        <v>0</v>
      </c>
    </row>
    <row r="6161" spans="1:5">
      <c r="A6161" s="71">
        <v>101915</v>
      </c>
      <c r="B6161" s="64" t="s">
        <v>6482</v>
      </c>
      <c r="C6161" s="71" t="s">
        <v>119</v>
      </c>
      <c r="D6161" s="72">
        <v>487.58</v>
      </c>
      <c r="E6161" s="73">
        <v>0</v>
      </c>
    </row>
    <row r="6162" spans="1:5">
      <c r="A6162" s="71">
        <v>97433</v>
      </c>
      <c r="B6162" s="64" t="s">
        <v>6483</v>
      </c>
      <c r="C6162" s="71" t="s">
        <v>119</v>
      </c>
      <c r="D6162" s="72">
        <v>88.08</v>
      </c>
      <c r="E6162" s="73">
        <v>0.66890000000000005</v>
      </c>
    </row>
    <row r="6163" spans="1:5">
      <c r="A6163" s="71">
        <v>97435</v>
      </c>
      <c r="B6163" s="64" t="s">
        <v>6484</v>
      </c>
      <c r="C6163" s="71" t="s">
        <v>119</v>
      </c>
      <c r="D6163" s="72">
        <v>102.93</v>
      </c>
      <c r="E6163" s="73">
        <v>0.67279999999999995</v>
      </c>
    </row>
    <row r="6164" spans="1:5">
      <c r="A6164" s="71">
        <v>97437</v>
      </c>
      <c r="B6164" s="64" t="s">
        <v>6485</v>
      </c>
      <c r="C6164" s="71" t="s">
        <v>119</v>
      </c>
      <c r="D6164" s="72">
        <v>117.74</v>
      </c>
      <c r="E6164" s="73">
        <v>0.67500000000000004</v>
      </c>
    </row>
    <row r="6165" spans="1:5">
      <c r="A6165" s="71">
        <v>97546</v>
      </c>
      <c r="B6165" s="64" t="s">
        <v>6486</v>
      </c>
      <c r="C6165" s="71" t="s">
        <v>119</v>
      </c>
      <c r="D6165" s="72">
        <v>35.96</v>
      </c>
      <c r="E6165" s="73">
        <v>0.5907</v>
      </c>
    </row>
    <row r="6166" spans="1:5">
      <c r="A6166" s="71">
        <v>97548</v>
      </c>
      <c r="B6166" s="64" t="s">
        <v>6487</v>
      </c>
      <c r="C6166" s="71" t="s">
        <v>119</v>
      </c>
      <c r="D6166" s="72">
        <v>53.4</v>
      </c>
      <c r="E6166" s="73">
        <v>0.53029999999999999</v>
      </c>
    </row>
    <row r="6167" spans="1:5">
      <c r="A6167" s="71">
        <v>97550</v>
      </c>
      <c r="B6167" s="64" t="s">
        <v>6488</v>
      </c>
      <c r="C6167" s="71" t="s">
        <v>119</v>
      </c>
      <c r="D6167" s="72">
        <v>88.85</v>
      </c>
      <c r="E6167" s="73">
        <v>0.45229999999999998</v>
      </c>
    </row>
    <row r="6168" spans="1:5">
      <c r="A6168" s="71">
        <v>97479</v>
      </c>
      <c r="B6168" s="64" t="s">
        <v>6489</v>
      </c>
      <c r="C6168" s="71" t="s">
        <v>119</v>
      </c>
      <c r="D6168" s="72">
        <v>59.63</v>
      </c>
      <c r="E6168" s="73">
        <v>0.67400000000000004</v>
      </c>
    </row>
    <row r="6169" spans="1:5">
      <c r="A6169" s="71">
        <v>97517</v>
      </c>
      <c r="B6169" s="64" t="s">
        <v>6490</v>
      </c>
      <c r="C6169" s="71" t="s">
        <v>119</v>
      </c>
      <c r="D6169" s="72">
        <v>55.33</v>
      </c>
      <c r="E6169" s="73">
        <v>0.72640000000000005</v>
      </c>
    </row>
    <row r="6170" spans="1:5">
      <c r="A6170" s="71">
        <v>97481</v>
      </c>
      <c r="B6170" s="64" t="s">
        <v>6491</v>
      </c>
      <c r="C6170" s="71" t="s">
        <v>119</v>
      </c>
      <c r="D6170" s="72">
        <v>86.35</v>
      </c>
      <c r="E6170" s="73">
        <v>0.71140000000000003</v>
      </c>
    </row>
    <row r="6171" spans="1:5">
      <c r="A6171" s="71">
        <v>97519</v>
      </c>
      <c r="B6171" s="64" t="s">
        <v>6492</v>
      </c>
      <c r="C6171" s="71" t="s">
        <v>119</v>
      </c>
      <c r="D6171" s="72">
        <v>78.78</v>
      </c>
      <c r="E6171" s="73">
        <v>0.77980000000000005</v>
      </c>
    </row>
    <row r="6172" spans="1:5">
      <c r="A6172" s="71">
        <v>97483</v>
      </c>
      <c r="B6172" s="64" t="s">
        <v>6493</v>
      </c>
      <c r="C6172" s="71" t="s">
        <v>119</v>
      </c>
      <c r="D6172" s="72">
        <v>120.86</v>
      </c>
      <c r="E6172" s="73">
        <v>0.74239999999999995</v>
      </c>
    </row>
    <row r="6173" spans="1:5">
      <c r="A6173" s="71">
        <v>97521</v>
      </c>
      <c r="B6173" s="64" t="s">
        <v>6494</v>
      </c>
      <c r="C6173" s="71" t="s">
        <v>119</v>
      </c>
      <c r="D6173" s="72">
        <v>109.57</v>
      </c>
      <c r="E6173" s="73">
        <v>0.81889999999999996</v>
      </c>
    </row>
    <row r="6174" spans="1:5">
      <c r="A6174" s="71">
        <v>97452</v>
      </c>
      <c r="B6174" s="64" t="s">
        <v>6495</v>
      </c>
      <c r="C6174" s="71" t="s">
        <v>119</v>
      </c>
      <c r="D6174" s="72">
        <v>193.19</v>
      </c>
      <c r="E6174" s="73">
        <v>0.66039999999999999</v>
      </c>
    </row>
    <row r="6175" spans="1:5">
      <c r="A6175" s="71">
        <v>97485</v>
      </c>
      <c r="B6175" s="64" t="s">
        <v>6496</v>
      </c>
      <c r="C6175" s="71" t="s">
        <v>119</v>
      </c>
      <c r="D6175" s="72">
        <v>166.57</v>
      </c>
      <c r="E6175" s="73">
        <v>0.76590000000000003</v>
      </c>
    </row>
    <row r="6176" spans="1:5">
      <c r="A6176" s="71">
        <v>97523</v>
      </c>
      <c r="B6176" s="64" t="s">
        <v>6497</v>
      </c>
      <c r="C6176" s="71" t="s">
        <v>119</v>
      </c>
      <c r="D6176" s="72">
        <v>150.66</v>
      </c>
      <c r="E6176" s="73">
        <v>0.8468</v>
      </c>
    </row>
    <row r="6177" spans="1:5">
      <c r="A6177" s="71">
        <v>97454</v>
      </c>
      <c r="B6177" s="64" t="s">
        <v>6498</v>
      </c>
      <c r="C6177" s="71" t="s">
        <v>119</v>
      </c>
      <c r="D6177" s="72">
        <v>328.21</v>
      </c>
      <c r="E6177" s="73">
        <v>0.77659999999999996</v>
      </c>
    </row>
    <row r="6178" spans="1:5">
      <c r="A6178" s="71">
        <v>97487</v>
      </c>
      <c r="B6178" s="64" t="s">
        <v>6499</v>
      </c>
      <c r="C6178" s="71" t="s">
        <v>119</v>
      </c>
      <c r="D6178" s="72">
        <v>306.14999999999998</v>
      </c>
      <c r="E6178" s="73">
        <v>0.83250000000000002</v>
      </c>
    </row>
    <row r="6179" spans="1:5">
      <c r="A6179" s="71">
        <v>97525</v>
      </c>
      <c r="B6179" s="64" t="s">
        <v>6500</v>
      </c>
      <c r="C6179" s="71" t="s">
        <v>119</v>
      </c>
      <c r="D6179" s="72">
        <v>283.14999999999998</v>
      </c>
      <c r="E6179" s="73">
        <v>0.9002</v>
      </c>
    </row>
    <row r="6180" spans="1:5">
      <c r="A6180" s="71">
        <v>97456</v>
      </c>
      <c r="B6180" s="64" t="s">
        <v>6501</v>
      </c>
      <c r="C6180" s="71" t="s">
        <v>119</v>
      </c>
      <c r="D6180" s="72">
        <v>742.41</v>
      </c>
      <c r="E6180" s="73">
        <v>0.8911</v>
      </c>
    </row>
    <row r="6181" spans="1:5">
      <c r="A6181" s="71">
        <v>97489</v>
      </c>
      <c r="B6181" s="64" t="s">
        <v>6502</v>
      </c>
      <c r="C6181" s="71" t="s">
        <v>119</v>
      </c>
      <c r="D6181" s="72">
        <v>724.81</v>
      </c>
      <c r="E6181" s="73">
        <v>0.91269999999999996</v>
      </c>
    </row>
    <row r="6182" spans="1:5">
      <c r="A6182" s="71">
        <v>97527</v>
      </c>
      <c r="B6182" s="64" t="s">
        <v>6503</v>
      </c>
      <c r="C6182" s="71" t="s">
        <v>119</v>
      </c>
      <c r="D6182" s="72">
        <v>694.82</v>
      </c>
      <c r="E6182" s="73">
        <v>0.95209999999999995</v>
      </c>
    </row>
    <row r="6183" spans="1:5">
      <c r="A6183" s="71">
        <v>97434</v>
      </c>
      <c r="B6183" s="64" t="s">
        <v>6504</v>
      </c>
      <c r="C6183" s="71" t="s">
        <v>119</v>
      </c>
      <c r="D6183" s="72">
        <v>89.62</v>
      </c>
      <c r="E6183" s="73">
        <v>0.67459999999999998</v>
      </c>
    </row>
    <row r="6184" spans="1:5">
      <c r="A6184" s="71">
        <v>97436</v>
      </c>
      <c r="B6184" s="64" t="s">
        <v>6505</v>
      </c>
      <c r="C6184" s="71" t="s">
        <v>119</v>
      </c>
      <c r="D6184" s="72">
        <v>105.91</v>
      </c>
      <c r="E6184" s="73">
        <v>0.68200000000000005</v>
      </c>
    </row>
    <row r="6185" spans="1:5">
      <c r="A6185" s="71">
        <v>97438</v>
      </c>
      <c r="B6185" s="64" t="s">
        <v>6506</v>
      </c>
      <c r="C6185" s="71" t="s">
        <v>119</v>
      </c>
      <c r="D6185" s="72">
        <v>120.93</v>
      </c>
      <c r="E6185" s="73">
        <v>0.6835</v>
      </c>
    </row>
    <row r="6186" spans="1:5">
      <c r="A6186" s="71">
        <v>97547</v>
      </c>
      <c r="B6186" s="64" t="s">
        <v>6507</v>
      </c>
      <c r="C6186" s="71" t="s">
        <v>119</v>
      </c>
      <c r="D6186" s="72">
        <v>35.96</v>
      </c>
      <c r="E6186" s="73">
        <v>0.5907</v>
      </c>
    </row>
    <row r="6187" spans="1:5">
      <c r="A6187" s="71">
        <v>97549</v>
      </c>
      <c r="B6187" s="64" t="s">
        <v>6508</v>
      </c>
      <c r="C6187" s="71" t="s">
        <v>119</v>
      </c>
      <c r="D6187" s="72">
        <v>53.4</v>
      </c>
      <c r="E6187" s="73">
        <v>0.53029999999999999</v>
      </c>
    </row>
    <row r="6188" spans="1:5">
      <c r="A6188" s="71">
        <v>97551</v>
      </c>
      <c r="B6188" s="64" t="s">
        <v>6509</v>
      </c>
      <c r="C6188" s="71" t="s">
        <v>119</v>
      </c>
      <c r="D6188" s="72">
        <v>88.85</v>
      </c>
      <c r="E6188" s="73">
        <v>0.45229999999999998</v>
      </c>
    </row>
    <row r="6189" spans="1:5">
      <c r="A6189" s="71">
        <v>97480</v>
      </c>
      <c r="B6189" s="64" t="s">
        <v>6510</v>
      </c>
      <c r="C6189" s="71" t="s">
        <v>119</v>
      </c>
      <c r="D6189" s="72">
        <v>59.63</v>
      </c>
      <c r="E6189" s="73">
        <v>0.67400000000000004</v>
      </c>
    </row>
    <row r="6190" spans="1:5">
      <c r="A6190" s="71">
        <v>97518</v>
      </c>
      <c r="B6190" s="64" t="s">
        <v>6511</v>
      </c>
      <c r="C6190" s="71" t="s">
        <v>119</v>
      </c>
      <c r="D6190" s="72">
        <v>55.33</v>
      </c>
      <c r="E6190" s="73">
        <v>0.72640000000000005</v>
      </c>
    </row>
    <row r="6191" spans="1:5">
      <c r="A6191" s="71">
        <v>97482</v>
      </c>
      <c r="B6191" s="64" t="s">
        <v>6512</v>
      </c>
      <c r="C6191" s="71" t="s">
        <v>119</v>
      </c>
      <c r="D6191" s="72">
        <v>86.35</v>
      </c>
      <c r="E6191" s="73">
        <v>0.71140000000000003</v>
      </c>
    </row>
    <row r="6192" spans="1:5">
      <c r="A6192" s="71">
        <v>97520</v>
      </c>
      <c r="B6192" s="64" t="s">
        <v>6513</v>
      </c>
      <c r="C6192" s="71" t="s">
        <v>119</v>
      </c>
      <c r="D6192" s="72">
        <v>78.78</v>
      </c>
      <c r="E6192" s="73">
        <v>0.77980000000000005</v>
      </c>
    </row>
    <row r="6193" spans="1:5">
      <c r="A6193" s="71">
        <v>97484</v>
      </c>
      <c r="B6193" s="64" t="s">
        <v>6514</v>
      </c>
      <c r="C6193" s="71" t="s">
        <v>119</v>
      </c>
      <c r="D6193" s="72">
        <v>120.86</v>
      </c>
      <c r="E6193" s="73">
        <v>0.74239999999999995</v>
      </c>
    </row>
    <row r="6194" spans="1:5">
      <c r="A6194" s="71">
        <v>97522</v>
      </c>
      <c r="B6194" s="64" t="s">
        <v>6515</v>
      </c>
      <c r="C6194" s="71" t="s">
        <v>119</v>
      </c>
      <c r="D6194" s="72">
        <v>109.57</v>
      </c>
      <c r="E6194" s="73">
        <v>0.81889999999999996</v>
      </c>
    </row>
    <row r="6195" spans="1:5">
      <c r="A6195" s="71">
        <v>97453</v>
      </c>
      <c r="B6195" s="64" t="s">
        <v>6516</v>
      </c>
      <c r="C6195" s="71" t="s">
        <v>119</v>
      </c>
      <c r="D6195" s="72">
        <v>205.02</v>
      </c>
      <c r="E6195" s="73">
        <v>0.68</v>
      </c>
    </row>
    <row r="6196" spans="1:5">
      <c r="A6196" s="71">
        <v>97486</v>
      </c>
      <c r="B6196" s="64" t="s">
        <v>6517</v>
      </c>
      <c r="C6196" s="71" t="s">
        <v>119</v>
      </c>
      <c r="D6196" s="72">
        <v>178.4</v>
      </c>
      <c r="E6196" s="73">
        <v>0.78139999999999998</v>
      </c>
    </row>
    <row r="6197" spans="1:5">
      <c r="A6197" s="71">
        <v>97524</v>
      </c>
      <c r="B6197" s="64" t="s">
        <v>6518</v>
      </c>
      <c r="C6197" s="71" t="s">
        <v>119</v>
      </c>
      <c r="D6197" s="72">
        <v>162.49</v>
      </c>
      <c r="E6197" s="73">
        <v>0.85799999999999998</v>
      </c>
    </row>
    <row r="6198" spans="1:5">
      <c r="A6198" s="71">
        <v>97455</v>
      </c>
      <c r="B6198" s="64" t="s">
        <v>6519</v>
      </c>
      <c r="C6198" s="71" t="s">
        <v>119</v>
      </c>
      <c r="D6198" s="72">
        <v>347.13</v>
      </c>
      <c r="E6198" s="73">
        <v>0.78879999999999995</v>
      </c>
    </row>
    <row r="6199" spans="1:5">
      <c r="A6199" s="71">
        <v>97488</v>
      </c>
      <c r="B6199" s="64" t="s">
        <v>6520</v>
      </c>
      <c r="C6199" s="71" t="s">
        <v>119</v>
      </c>
      <c r="D6199" s="72">
        <v>325.07</v>
      </c>
      <c r="E6199" s="73">
        <v>0.84230000000000005</v>
      </c>
    </row>
    <row r="6200" spans="1:5">
      <c r="A6200" s="71">
        <v>97526</v>
      </c>
      <c r="B6200" s="64" t="s">
        <v>6521</v>
      </c>
      <c r="C6200" s="71" t="s">
        <v>119</v>
      </c>
      <c r="D6200" s="72">
        <v>302.07</v>
      </c>
      <c r="E6200" s="73">
        <v>0.90639999999999998</v>
      </c>
    </row>
    <row r="6201" spans="1:5">
      <c r="A6201" s="71">
        <v>97457</v>
      </c>
      <c r="B6201" s="64" t="s">
        <v>6522</v>
      </c>
      <c r="C6201" s="71" t="s">
        <v>119</v>
      </c>
      <c r="D6201" s="72">
        <v>657.52</v>
      </c>
      <c r="E6201" s="73">
        <v>0.877</v>
      </c>
    </row>
    <row r="6202" spans="1:5">
      <c r="A6202" s="71">
        <v>97490</v>
      </c>
      <c r="B6202" s="64" t="s">
        <v>6523</v>
      </c>
      <c r="C6202" s="71" t="s">
        <v>119</v>
      </c>
      <c r="D6202" s="72">
        <v>639.91999999999996</v>
      </c>
      <c r="E6202" s="73">
        <v>0.90110000000000001</v>
      </c>
    </row>
    <row r="6203" spans="1:5">
      <c r="A6203" s="71">
        <v>97528</v>
      </c>
      <c r="B6203" s="64" t="s">
        <v>6524</v>
      </c>
      <c r="C6203" s="71" t="s">
        <v>119</v>
      </c>
      <c r="D6203" s="72">
        <v>609.92999999999995</v>
      </c>
      <c r="E6203" s="73">
        <v>0.94540000000000002</v>
      </c>
    </row>
    <row r="6204" spans="1:5">
      <c r="A6204" s="71">
        <v>101906</v>
      </c>
      <c r="B6204" s="64" t="s">
        <v>6525</v>
      </c>
      <c r="C6204" s="71" t="s">
        <v>119</v>
      </c>
      <c r="D6204" s="72">
        <v>829.58</v>
      </c>
      <c r="E6204" s="73">
        <v>0</v>
      </c>
    </row>
    <row r="6205" spans="1:5">
      <c r="A6205" s="71">
        <v>101907</v>
      </c>
      <c r="B6205" s="64" t="s">
        <v>6526</v>
      </c>
      <c r="C6205" s="71" t="s">
        <v>119</v>
      </c>
      <c r="D6205" s="72">
        <v>896.51</v>
      </c>
      <c r="E6205" s="73">
        <v>0</v>
      </c>
    </row>
    <row r="6206" spans="1:5">
      <c r="A6206" s="71">
        <v>101911</v>
      </c>
      <c r="B6206" s="64" t="s">
        <v>6527</v>
      </c>
      <c r="C6206" s="71" t="s">
        <v>119</v>
      </c>
      <c r="D6206" s="72">
        <v>428.04</v>
      </c>
      <c r="E6206" s="73">
        <v>0</v>
      </c>
    </row>
    <row r="6207" spans="1:5">
      <c r="A6207" s="71">
        <v>101908</v>
      </c>
      <c r="B6207" s="64" t="s">
        <v>6528</v>
      </c>
      <c r="C6207" s="71" t="s">
        <v>119</v>
      </c>
      <c r="D6207" s="72">
        <v>271.89</v>
      </c>
      <c r="E6207" s="73">
        <v>0</v>
      </c>
    </row>
    <row r="6208" spans="1:5">
      <c r="A6208" s="71">
        <v>101909</v>
      </c>
      <c r="B6208" s="64" t="s">
        <v>6529</v>
      </c>
      <c r="C6208" s="71" t="s">
        <v>119</v>
      </c>
      <c r="D6208" s="72">
        <v>316.51</v>
      </c>
      <c r="E6208" s="73">
        <v>0</v>
      </c>
    </row>
    <row r="6209" spans="1:5">
      <c r="A6209" s="71">
        <v>101910</v>
      </c>
      <c r="B6209" s="64" t="s">
        <v>6530</v>
      </c>
      <c r="C6209" s="71" t="s">
        <v>119</v>
      </c>
      <c r="D6209" s="72">
        <v>372.27</v>
      </c>
      <c r="E6209" s="73">
        <v>0</v>
      </c>
    </row>
    <row r="6210" spans="1:5">
      <c r="A6210" s="71">
        <v>101905</v>
      </c>
      <c r="B6210" s="64" t="s">
        <v>6531</v>
      </c>
      <c r="C6210" s="71" t="s">
        <v>119</v>
      </c>
      <c r="D6210" s="72">
        <v>280.26</v>
      </c>
      <c r="E6210" s="73">
        <v>0</v>
      </c>
    </row>
    <row r="6211" spans="1:5">
      <c r="A6211" s="71">
        <v>101916</v>
      </c>
      <c r="B6211" s="64" t="s">
        <v>6532</v>
      </c>
      <c r="C6211" s="71" t="s">
        <v>119</v>
      </c>
      <c r="D6211" s="72">
        <v>3482.24</v>
      </c>
      <c r="E6211" s="73">
        <v>0.9304</v>
      </c>
    </row>
    <row r="6212" spans="1:5">
      <c r="A6212" s="71">
        <v>101936</v>
      </c>
      <c r="B6212" s="64" t="s">
        <v>6533</v>
      </c>
      <c r="C6212" s="71" t="s">
        <v>119</v>
      </c>
      <c r="D6212" s="72">
        <v>8881.44</v>
      </c>
      <c r="E6212" s="73">
        <v>0.18329999999999999</v>
      </c>
    </row>
    <row r="6213" spans="1:5">
      <c r="A6213" s="71">
        <v>101937</v>
      </c>
      <c r="B6213" s="64" t="s">
        <v>6534</v>
      </c>
      <c r="C6213" s="71" t="s">
        <v>119</v>
      </c>
      <c r="D6213" s="72">
        <v>16105.87</v>
      </c>
      <c r="E6213" s="73">
        <v>0.15640000000000001</v>
      </c>
    </row>
    <row r="6214" spans="1:5">
      <c r="A6214" s="71">
        <v>92698</v>
      </c>
      <c r="B6214" s="64" t="s">
        <v>6535</v>
      </c>
      <c r="C6214" s="71" t="s">
        <v>119</v>
      </c>
      <c r="D6214" s="72">
        <v>22.71</v>
      </c>
      <c r="E6214" s="73">
        <v>0.37959999999999999</v>
      </c>
    </row>
    <row r="6215" spans="1:5">
      <c r="A6215" s="71">
        <v>92700</v>
      </c>
      <c r="B6215" s="64" t="s">
        <v>6536</v>
      </c>
      <c r="C6215" s="71" t="s">
        <v>119</v>
      </c>
      <c r="D6215" s="72">
        <v>37.06</v>
      </c>
      <c r="E6215" s="73">
        <v>0.3478</v>
      </c>
    </row>
    <row r="6216" spans="1:5">
      <c r="A6216" s="71">
        <v>92702</v>
      </c>
      <c r="B6216" s="64" t="s">
        <v>6537</v>
      </c>
      <c r="C6216" s="71" t="s">
        <v>119</v>
      </c>
      <c r="D6216" s="72">
        <v>57.96</v>
      </c>
      <c r="E6216" s="73">
        <v>0.32419999999999999</v>
      </c>
    </row>
    <row r="6217" spans="1:5">
      <c r="A6217" s="71">
        <v>92669</v>
      </c>
      <c r="B6217" s="64" t="s">
        <v>6538</v>
      </c>
      <c r="C6217" s="71" t="s">
        <v>119</v>
      </c>
      <c r="D6217" s="72">
        <v>43.31</v>
      </c>
      <c r="E6217" s="73">
        <v>0.43380000000000002</v>
      </c>
    </row>
    <row r="6218" spans="1:5">
      <c r="A6218" s="71">
        <v>92671</v>
      </c>
      <c r="B6218" s="64" t="s">
        <v>6539</v>
      </c>
      <c r="C6218" s="71" t="s">
        <v>119</v>
      </c>
      <c r="D6218" s="72">
        <v>56.57</v>
      </c>
      <c r="E6218" s="73">
        <v>0.53990000000000005</v>
      </c>
    </row>
    <row r="6219" spans="1:5">
      <c r="A6219" s="71">
        <v>92673</v>
      </c>
      <c r="B6219" s="64" t="s">
        <v>6540</v>
      </c>
      <c r="C6219" s="71" t="s">
        <v>119</v>
      </c>
      <c r="D6219" s="72">
        <v>64.98</v>
      </c>
      <c r="E6219" s="73">
        <v>0.5756</v>
      </c>
    </row>
    <row r="6220" spans="1:5">
      <c r="A6220" s="71">
        <v>92675</v>
      </c>
      <c r="B6220" s="64" t="s">
        <v>6541</v>
      </c>
      <c r="C6220" s="71" t="s">
        <v>119</v>
      </c>
      <c r="D6220" s="72">
        <v>84.15</v>
      </c>
      <c r="E6220" s="73">
        <v>0.64629999999999999</v>
      </c>
    </row>
    <row r="6221" spans="1:5">
      <c r="A6221" s="71">
        <v>92677</v>
      </c>
      <c r="B6221" s="64" t="s">
        <v>6542</v>
      </c>
      <c r="C6221" s="71" t="s">
        <v>119</v>
      </c>
      <c r="D6221" s="72">
        <v>137.99</v>
      </c>
      <c r="E6221" s="73">
        <v>0.76190000000000002</v>
      </c>
    </row>
    <row r="6222" spans="1:5">
      <c r="A6222" s="71">
        <v>92635</v>
      </c>
      <c r="B6222" s="64" t="s">
        <v>6543</v>
      </c>
      <c r="C6222" s="71" t="s">
        <v>119</v>
      </c>
      <c r="D6222" s="72">
        <v>221.23</v>
      </c>
      <c r="E6222" s="73">
        <v>0.69479999999999997</v>
      </c>
    </row>
    <row r="6223" spans="1:5">
      <c r="A6223" s="71">
        <v>92679</v>
      </c>
      <c r="B6223" s="64" t="s">
        <v>6544</v>
      </c>
      <c r="C6223" s="71" t="s">
        <v>119</v>
      </c>
      <c r="D6223" s="72">
        <v>189.64</v>
      </c>
      <c r="E6223" s="73">
        <v>0.8105</v>
      </c>
    </row>
    <row r="6224" spans="1:5">
      <c r="A6224" s="71">
        <v>92381</v>
      </c>
      <c r="B6224" s="64" t="s">
        <v>6545</v>
      </c>
      <c r="C6224" s="71" t="s">
        <v>119</v>
      </c>
      <c r="D6224" s="72">
        <v>58.55</v>
      </c>
      <c r="E6224" s="73">
        <v>0.32090000000000002</v>
      </c>
    </row>
    <row r="6225" spans="1:5">
      <c r="A6225" s="71">
        <v>92383</v>
      </c>
      <c r="B6225" s="64" t="s">
        <v>6546</v>
      </c>
      <c r="C6225" s="71" t="s">
        <v>119</v>
      </c>
      <c r="D6225" s="72">
        <v>73.84</v>
      </c>
      <c r="E6225" s="73">
        <v>0.41360000000000002</v>
      </c>
    </row>
    <row r="6226" spans="1:5">
      <c r="A6226" s="71">
        <v>92385</v>
      </c>
      <c r="B6226" s="64" t="s">
        <v>6547</v>
      </c>
      <c r="C6226" s="71" t="s">
        <v>119</v>
      </c>
      <c r="D6226" s="72">
        <v>84.67</v>
      </c>
      <c r="E6226" s="73">
        <v>0.44169999999999998</v>
      </c>
    </row>
    <row r="6227" spans="1:5">
      <c r="A6227" s="71">
        <v>92350</v>
      </c>
      <c r="B6227" s="64" t="s">
        <v>6548</v>
      </c>
      <c r="C6227" s="71" t="s">
        <v>119</v>
      </c>
      <c r="D6227" s="72">
        <v>106.9</v>
      </c>
      <c r="E6227" s="73">
        <v>0.50880000000000003</v>
      </c>
    </row>
    <row r="6228" spans="1:5">
      <c r="A6228" s="71">
        <v>92387</v>
      </c>
      <c r="B6228" s="64" t="s">
        <v>6549</v>
      </c>
      <c r="C6228" s="71" t="s">
        <v>119</v>
      </c>
      <c r="D6228" s="72">
        <v>106.8</v>
      </c>
      <c r="E6228" s="73">
        <v>0.50929999999999997</v>
      </c>
    </row>
    <row r="6229" spans="1:5">
      <c r="A6229" s="71">
        <v>92352</v>
      </c>
      <c r="B6229" s="64" t="s">
        <v>6550</v>
      </c>
      <c r="C6229" s="71" t="s">
        <v>119</v>
      </c>
      <c r="D6229" s="72">
        <v>162.35</v>
      </c>
      <c r="E6229" s="73">
        <v>0.64759999999999995</v>
      </c>
    </row>
    <row r="6230" spans="1:5">
      <c r="A6230" s="71">
        <v>92389</v>
      </c>
      <c r="B6230" s="64" t="s">
        <v>6551</v>
      </c>
      <c r="C6230" s="71" t="s">
        <v>119</v>
      </c>
      <c r="D6230" s="72">
        <v>165.13</v>
      </c>
      <c r="E6230" s="73">
        <v>0.63670000000000004</v>
      </c>
    </row>
    <row r="6231" spans="1:5">
      <c r="A6231" s="71">
        <v>92354</v>
      </c>
      <c r="B6231" s="64" t="s">
        <v>6552</v>
      </c>
      <c r="C6231" s="71" t="s">
        <v>119</v>
      </c>
      <c r="D6231" s="72">
        <v>215.6</v>
      </c>
      <c r="E6231" s="73">
        <v>0.71289999999999998</v>
      </c>
    </row>
    <row r="6232" spans="1:5">
      <c r="A6232" s="71">
        <v>92699</v>
      </c>
      <c r="B6232" s="64" t="s">
        <v>6553</v>
      </c>
      <c r="C6232" s="71" t="s">
        <v>119</v>
      </c>
      <c r="D6232" s="72">
        <v>21.32</v>
      </c>
      <c r="E6232" s="73">
        <v>0.33910000000000001</v>
      </c>
    </row>
    <row r="6233" spans="1:5">
      <c r="A6233" s="71">
        <v>92701</v>
      </c>
      <c r="B6233" s="64" t="s">
        <v>6554</v>
      </c>
      <c r="C6233" s="71" t="s">
        <v>119</v>
      </c>
      <c r="D6233" s="72">
        <v>34.979999999999997</v>
      </c>
      <c r="E6233" s="73">
        <v>0.309</v>
      </c>
    </row>
    <row r="6234" spans="1:5">
      <c r="A6234" s="71">
        <v>92703</v>
      </c>
      <c r="B6234" s="64" t="s">
        <v>6555</v>
      </c>
      <c r="C6234" s="71" t="s">
        <v>119</v>
      </c>
      <c r="D6234" s="72">
        <v>55.41</v>
      </c>
      <c r="E6234" s="73">
        <v>0.29310000000000003</v>
      </c>
    </row>
    <row r="6235" spans="1:5">
      <c r="A6235" s="71">
        <v>92670</v>
      </c>
      <c r="B6235" s="64" t="s">
        <v>6556</v>
      </c>
      <c r="C6235" s="71" t="s">
        <v>119</v>
      </c>
      <c r="D6235" s="72">
        <v>40.76</v>
      </c>
      <c r="E6235" s="73">
        <v>0.39839999999999998</v>
      </c>
    </row>
    <row r="6236" spans="1:5">
      <c r="A6236" s="71">
        <v>92672</v>
      </c>
      <c r="B6236" s="64" t="s">
        <v>6557</v>
      </c>
      <c r="C6236" s="71" t="s">
        <v>119</v>
      </c>
      <c r="D6236" s="72">
        <v>51.48</v>
      </c>
      <c r="E6236" s="73">
        <v>0.49440000000000001</v>
      </c>
    </row>
    <row r="6237" spans="1:5">
      <c r="A6237" s="71">
        <v>92674</v>
      </c>
      <c r="B6237" s="64" t="s">
        <v>6558</v>
      </c>
      <c r="C6237" s="71" t="s">
        <v>119</v>
      </c>
      <c r="D6237" s="72">
        <v>61.48</v>
      </c>
      <c r="E6237" s="73">
        <v>0.5514</v>
      </c>
    </row>
    <row r="6238" spans="1:5">
      <c r="A6238" s="71">
        <v>92676</v>
      </c>
      <c r="B6238" s="64" t="s">
        <v>6559</v>
      </c>
      <c r="C6238" s="71" t="s">
        <v>119</v>
      </c>
      <c r="D6238" s="72">
        <v>81.77</v>
      </c>
      <c r="E6238" s="73">
        <v>0.6361</v>
      </c>
    </row>
    <row r="6239" spans="1:5">
      <c r="A6239" s="71">
        <v>92678</v>
      </c>
      <c r="B6239" s="64" t="s">
        <v>6560</v>
      </c>
      <c r="C6239" s="71" t="s">
        <v>119</v>
      </c>
      <c r="D6239" s="72">
        <v>127.5</v>
      </c>
      <c r="E6239" s="73">
        <v>0.74239999999999995</v>
      </c>
    </row>
    <row r="6240" spans="1:5">
      <c r="A6240" s="71">
        <v>92636</v>
      </c>
      <c r="B6240" s="64" t="s">
        <v>6561</v>
      </c>
      <c r="C6240" s="71" t="s">
        <v>119</v>
      </c>
      <c r="D6240" s="72">
        <v>201.03</v>
      </c>
      <c r="E6240" s="73">
        <v>0.66410000000000002</v>
      </c>
    </row>
    <row r="6241" spans="1:5">
      <c r="A6241" s="71">
        <v>92680</v>
      </c>
      <c r="B6241" s="64" t="s">
        <v>6562</v>
      </c>
      <c r="C6241" s="71" t="s">
        <v>119</v>
      </c>
      <c r="D6241" s="72">
        <v>169.44</v>
      </c>
      <c r="E6241" s="73">
        <v>0.78790000000000004</v>
      </c>
    </row>
    <row r="6242" spans="1:5">
      <c r="A6242" s="71">
        <v>92382</v>
      </c>
      <c r="B6242" s="64" t="s">
        <v>6563</v>
      </c>
      <c r="C6242" s="71" t="s">
        <v>119</v>
      </c>
      <c r="D6242" s="72">
        <v>56</v>
      </c>
      <c r="E6242" s="73">
        <v>0.28999999999999998</v>
      </c>
    </row>
    <row r="6243" spans="1:5">
      <c r="A6243" s="71">
        <v>92384</v>
      </c>
      <c r="B6243" s="64" t="s">
        <v>6564</v>
      </c>
      <c r="C6243" s="71" t="s">
        <v>119</v>
      </c>
      <c r="D6243" s="72">
        <v>68.75</v>
      </c>
      <c r="E6243" s="73">
        <v>0.37019999999999997</v>
      </c>
    </row>
    <row r="6244" spans="1:5">
      <c r="A6244" s="71">
        <v>92386</v>
      </c>
      <c r="B6244" s="64" t="s">
        <v>6565</v>
      </c>
      <c r="C6244" s="71" t="s">
        <v>119</v>
      </c>
      <c r="D6244" s="72">
        <v>81.17</v>
      </c>
      <c r="E6244" s="73">
        <v>0.41760000000000003</v>
      </c>
    </row>
    <row r="6245" spans="1:5">
      <c r="A6245" s="71">
        <v>92351</v>
      </c>
      <c r="B6245" s="64" t="s">
        <v>6566</v>
      </c>
      <c r="C6245" s="71" t="s">
        <v>119</v>
      </c>
      <c r="D6245" s="72">
        <v>104.52</v>
      </c>
      <c r="E6245" s="73">
        <v>0.49759999999999999</v>
      </c>
    </row>
    <row r="6246" spans="1:5">
      <c r="A6246" s="71">
        <v>92388</v>
      </c>
      <c r="B6246" s="64" t="s">
        <v>6567</v>
      </c>
      <c r="C6246" s="71" t="s">
        <v>119</v>
      </c>
      <c r="D6246" s="72">
        <v>104.42</v>
      </c>
      <c r="E6246" s="73">
        <v>0.49809999999999999</v>
      </c>
    </row>
    <row r="6247" spans="1:5">
      <c r="A6247" s="71">
        <v>92353</v>
      </c>
      <c r="B6247" s="64" t="s">
        <v>6568</v>
      </c>
      <c r="C6247" s="71" t="s">
        <v>119</v>
      </c>
      <c r="D6247" s="72">
        <v>151.86000000000001</v>
      </c>
      <c r="E6247" s="73">
        <v>0.62329999999999997</v>
      </c>
    </row>
    <row r="6248" spans="1:5">
      <c r="A6248" s="71">
        <v>92390</v>
      </c>
      <c r="B6248" s="64" t="s">
        <v>6569</v>
      </c>
      <c r="C6248" s="71" t="s">
        <v>119</v>
      </c>
      <c r="D6248" s="72">
        <v>154.63999999999999</v>
      </c>
      <c r="E6248" s="73">
        <v>0.61209999999999998</v>
      </c>
    </row>
    <row r="6249" spans="1:5">
      <c r="A6249" s="71">
        <v>92355</v>
      </c>
      <c r="B6249" s="64" t="s">
        <v>6570</v>
      </c>
      <c r="C6249" s="71" t="s">
        <v>119</v>
      </c>
      <c r="D6249" s="72">
        <v>195.4</v>
      </c>
      <c r="E6249" s="73">
        <v>0.68330000000000002</v>
      </c>
    </row>
    <row r="6250" spans="1:5">
      <c r="A6250" s="71">
        <v>101925</v>
      </c>
      <c r="B6250" s="64" t="s">
        <v>6571</v>
      </c>
      <c r="C6250" s="71" t="s">
        <v>119</v>
      </c>
      <c r="D6250" s="72">
        <v>322.55</v>
      </c>
      <c r="E6250" s="73">
        <v>0.78720000000000001</v>
      </c>
    </row>
    <row r="6251" spans="1:5">
      <c r="A6251" s="71">
        <v>101934</v>
      </c>
      <c r="B6251" s="64" t="s">
        <v>6572</v>
      </c>
      <c r="C6251" s="71" t="s">
        <v>119</v>
      </c>
      <c r="D6251" s="72">
        <v>331.87</v>
      </c>
      <c r="E6251" s="73">
        <v>0.7651</v>
      </c>
    </row>
    <row r="6252" spans="1:5">
      <c r="A6252" s="71">
        <v>97541</v>
      </c>
      <c r="B6252" s="64" t="s">
        <v>6573</v>
      </c>
      <c r="C6252" s="71" t="s">
        <v>119</v>
      </c>
      <c r="D6252" s="72">
        <v>29.55</v>
      </c>
      <c r="E6252" s="73">
        <v>0.43049999999999999</v>
      </c>
    </row>
    <row r="6253" spans="1:5">
      <c r="A6253" s="71">
        <v>97462</v>
      </c>
      <c r="B6253" s="64" t="s">
        <v>6574</v>
      </c>
      <c r="C6253" s="71" t="s">
        <v>119</v>
      </c>
      <c r="D6253" s="72">
        <v>30.88</v>
      </c>
      <c r="E6253" s="73">
        <v>0.57509999999999994</v>
      </c>
    </row>
    <row r="6254" spans="1:5">
      <c r="A6254" s="71">
        <v>97544</v>
      </c>
      <c r="B6254" s="64" t="s">
        <v>6575</v>
      </c>
      <c r="C6254" s="71" t="s">
        <v>119</v>
      </c>
      <c r="D6254" s="72">
        <v>50.33</v>
      </c>
      <c r="E6254" s="73">
        <v>0.35289999999999999</v>
      </c>
    </row>
    <row r="6255" spans="1:5">
      <c r="A6255" s="71">
        <v>97500</v>
      </c>
      <c r="B6255" s="64" t="s">
        <v>6576</v>
      </c>
      <c r="C6255" s="71" t="s">
        <v>119</v>
      </c>
      <c r="D6255" s="72">
        <v>28.02</v>
      </c>
      <c r="E6255" s="73">
        <v>0.63380000000000003</v>
      </c>
    </row>
    <row r="6256" spans="1:5">
      <c r="A6256" s="71">
        <v>97465</v>
      </c>
      <c r="B6256" s="64" t="s">
        <v>6577</v>
      </c>
      <c r="C6256" s="71" t="s">
        <v>119</v>
      </c>
      <c r="D6256" s="72">
        <v>63.44</v>
      </c>
      <c r="E6256" s="73">
        <v>0.73460000000000003</v>
      </c>
    </row>
    <row r="6257" spans="1:5">
      <c r="A6257" s="71">
        <v>97503</v>
      </c>
      <c r="B6257" s="64" t="s">
        <v>6578</v>
      </c>
      <c r="C6257" s="71" t="s">
        <v>119</v>
      </c>
      <c r="D6257" s="72">
        <v>58.39</v>
      </c>
      <c r="E6257" s="73">
        <v>0.79810000000000003</v>
      </c>
    </row>
    <row r="6258" spans="1:5">
      <c r="A6258" s="71">
        <v>97468</v>
      </c>
      <c r="B6258" s="64" t="s">
        <v>6579</v>
      </c>
      <c r="C6258" s="71" t="s">
        <v>119</v>
      </c>
      <c r="D6258" s="72">
        <v>80.63</v>
      </c>
      <c r="E6258" s="73">
        <v>0.73919999999999997</v>
      </c>
    </row>
    <row r="6259" spans="1:5">
      <c r="A6259" s="71">
        <v>97506</v>
      </c>
      <c r="B6259" s="64" t="s">
        <v>6580</v>
      </c>
      <c r="C6259" s="71" t="s">
        <v>119</v>
      </c>
      <c r="D6259" s="72">
        <v>73.13</v>
      </c>
      <c r="E6259" s="73">
        <v>0.81499999999999995</v>
      </c>
    </row>
    <row r="6260" spans="1:5">
      <c r="A6260" s="71">
        <v>97444</v>
      </c>
      <c r="B6260" s="64" t="s">
        <v>6581</v>
      </c>
      <c r="C6260" s="71" t="s">
        <v>119</v>
      </c>
      <c r="D6260" s="72">
        <v>138.13</v>
      </c>
      <c r="E6260" s="73">
        <v>0.6804</v>
      </c>
    </row>
    <row r="6261" spans="1:5">
      <c r="A6261" s="71">
        <v>97471</v>
      </c>
      <c r="B6261" s="64" t="s">
        <v>6582</v>
      </c>
      <c r="C6261" s="71" t="s">
        <v>119</v>
      </c>
      <c r="D6261" s="72">
        <v>120.36</v>
      </c>
      <c r="E6261" s="73">
        <v>0.78090000000000004</v>
      </c>
    </row>
    <row r="6262" spans="1:5">
      <c r="A6262" s="71">
        <v>97509</v>
      </c>
      <c r="B6262" s="64" t="s">
        <v>6583</v>
      </c>
      <c r="C6262" s="71" t="s">
        <v>119</v>
      </c>
      <c r="D6262" s="72">
        <v>109.74</v>
      </c>
      <c r="E6262" s="73">
        <v>0.85650000000000004</v>
      </c>
    </row>
    <row r="6263" spans="1:5">
      <c r="A6263" s="71">
        <v>97447</v>
      </c>
      <c r="B6263" s="64" t="s">
        <v>6584</v>
      </c>
      <c r="C6263" s="71" t="s">
        <v>119</v>
      </c>
      <c r="D6263" s="72">
        <v>238.59</v>
      </c>
      <c r="E6263" s="73">
        <v>0.79259999999999997</v>
      </c>
    </row>
    <row r="6264" spans="1:5">
      <c r="A6264" s="71">
        <v>97475</v>
      </c>
      <c r="B6264" s="64" t="s">
        <v>6585</v>
      </c>
      <c r="C6264" s="71" t="s">
        <v>119</v>
      </c>
      <c r="D6264" s="72">
        <v>223.86</v>
      </c>
      <c r="E6264" s="73">
        <v>0.84470000000000001</v>
      </c>
    </row>
    <row r="6265" spans="1:5">
      <c r="A6265" s="71">
        <v>97512</v>
      </c>
      <c r="B6265" s="64" t="s">
        <v>6586</v>
      </c>
      <c r="C6265" s="71" t="s">
        <v>119</v>
      </c>
      <c r="D6265" s="72">
        <v>208.61</v>
      </c>
      <c r="E6265" s="73">
        <v>0.90649999999999997</v>
      </c>
    </row>
    <row r="6266" spans="1:5">
      <c r="A6266" s="71">
        <v>97450</v>
      </c>
      <c r="B6266" s="64" t="s">
        <v>6587</v>
      </c>
      <c r="C6266" s="71" t="s">
        <v>119</v>
      </c>
      <c r="D6266" s="72">
        <v>310.48</v>
      </c>
      <c r="E6266" s="73">
        <v>0.8236</v>
      </c>
    </row>
    <row r="6267" spans="1:5">
      <c r="A6267" s="71">
        <v>97478</v>
      </c>
      <c r="B6267" s="64" t="s">
        <v>6588</v>
      </c>
      <c r="C6267" s="71" t="s">
        <v>119</v>
      </c>
      <c r="D6267" s="72">
        <v>298.77</v>
      </c>
      <c r="E6267" s="73">
        <v>0.85589999999999999</v>
      </c>
    </row>
    <row r="6268" spans="1:5">
      <c r="A6268" s="71">
        <v>97515</v>
      </c>
      <c r="B6268" s="64" t="s">
        <v>6589</v>
      </c>
      <c r="C6268" s="71" t="s">
        <v>119</v>
      </c>
      <c r="D6268" s="72">
        <v>278.72000000000003</v>
      </c>
      <c r="E6268" s="73">
        <v>0.91749999999999998</v>
      </c>
    </row>
    <row r="6269" spans="1:5">
      <c r="A6269" s="71">
        <v>92928</v>
      </c>
      <c r="B6269" s="64" t="s">
        <v>6590</v>
      </c>
      <c r="C6269" s="71" t="s">
        <v>119</v>
      </c>
      <c r="D6269" s="72">
        <v>57.13</v>
      </c>
      <c r="E6269" s="73">
        <v>0.44440000000000002</v>
      </c>
    </row>
    <row r="6270" spans="1:5">
      <c r="A6270" s="71">
        <v>92943</v>
      </c>
      <c r="B6270" s="64" t="s">
        <v>6591</v>
      </c>
      <c r="C6270" s="71" t="s">
        <v>119</v>
      </c>
      <c r="D6270" s="72">
        <v>43.98</v>
      </c>
      <c r="E6270" s="73">
        <v>0.57730000000000004</v>
      </c>
    </row>
    <row r="6271" spans="1:5">
      <c r="A6271" s="71">
        <v>92929</v>
      </c>
      <c r="B6271" s="64" t="s">
        <v>6592</v>
      </c>
      <c r="C6271" s="71" t="s">
        <v>119</v>
      </c>
      <c r="D6271" s="72">
        <v>57.13</v>
      </c>
      <c r="E6271" s="73">
        <v>0.44440000000000002</v>
      </c>
    </row>
    <row r="6272" spans="1:5">
      <c r="A6272" s="71">
        <v>92944</v>
      </c>
      <c r="B6272" s="64" t="s">
        <v>6593</v>
      </c>
      <c r="C6272" s="71" t="s">
        <v>119</v>
      </c>
      <c r="D6272" s="72">
        <v>43.98</v>
      </c>
      <c r="E6272" s="73">
        <v>0.57730000000000004</v>
      </c>
    </row>
    <row r="6273" spans="1:5">
      <c r="A6273" s="71">
        <v>92930</v>
      </c>
      <c r="B6273" s="64" t="s">
        <v>6594</v>
      </c>
      <c r="C6273" s="71" t="s">
        <v>119</v>
      </c>
      <c r="D6273" s="72">
        <v>57.13</v>
      </c>
      <c r="E6273" s="73">
        <v>0.44440000000000002</v>
      </c>
    </row>
    <row r="6274" spans="1:5">
      <c r="A6274" s="71">
        <v>92945</v>
      </c>
      <c r="B6274" s="64" t="s">
        <v>6595</v>
      </c>
      <c r="C6274" s="71" t="s">
        <v>119</v>
      </c>
      <c r="D6274" s="72">
        <v>43.98</v>
      </c>
      <c r="E6274" s="73">
        <v>0.57730000000000004</v>
      </c>
    </row>
    <row r="6275" spans="1:5">
      <c r="A6275" s="71">
        <v>92925</v>
      </c>
      <c r="B6275" s="64" t="s">
        <v>6596</v>
      </c>
      <c r="C6275" s="71" t="s">
        <v>119</v>
      </c>
      <c r="D6275" s="72">
        <v>49.99</v>
      </c>
      <c r="E6275" s="73">
        <v>0.41930000000000001</v>
      </c>
    </row>
    <row r="6276" spans="1:5">
      <c r="A6276" s="71">
        <v>92940</v>
      </c>
      <c r="B6276" s="64" t="s">
        <v>6597</v>
      </c>
      <c r="C6276" s="71" t="s">
        <v>119</v>
      </c>
      <c r="D6276" s="72">
        <v>38.46</v>
      </c>
      <c r="E6276" s="73">
        <v>0.54500000000000004</v>
      </c>
    </row>
    <row r="6277" spans="1:5">
      <c r="A6277" s="71">
        <v>92926</v>
      </c>
      <c r="B6277" s="64" t="s">
        <v>6598</v>
      </c>
      <c r="C6277" s="71" t="s">
        <v>119</v>
      </c>
      <c r="D6277" s="72">
        <v>49.98</v>
      </c>
      <c r="E6277" s="73">
        <v>0.41920000000000002</v>
      </c>
    </row>
    <row r="6278" spans="1:5">
      <c r="A6278" s="71">
        <v>92941</v>
      </c>
      <c r="B6278" s="64" t="s">
        <v>6599</v>
      </c>
      <c r="C6278" s="71" t="s">
        <v>119</v>
      </c>
      <c r="D6278" s="72">
        <v>38.450000000000003</v>
      </c>
      <c r="E6278" s="73">
        <v>0.54490000000000005</v>
      </c>
    </row>
    <row r="6279" spans="1:5">
      <c r="A6279" s="71">
        <v>92927</v>
      </c>
      <c r="B6279" s="64" t="s">
        <v>6600</v>
      </c>
      <c r="C6279" s="71" t="s">
        <v>119</v>
      </c>
      <c r="D6279" s="72">
        <v>49.98</v>
      </c>
      <c r="E6279" s="73">
        <v>0.41920000000000002</v>
      </c>
    </row>
    <row r="6280" spans="1:5">
      <c r="A6280" s="71">
        <v>92942</v>
      </c>
      <c r="B6280" s="64" t="s">
        <v>6601</v>
      </c>
      <c r="C6280" s="71" t="s">
        <v>119</v>
      </c>
      <c r="D6280" s="72">
        <v>38.450000000000003</v>
      </c>
      <c r="E6280" s="73">
        <v>0.54490000000000005</v>
      </c>
    </row>
    <row r="6281" spans="1:5">
      <c r="A6281" s="71">
        <v>92918</v>
      </c>
      <c r="B6281" s="64" t="s">
        <v>6602</v>
      </c>
      <c r="C6281" s="71" t="s">
        <v>119</v>
      </c>
      <c r="D6281" s="72">
        <v>40.42</v>
      </c>
      <c r="E6281" s="73">
        <v>0.3417</v>
      </c>
    </row>
    <row r="6282" spans="1:5">
      <c r="A6282" s="71">
        <v>92938</v>
      </c>
      <c r="B6282" s="64" t="s">
        <v>6603</v>
      </c>
      <c r="C6282" s="71" t="s">
        <v>119</v>
      </c>
      <c r="D6282" s="72">
        <v>30.28</v>
      </c>
      <c r="E6282" s="73">
        <v>0.45610000000000001</v>
      </c>
    </row>
    <row r="6283" spans="1:5">
      <c r="A6283" s="71">
        <v>92920</v>
      </c>
      <c r="B6283" s="64" t="s">
        <v>6604</v>
      </c>
      <c r="C6283" s="71" t="s">
        <v>119</v>
      </c>
      <c r="D6283" s="72">
        <v>40.69</v>
      </c>
      <c r="E6283" s="73">
        <v>0.34599999999999997</v>
      </c>
    </row>
    <row r="6284" spans="1:5">
      <c r="A6284" s="71">
        <v>92939</v>
      </c>
      <c r="B6284" s="64" t="s">
        <v>6605</v>
      </c>
      <c r="C6284" s="71" t="s">
        <v>119</v>
      </c>
      <c r="D6284" s="72">
        <v>30.55</v>
      </c>
      <c r="E6284" s="73">
        <v>0.46089999999999998</v>
      </c>
    </row>
    <row r="6285" spans="1:5">
      <c r="A6285" s="71">
        <v>92910</v>
      </c>
      <c r="B6285" s="64" t="s">
        <v>6606</v>
      </c>
      <c r="C6285" s="71" t="s">
        <v>119</v>
      </c>
      <c r="D6285" s="72">
        <v>109.75</v>
      </c>
      <c r="E6285" s="73">
        <v>0.64980000000000004</v>
      </c>
    </row>
    <row r="6286" spans="1:5">
      <c r="A6286" s="71">
        <v>92934</v>
      </c>
      <c r="B6286" s="64" t="s">
        <v>6607</v>
      </c>
      <c r="C6286" s="71" t="s">
        <v>119</v>
      </c>
      <c r="D6286" s="72">
        <v>111.57</v>
      </c>
      <c r="E6286" s="73">
        <v>0.63919999999999999</v>
      </c>
    </row>
    <row r="6287" spans="1:5">
      <c r="A6287" s="71">
        <v>92949</v>
      </c>
      <c r="B6287" s="64" t="s">
        <v>6608</v>
      </c>
      <c r="C6287" s="71" t="s">
        <v>119</v>
      </c>
      <c r="D6287" s="72">
        <v>93.45</v>
      </c>
      <c r="E6287" s="73">
        <v>0.76319999999999999</v>
      </c>
    </row>
    <row r="6288" spans="1:5">
      <c r="A6288" s="71">
        <v>92911</v>
      </c>
      <c r="B6288" s="64" t="s">
        <v>6609</v>
      </c>
      <c r="C6288" s="71" t="s">
        <v>119</v>
      </c>
      <c r="D6288" s="72">
        <v>109.75</v>
      </c>
      <c r="E6288" s="73">
        <v>0.64980000000000004</v>
      </c>
    </row>
    <row r="6289" spans="1:5">
      <c r="A6289" s="71">
        <v>92935</v>
      </c>
      <c r="B6289" s="64" t="s">
        <v>6610</v>
      </c>
      <c r="C6289" s="71" t="s">
        <v>119</v>
      </c>
      <c r="D6289" s="72">
        <v>111.57</v>
      </c>
      <c r="E6289" s="73">
        <v>0.63919999999999999</v>
      </c>
    </row>
    <row r="6290" spans="1:5">
      <c r="A6290" s="71">
        <v>92950</v>
      </c>
      <c r="B6290" s="64" t="s">
        <v>6611</v>
      </c>
      <c r="C6290" s="71" t="s">
        <v>119</v>
      </c>
      <c r="D6290" s="72">
        <v>93.45</v>
      </c>
      <c r="E6290" s="73">
        <v>0.76319999999999999</v>
      </c>
    </row>
    <row r="6291" spans="1:5">
      <c r="A6291" s="71">
        <v>92907</v>
      </c>
      <c r="B6291" s="64" t="s">
        <v>6612</v>
      </c>
      <c r="C6291" s="71" t="s">
        <v>119</v>
      </c>
      <c r="D6291" s="72">
        <v>75.89</v>
      </c>
      <c r="E6291" s="73">
        <v>0.53580000000000005</v>
      </c>
    </row>
    <row r="6292" spans="1:5">
      <c r="A6292" s="71">
        <v>92931</v>
      </c>
      <c r="B6292" s="64" t="s">
        <v>6613</v>
      </c>
      <c r="C6292" s="71" t="s">
        <v>119</v>
      </c>
      <c r="D6292" s="72">
        <v>75.84</v>
      </c>
      <c r="E6292" s="73">
        <v>0.53610000000000002</v>
      </c>
    </row>
    <row r="6293" spans="1:5">
      <c r="A6293" s="71">
        <v>92946</v>
      </c>
      <c r="B6293" s="64" t="s">
        <v>6614</v>
      </c>
      <c r="C6293" s="71" t="s">
        <v>119</v>
      </c>
      <c r="D6293" s="72">
        <v>60.72</v>
      </c>
      <c r="E6293" s="73">
        <v>0.66959999999999997</v>
      </c>
    </row>
    <row r="6294" spans="1:5">
      <c r="A6294" s="71">
        <v>92908</v>
      </c>
      <c r="B6294" s="64" t="s">
        <v>6615</v>
      </c>
      <c r="C6294" s="71" t="s">
        <v>119</v>
      </c>
      <c r="D6294" s="72">
        <v>75.89</v>
      </c>
      <c r="E6294" s="73">
        <v>0.53580000000000005</v>
      </c>
    </row>
    <row r="6295" spans="1:5">
      <c r="A6295" s="71">
        <v>92932</v>
      </c>
      <c r="B6295" s="64" t="s">
        <v>6616</v>
      </c>
      <c r="C6295" s="71" t="s">
        <v>119</v>
      </c>
      <c r="D6295" s="72">
        <v>75.84</v>
      </c>
      <c r="E6295" s="73">
        <v>0.53610000000000002</v>
      </c>
    </row>
    <row r="6296" spans="1:5">
      <c r="A6296" s="71">
        <v>92947</v>
      </c>
      <c r="B6296" s="64" t="s">
        <v>6617</v>
      </c>
      <c r="C6296" s="71" t="s">
        <v>119</v>
      </c>
      <c r="D6296" s="72">
        <v>60.72</v>
      </c>
      <c r="E6296" s="73">
        <v>0.66959999999999997</v>
      </c>
    </row>
    <row r="6297" spans="1:5">
      <c r="A6297" s="71">
        <v>92909</v>
      </c>
      <c r="B6297" s="64" t="s">
        <v>6618</v>
      </c>
      <c r="C6297" s="71" t="s">
        <v>119</v>
      </c>
      <c r="D6297" s="72">
        <v>75.89</v>
      </c>
      <c r="E6297" s="73">
        <v>0.53580000000000005</v>
      </c>
    </row>
    <row r="6298" spans="1:5">
      <c r="A6298" s="71">
        <v>92933</v>
      </c>
      <c r="B6298" s="64" t="s">
        <v>6619</v>
      </c>
      <c r="C6298" s="71" t="s">
        <v>119</v>
      </c>
      <c r="D6298" s="72">
        <v>75.84</v>
      </c>
      <c r="E6298" s="73">
        <v>0.53610000000000002</v>
      </c>
    </row>
    <row r="6299" spans="1:5">
      <c r="A6299" s="71">
        <v>92948</v>
      </c>
      <c r="B6299" s="64" t="s">
        <v>6620</v>
      </c>
      <c r="C6299" s="71" t="s">
        <v>119</v>
      </c>
      <c r="D6299" s="72">
        <v>60.72</v>
      </c>
      <c r="E6299" s="73">
        <v>0.66959999999999997</v>
      </c>
    </row>
    <row r="6300" spans="1:5">
      <c r="A6300" s="71">
        <v>92912</v>
      </c>
      <c r="B6300" s="64" t="s">
        <v>6621</v>
      </c>
      <c r="C6300" s="71" t="s">
        <v>119</v>
      </c>
      <c r="D6300" s="72">
        <v>147.09</v>
      </c>
      <c r="E6300" s="73">
        <v>0.73870000000000002</v>
      </c>
    </row>
    <row r="6301" spans="1:5">
      <c r="A6301" s="71">
        <v>92913</v>
      </c>
      <c r="B6301" s="64" t="s">
        <v>6622</v>
      </c>
      <c r="C6301" s="71" t="s">
        <v>119</v>
      </c>
      <c r="D6301" s="72">
        <v>150.22</v>
      </c>
      <c r="E6301" s="73">
        <v>0.72330000000000005</v>
      </c>
    </row>
    <row r="6302" spans="1:5">
      <c r="A6302" s="71">
        <v>92936</v>
      </c>
      <c r="B6302" s="64" t="s">
        <v>6623</v>
      </c>
      <c r="C6302" s="71" t="s">
        <v>119</v>
      </c>
      <c r="D6302" s="72">
        <v>153.97</v>
      </c>
      <c r="E6302" s="73">
        <v>0.70569999999999999</v>
      </c>
    </row>
    <row r="6303" spans="1:5">
      <c r="A6303" s="71">
        <v>92951</v>
      </c>
      <c r="B6303" s="64" t="s">
        <v>6624</v>
      </c>
      <c r="C6303" s="71" t="s">
        <v>119</v>
      </c>
      <c r="D6303" s="72">
        <v>132.9</v>
      </c>
      <c r="E6303" s="73">
        <v>0.81759999999999999</v>
      </c>
    </row>
    <row r="6304" spans="1:5">
      <c r="A6304" s="71">
        <v>92914</v>
      </c>
      <c r="B6304" s="64" t="s">
        <v>6625</v>
      </c>
      <c r="C6304" s="71" t="s">
        <v>119</v>
      </c>
      <c r="D6304" s="72">
        <v>150.22</v>
      </c>
      <c r="E6304" s="73">
        <v>0.72330000000000005</v>
      </c>
    </row>
    <row r="6305" spans="1:5">
      <c r="A6305" s="71">
        <v>92937</v>
      </c>
      <c r="B6305" s="64" t="s">
        <v>6626</v>
      </c>
      <c r="C6305" s="71" t="s">
        <v>119</v>
      </c>
      <c r="D6305" s="72">
        <v>153.97</v>
      </c>
      <c r="E6305" s="73">
        <v>0.70569999999999999</v>
      </c>
    </row>
    <row r="6306" spans="1:5">
      <c r="A6306" s="71">
        <v>92952</v>
      </c>
      <c r="B6306" s="64" t="s">
        <v>6627</v>
      </c>
      <c r="C6306" s="71" t="s">
        <v>119</v>
      </c>
      <c r="D6306" s="72">
        <v>132.9</v>
      </c>
      <c r="E6306" s="73">
        <v>0.81759999999999999</v>
      </c>
    </row>
    <row r="6307" spans="1:5">
      <c r="A6307" s="71">
        <v>92953</v>
      </c>
      <c r="B6307" s="64" t="s">
        <v>6628</v>
      </c>
      <c r="C6307" s="71" t="s">
        <v>119</v>
      </c>
      <c r="D6307" s="72">
        <v>26.21</v>
      </c>
      <c r="E6307" s="73">
        <v>0.38080000000000003</v>
      </c>
    </row>
    <row r="6308" spans="1:5">
      <c r="A6308" s="71">
        <v>101921</v>
      </c>
      <c r="B6308" s="64" t="s">
        <v>6629</v>
      </c>
      <c r="C6308" s="71" t="s">
        <v>119</v>
      </c>
      <c r="D6308" s="72">
        <v>233.79</v>
      </c>
      <c r="E6308" s="73">
        <v>0.80259999999999998</v>
      </c>
    </row>
    <row r="6309" spans="1:5">
      <c r="A6309" s="71">
        <v>101930</v>
      </c>
      <c r="B6309" s="64" t="s">
        <v>6630</v>
      </c>
      <c r="C6309" s="71" t="s">
        <v>119</v>
      </c>
      <c r="D6309" s="72">
        <v>240</v>
      </c>
      <c r="E6309" s="73">
        <v>0.78180000000000005</v>
      </c>
    </row>
    <row r="6310" spans="1:5">
      <c r="A6310" s="71">
        <v>101922</v>
      </c>
      <c r="B6310" s="64" t="s">
        <v>6631</v>
      </c>
      <c r="C6310" s="71" t="s">
        <v>119</v>
      </c>
      <c r="D6310" s="72">
        <v>233.79</v>
      </c>
      <c r="E6310" s="73">
        <v>0.80259999999999998</v>
      </c>
    </row>
    <row r="6311" spans="1:5">
      <c r="A6311" s="71">
        <v>101931</v>
      </c>
      <c r="B6311" s="64" t="s">
        <v>6632</v>
      </c>
      <c r="C6311" s="71" t="s">
        <v>119</v>
      </c>
      <c r="D6311" s="72">
        <v>240</v>
      </c>
      <c r="E6311" s="73">
        <v>0.78180000000000005</v>
      </c>
    </row>
    <row r="6312" spans="1:5">
      <c r="A6312" s="71">
        <v>101923</v>
      </c>
      <c r="B6312" s="64" t="s">
        <v>6633</v>
      </c>
      <c r="C6312" s="71" t="s">
        <v>119</v>
      </c>
      <c r="D6312" s="72">
        <v>233.79</v>
      </c>
      <c r="E6312" s="73">
        <v>0.80259999999999998</v>
      </c>
    </row>
    <row r="6313" spans="1:5">
      <c r="A6313" s="71">
        <v>101932</v>
      </c>
      <c r="B6313" s="64" t="s">
        <v>6634</v>
      </c>
      <c r="C6313" s="71" t="s">
        <v>119</v>
      </c>
      <c r="D6313" s="72">
        <v>240</v>
      </c>
      <c r="E6313" s="73">
        <v>0.78180000000000005</v>
      </c>
    </row>
    <row r="6314" spans="1:5">
      <c r="A6314" s="71">
        <v>97537</v>
      </c>
      <c r="B6314" s="64" t="s">
        <v>6635</v>
      </c>
      <c r="C6314" s="71" t="s">
        <v>119</v>
      </c>
      <c r="D6314" s="72">
        <v>25.67</v>
      </c>
      <c r="E6314" s="73">
        <v>0.61670000000000003</v>
      </c>
    </row>
    <row r="6315" spans="1:5">
      <c r="A6315" s="71">
        <v>97540</v>
      </c>
      <c r="B6315" s="64" t="s">
        <v>6636</v>
      </c>
      <c r="C6315" s="71" t="s">
        <v>119</v>
      </c>
      <c r="D6315" s="72">
        <v>34.590000000000003</v>
      </c>
      <c r="E6315" s="73">
        <v>0.51339999999999997</v>
      </c>
    </row>
    <row r="6316" spans="1:5">
      <c r="A6316" s="71">
        <v>97543</v>
      </c>
      <c r="B6316" s="64" t="s">
        <v>6637</v>
      </c>
      <c r="C6316" s="71" t="s">
        <v>119</v>
      </c>
      <c r="D6316" s="72">
        <v>56.41</v>
      </c>
      <c r="E6316" s="73">
        <v>0.42259999999999998</v>
      </c>
    </row>
    <row r="6317" spans="1:5">
      <c r="A6317" s="71">
        <v>97461</v>
      </c>
      <c r="B6317" s="64" t="s">
        <v>6638</v>
      </c>
      <c r="C6317" s="71" t="s">
        <v>119</v>
      </c>
      <c r="D6317" s="72">
        <v>36.96</v>
      </c>
      <c r="E6317" s="73">
        <v>0.64500000000000002</v>
      </c>
    </row>
    <row r="6318" spans="1:5">
      <c r="A6318" s="71">
        <v>97499</v>
      </c>
      <c r="B6318" s="64" t="s">
        <v>6639</v>
      </c>
      <c r="C6318" s="71" t="s">
        <v>119</v>
      </c>
      <c r="D6318" s="72">
        <v>34.1</v>
      </c>
      <c r="E6318" s="73">
        <v>0.69910000000000005</v>
      </c>
    </row>
    <row r="6319" spans="1:5">
      <c r="A6319" s="71">
        <v>97464</v>
      </c>
      <c r="B6319" s="64" t="s">
        <v>6640</v>
      </c>
      <c r="C6319" s="71" t="s">
        <v>119</v>
      </c>
      <c r="D6319" s="72">
        <v>53.2</v>
      </c>
      <c r="E6319" s="73">
        <v>0.6835</v>
      </c>
    </row>
    <row r="6320" spans="1:5">
      <c r="A6320" s="71">
        <v>97502</v>
      </c>
      <c r="B6320" s="64" t="s">
        <v>6641</v>
      </c>
      <c r="C6320" s="71" t="s">
        <v>119</v>
      </c>
      <c r="D6320" s="72">
        <v>47.89</v>
      </c>
      <c r="E6320" s="73">
        <v>0.75919999999999999</v>
      </c>
    </row>
    <row r="6321" spans="1:5">
      <c r="A6321" s="71">
        <v>97467</v>
      </c>
      <c r="B6321" s="64" t="s">
        <v>6642</v>
      </c>
      <c r="C6321" s="71" t="s">
        <v>119</v>
      </c>
      <c r="D6321" s="72">
        <v>67.52</v>
      </c>
      <c r="E6321" s="73">
        <v>0.6885</v>
      </c>
    </row>
    <row r="6322" spans="1:5">
      <c r="A6322" s="71">
        <v>97505</v>
      </c>
      <c r="B6322" s="64" t="s">
        <v>6643</v>
      </c>
      <c r="C6322" s="71" t="s">
        <v>119</v>
      </c>
      <c r="D6322" s="72">
        <v>60.02</v>
      </c>
      <c r="E6322" s="73">
        <v>0.77459999999999996</v>
      </c>
    </row>
    <row r="6323" spans="1:5">
      <c r="A6323" s="71">
        <v>97443</v>
      </c>
      <c r="B6323" s="64" t="s">
        <v>6644</v>
      </c>
      <c r="C6323" s="71" t="s">
        <v>119</v>
      </c>
      <c r="D6323" s="72">
        <v>117.4</v>
      </c>
      <c r="E6323" s="73">
        <v>0.624</v>
      </c>
    </row>
    <row r="6324" spans="1:5">
      <c r="A6324" s="71">
        <v>97470</v>
      </c>
      <c r="B6324" s="64" t="s">
        <v>6645</v>
      </c>
      <c r="C6324" s="71" t="s">
        <v>119</v>
      </c>
      <c r="D6324" s="72">
        <v>99.63</v>
      </c>
      <c r="E6324" s="73">
        <v>0.73529999999999995</v>
      </c>
    </row>
    <row r="6325" spans="1:5">
      <c r="A6325" s="71">
        <v>97508</v>
      </c>
      <c r="B6325" s="64" t="s">
        <v>6646</v>
      </c>
      <c r="C6325" s="71" t="s">
        <v>119</v>
      </c>
      <c r="D6325" s="72">
        <v>89.01</v>
      </c>
      <c r="E6325" s="73">
        <v>0.82310000000000005</v>
      </c>
    </row>
    <row r="6326" spans="1:5">
      <c r="A6326" s="71">
        <v>97446</v>
      </c>
      <c r="B6326" s="64" t="s">
        <v>6647</v>
      </c>
      <c r="C6326" s="71" t="s">
        <v>119</v>
      </c>
      <c r="D6326" s="72">
        <v>238.59</v>
      </c>
      <c r="E6326" s="73">
        <v>0.79259999999999997</v>
      </c>
    </row>
    <row r="6327" spans="1:5">
      <c r="A6327" s="71">
        <v>97474</v>
      </c>
      <c r="B6327" s="64" t="s">
        <v>6648</v>
      </c>
      <c r="C6327" s="71" t="s">
        <v>119</v>
      </c>
      <c r="D6327" s="72">
        <v>181.96</v>
      </c>
      <c r="E6327" s="73">
        <v>0.80900000000000005</v>
      </c>
    </row>
    <row r="6328" spans="1:5">
      <c r="A6328" s="71">
        <v>97511</v>
      </c>
      <c r="B6328" s="64" t="s">
        <v>6649</v>
      </c>
      <c r="C6328" s="71" t="s">
        <v>119</v>
      </c>
      <c r="D6328" s="72">
        <v>166.71</v>
      </c>
      <c r="E6328" s="73">
        <v>0.88300000000000001</v>
      </c>
    </row>
    <row r="6329" spans="1:5">
      <c r="A6329" s="71">
        <v>97449</v>
      </c>
      <c r="B6329" s="64" t="s">
        <v>6650</v>
      </c>
      <c r="C6329" s="71" t="s">
        <v>119</v>
      </c>
      <c r="D6329" s="72">
        <v>254.04</v>
      </c>
      <c r="E6329" s="73">
        <v>0.78439999999999999</v>
      </c>
    </row>
    <row r="6330" spans="1:5">
      <c r="A6330" s="71">
        <v>97477</v>
      </c>
      <c r="B6330" s="64" t="s">
        <v>6651</v>
      </c>
      <c r="C6330" s="71" t="s">
        <v>119</v>
      </c>
      <c r="D6330" s="72">
        <v>242.33</v>
      </c>
      <c r="E6330" s="73">
        <v>0.82230000000000003</v>
      </c>
    </row>
    <row r="6331" spans="1:5">
      <c r="A6331" s="71">
        <v>97514</v>
      </c>
      <c r="B6331" s="64" t="s">
        <v>6652</v>
      </c>
      <c r="C6331" s="71" t="s">
        <v>119</v>
      </c>
      <c r="D6331" s="72">
        <v>222.28</v>
      </c>
      <c r="E6331" s="73">
        <v>0.89649999999999996</v>
      </c>
    </row>
    <row r="6332" spans="1:5">
      <c r="A6332" s="71">
        <v>101920</v>
      </c>
      <c r="B6332" s="64" t="s">
        <v>6653</v>
      </c>
      <c r="C6332" s="71" t="s">
        <v>119</v>
      </c>
      <c r="D6332" s="72">
        <v>205.06</v>
      </c>
      <c r="E6332" s="73">
        <v>0.77490000000000003</v>
      </c>
    </row>
    <row r="6333" spans="1:5">
      <c r="A6333" s="71">
        <v>101929</v>
      </c>
      <c r="B6333" s="64" t="s">
        <v>6654</v>
      </c>
      <c r="C6333" s="71" t="s">
        <v>119</v>
      </c>
      <c r="D6333" s="72">
        <v>211.27</v>
      </c>
      <c r="E6333" s="73">
        <v>0.75209999999999999</v>
      </c>
    </row>
    <row r="6334" spans="1:5">
      <c r="A6334" s="71">
        <v>92693</v>
      </c>
      <c r="B6334" s="64" t="s">
        <v>6655</v>
      </c>
      <c r="C6334" s="71" t="s">
        <v>119</v>
      </c>
      <c r="D6334" s="72">
        <v>15.79</v>
      </c>
      <c r="E6334" s="73">
        <v>0.39960000000000001</v>
      </c>
    </row>
    <row r="6335" spans="1:5">
      <c r="A6335" s="71">
        <v>92695</v>
      </c>
      <c r="B6335" s="64" t="s">
        <v>6656</v>
      </c>
      <c r="C6335" s="71" t="s">
        <v>119</v>
      </c>
      <c r="D6335" s="72">
        <v>24.82</v>
      </c>
      <c r="E6335" s="73">
        <v>0.34610000000000002</v>
      </c>
    </row>
    <row r="6336" spans="1:5">
      <c r="A6336" s="71">
        <v>92697</v>
      </c>
      <c r="B6336" s="64" t="s">
        <v>6657</v>
      </c>
      <c r="C6336" s="71" t="s">
        <v>119</v>
      </c>
      <c r="D6336" s="72">
        <v>40.159999999999997</v>
      </c>
      <c r="E6336" s="73">
        <v>0.34789999999999999</v>
      </c>
    </row>
    <row r="6337" spans="1:5">
      <c r="A6337" s="71">
        <v>92658</v>
      </c>
      <c r="B6337" s="64" t="s">
        <v>6658</v>
      </c>
      <c r="C6337" s="71" t="s">
        <v>119</v>
      </c>
      <c r="D6337" s="72">
        <v>30.44</v>
      </c>
      <c r="E6337" s="73">
        <v>0.45889999999999997</v>
      </c>
    </row>
    <row r="6338" spans="1:5">
      <c r="A6338" s="71">
        <v>92660</v>
      </c>
      <c r="B6338" s="64" t="s">
        <v>6659</v>
      </c>
      <c r="C6338" s="71" t="s">
        <v>119</v>
      </c>
      <c r="D6338" s="72">
        <v>37.03</v>
      </c>
      <c r="E6338" s="73">
        <v>0.52739999999999998</v>
      </c>
    </row>
    <row r="6339" spans="1:5">
      <c r="A6339" s="71">
        <v>92662</v>
      </c>
      <c r="B6339" s="64" t="s">
        <v>6660</v>
      </c>
      <c r="C6339" s="71" t="s">
        <v>119</v>
      </c>
      <c r="D6339" s="72">
        <v>42.5</v>
      </c>
      <c r="E6339" s="73">
        <v>0.56259999999999999</v>
      </c>
    </row>
    <row r="6340" spans="1:5">
      <c r="A6340" s="71">
        <v>92664</v>
      </c>
      <c r="B6340" s="64" t="s">
        <v>6661</v>
      </c>
      <c r="C6340" s="71" t="s">
        <v>119</v>
      </c>
      <c r="D6340" s="72">
        <v>56.67</v>
      </c>
      <c r="E6340" s="73">
        <v>0.64600000000000002</v>
      </c>
    </row>
    <row r="6341" spans="1:5">
      <c r="A6341" s="71">
        <v>92666</v>
      </c>
      <c r="B6341" s="64" t="s">
        <v>6662</v>
      </c>
      <c r="C6341" s="71" t="s">
        <v>119</v>
      </c>
      <c r="D6341" s="72">
        <v>88.92</v>
      </c>
      <c r="E6341" s="73">
        <v>0.75109999999999999</v>
      </c>
    </row>
    <row r="6342" spans="1:5">
      <c r="A6342" s="71">
        <v>92668</v>
      </c>
      <c r="B6342" s="64" t="s">
        <v>6663</v>
      </c>
      <c r="C6342" s="71" t="s">
        <v>119</v>
      </c>
      <c r="D6342" s="72">
        <v>125</v>
      </c>
      <c r="E6342" s="73">
        <v>0.80610000000000004</v>
      </c>
    </row>
    <row r="6343" spans="1:5">
      <c r="A6343" s="71">
        <v>92370</v>
      </c>
      <c r="B6343" s="64" t="s">
        <v>6664</v>
      </c>
      <c r="C6343" s="71" t="s">
        <v>119</v>
      </c>
      <c r="D6343" s="72">
        <v>40.58</v>
      </c>
      <c r="E6343" s="73">
        <v>0.34429999999999999</v>
      </c>
    </row>
    <row r="6344" spans="1:5">
      <c r="A6344" s="71">
        <v>92372</v>
      </c>
      <c r="B6344" s="64" t="s">
        <v>6665</v>
      </c>
      <c r="C6344" s="71" t="s">
        <v>119</v>
      </c>
      <c r="D6344" s="72">
        <v>48.56</v>
      </c>
      <c r="E6344" s="73">
        <v>0.4022</v>
      </c>
    </row>
    <row r="6345" spans="1:5">
      <c r="A6345" s="71">
        <v>92374</v>
      </c>
      <c r="B6345" s="64" t="s">
        <v>6666</v>
      </c>
      <c r="C6345" s="71" t="s">
        <v>119</v>
      </c>
      <c r="D6345" s="72">
        <v>55.65</v>
      </c>
      <c r="E6345" s="73">
        <v>0.42959999999999998</v>
      </c>
    </row>
    <row r="6346" spans="1:5">
      <c r="A6346" s="71">
        <v>92345</v>
      </c>
      <c r="B6346" s="64" t="s">
        <v>6667</v>
      </c>
      <c r="C6346" s="71" t="s">
        <v>119</v>
      </c>
      <c r="D6346" s="72">
        <v>71.84</v>
      </c>
      <c r="E6346" s="73">
        <v>0.50960000000000005</v>
      </c>
    </row>
    <row r="6347" spans="1:5">
      <c r="A6347" s="71">
        <v>92376</v>
      </c>
      <c r="B6347" s="64" t="s">
        <v>6668</v>
      </c>
      <c r="C6347" s="71" t="s">
        <v>119</v>
      </c>
      <c r="D6347" s="72">
        <v>71.790000000000006</v>
      </c>
      <c r="E6347" s="73">
        <v>0.51</v>
      </c>
    </row>
    <row r="6348" spans="1:5">
      <c r="A6348" s="71">
        <v>92347</v>
      </c>
      <c r="B6348" s="64" t="s">
        <v>6669</v>
      </c>
      <c r="C6348" s="71" t="s">
        <v>119</v>
      </c>
      <c r="D6348" s="72">
        <v>105.22</v>
      </c>
      <c r="E6348" s="73">
        <v>0.63480000000000003</v>
      </c>
    </row>
    <row r="6349" spans="1:5">
      <c r="A6349" s="71">
        <v>92378</v>
      </c>
      <c r="B6349" s="64" t="s">
        <v>6670</v>
      </c>
      <c r="C6349" s="71" t="s">
        <v>119</v>
      </c>
      <c r="D6349" s="72">
        <v>107.04</v>
      </c>
      <c r="E6349" s="73">
        <v>0.624</v>
      </c>
    </row>
    <row r="6350" spans="1:5">
      <c r="A6350" s="71">
        <v>92349</v>
      </c>
      <c r="B6350" s="64" t="s">
        <v>6671</v>
      </c>
      <c r="C6350" s="71" t="s">
        <v>119</v>
      </c>
      <c r="D6350" s="72">
        <v>142.32</v>
      </c>
      <c r="E6350" s="73">
        <v>0.70799999999999996</v>
      </c>
    </row>
    <row r="6351" spans="1:5">
      <c r="A6351" s="71">
        <v>92380</v>
      </c>
      <c r="B6351" s="64" t="s">
        <v>6672</v>
      </c>
      <c r="C6351" s="71" t="s">
        <v>119</v>
      </c>
      <c r="D6351" s="72">
        <v>146.07</v>
      </c>
      <c r="E6351" s="73">
        <v>0.68979999999999997</v>
      </c>
    </row>
    <row r="6352" spans="1:5">
      <c r="A6352" s="71">
        <v>101917</v>
      </c>
      <c r="B6352" s="64" t="s">
        <v>6673</v>
      </c>
      <c r="C6352" s="71" t="s">
        <v>119</v>
      </c>
      <c r="D6352" s="72">
        <v>173.22</v>
      </c>
      <c r="E6352" s="73">
        <v>0.73880000000000001</v>
      </c>
    </row>
    <row r="6353" spans="1:5">
      <c r="A6353" s="71">
        <v>101924</v>
      </c>
      <c r="B6353" s="64" t="s">
        <v>6674</v>
      </c>
      <c r="C6353" s="71" t="s">
        <v>119</v>
      </c>
      <c r="D6353" s="72">
        <v>193.03</v>
      </c>
      <c r="E6353" s="73">
        <v>0.76090000000000002</v>
      </c>
    </row>
    <row r="6354" spans="1:5">
      <c r="A6354" s="71">
        <v>101933</v>
      </c>
      <c r="B6354" s="64" t="s">
        <v>6675</v>
      </c>
      <c r="C6354" s="71" t="s">
        <v>119</v>
      </c>
      <c r="D6354" s="72">
        <v>199.24</v>
      </c>
      <c r="E6354" s="73">
        <v>0.73719999999999997</v>
      </c>
    </row>
    <row r="6355" spans="1:5">
      <c r="A6355" s="71">
        <v>92692</v>
      </c>
      <c r="B6355" s="64" t="s">
        <v>6676</v>
      </c>
      <c r="C6355" s="71" t="s">
        <v>119</v>
      </c>
      <c r="D6355" s="72">
        <v>15.37</v>
      </c>
      <c r="E6355" s="73">
        <v>0.38319999999999999</v>
      </c>
    </row>
    <row r="6356" spans="1:5">
      <c r="A6356" s="71">
        <v>92694</v>
      </c>
      <c r="B6356" s="64" t="s">
        <v>6677</v>
      </c>
      <c r="C6356" s="71" t="s">
        <v>119</v>
      </c>
      <c r="D6356" s="72">
        <v>24.39</v>
      </c>
      <c r="E6356" s="73">
        <v>0.33460000000000001</v>
      </c>
    </row>
    <row r="6357" spans="1:5">
      <c r="A6357" s="71">
        <v>92696</v>
      </c>
      <c r="B6357" s="64" t="s">
        <v>6678</v>
      </c>
      <c r="C6357" s="71" t="s">
        <v>119</v>
      </c>
      <c r="D6357" s="72">
        <v>38.24</v>
      </c>
      <c r="E6357" s="73">
        <v>0.31509999999999999</v>
      </c>
    </row>
    <row r="6358" spans="1:5">
      <c r="A6358" s="71">
        <v>92657</v>
      </c>
      <c r="B6358" s="64" t="s">
        <v>6679</v>
      </c>
      <c r="C6358" s="71" t="s">
        <v>119</v>
      </c>
      <c r="D6358" s="72">
        <v>28.52</v>
      </c>
      <c r="E6358" s="73">
        <v>0.42249999999999999</v>
      </c>
    </row>
    <row r="6359" spans="1:5">
      <c r="A6359" s="71">
        <v>92659</v>
      </c>
      <c r="B6359" s="64" t="s">
        <v>6680</v>
      </c>
      <c r="C6359" s="71" t="s">
        <v>119</v>
      </c>
      <c r="D6359" s="72">
        <v>35.24</v>
      </c>
      <c r="E6359" s="73">
        <v>0.50339999999999996</v>
      </c>
    </row>
    <row r="6360" spans="1:5">
      <c r="A6360" s="71">
        <v>92661</v>
      </c>
      <c r="B6360" s="64" t="s">
        <v>6681</v>
      </c>
      <c r="C6360" s="71" t="s">
        <v>119</v>
      </c>
      <c r="D6360" s="72">
        <v>42.15</v>
      </c>
      <c r="E6360" s="73">
        <v>0.55900000000000005</v>
      </c>
    </row>
    <row r="6361" spans="1:5">
      <c r="A6361" s="71">
        <v>92663</v>
      </c>
      <c r="B6361" s="64" t="s">
        <v>6682</v>
      </c>
      <c r="C6361" s="71" t="s">
        <v>119</v>
      </c>
      <c r="D6361" s="72">
        <v>56.7</v>
      </c>
      <c r="E6361" s="73">
        <v>0.6462</v>
      </c>
    </row>
    <row r="6362" spans="1:5">
      <c r="A6362" s="71">
        <v>92665</v>
      </c>
      <c r="B6362" s="64" t="s">
        <v>6683</v>
      </c>
      <c r="C6362" s="71" t="s">
        <v>119</v>
      </c>
      <c r="D6362" s="72">
        <v>78.209999999999994</v>
      </c>
      <c r="E6362" s="73">
        <v>0.71699999999999997</v>
      </c>
    </row>
    <row r="6363" spans="1:5">
      <c r="A6363" s="71">
        <v>92667</v>
      </c>
      <c r="B6363" s="64" t="s">
        <v>6684</v>
      </c>
      <c r="C6363" s="71" t="s">
        <v>119</v>
      </c>
      <c r="D6363" s="72">
        <v>115.47</v>
      </c>
      <c r="E6363" s="73">
        <v>0.79010000000000002</v>
      </c>
    </row>
    <row r="6364" spans="1:5">
      <c r="A6364" s="71">
        <v>92369</v>
      </c>
      <c r="B6364" s="64" t="s">
        <v>6685</v>
      </c>
      <c r="C6364" s="71" t="s">
        <v>119</v>
      </c>
      <c r="D6364" s="72">
        <v>38.659999999999997</v>
      </c>
      <c r="E6364" s="73">
        <v>0.31169999999999998</v>
      </c>
    </row>
    <row r="6365" spans="1:5">
      <c r="A6365" s="71">
        <v>92371</v>
      </c>
      <c r="B6365" s="64" t="s">
        <v>6686</v>
      </c>
      <c r="C6365" s="71" t="s">
        <v>119</v>
      </c>
      <c r="D6365" s="72">
        <v>46.77</v>
      </c>
      <c r="E6365" s="73">
        <v>0.37930000000000003</v>
      </c>
    </row>
    <row r="6366" spans="1:5">
      <c r="A6366" s="71">
        <v>92373</v>
      </c>
      <c r="B6366" s="64" t="s">
        <v>6687</v>
      </c>
      <c r="C6366" s="71" t="s">
        <v>119</v>
      </c>
      <c r="D6366" s="72">
        <v>55.3</v>
      </c>
      <c r="E6366" s="73">
        <v>0.42599999999999999</v>
      </c>
    </row>
    <row r="6367" spans="1:5">
      <c r="A6367" s="71">
        <v>92344</v>
      </c>
      <c r="B6367" s="64" t="s">
        <v>6688</v>
      </c>
      <c r="C6367" s="71" t="s">
        <v>119</v>
      </c>
      <c r="D6367" s="72">
        <v>71.87</v>
      </c>
      <c r="E6367" s="73">
        <v>0.50980000000000003</v>
      </c>
    </row>
    <row r="6368" spans="1:5">
      <c r="A6368" s="71">
        <v>92375</v>
      </c>
      <c r="B6368" s="64" t="s">
        <v>6689</v>
      </c>
      <c r="C6368" s="71" t="s">
        <v>119</v>
      </c>
      <c r="D6368" s="72">
        <v>71.819999999999993</v>
      </c>
      <c r="E6368" s="73">
        <v>0.51019999999999999</v>
      </c>
    </row>
    <row r="6369" spans="1:5">
      <c r="A6369" s="71">
        <v>92346</v>
      </c>
      <c r="B6369" s="64" t="s">
        <v>6690</v>
      </c>
      <c r="C6369" s="71" t="s">
        <v>119</v>
      </c>
      <c r="D6369" s="72">
        <v>94.51</v>
      </c>
      <c r="E6369" s="73">
        <v>0.59340000000000004</v>
      </c>
    </row>
    <row r="6370" spans="1:5">
      <c r="A6370" s="71">
        <v>92377</v>
      </c>
      <c r="B6370" s="64" t="s">
        <v>6691</v>
      </c>
      <c r="C6370" s="71" t="s">
        <v>119</v>
      </c>
      <c r="D6370" s="72">
        <v>96.33</v>
      </c>
      <c r="E6370" s="73">
        <v>0.58220000000000005</v>
      </c>
    </row>
    <row r="6371" spans="1:5">
      <c r="A6371" s="71">
        <v>92348</v>
      </c>
      <c r="B6371" s="64" t="s">
        <v>6692</v>
      </c>
      <c r="C6371" s="71" t="s">
        <v>119</v>
      </c>
      <c r="D6371" s="72">
        <v>132.79</v>
      </c>
      <c r="E6371" s="73">
        <v>0.68700000000000006</v>
      </c>
    </row>
    <row r="6372" spans="1:5">
      <c r="A6372" s="71">
        <v>92379</v>
      </c>
      <c r="B6372" s="64" t="s">
        <v>6693</v>
      </c>
      <c r="C6372" s="71" t="s">
        <v>119</v>
      </c>
      <c r="D6372" s="72">
        <v>136.54</v>
      </c>
      <c r="E6372" s="73">
        <v>0.66820000000000002</v>
      </c>
    </row>
    <row r="6373" spans="1:5">
      <c r="A6373" s="71">
        <v>95696</v>
      </c>
      <c r="B6373" s="64" t="s">
        <v>6694</v>
      </c>
      <c r="C6373" s="71" t="s">
        <v>119</v>
      </c>
      <c r="D6373" s="72">
        <v>46.48</v>
      </c>
      <c r="E6373" s="73">
        <v>0.91849999999999998</v>
      </c>
    </row>
    <row r="6374" spans="1:5">
      <c r="A6374" s="71">
        <v>92335</v>
      </c>
      <c r="B6374" s="64" t="s">
        <v>6695</v>
      </c>
      <c r="C6374" s="71" t="s">
        <v>97</v>
      </c>
      <c r="D6374" s="72">
        <v>83.03</v>
      </c>
      <c r="E6374" s="73">
        <v>0</v>
      </c>
    </row>
    <row r="6375" spans="1:5">
      <c r="A6375" s="71">
        <v>92336</v>
      </c>
      <c r="B6375" s="64" t="s">
        <v>6696</v>
      </c>
      <c r="C6375" s="71" t="s">
        <v>97</v>
      </c>
      <c r="D6375" s="72">
        <v>101.81</v>
      </c>
      <c r="E6375" s="73">
        <v>0</v>
      </c>
    </row>
    <row r="6376" spans="1:5">
      <c r="A6376" s="71">
        <v>92337</v>
      </c>
      <c r="B6376" s="64" t="s">
        <v>6697</v>
      </c>
      <c r="C6376" s="71" t="s">
        <v>97</v>
      </c>
      <c r="D6376" s="72">
        <v>133.47</v>
      </c>
      <c r="E6376" s="73">
        <v>0</v>
      </c>
    </row>
    <row r="6377" spans="1:5">
      <c r="A6377" s="71">
        <v>92687</v>
      </c>
      <c r="B6377" s="64" t="s">
        <v>6698</v>
      </c>
      <c r="C6377" s="71" t="s">
        <v>97</v>
      </c>
      <c r="D6377" s="72">
        <v>26.62</v>
      </c>
      <c r="E6377" s="73">
        <v>0</v>
      </c>
    </row>
    <row r="6378" spans="1:5">
      <c r="A6378" s="71">
        <v>92688</v>
      </c>
      <c r="B6378" s="64" t="s">
        <v>6699</v>
      </c>
      <c r="C6378" s="71" t="s">
        <v>97</v>
      </c>
      <c r="D6378" s="72">
        <v>37.869999999999997</v>
      </c>
      <c r="E6378" s="73">
        <v>0</v>
      </c>
    </row>
    <row r="6379" spans="1:5">
      <c r="A6379" s="71">
        <v>97536</v>
      </c>
      <c r="B6379" s="64" t="s">
        <v>6700</v>
      </c>
      <c r="C6379" s="71" t="s">
        <v>97</v>
      </c>
      <c r="D6379" s="72">
        <v>58.46</v>
      </c>
      <c r="E6379" s="73">
        <v>0</v>
      </c>
    </row>
    <row r="6380" spans="1:5">
      <c r="A6380" s="71">
        <v>97535</v>
      </c>
      <c r="B6380" s="64" t="s">
        <v>6701</v>
      </c>
      <c r="C6380" s="71" t="s">
        <v>97</v>
      </c>
      <c r="D6380" s="72">
        <v>46.51</v>
      </c>
      <c r="E6380" s="73">
        <v>0</v>
      </c>
    </row>
    <row r="6381" spans="1:5">
      <c r="A6381" s="71">
        <v>92652</v>
      </c>
      <c r="B6381" s="64" t="s">
        <v>6702</v>
      </c>
      <c r="C6381" s="71" t="s">
        <v>97</v>
      </c>
      <c r="D6381" s="72">
        <v>55.83</v>
      </c>
      <c r="E6381" s="73">
        <v>0</v>
      </c>
    </row>
    <row r="6382" spans="1:5">
      <c r="A6382" s="71">
        <v>92653</v>
      </c>
      <c r="B6382" s="64" t="s">
        <v>6703</v>
      </c>
      <c r="C6382" s="71" t="s">
        <v>97</v>
      </c>
      <c r="D6382" s="72">
        <v>63.37</v>
      </c>
      <c r="E6382" s="73">
        <v>0</v>
      </c>
    </row>
    <row r="6383" spans="1:5">
      <c r="A6383" s="71">
        <v>92654</v>
      </c>
      <c r="B6383" s="64" t="s">
        <v>6704</v>
      </c>
      <c r="C6383" s="71" t="s">
        <v>97</v>
      </c>
      <c r="D6383" s="72">
        <v>85.59</v>
      </c>
      <c r="E6383" s="73">
        <v>0</v>
      </c>
    </row>
    <row r="6384" spans="1:5">
      <c r="A6384" s="71">
        <v>92655</v>
      </c>
      <c r="B6384" s="64" t="s">
        <v>6705</v>
      </c>
      <c r="C6384" s="71" t="s">
        <v>97</v>
      </c>
      <c r="D6384" s="72">
        <v>103.89</v>
      </c>
      <c r="E6384" s="73">
        <v>0</v>
      </c>
    </row>
    <row r="6385" spans="1:5">
      <c r="A6385" s="71">
        <v>92656</v>
      </c>
      <c r="B6385" s="64" t="s">
        <v>6706</v>
      </c>
      <c r="C6385" s="71" t="s">
        <v>97</v>
      </c>
      <c r="D6385" s="72">
        <v>135.08000000000001</v>
      </c>
      <c r="E6385" s="73">
        <v>0</v>
      </c>
    </row>
    <row r="6386" spans="1:5">
      <c r="A6386" s="71">
        <v>101918</v>
      </c>
      <c r="B6386" s="64" t="s">
        <v>6707</v>
      </c>
      <c r="C6386" s="71" t="s">
        <v>97</v>
      </c>
      <c r="D6386" s="72">
        <v>191.6</v>
      </c>
      <c r="E6386" s="73">
        <v>0</v>
      </c>
    </row>
    <row r="6387" spans="1:5">
      <c r="A6387" s="71">
        <v>101927</v>
      </c>
      <c r="B6387" s="64" t="s">
        <v>6708</v>
      </c>
      <c r="C6387" s="71" t="s">
        <v>97</v>
      </c>
      <c r="D6387" s="72">
        <v>175.38</v>
      </c>
      <c r="E6387" s="73">
        <v>0</v>
      </c>
    </row>
    <row r="6388" spans="1:5">
      <c r="A6388" s="71">
        <v>97498</v>
      </c>
      <c r="B6388" s="64" t="s">
        <v>6709</v>
      </c>
      <c r="C6388" s="71" t="s">
        <v>97</v>
      </c>
      <c r="D6388" s="72">
        <v>41.3</v>
      </c>
      <c r="E6388" s="73">
        <v>0</v>
      </c>
    </row>
    <row r="6389" spans="1:5">
      <c r="A6389" s="71">
        <v>92364</v>
      </c>
      <c r="B6389" s="64" t="s">
        <v>6710</v>
      </c>
      <c r="C6389" s="71" t="s">
        <v>97</v>
      </c>
      <c r="D6389" s="72">
        <v>50.62</v>
      </c>
      <c r="E6389" s="73">
        <v>0</v>
      </c>
    </row>
    <row r="6390" spans="1:5">
      <c r="A6390" s="71">
        <v>92365</v>
      </c>
      <c r="B6390" s="64" t="s">
        <v>6711</v>
      </c>
      <c r="C6390" s="71" t="s">
        <v>97</v>
      </c>
      <c r="D6390" s="72">
        <v>58.12</v>
      </c>
      <c r="E6390" s="73">
        <v>0</v>
      </c>
    </row>
    <row r="6391" spans="1:5">
      <c r="A6391" s="71">
        <v>92341</v>
      </c>
      <c r="B6391" s="64" t="s">
        <v>6712</v>
      </c>
      <c r="C6391" s="71" t="s">
        <v>97</v>
      </c>
      <c r="D6391" s="72">
        <v>94.44</v>
      </c>
      <c r="E6391" s="73">
        <v>0</v>
      </c>
    </row>
    <row r="6392" spans="1:5">
      <c r="A6392" s="71">
        <v>92366</v>
      </c>
      <c r="B6392" s="64" t="s">
        <v>6713</v>
      </c>
      <c r="C6392" s="71" t="s">
        <v>97</v>
      </c>
      <c r="D6392" s="72">
        <v>80.33</v>
      </c>
      <c r="E6392" s="73">
        <v>0</v>
      </c>
    </row>
    <row r="6393" spans="1:5">
      <c r="A6393" s="71">
        <v>92342</v>
      </c>
      <c r="B6393" s="64" t="s">
        <v>6714</v>
      </c>
      <c r="C6393" s="71" t="s">
        <v>97</v>
      </c>
      <c r="D6393" s="72">
        <v>113.28</v>
      </c>
      <c r="E6393" s="73">
        <v>0</v>
      </c>
    </row>
    <row r="6394" spans="1:5">
      <c r="A6394" s="71">
        <v>92367</v>
      </c>
      <c r="B6394" s="64" t="s">
        <v>6715</v>
      </c>
      <c r="C6394" s="71" t="s">
        <v>97</v>
      </c>
      <c r="D6394" s="72">
        <v>98.53</v>
      </c>
      <c r="E6394" s="73">
        <v>0</v>
      </c>
    </row>
    <row r="6395" spans="1:5">
      <c r="A6395" s="71">
        <v>92343</v>
      </c>
      <c r="B6395" s="64" t="s">
        <v>6716</v>
      </c>
      <c r="C6395" s="71" t="s">
        <v>97</v>
      </c>
      <c r="D6395" s="72">
        <v>145.06</v>
      </c>
      <c r="E6395" s="73">
        <v>0</v>
      </c>
    </row>
    <row r="6396" spans="1:5">
      <c r="A6396" s="71">
        <v>92368</v>
      </c>
      <c r="B6396" s="64" t="s">
        <v>6717</v>
      </c>
      <c r="C6396" s="71" t="s">
        <v>97</v>
      </c>
      <c r="D6396" s="72">
        <v>129.71</v>
      </c>
      <c r="E6396" s="73">
        <v>0</v>
      </c>
    </row>
    <row r="6397" spans="1:5">
      <c r="A6397" s="71">
        <v>92689</v>
      </c>
      <c r="B6397" s="64" t="s">
        <v>6718</v>
      </c>
      <c r="C6397" s="71" t="s">
        <v>97</v>
      </c>
      <c r="D6397" s="72">
        <v>59.21</v>
      </c>
      <c r="E6397" s="73">
        <v>0</v>
      </c>
    </row>
    <row r="6398" spans="1:5">
      <c r="A6398" s="71">
        <v>92690</v>
      </c>
      <c r="B6398" s="64" t="s">
        <v>6719</v>
      </c>
      <c r="C6398" s="71" t="s">
        <v>97</v>
      </c>
      <c r="D6398" s="72">
        <v>84.19</v>
      </c>
      <c r="E6398" s="73">
        <v>0</v>
      </c>
    </row>
    <row r="6399" spans="1:5">
      <c r="A6399" s="71">
        <v>92691</v>
      </c>
      <c r="B6399" s="64" t="s">
        <v>6720</v>
      </c>
      <c r="C6399" s="71" t="s">
        <v>97</v>
      </c>
      <c r="D6399" s="72">
        <v>108.33</v>
      </c>
      <c r="E6399" s="73">
        <v>0</v>
      </c>
    </row>
    <row r="6400" spans="1:5">
      <c r="A6400" s="71">
        <v>92359</v>
      </c>
      <c r="B6400" s="64" t="s">
        <v>6721</v>
      </c>
      <c r="C6400" s="71" t="s">
        <v>97</v>
      </c>
      <c r="D6400" s="72">
        <v>80.37</v>
      </c>
      <c r="E6400" s="73">
        <v>0</v>
      </c>
    </row>
    <row r="6401" spans="1:5">
      <c r="A6401" s="71">
        <v>92645</v>
      </c>
      <c r="B6401" s="64" t="s">
        <v>6722</v>
      </c>
      <c r="C6401" s="71" t="s">
        <v>97</v>
      </c>
      <c r="D6401" s="72">
        <v>84.59</v>
      </c>
      <c r="E6401" s="73">
        <v>0</v>
      </c>
    </row>
    <row r="6402" spans="1:5">
      <c r="A6402" s="71">
        <v>92360</v>
      </c>
      <c r="B6402" s="64" t="s">
        <v>6723</v>
      </c>
      <c r="C6402" s="71" t="s">
        <v>97</v>
      </c>
      <c r="D6402" s="72">
        <v>107.47</v>
      </c>
      <c r="E6402" s="73">
        <v>0</v>
      </c>
    </row>
    <row r="6403" spans="1:5">
      <c r="A6403" s="71">
        <v>92646</v>
      </c>
      <c r="B6403" s="64" t="s">
        <v>6724</v>
      </c>
      <c r="C6403" s="71" t="s">
        <v>97</v>
      </c>
      <c r="D6403" s="72">
        <v>111.69</v>
      </c>
      <c r="E6403" s="73">
        <v>0</v>
      </c>
    </row>
    <row r="6404" spans="1:5">
      <c r="A6404" s="71">
        <v>95697</v>
      </c>
      <c r="B6404" s="64" t="s">
        <v>6725</v>
      </c>
      <c r="C6404" s="71" t="s">
        <v>97</v>
      </c>
      <c r="D6404" s="72">
        <v>117.99</v>
      </c>
      <c r="E6404" s="73">
        <v>0</v>
      </c>
    </row>
    <row r="6405" spans="1:5">
      <c r="A6405" s="71">
        <v>92648</v>
      </c>
      <c r="B6405" s="64" t="s">
        <v>6726</v>
      </c>
      <c r="C6405" s="71" t="s">
        <v>97</v>
      </c>
      <c r="D6405" s="72">
        <v>122.19</v>
      </c>
      <c r="E6405" s="73">
        <v>0</v>
      </c>
    </row>
    <row r="6406" spans="1:5">
      <c r="A6406" s="71">
        <v>92338</v>
      </c>
      <c r="B6406" s="64" t="s">
        <v>6727</v>
      </c>
      <c r="C6406" s="71" t="s">
        <v>97</v>
      </c>
      <c r="D6406" s="72">
        <v>168.35</v>
      </c>
      <c r="E6406" s="73">
        <v>0</v>
      </c>
    </row>
    <row r="6407" spans="1:5">
      <c r="A6407" s="71">
        <v>92361</v>
      </c>
      <c r="B6407" s="64" t="s">
        <v>6728</v>
      </c>
      <c r="C6407" s="71" t="s">
        <v>97</v>
      </c>
      <c r="D6407" s="72">
        <v>144.94</v>
      </c>
      <c r="E6407" s="73">
        <v>0</v>
      </c>
    </row>
    <row r="6408" spans="1:5">
      <c r="A6408" s="71">
        <v>92649</v>
      </c>
      <c r="B6408" s="64" t="s">
        <v>6729</v>
      </c>
      <c r="C6408" s="71" t="s">
        <v>97</v>
      </c>
      <c r="D6408" s="72">
        <v>149.13999999999999</v>
      </c>
      <c r="E6408" s="73">
        <v>0</v>
      </c>
    </row>
    <row r="6409" spans="1:5">
      <c r="A6409" s="71">
        <v>92339</v>
      </c>
      <c r="B6409" s="64" t="s">
        <v>6730</v>
      </c>
      <c r="C6409" s="71" t="s">
        <v>97</v>
      </c>
      <c r="D6409" s="72">
        <v>256.47000000000003</v>
      </c>
      <c r="E6409" s="73">
        <v>0</v>
      </c>
    </row>
    <row r="6410" spans="1:5">
      <c r="A6410" s="71">
        <v>92362</v>
      </c>
      <c r="B6410" s="64" t="s">
        <v>6731</v>
      </c>
      <c r="C6410" s="71" t="s">
        <v>97</v>
      </c>
      <c r="D6410" s="72">
        <v>232.14</v>
      </c>
      <c r="E6410" s="73">
        <v>0</v>
      </c>
    </row>
    <row r="6411" spans="1:5">
      <c r="A6411" s="71">
        <v>92650</v>
      </c>
      <c r="B6411" s="64" t="s">
        <v>6732</v>
      </c>
      <c r="C6411" s="71" t="s">
        <v>97</v>
      </c>
      <c r="D6411" s="72">
        <v>236.36</v>
      </c>
      <c r="E6411" s="73">
        <v>0</v>
      </c>
    </row>
    <row r="6412" spans="1:5">
      <c r="A6412" s="71">
        <v>97439</v>
      </c>
      <c r="B6412" s="64" t="s">
        <v>6733</v>
      </c>
      <c r="C6412" s="71" t="s">
        <v>119</v>
      </c>
      <c r="D6412" s="72">
        <v>132.26</v>
      </c>
      <c r="E6412" s="73">
        <v>0.70609999999999995</v>
      </c>
    </row>
    <row r="6413" spans="1:5">
      <c r="A6413" s="71">
        <v>97440</v>
      </c>
      <c r="B6413" s="64" t="s">
        <v>6734</v>
      </c>
      <c r="C6413" s="71" t="s">
        <v>119</v>
      </c>
      <c r="D6413" s="72">
        <v>158.22999999999999</v>
      </c>
      <c r="E6413" s="73">
        <v>0.7157</v>
      </c>
    </row>
    <row r="6414" spans="1:5">
      <c r="A6414" s="71">
        <v>97442</v>
      </c>
      <c r="B6414" s="64" t="s">
        <v>6735</v>
      </c>
      <c r="C6414" s="71" t="s">
        <v>119</v>
      </c>
      <c r="D6414" s="72">
        <v>174.97</v>
      </c>
      <c r="E6414" s="73">
        <v>0.71109999999999995</v>
      </c>
    </row>
    <row r="6415" spans="1:5">
      <c r="A6415" s="71">
        <v>97552</v>
      </c>
      <c r="B6415" s="64" t="s">
        <v>6736</v>
      </c>
      <c r="C6415" s="71" t="s">
        <v>119</v>
      </c>
      <c r="D6415" s="72">
        <v>52.34</v>
      </c>
      <c r="E6415" s="73">
        <v>0.624</v>
      </c>
    </row>
    <row r="6416" spans="1:5">
      <c r="A6416" s="71">
        <v>97553</v>
      </c>
      <c r="B6416" s="64" t="s">
        <v>6737</v>
      </c>
      <c r="C6416" s="71" t="s">
        <v>119</v>
      </c>
      <c r="D6416" s="72">
        <v>75.569999999999993</v>
      </c>
      <c r="E6416" s="73">
        <v>0.55669999999999997</v>
      </c>
    </row>
    <row r="6417" spans="1:5">
      <c r="A6417" s="71">
        <v>97554</v>
      </c>
      <c r="B6417" s="64" t="s">
        <v>6738</v>
      </c>
      <c r="C6417" s="71" t="s">
        <v>119</v>
      </c>
      <c r="D6417" s="72">
        <v>131.1</v>
      </c>
      <c r="E6417" s="73">
        <v>0.50409999999999999</v>
      </c>
    </row>
    <row r="6418" spans="1:5">
      <c r="A6418" s="71">
        <v>97491</v>
      </c>
      <c r="B6418" s="64" t="s">
        <v>6739</v>
      </c>
      <c r="C6418" s="71" t="s">
        <v>119</v>
      </c>
      <c r="D6418" s="72">
        <v>92.02</v>
      </c>
      <c r="E6418" s="73">
        <v>0.71819999999999995</v>
      </c>
    </row>
    <row r="6419" spans="1:5">
      <c r="A6419" s="71">
        <v>97529</v>
      </c>
      <c r="B6419" s="64" t="s">
        <v>6740</v>
      </c>
      <c r="C6419" s="71" t="s">
        <v>119</v>
      </c>
      <c r="D6419" s="72">
        <v>86.38</v>
      </c>
      <c r="E6419" s="73">
        <v>0.7651</v>
      </c>
    </row>
    <row r="6420" spans="1:5">
      <c r="A6420" s="71">
        <v>97492</v>
      </c>
      <c r="B6420" s="64" t="s">
        <v>6741</v>
      </c>
      <c r="C6420" s="71" t="s">
        <v>119</v>
      </c>
      <c r="D6420" s="72">
        <v>134.9</v>
      </c>
      <c r="E6420" s="73">
        <v>0.75260000000000005</v>
      </c>
    </row>
    <row r="6421" spans="1:5">
      <c r="A6421" s="71">
        <v>97530</v>
      </c>
      <c r="B6421" s="64" t="s">
        <v>6742</v>
      </c>
      <c r="C6421" s="71" t="s">
        <v>119</v>
      </c>
      <c r="D6421" s="72">
        <v>124.81</v>
      </c>
      <c r="E6421" s="73">
        <v>0.81340000000000001</v>
      </c>
    </row>
    <row r="6422" spans="1:5">
      <c r="A6422" s="71">
        <v>97493</v>
      </c>
      <c r="B6422" s="64" t="s">
        <v>6743</v>
      </c>
      <c r="C6422" s="71" t="s">
        <v>119</v>
      </c>
      <c r="D6422" s="72">
        <v>173.95</v>
      </c>
      <c r="E6422" s="73">
        <v>0.76039999999999996</v>
      </c>
    </row>
    <row r="6423" spans="1:5">
      <c r="A6423" s="71">
        <v>97531</v>
      </c>
      <c r="B6423" s="64" t="s">
        <v>6744</v>
      </c>
      <c r="C6423" s="71" t="s">
        <v>119</v>
      </c>
      <c r="D6423" s="72">
        <v>158.87</v>
      </c>
      <c r="E6423" s="73">
        <v>0.83260000000000001</v>
      </c>
    </row>
    <row r="6424" spans="1:5">
      <c r="A6424" s="71">
        <v>97458</v>
      </c>
      <c r="B6424" s="64" t="s">
        <v>6745</v>
      </c>
      <c r="C6424" s="71" t="s">
        <v>119</v>
      </c>
      <c r="D6424" s="72">
        <v>305.08</v>
      </c>
      <c r="E6424" s="73">
        <v>0.71240000000000003</v>
      </c>
    </row>
    <row r="6425" spans="1:5">
      <c r="A6425" s="71">
        <v>97494</v>
      </c>
      <c r="B6425" s="64" t="s">
        <v>6746</v>
      </c>
      <c r="C6425" s="71" t="s">
        <v>119</v>
      </c>
      <c r="D6425" s="72">
        <v>269.54000000000002</v>
      </c>
      <c r="E6425" s="73">
        <v>0.80630000000000002</v>
      </c>
    </row>
    <row r="6426" spans="1:5">
      <c r="A6426" s="71">
        <v>97532</v>
      </c>
      <c r="B6426" s="64" t="s">
        <v>6747</v>
      </c>
      <c r="C6426" s="71" t="s">
        <v>119</v>
      </c>
      <c r="D6426" s="72">
        <v>248.31</v>
      </c>
      <c r="E6426" s="73">
        <v>0.87529999999999997</v>
      </c>
    </row>
    <row r="6427" spans="1:5">
      <c r="A6427" s="71">
        <v>97459</v>
      </c>
      <c r="B6427" s="64" t="s">
        <v>6748</v>
      </c>
      <c r="C6427" s="71" t="s">
        <v>119</v>
      </c>
      <c r="D6427" s="72">
        <v>522.52</v>
      </c>
      <c r="E6427" s="73">
        <v>0.81220000000000003</v>
      </c>
    </row>
    <row r="6428" spans="1:5">
      <c r="A6428" s="71">
        <v>97495</v>
      </c>
      <c r="B6428" s="64" t="s">
        <v>6749</v>
      </c>
      <c r="C6428" s="71" t="s">
        <v>119</v>
      </c>
      <c r="D6428" s="72">
        <v>493.05</v>
      </c>
      <c r="E6428" s="73">
        <v>0.86070000000000002</v>
      </c>
    </row>
    <row r="6429" spans="1:5">
      <c r="A6429" s="71">
        <v>97533</v>
      </c>
      <c r="B6429" s="64" t="s">
        <v>6750</v>
      </c>
      <c r="C6429" s="71" t="s">
        <v>119</v>
      </c>
      <c r="D6429" s="72">
        <v>466.94</v>
      </c>
      <c r="E6429" s="73">
        <v>0.90890000000000004</v>
      </c>
    </row>
    <row r="6430" spans="1:5">
      <c r="A6430" s="71">
        <v>97460</v>
      </c>
      <c r="B6430" s="64" t="s">
        <v>6751</v>
      </c>
      <c r="C6430" s="71" t="s">
        <v>119</v>
      </c>
      <c r="D6430" s="72">
        <v>802.54</v>
      </c>
      <c r="E6430" s="73">
        <v>0.86509999999999998</v>
      </c>
    </row>
    <row r="6431" spans="1:5">
      <c r="A6431" s="71">
        <v>97496</v>
      </c>
      <c r="B6431" s="64" t="s">
        <v>6752</v>
      </c>
      <c r="C6431" s="71" t="s">
        <v>119</v>
      </c>
      <c r="D6431" s="72">
        <v>779.12</v>
      </c>
      <c r="E6431" s="73">
        <v>0.8911</v>
      </c>
    </row>
    <row r="6432" spans="1:5">
      <c r="A6432" s="71">
        <v>97534</v>
      </c>
      <c r="B6432" s="64" t="s">
        <v>6753</v>
      </c>
      <c r="C6432" s="71" t="s">
        <v>119</v>
      </c>
      <c r="D6432" s="72">
        <v>739.12</v>
      </c>
      <c r="E6432" s="73">
        <v>0.93940000000000001</v>
      </c>
    </row>
    <row r="6433" spans="1:5">
      <c r="A6433" s="71">
        <v>101926</v>
      </c>
      <c r="B6433" s="64" t="s">
        <v>6754</v>
      </c>
      <c r="C6433" s="71" t="s">
        <v>119</v>
      </c>
      <c r="D6433" s="72">
        <v>415.97</v>
      </c>
      <c r="E6433" s="73">
        <v>0.77939999999999998</v>
      </c>
    </row>
    <row r="6434" spans="1:5">
      <c r="A6434" s="71">
        <v>101935</v>
      </c>
      <c r="B6434" s="64" t="s">
        <v>6755</v>
      </c>
      <c r="C6434" s="71" t="s">
        <v>119</v>
      </c>
      <c r="D6434" s="72">
        <v>428.39</v>
      </c>
      <c r="E6434" s="73">
        <v>0.75680000000000003</v>
      </c>
    </row>
    <row r="6435" spans="1:5">
      <c r="A6435" s="71">
        <v>92704</v>
      </c>
      <c r="B6435" s="64" t="s">
        <v>6756</v>
      </c>
      <c r="C6435" s="71" t="s">
        <v>119</v>
      </c>
      <c r="D6435" s="72">
        <v>28.71</v>
      </c>
      <c r="E6435" s="73">
        <v>0.34200000000000003</v>
      </c>
    </row>
    <row r="6436" spans="1:5">
      <c r="A6436" s="71">
        <v>92705</v>
      </c>
      <c r="B6436" s="64" t="s">
        <v>6757</v>
      </c>
      <c r="C6436" s="71" t="s">
        <v>119</v>
      </c>
      <c r="D6436" s="72">
        <v>46.22</v>
      </c>
      <c r="E6436" s="73">
        <v>0.30270000000000002</v>
      </c>
    </row>
    <row r="6437" spans="1:5">
      <c r="A6437" s="71">
        <v>92706</v>
      </c>
      <c r="B6437" s="64" t="s">
        <v>6758</v>
      </c>
      <c r="C6437" s="71" t="s">
        <v>119</v>
      </c>
      <c r="D6437" s="72">
        <v>74.819999999999993</v>
      </c>
      <c r="E6437" s="73">
        <v>0.30099999999999999</v>
      </c>
    </row>
    <row r="6438" spans="1:5">
      <c r="A6438" s="71">
        <v>92637</v>
      </c>
      <c r="B6438" s="64" t="s">
        <v>6759</v>
      </c>
      <c r="C6438" s="71" t="s">
        <v>119</v>
      </c>
      <c r="D6438" s="72">
        <v>75.61</v>
      </c>
      <c r="E6438" s="73">
        <v>0.29780000000000001</v>
      </c>
    </row>
    <row r="6439" spans="1:5">
      <c r="A6439" s="71">
        <v>92681</v>
      </c>
      <c r="B6439" s="64" t="s">
        <v>6760</v>
      </c>
      <c r="C6439" s="71" t="s">
        <v>119</v>
      </c>
      <c r="D6439" s="72">
        <v>55.29</v>
      </c>
      <c r="E6439" s="73">
        <v>0.4073</v>
      </c>
    </row>
    <row r="6440" spans="1:5">
      <c r="A6440" s="71">
        <v>92638</v>
      </c>
      <c r="B6440" s="64" t="s">
        <v>6761</v>
      </c>
      <c r="C6440" s="71" t="s">
        <v>119</v>
      </c>
      <c r="D6440" s="72">
        <v>92.29</v>
      </c>
      <c r="E6440" s="73">
        <v>0.37340000000000001</v>
      </c>
    </row>
    <row r="6441" spans="1:5">
      <c r="A6441" s="71">
        <v>92682</v>
      </c>
      <c r="B6441" s="64" t="s">
        <v>6762</v>
      </c>
      <c r="C6441" s="71" t="s">
        <v>119</v>
      </c>
      <c r="D6441" s="72">
        <v>69.17</v>
      </c>
      <c r="E6441" s="73">
        <v>0.49819999999999998</v>
      </c>
    </row>
    <row r="6442" spans="1:5">
      <c r="A6442" s="71">
        <v>92639</v>
      </c>
      <c r="B6442" s="64" t="s">
        <v>6763</v>
      </c>
      <c r="C6442" s="71" t="s">
        <v>119</v>
      </c>
      <c r="D6442" s="72">
        <v>106.85</v>
      </c>
      <c r="E6442" s="73">
        <v>0.40860000000000002</v>
      </c>
    </row>
    <row r="6443" spans="1:5">
      <c r="A6443" s="71">
        <v>92683</v>
      </c>
      <c r="B6443" s="64" t="s">
        <v>6764</v>
      </c>
      <c r="C6443" s="71" t="s">
        <v>119</v>
      </c>
      <c r="D6443" s="72">
        <v>80.63</v>
      </c>
      <c r="E6443" s="73">
        <v>0.54149999999999998</v>
      </c>
    </row>
    <row r="6444" spans="1:5">
      <c r="A6444" s="71">
        <v>92640</v>
      </c>
      <c r="B6444" s="64" t="s">
        <v>6765</v>
      </c>
      <c r="C6444" s="71" t="s">
        <v>119</v>
      </c>
      <c r="D6444" s="72">
        <v>139.16</v>
      </c>
      <c r="E6444" s="73">
        <v>0.49690000000000001</v>
      </c>
    </row>
    <row r="6445" spans="1:5">
      <c r="A6445" s="71">
        <v>92684</v>
      </c>
      <c r="B6445" s="64" t="s">
        <v>6766</v>
      </c>
      <c r="C6445" s="71" t="s">
        <v>119</v>
      </c>
      <c r="D6445" s="72">
        <v>108.96</v>
      </c>
      <c r="E6445" s="73">
        <v>0.63460000000000005</v>
      </c>
    </row>
    <row r="6446" spans="1:5">
      <c r="A6446" s="71">
        <v>92642</v>
      </c>
      <c r="B6446" s="64" t="s">
        <v>6767</v>
      </c>
      <c r="C6446" s="71" t="s">
        <v>119</v>
      </c>
      <c r="D6446" s="72">
        <v>211.41</v>
      </c>
      <c r="E6446" s="73">
        <v>0.62109999999999999</v>
      </c>
    </row>
    <row r="6447" spans="1:5">
      <c r="A6447" s="71">
        <v>92685</v>
      </c>
      <c r="B6447" s="64" t="s">
        <v>6768</v>
      </c>
      <c r="C6447" s="71" t="s">
        <v>119</v>
      </c>
      <c r="D6447" s="72">
        <v>175.25</v>
      </c>
      <c r="E6447" s="73">
        <v>0.74919999999999998</v>
      </c>
    </row>
    <row r="6448" spans="1:5">
      <c r="A6448" s="71">
        <v>92644</v>
      </c>
      <c r="B6448" s="64" t="s">
        <v>6769</v>
      </c>
      <c r="C6448" s="71" t="s">
        <v>119</v>
      </c>
      <c r="D6448" s="72">
        <v>266.10000000000002</v>
      </c>
      <c r="E6448" s="73">
        <v>0.66090000000000004</v>
      </c>
    </row>
    <row r="6449" spans="1:5">
      <c r="A6449" s="71">
        <v>92686</v>
      </c>
      <c r="B6449" s="64" t="s">
        <v>6770</v>
      </c>
      <c r="C6449" s="71" t="s">
        <v>119</v>
      </c>
      <c r="D6449" s="72">
        <v>223.95</v>
      </c>
      <c r="E6449" s="73">
        <v>0.7853</v>
      </c>
    </row>
    <row r="6450" spans="1:5">
      <c r="A6450" s="71">
        <v>92356</v>
      </c>
      <c r="B6450" s="64" t="s">
        <v>6771</v>
      </c>
      <c r="C6450" s="71" t="s">
        <v>119</v>
      </c>
      <c r="D6450" s="72">
        <v>139.31</v>
      </c>
      <c r="E6450" s="73">
        <v>0.49640000000000001</v>
      </c>
    </row>
    <row r="6451" spans="1:5">
      <c r="A6451" s="71">
        <v>92357</v>
      </c>
      <c r="B6451" s="64" t="s">
        <v>6772</v>
      </c>
      <c r="C6451" s="71" t="s">
        <v>119</v>
      </c>
      <c r="D6451" s="72">
        <v>207.75</v>
      </c>
      <c r="E6451" s="73">
        <v>0.63200000000000001</v>
      </c>
    </row>
    <row r="6452" spans="1:5">
      <c r="A6452" s="71">
        <v>92358</v>
      </c>
      <c r="B6452" s="64" t="s">
        <v>6773</v>
      </c>
      <c r="C6452" s="71" t="s">
        <v>119</v>
      </c>
      <c r="D6452" s="72">
        <v>258.60000000000002</v>
      </c>
      <c r="E6452" s="73">
        <v>0.68</v>
      </c>
    </row>
    <row r="6453" spans="1:5">
      <c r="A6453" s="71">
        <v>101919</v>
      </c>
      <c r="B6453" s="64" t="s">
        <v>6774</v>
      </c>
      <c r="C6453" s="71" t="s">
        <v>119</v>
      </c>
      <c r="D6453" s="72">
        <v>428.2</v>
      </c>
      <c r="E6453" s="73">
        <v>0.89219999999999999</v>
      </c>
    </row>
    <row r="6454" spans="1:5">
      <c r="A6454" s="71">
        <v>101928</v>
      </c>
      <c r="B6454" s="64" t="s">
        <v>6775</v>
      </c>
      <c r="C6454" s="71" t="s">
        <v>119</v>
      </c>
      <c r="D6454" s="72">
        <v>434.41</v>
      </c>
      <c r="E6454" s="73">
        <v>0.87939999999999996</v>
      </c>
    </row>
    <row r="6455" spans="1:5">
      <c r="A6455" s="71">
        <v>92904</v>
      </c>
      <c r="B6455" s="64" t="s">
        <v>6776</v>
      </c>
      <c r="C6455" s="71" t="s">
        <v>119</v>
      </c>
      <c r="D6455" s="72">
        <v>34.79</v>
      </c>
      <c r="E6455" s="73">
        <v>0.72750000000000004</v>
      </c>
    </row>
    <row r="6456" spans="1:5">
      <c r="A6456" s="71">
        <v>92905</v>
      </c>
      <c r="B6456" s="64" t="s">
        <v>6777</v>
      </c>
      <c r="C6456" s="71" t="s">
        <v>119</v>
      </c>
      <c r="D6456" s="72">
        <v>49.75</v>
      </c>
      <c r="E6456" s="73">
        <v>0.67379999999999995</v>
      </c>
    </row>
    <row r="6457" spans="1:5">
      <c r="A6457" s="71">
        <v>92906</v>
      </c>
      <c r="B6457" s="64" t="s">
        <v>6778</v>
      </c>
      <c r="C6457" s="71" t="s">
        <v>119</v>
      </c>
      <c r="D6457" s="72">
        <v>60.86</v>
      </c>
      <c r="E6457" s="73">
        <v>0.56969999999999998</v>
      </c>
    </row>
    <row r="6458" spans="1:5">
      <c r="A6458" s="71">
        <v>92898</v>
      </c>
      <c r="B6458" s="64" t="s">
        <v>6779</v>
      </c>
      <c r="C6458" s="71" t="s">
        <v>119</v>
      </c>
      <c r="D6458" s="72">
        <v>51.14</v>
      </c>
      <c r="E6458" s="73">
        <v>0.67789999999999995</v>
      </c>
    </row>
    <row r="6459" spans="1:5">
      <c r="A6459" s="71">
        <v>92899</v>
      </c>
      <c r="B6459" s="64" t="s">
        <v>6780</v>
      </c>
      <c r="C6459" s="71" t="s">
        <v>119</v>
      </c>
      <c r="D6459" s="72">
        <v>75.510000000000005</v>
      </c>
      <c r="E6459" s="73">
        <v>0.76819999999999999</v>
      </c>
    </row>
    <row r="6460" spans="1:5">
      <c r="A6460" s="71">
        <v>92900</v>
      </c>
      <c r="B6460" s="64" t="s">
        <v>6781</v>
      </c>
      <c r="C6460" s="71" t="s">
        <v>119</v>
      </c>
      <c r="D6460" s="72">
        <v>90.79</v>
      </c>
      <c r="E6460" s="73">
        <v>0.79520000000000002</v>
      </c>
    </row>
    <row r="6461" spans="1:5">
      <c r="A6461" s="71">
        <v>92901</v>
      </c>
      <c r="B6461" s="64" t="s">
        <v>6782</v>
      </c>
      <c r="C6461" s="71" t="s">
        <v>119</v>
      </c>
      <c r="D6461" s="72">
        <v>126.23</v>
      </c>
      <c r="E6461" s="73">
        <v>0.84109999999999996</v>
      </c>
    </row>
    <row r="6462" spans="1:5">
      <c r="A6462" s="71">
        <v>92902</v>
      </c>
      <c r="B6462" s="64" t="s">
        <v>6783</v>
      </c>
      <c r="C6462" s="71" t="s">
        <v>119</v>
      </c>
      <c r="D6462" s="72">
        <v>197.79</v>
      </c>
      <c r="E6462" s="73">
        <v>0.8881</v>
      </c>
    </row>
    <row r="6463" spans="1:5">
      <c r="A6463" s="71">
        <v>92903</v>
      </c>
      <c r="B6463" s="64" t="s">
        <v>6784</v>
      </c>
      <c r="C6463" s="71" t="s">
        <v>119</v>
      </c>
      <c r="D6463" s="72">
        <v>296.38</v>
      </c>
      <c r="E6463" s="73">
        <v>0.91820000000000002</v>
      </c>
    </row>
    <row r="6464" spans="1:5">
      <c r="A6464" s="71">
        <v>92892</v>
      </c>
      <c r="B6464" s="64" t="s">
        <v>6785</v>
      </c>
      <c r="C6464" s="71" t="s">
        <v>119</v>
      </c>
      <c r="D6464" s="72">
        <v>61.28</v>
      </c>
      <c r="E6464" s="73">
        <v>0.56579999999999997</v>
      </c>
    </row>
    <row r="6465" spans="1:5">
      <c r="A6465" s="71">
        <v>92893</v>
      </c>
      <c r="B6465" s="64" t="s">
        <v>6786</v>
      </c>
      <c r="C6465" s="71" t="s">
        <v>119</v>
      </c>
      <c r="D6465" s="72">
        <v>87.04</v>
      </c>
      <c r="E6465" s="73">
        <v>0.66649999999999998</v>
      </c>
    </row>
    <row r="6466" spans="1:5">
      <c r="A6466" s="71">
        <v>92894</v>
      </c>
      <c r="B6466" s="64" t="s">
        <v>6787</v>
      </c>
      <c r="C6466" s="71" t="s">
        <v>119</v>
      </c>
      <c r="D6466" s="72">
        <v>103.94</v>
      </c>
      <c r="E6466" s="73">
        <v>0.6946</v>
      </c>
    </row>
    <row r="6467" spans="1:5">
      <c r="A6467" s="71">
        <v>92889</v>
      </c>
      <c r="B6467" s="64" t="s">
        <v>6788</v>
      </c>
      <c r="C6467" s="71" t="s">
        <v>119</v>
      </c>
      <c r="D6467" s="72">
        <v>141.4</v>
      </c>
      <c r="E6467" s="73">
        <v>0.75080000000000002</v>
      </c>
    </row>
    <row r="6468" spans="1:5">
      <c r="A6468" s="71">
        <v>92895</v>
      </c>
      <c r="B6468" s="64" t="s">
        <v>6789</v>
      </c>
      <c r="C6468" s="71" t="s">
        <v>119</v>
      </c>
      <c r="D6468" s="72">
        <v>141.35</v>
      </c>
      <c r="E6468" s="73">
        <v>0.75109999999999999</v>
      </c>
    </row>
    <row r="6469" spans="1:5">
      <c r="A6469" s="71">
        <v>92890</v>
      </c>
      <c r="B6469" s="64" t="s">
        <v>6790</v>
      </c>
      <c r="C6469" s="71" t="s">
        <v>119</v>
      </c>
      <c r="D6469" s="72">
        <v>214.09</v>
      </c>
      <c r="E6469" s="73">
        <v>0.82050000000000001</v>
      </c>
    </row>
    <row r="6470" spans="1:5">
      <c r="A6470" s="71">
        <v>92896</v>
      </c>
      <c r="B6470" s="64" t="s">
        <v>6791</v>
      </c>
      <c r="C6470" s="71" t="s">
        <v>119</v>
      </c>
      <c r="D6470" s="72">
        <v>215.91</v>
      </c>
      <c r="E6470" s="73">
        <v>0.81359999999999999</v>
      </c>
    </row>
    <row r="6471" spans="1:5">
      <c r="A6471" s="71">
        <v>92891</v>
      </c>
      <c r="B6471" s="64" t="s">
        <v>6792</v>
      </c>
      <c r="C6471" s="71" t="s">
        <v>119</v>
      </c>
      <c r="D6471" s="72">
        <v>313.7</v>
      </c>
      <c r="E6471" s="73">
        <v>0.86750000000000005</v>
      </c>
    </row>
    <row r="6472" spans="1:5">
      <c r="A6472" s="71">
        <v>92897</v>
      </c>
      <c r="B6472" s="64" t="s">
        <v>6793</v>
      </c>
      <c r="C6472" s="71" t="s">
        <v>119</v>
      </c>
      <c r="D6472" s="72">
        <v>317.45</v>
      </c>
      <c r="E6472" s="73">
        <v>0.85729999999999995</v>
      </c>
    </row>
    <row r="6473" spans="1:5">
      <c r="A6473" s="71">
        <v>100822</v>
      </c>
      <c r="B6473" s="64" t="s">
        <v>6794</v>
      </c>
      <c r="C6473" s="71" t="s">
        <v>119</v>
      </c>
      <c r="D6473" s="72">
        <v>0</v>
      </c>
      <c r="E6473" s="73"/>
    </row>
    <row r="6474" spans="1:5">
      <c r="A6474" s="71">
        <v>100823</v>
      </c>
      <c r="B6474" s="64" t="s">
        <v>6795</v>
      </c>
      <c r="C6474" s="71" t="s">
        <v>119</v>
      </c>
      <c r="D6474" s="72">
        <v>0</v>
      </c>
      <c r="E6474" s="73"/>
    </row>
    <row r="6475" spans="1:5">
      <c r="A6475" s="71">
        <v>100824</v>
      </c>
      <c r="B6475" s="64" t="s">
        <v>6796</v>
      </c>
      <c r="C6475" s="71" t="s">
        <v>119</v>
      </c>
      <c r="D6475" s="72">
        <v>0</v>
      </c>
      <c r="E6475" s="73"/>
    </row>
    <row r="6476" spans="1:5">
      <c r="A6476" s="71">
        <v>100825</v>
      </c>
      <c r="B6476" s="64" t="s">
        <v>6797</v>
      </c>
      <c r="C6476" s="71" t="s">
        <v>119</v>
      </c>
      <c r="D6476" s="72">
        <v>0</v>
      </c>
      <c r="E6476" s="73"/>
    </row>
    <row r="6477" spans="1:5">
      <c r="A6477" s="71">
        <v>100818</v>
      </c>
      <c r="B6477" s="64" t="s">
        <v>6798</v>
      </c>
      <c r="C6477" s="71" t="s">
        <v>119</v>
      </c>
      <c r="D6477" s="72">
        <v>0</v>
      </c>
      <c r="E6477" s="73"/>
    </row>
    <row r="6478" spans="1:5">
      <c r="A6478" s="71">
        <v>100819</v>
      </c>
      <c r="B6478" s="64" t="s">
        <v>6799</v>
      </c>
      <c r="C6478" s="71" t="s">
        <v>119</v>
      </c>
      <c r="D6478" s="72">
        <v>0</v>
      </c>
      <c r="E6478" s="73"/>
    </row>
    <row r="6479" spans="1:5">
      <c r="A6479" s="71">
        <v>100820</v>
      </c>
      <c r="B6479" s="64" t="s">
        <v>6800</v>
      </c>
      <c r="C6479" s="71" t="s">
        <v>119</v>
      </c>
      <c r="D6479" s="72">
        <v>0</v>
      </c>
      <c r="E6479" s="73"/>
    </row>
    <row r="6480" spans="1:5">
      <c r="A6480" s="71">
        <v>100821</v>
      </c>
      <c r="B6480" s="64" t="s">
        <v>6801</v>
      </c>
      <c r="C6480" s="71" t="s">
        <v>119</v>
      </c>
      <c r="D6480" s="72">
        <v>0</v>
      </c>
      <c r="E6480" s="73"/>
    </row>
    <row r="6481" spans="1:5">
      <c r="A6481" s="71">
        <v>100846</v>
      </c>
      <c r="B6481" s="64" t="s">
        <v>6802</v>
      </c>
      <c r="C6481" s="71" t="s">
        <v>119</v>
      </c>
      <c r="D6481" s="72">
        <v>0</v>
      </c>
      <c r="E6481" s="73"/>
    </row>
    <row r="6482" spans="1:5">
      <c r="A6482" s="71">
        <v>100834</v>
      </c>
      <c r="B6482" s="64" t="s">
        <v>6803</v>
      </c>
      <c r="C6482" s="71" t="s">
        <v>119</v>
      </c>
      <c r="D6482" s="72">
        <v>0</v>
      </c>
      <c r="E6482" s="73"/>
    </row>
    <row r="6483" spans="1:5">
      <c r="A6483" s="71">
        <v>100835</v>
      </c>
      <c r="B6483" s="64" t="s">
        <v>6804</v>
      </c>
      <c r="C6483" s="71" t="s">
        <v>119</v>
      </c>
      <c r="D6483" s="72">
        <v>0</v>
      </c>
      <c r="E6483" s="73"/>
    </row>
    <row r="6484" spans="1:5">
      <c r="A6484" s="71">
        <v>100836</v>
      </c>
      <c r="B6484" s="64" t="s">
        <v>6805</v>
      </c>
      <c r="C6484" s="71" t="s">
        <v>119</v>
      </c>
      <c r="D6484" s="72">
        <v>0</v>
      </c>
      <c r="E6484" s="73"/>
    </row>
    <row r="6485" spans="1:5">
      <c r="A6485" s="71">
        <v>100837</v>
      </c>
      <c r="B6485" s="64" t="s">
        <v>6806</v>
      </c>
      <c r="C6485" s="71" t="s">
        <v>119</v>
      </c>
      <c r="D6485" s="72">
        <v>0</v>
      </c>
      <c r="E6485" s="73"/>
    </row>
    <row r="6486" spans="1:5">
      <c r="A6486" s="71">
        <v>100826</v>
      </c>
      <c r="B6486" s="64" t="s">
        <v>6807</v>
      </c>
      <c r="C6486" s="71" t="s">
        <v>119</v>
      </c>
      <c r="D6486" s="72">
        <v>0</v>
      </c>
      <c r="E6486" s="73"/>
    </row>
    <row r="6487" spans="1:5">
      <c r="A6487" s="71">
        <v>100827</v>
      </c>
      <c r="B6487" s="64" t="s">
        <v>6808</v>
      </c>
      <c r="C6487" s="71" t="s">
        <v>119</v>
      </c>
      <c r="D6487" s="72">
        <v>0</v>
      </c>
      <c r="E6487" s="73"/>
    </row>
    <row r="6488" spans="1:5">
      <c r="A6488" s="71">
        <v>100828</v>
      </c>
      <c r="B6488" s="64" t="s">
        <v>6809</v>
      </c>
      <c r="C6488" s="71" t="s">
        <v>119</v>
      </c>
      <c r="D6488" s="72">
        <v>0</v>
      </c>
      <c r="E6488" s="73"/>
    </row>
    <row r="6489" spans="1:5">
      <c r="A6489" s="71">
        <v>100829</v>
      </c>
      <c r="B6489" s="64" t="s">
        <v>6810</v>
      </c>
      <c r="C6489" s="71" t="s">
        <v>119</v>
      </c>
      <c r="D6489" s="72">
        <v>0</v>
      </c>
      <c r="E6489" s="73"/>
    </row>
    <row r="6490" spans="1:5">
      <c r="A6490" s="71">
        <v>100830</v>
      </c>
      <c r="B6490" s="64" t="s">
        <v>6811</v>
      </c>
      <c r="C6490" s="71" t="s">
        <v>119</v>
      </c>
      <c r="D6490" s="72">
        <v>0</v>
      </c>
      <c r="E6490" s="73"/>
    </row>
    <row r="6491" spans="1:5">
      <c r="A6491" s="71">
        <v>100831</v>
      </c>
      <c r="B6491" s="64" t="s">
        <v>6812</v>
      </c>
      <c r="C6491" s="71" t="s">
        <v>119</v>
      </c>
      <c r="D6491" s="72">
        <v>0</v>
      </c>
      <c r="E6491" s="73"/>
    </row>
    <row r="6492" spans="1:5">
      <c r="A6492" s="71">
        <v>100832</v>
      </c>
      <c r="B6492" s="64" t="s">
        <v>6813</v>
      </c>
      <c r="C6492" s="71" t="s">
        <v>119</v>
      </c>
      <c r="D6492" s="72">
        <v>0</v>
      </c>
      <c r="E6492" s="73"/>
    </row>
    <row r="6493" spans="1:5">
      <c r="A6493" s="71">
        <v>100833</v>
      </c>
      <c r="B6493" s="64" t="s">
        <v>6814</v>
      </c>
      <c r="C6493" s="71" t="s">
        <v>119</v>
      </c>
      <c r="D6493" s="72">
        <v>0</v>
      </c>
      <c r="E6493" s="73"/>
    </row>
    <row r="6494" spans="1:5">
      <c r="A6494" s="71">
        <v>100790</v>
      </c>
      <c r="B6494" s="64" t="s">
        <v>6815</v>
      </c>
      <c r="C6494" s="71" t="s">
        <v>119</v>
      </c>
      <c r="D6494" s="72">
        <v>0</v>
      </c>
      <c r="E6494" s="73"/>
    </row>
    <row r="6495" spans="1:5">
      <c r="A6495" s="71">
        <v>100789</v>
      </c>
      <c r="B6495" s="64" t="s">
        <v>6816</v>
      </c>
      <c r="C6495" s="71" t="s">
        <v>119</v>
      </c>
      <c r="D6495" s="72">
        <v>0</v>
      </c>
      <c r="E6495" s="73"/>
    </row>
    <row r="6496" spans="1:5">
      <c r="A6496" s="71">
        <v>100788</v>
      </c>
      <c r="B6496" s="64" t="s">
        <v>6817</v>
      </c>
      <c r="C6496" s="71" t="s">
        <v>119</v>
      </c>
      <c r="D6496" s="72">
        <v>786.1</v>
      </c>
      <c r="E6496" s="73">
        <v>0.2248</v>
      </c>
    </row>
    <row r="6497" spans="1:5">
      <c r="A6497" s="71">
        <v>100811</v>
      </c>
      <c r="B6497" s="64" t="s">
        <v>6818</v>
      </c>
      <c r="C6497" s="71" t="s">
        <v>119</v>
      </c>
      <c r="D6497" s="72">
        <v>0</v>
      </c>
      <c r="E6497" s="73"/>
    </row>
    <row r="6498" spans="1:5">
      <c r="A6498" s="71">
        <v>100812</v>
      </c>
      <c r="B6498" s="64" t="s">
        <v>6819</v>
      </c>
      <c r="C6498" s="71" t="s">
        <v>119</v>
      </c>
      <c r="D6498" s="72">
        <v>0</v>
      </c>
      <c r="E6498" s="73"/>
    </row>
    <row r="6499" spans="1:5">
      <c r="A6499" s="71">
        <v>100813</v>
      </c>
      <c r="B6499" s="64" t="s">
        <v>6820</v>
      </c>
      <c r="C6499" s="71" t="s">
        <v>119</v>
      </c>
      <c r="D6499" s="72">
        <v>0</v>
      </c>
      <c r="E6499" s="73"/>
    </row>
    <row r="6500" spans="1:5">
      <c r="A6500" s="71">
        <v>100814</v>
      </c>
      <c r="B6500" s="64" t="s">
        <v>6821</v>
      </c>
      <c r="C6500" s="71" t="s">
        <v>119</v>
      </c>
      <c r="D6500" s="72">
        <v>0</v>
      </c>
      <c r="E6500" s="73"/>
    </row>
    <row r="6501" spans="1:5">
      <c r="A6501" s="71">
        <v>100815</v>
      </c>
      <c r="B6501" s="64" t="s">
        <v>6822</v>
      </c>
      <c r="C6501" s="71" t="s">
        <v>119</v>
      </c>
      <c r="D6501" s="72">
        <v>0</v>
      </c>
      <c r="E6501" s="73"/>
    </row>
    <row r="6502" spans="1:5">
      <c r="A6502" s="71">
        <v>100816</v>
      </c>
      <c r="B6502" s="64" t="s">
        <v>6823</v>
      </c>
      <c r="C6502" s="71" t="s">
        <v>119</v>
      </c>
      <c r="D6502" s="72">
        <v>0</v>
      </c>
      <c r="E6502" s="73"/>
    </row>
    <row r="6503" spans="1:5">
      <c r="A6503" s="71">
        <v>100817</v>
      </c>
      <c r="B6503" s="64" t="s">
        <v>6824</v>
      </c>
      <c r="C6503" s="71" t="s">
        <v>119</v>
      </c>
      <c r="D6503" s="72">
        <v>0</v>
      </c>
      <c r="E6503" s="73"/>
    </row>
    <row r="6504" spans="1:5">
      <c r="A6504" s="71">
        <v>100795</v>
      </c>
      <c r="B6504" s="64" t="s">
        <v>6825</v>
      </c>
      <c r="C6504" s="71" t="s">
        <v>97</v>
      </c>
      <c r="D6504" s="72">
        <v>0</v>
      </c>
      <c r="E6504" s="73"/>
    </row>
    <row r="6505" spans="1:5">
      <c r="A6505" s="71">
        <v>100842</v>
      </c>
      <c r="B6505" s="64" t="s">
        <v>6826</v>
      </c>
      <c r="C6505" s="71" t="s">
        <v>97</v>
      </c>
      <c r="D6505" s="72">
        <v>0</v>
      </c>
      <c r="E6505" s="73"/>
    </row>
    <row r="6506" spans="1:5">
      <c r="A6506" s="71">
        <v>100796</v>
      </c>
      <c r="B6506" s="64" t="s">
        <v>6827</v>
      </c>
      <c r="C6506" s="71" t="s">
        <v>97</v>
      </c>
      <c r="D6506" s="72">
        <v>0</v>
      </c>
      <c r="E6506" s="73"/>
    </row>
    <row r="6507" spans="1:5">
      <c r="A6507" s="71">
        <v>100843</v>
      </c>
      <c r="B6507" s="64" t="s">
        <v>6828</v>
      </c>
      <c r="C6507" s="71" t="s">
        <v>97</v>
      </c>
      <c r="D6507" s="72">
        <v>0</v>
      </c>
      <c r="E6507" s="73"/>
    </row>
    <row r="6508" spans="1:5">
      <c r="A6508" s="71">
        <v>100844</v>
      </c>
      <c r="B6508" s="64" t="s">
        <v>6829</v>
      </c>
      <c r="C6508" s="71" t="s">
        <v>97</v>
      </c>
      <c r="D6508" s="72">
        <v>0</v>
      </c>
      <c r="E6508" s="73"/>
    </row>
    <row r="6509" spans="1:5">
      <c r="A6509" s="71">
        <v>100797</v>
      </c>
      <c r="B6509" s="64" t="s">
        <v>6830</v>
      </c>
      <c r="C6509" s="71" t="s">
        <v>97</v>
      </c>
      <c r="D6509" s="72">
        <v>0</v>
      </c>
      <c r="E6509" s="73"/>
    </row>
    <row r="6510" spans="1:5">
      <c r="A6510" s="71">
        <v>100798</v>
      </c>
      <c r="B6510" s="64" t="s">
        <v>6831</v>
      </c>
      <c r="C6510" s="71" t="s">
        <v>97</v>
      </c>
      <c r="D6510" s="72">
        <v>0</v>
      </c>
      <c r="E6510" s="73"/>
    </row>
    <row r="6511" spans="1:5">
      <c r="A6511" s="71">
        <v>100845</v>
      </c>
      <c r="B6511" s="64" t="s">
        <v>6832</v>
      </c>
      <c r="C6511" s="71" t="s">
        <v>97</v>
      </c>
      <c r="D6511" s="72">
        <v>0</v>
      </c>
      <c r="E6511" s="73"/>
    </row>
    <row r="6512" spans="1:5">
      <c r="A6512" s="71">
        <v>100799</v>
      </c>
      <c r="B6512" s="64" t="s">
        <v>6833</v>
      </c>
      <c r="C6512" s="71" t="s">
        <v>97</v>
      </c>
      <c r="D6512" s="72">
        <v>18.7</v>
      </c>
      <c r="E6512" s="73">
        <v>0.52780000000000005</v>
      </c>
    </row>
    <row r="6513" spans="1:5">
      <c r="A6513" s="71">
        <v>100807</v>
      </c>
      <c r="B6513" s="64" t="s">
        <v>6834</v>
      </c>
      <c r="C6513" s="71" t="s">
        <v>97</v>
      </c>
      <c r="D6513" s="72">
        <v>24.86</v>
      </c>
      <c r="E6513" s="73">
        <v>0.39700000000000002</v>
      </c>
    </row>
    <row r="6514" spans="1:5">
      <c r="A6514" s="71">
        <v>100800</v>
      </c>
      <c r="B6514" s="64" t="s">
        <v>6835</v>
      </c>
      <c r="C6514" s="71" t="s">
        <v>97</v>
      </c>
      <c r="D6514" s="72">
        <v>26.56</v>
      </c>
      <c r="E6514" s="73">
        <v>0.60880000000000001</v>
      </c>
    </row>
    <row r="6515" spans="1:5">
      <c r="A6515" s="71">
        <v>100808</v>
      </c>
      <c r="B6515" s="64" t="s">
        <v>6836</v>
      </c>
      <c r="C6515" s="71" t="s">
        <v>97</v>
      </c>
      <c r="D6515" s="72">
        <v>33.86</v>
      </c>
      <c r="E6515" s="73">
        <v>0.47760000000000002</v>
      </c>
    </row>
    <row r="6516" spans="1:5">
      <c r="A6516" s="71">
        <v>100801</v>
      </c>
      <c r="B6516" s="64" t="s">
        <v>6837</v>
      </c>
      <c r="C6516" s="71" t="s">
        <v>97</v>
      </c>
      <c r="D6516" s="72">
        <v>34.72</v>
      </c>
      <c r="E6516" s="73">
        <v>0.6452</v>
      </c>
    </row>
    <row r="6517" spans="1:5">
      <c r="A6517" s="71">
        <v>100809</v>
      </c>
      <c r="B6517" s="64" t="s">
        <v>6838</v>
      </c>
      <c r="C6517" s="71" t="s">
        <v>97</v>
      </c>
      <c r="D6517" s="72">
        <v>43.47</v>
      </c>
      <c r="E6517" s="73">
        <v>0.51529999999999998</v>
      </c>
    </row>
    <row r="6518" spans="1:5">
      <c r="A6518" s="71">
        <v>100802</v>
      </c>
      <c r="B6518" s="64" t="s">
        <v>6839</v>
      </c>
      <c r="C6518" s="71" t="s">
        <v>97</v>
      </c>
      <c r="D6518" s="72">
        <v>46.27</v>
      </c>
      <c r="E6518" s="73">
        <v>0.67520000000000002</v>
      </c>
    </row>
    <row r="6519" spans="1:5">
      <c r="A6519" s="71">
        <v>100810</v>
      </c>
      <c r="B6519" s="64" t="s">
        <v>6840</v>
      </c>
      <c r="C6519" s="71" t="s">
        <v>97</v>
      </c>
      <c r="D6519" s="72">
        <v>57.02</v>
      </c>
      <c r="E6519" s="73">
        <v>0.54790000000000005</v>
      </c>
    </row>
    <row r="6520" spans="1:5">
      <c r="A6520" s="71">
        <v>100791</v>
      </c>
      <c r="B6520" s="64" t="s">
        <v>6841</v>
      </c>
      <c r="C6520" s="71" t="s">
        <v>97</v>
      </c>
      <c r="D6520" s="72">
        <v>18.18</v>
      </c>
      <c r="E6520" s="73">
        <v>0.54290000000000005</v>
      </c>
    </row>
    <row r="6521" spans="1:5">
      <c r="A6521" s="71">
        <v>100803</v>
      </c>
      <c r="B6521" s="64" t="s">
        <v>6842</v>
      </c>
      <c r="C6521" s="71" t="s">
        <v>97</v>
      </c>
      <c r="D6521" s="72">
        <v>17.100000000000001</v>
      </c>
      <c r="E6521" s="73">
        <v>0.57720000000000005</v>
      </c>
    </row>
    <row r="6522" spans="1:5">
      <c r="A6522" s="71">
        <v>100792</v>
      </c>
      <c r="B6522" s="64" t="s">
        <v>6843</v>
      </c>
      <c r="C6522" s="71" t="s">
        <v>97</v>
      </c>
      <c r="D6522" s="72">
        <v>26.03</v>
      </c>
      <c r="E6522" s="73">
        <v>0.62119999999999997</v>
      </c>
    </row>
    <row r="6523" spans="1:5">
      <c r="A6523" s="71">
        <v>100804</v>
      </c>
      <c r="B6523" s="64" t="s">
        <v>6844</v>
      </c>
      <c r="C6523" s="71" t="s">
        <v>97</v>
      </c>
      <c r="D6523" s="72">
        <v>24.75</v>
      </c>
      <c r="E6523" s="73">
        <v>0.65329999999999999</v>
      </c>
    </row>
    <row r="6524" spans="1:5">
      <c r="A6524" s="71">
        <v>100793</v>
      </c>
      <c r="B6524" s="64" t="s">
        <v>6845</v>
      </c>
      <c r="C6524" s="71" t="s">
        <v>97</v>
      </c>
      <c r="D6524" s="72">
        <v>34.19</v>
      </c>
      <c r="E6524" s="73">
        <v>0.6552</v>
      </c>
    </row>
    <row r="6525" spans="1:5">
      <c r="A6525" s="71">
        <v>100805</v>
      </c>
      <c r="B6525" s="64" t="s">
        <v>6846</v>
      </c>
      <c r="C6525" s="71" t="s">
        <v>97</v>
      </c>
      <c r="D6525" s="72">
        <v>32.659999999999997</v>
      </c>
      <c r="E6525" s="73">
        <v>0.68589999999999995</v>
      </c>
    </row>
    <row r="6526" spans="1:5">
      <c r="A6526" s="71">
        <v>100794</v>
      </c>
      <c r="B6526" s="64" t="s">
        <v>6847</v>
      </c>
      <c r="C6526" s="71" t="s">
        <v>97</v>
      </c>
      <c r="D6526" s="72">
        <v>45.74</v>
      </c>
      <c r="E6526" s="73">
        <v>0.68300000000000005</v>
      </c>
    </row>
    <row r="6527" spans="1:5">
      <c r="A6527" s="71">
        <v>100806</v>
      </c>
      <c r="B6527" s="64" t="s">
        <v>6848</v>
      </c>
      <c r="C6527" s="71" t="s">
        <v>97</v>
      </c>
      <c r="D6527" s="72">
        <v>43.86</v>
      </c>
      <c r="E6527" s="73">
        <v>0.71230000000000004</v>
      </c>
    </row>
    <row r="6528" spans="1:5">
      <c r="A6528" s="71">
        <v>100838</v>
      </c>
      <c r="B6528" s="64" t="s">
        <v>6849</v>
      </c>
      <c r="C6528" s="71" t="s">
        <v>119</v>
      </c>
      <c r="D6528" s="72">
        <v>0</v>
      </c>
      <c r="E6528" s="73"/>
    </row>
    <row r="6529" spans="1:5">
      <c r="A6529" s="71">
        <v>100839</v>
      </c>
      <c r="B6529" s="64" t="s">
        <v>6850</v>
      </c>
      <c r="C6529" s="71" t="s">
        <v>119</v>
      </c>
      <c r="D6529" s="72">
        <v>0</v>
      </c>
      <c r="E6529" s="73"/>
    </row>
    <row r="6530" spans="1:5">
      <c r="A6530" s="71">
        <v>100840</v>
      </c>
      <c r="B6530" s="64" t="s">
        <v>6851</v>
      </c>
      <c r="C6530" s="71" t="s">
        <v>119</v>
      </c>
      <c r="D6530" s="72">
        <v>0</v>
      </c>
      <c r="E6530" s="73"/>
    </row>
    <row r="6531" spans="1:5">
      <c r="A6531" s="71">
        <v>100841</v>
      </c>
      <c r="B6531" s="64" t="s">
        <v>6852</v>
      </c>
      <c r="C6531" s="71" t="s">
        <v>119</v>
      </c>
      <c r="D6531" s="72">
        <v>0</v>
      </c>
      <c r="E6531" s="73"/>
    </row>
    <row r="6532" spans="1:5">
      <c r="A6532" s="71">
        <v>103283</v>
      </c>
      <c r="B6532" s="64" t="s">
        <v>6853</v>
      </c>
      <c r="C6532" s="71" t="s">
        <v>119</v>
      </c>
      <c r="D6532" s="72">
        <v>0</v>
      </c>
      <c r="E6532" s="73"/>
    </row>
    <row r="6533" spans="1:5">
      <c r="A6533" s="71">
        <v>103284</v>
      </c>
      <c r="B6533" s="64" t="s">
        <v>6854</v>
      </c>
      <c r="C6533" s="71" t="s">
        <v>119</v>
      </c>
      <c r="D6533" s="72">
        <v>0</v>
      </c>
      <c r="E6533" s="73"/>
    </row>
    <row r="6534" spans="1:5">
      <c r="A6534" s="71">
        <v>103282</v>
      </c>
      <c r="B6534" s="64" t="s">
        <v>6855</v>
      </c>
      <c r="C6534" s="71" t="s">
        <v>119</v>
      </c>
      <c r="D6534" s="72">
        <v>0</v>
      </c>
      <c r="E6534" s="73"/>
    </row>
    <row r="6535" spans="1:5">
      <c r="A6535" s="71">
        <v>103279</v>
      </c>
      <c r="B6535" s="64" t="s">
        <v>6856</v>
      </c>
      <c r="C6535" s="71" t="s">
        <v>119</v>
      </c>
      <c r="D6535" s="72">
        <v>0</v>
      </c>
      <c r="E6535" s="73"/>
    </row>
    <row r="6536" spans="1:5">
      <c r="A6536" s="71">
        <v>103280</v>
      </c>
      <c r="B6536" s="64" t="s">
        <v>6857</v>
      </c>
      <c r="C6536" s="71" t="s">
        <v>119</v>
      </c>
      <c r="D6536" s="72">
        <v>0</v>
      </c>
      <c r="E6536" s="73"/>
    </row>
    <row r="6537" spans="1:5">
      <c r="A6537" s="71">
        <v>103281</v>
      </c>
      <c r="B6537" s="64" t="s">
        <v>6858</v>
      </c>
      <c r="C6537" s="71" t="s">
        <v>119</v>
      </c>
      <c r="D6537" s="72">
        <v>0</v>
      </c>
      <c r="E6537" s="73"/>
    </row>
    <row r="6538" spans="1:5">
      <c r="A6538" s="71">
        <v>103247</v>
      </c>
      <c r="B6538" s="64" t="s">
        <v>6859</v>
      </c>
      <c r="C6538" s="71" t="s">
        <v>119</v>
      </c>
      <c r="D6538" s="72">
        <v>2695.64</v>
      </c>
      <c r="E6538" s="73">
        <v>1.4999999999999999E-2</v>
      </c>
    </row>
    <row r="6539" spans="1:5">
      <c r="A6539" s="71">
        <v>103250</v>
      </c>
      <c r="B6539" s="64" t="s">
        <v>6860</v>
      </c>
      <c r="C6539" s="71" t="s">
        <v>119</v>
      </c>
      <c r="D6539" s="72">
        <v>3913.49</v>
      </c>
      <c r="E6539" s="73">
        <v>1.04E-2</v>
      </c>
    </row>
    <row r="6540" spans="1:5">
      <c r="A6540" s="71">
        <v>103253</v>
      </c>
      <c r="B6540" s="64" t="s">
        <v>6861</v>
      </c>
      <c r="C6540" s="71" t="s">
        <v>119</v>
      </c>
      <c r="D6540" s="72">
        <v>5333.01</v>
      </c>
      <c r="E6540" s="73">
        <v>7.6E-3</v>
      </c>
    </row>
    <row r="6541" spans="1:5">
      <c r="A6541" s="71">
        <v>103244</v>
      </c>
      <c r="B6541" s="64" t="s">
        <v>6862</v>
      </c>
      <c r="C6541" s="71" t="s">
        <v>119</v>
      </c>
      <c r="D6541" s="72">
        <v>2429.25</v>
      </c>
      <c r="E6541" s="73">
        <v>1.67E-2</v>
      </c>
    </row>
    <row r="6542" spans="1:5">
      <c r="A6542" s="71">
        <v>103256</v>
      </c>
      <c r="B6542" s="64" t="s">
        <v>6863</v>
      </c>
      <c r="C6542" s="71" t="s">
        <v>119</v>
      </c>
      <c r="D6542" s="72">
        <v>9904.0400000000009</v>
      </c>
      <c r="E6542" s="73">
        <v>5.1000000000000004E-3</v>
      </c>
    </row>
    <row r="6543" spans="1:5">
      <c r="A6543" s="71">
        <v>103258</v>
      </c>
      <c r="B6543" s="64" t="s">
        <v>6864</v>
      </c>
      <c r="C6543" s="71" t="s">
        <v>119</v>
      </c>
      <c r="D6543" s="72">
        <v>11071.3</v>
      </c>
      <c r="E6543" s="73">
        <v>4.4999999999999997E-3</v>
      </c>
    </row>
    <row r="6544" spans="1:5">
      <c r="A6544" s="71">
        <v>103260</v>
      </c>
      <c r="B6544" s="64" t="s">
        <v>6865</v>
      </c>
      <c r="C6544" s="71" t="s">
        <v>119</v>
      </c>
      <c r="D6544" s="72">
        <v>6133.43</v>
      </c>
      <c r="E6544" s="73">
        <v>8.2000000000000007E-3</v>
      </c>
    </row>
    <row r="6545" spans="1:5">
      <c r="A6545" s="71">
        <v>103261</v>
      </c>
      <c r="B6545" s="64" t="s">
        <v>6866</v>
      </c>
      <c r="C6545" s="71" t="s">
        <v>119</v>
      </c>
      <c r="D6545" s="72">
        <v>12488.73</v>
      </c>
      <c r="E6545" s="73">
        <v>4.0000000000000001E-3</v>
      </c>
    </row>
    <row r="6546" spans="1:5">
      <c r="A6546" s="71">
        <v>103263</v>
      </c>
      <c r="B6546" s="64" t="s">
        <v>6867</v>
      </c>
      <c r="C6546" s="71" t="s">
        <v>119</v>
      </c>
      <c r="D6546" s="72">
        <v>17344.189999999999</v>
      </c>
      <c r="E6546" s="73">
        <v>1.7299999999999999E-2</v>
      </c>
    </row>
    <row r="6547" spans="1:5">
      <c r="A6547" s="71">
        <v>103265</v>
      </c>
      <c r="B6547" s="64" t="s">
        <v>6868</v>
      </c>
      <c r="C6547" s="71" t="s">
        <v>119</v>
      </c>
      <c r="D6547" s="72">
        <v>20905.53</v>
      </c>
      <c r="E6547" s="73">
        <v>1.43E-2</v>
      </c>
    </row>
    <row r="6548" spans="1:5">
      <c r="A6548" s="71">
        <v>103268</v>
      </c>
      <c r="B6548" s="64" t="s">
        <v>6869</v>
      </c>
      <c r="C6548" s="71" t="s">
        <v>119</v>
      </c>
      <c r="D6548" s="72">
        <v>7345.9</v>
      </c>
      <c r="E6548" s="73">
        <v>6.4000000000000003E-3</v>
      </c>
    </row>
    <row r="6549" spans="1:5">
      <c r="A6549" s="71">
        <v>103270</v>
      </c>
      <c r="B6549" s="64" t="s">
        <v>6870</v>
      </c>
      <c r="C6549" s="71" t="s">
        <v>119</v>
      </c>
      <c r="D6549" s="72">
        <v>7894.91</v>
      </c>
      <c r="E6549" s="73">
        <v>6.0000000000000001E-3</v>
      </c>
    </row>
    <row r="6550" spans="1:5">
      <c r="A6550" s="71">
        <v>103272</v>
      </c>
      <c r="B6550" s="64" t="s">
        <v>6871</v>
      </c>
      <c r="C6550" s="71" t="s">
        <v>119</v>
      </c>
      <c r="D6550" s="72">
        <v>11549.69</v>
      </c>
      <c r="E6550" s="73">
        <v>4.1000000000000003E-3</v>
      </c>
    </row>
    <row r="6551" spans="1:5">
      <c r="A6551" s="71">
        <v>103274</v>
      </c>
      <c r="B6551" s="64" t="s">
        <v>6872</v>
      </c>
      <c r="C6551" s="71" t="s">
        <v>119</v>
      </c>
      <c r="D6551" s="72">
        <v>13614.93</v>
      </c>
      <c r="E6551" s="73">
        <v>2.1700000000000001E-2</v>
      </c>
    </row>
    <row r="6552" spans="1:5">
      <c r="A6552" s="71">
        <v>103276</v>
      </c>
      <c r="B6552" s="64" t="s">
        <v>6873</v>
      </c>
      <c r="C6552" s="71" t="s">
        <v>119</v>
      </c>
      <c r="D6552" s="72">
        <v>14212.44</v>
      </c>
      <c r="E6552" s="73">
        <v>2.0799999999999999E-2</v>
      </c>
    </row>
    <row r="6553" spans="1:5">
      <c r="A6553" s="71">
        <v>103267</v>
      </c>
      <c r="B6553" s="64" t="s">
        <v>6874</v>
      </c>
      <c r="C6553" s="71" t="s">
        <v>119</v>
      </c>
      <c r="D6553" s="72">
        <v>6189.9</v>
      </c>
      <c r="E6553" s="73">
        <v>7.6E-3</v>
      </c>
    </row>
    <row r="6554" spans="1:5">
      <c r="A6554" s="71">
        <v>103269</v>
      </c>
      <c r="B6554" s="64" t="s">
        <v>6875</v>
      </c>
      <c r="C6554" s="71" t="s">
        <v>119</v>
      </c>
      <c r="D6554" s="72">
        <v>7606.12</v>
      </c>
      <c r="E6554" s="73">
        <v>6.1999999999999998E-3</v>
      </c>
    </row>
    <row r="6555" spans="1:5">
      <c r="A6555" s="71">
        <v>103271</v>
      </c>
      <c r="B6555" s="64" t="s">
        <v>6876</v>
      </c>
      <c r="C6555" s="71" t="s">
        <v>119</v>
      </c>
      <c r="D6555" s="72">
        <v>11182.45</v>
      </c>
      <c r="E6555" s="73">
        <v>4.1999999999999997E-3</v>
      </c>
    </row>
    <row r="6556" spans="1:5">
      <c r="A6556" s="71">
        <v>103273</v>
      </c>
      <c r="B6556" s="64" t="s">
        <v>6877</v>
      </c>
      <c r="C6556" s="71" t="s">
        <v>119</v>
      </c>
      <c r="D6556" s="72">
        <v>11887.75</v>
      </c>
      <c r="E6556" s="73">
        <v>2.4899999999999999E-2</v>
      </c>
    </row>
    <row r="6557" spans="1:5">
      <c r="A6557" s="71">
        <v>103275</v>
      </c>
      <c r="B6557" s="64" t="s">
        <v>6878</v>
      </c>
      <c r="C6557" s="71" t="s">
        <v>119</v>
      </c>
      <c r="D6557" s="72">
        <v>13544.42</v>
      </c>
      <c r="E6557" s="73">
        <v>2.1899999999999999E-2</v>
      </c>
    </row>
    <row r="6558" spans="1:5">
      <c r="A6558" s="71">
        <v>103248</v>
      </c>
      <c r="B6558" s="64" t="s">
        <v>6879</v>
      </c>
      <c r="C6558" s="71" t="s">
        <v>119</v>
      </c>
      <c r="D6558" s="72">
        <v>2203.69</v>
      </c>
      <c r="E6558" s="73">
        <v>1.84E-2</v>
      </c>
    </row>
    <row r="6559" spans="1:5">
      <c r="A6559" s="71">
        <v>103249</v>
      </c>
      <c r="B6559" s="64" t="s">
        <v>6880</v>
      </c>
      <c r="C6559" s="71" t="s">
        <v>119</v>
      </c>
      <c r="D6559" s="72">
        <v>2367.16</v>
      </c>
      <c r="E6559" s="73">
        <v>1.7100000000000001E-2</v>
      </c>
    </row>
    <row r="6560" spans="1:5">
      <c r="A6560" s="71">
        <v>103251</v>
      </c>
      <c r="B6560" s="64" t="s">
        <v>6881</v>
      </c>
      <c r="C6560" s="71" t="s">
        <v>119</v>
      </c>
      <c r="D6560" s="72">
        <v>3091.86</v>
      </c>
      <c r="E6560" s="73">
        <v>1.3100000000000001E-2</v>
      </c>
    </row>
    <row r="6561" spans="1:5">
      <c r="A6561" s="71">
        <v>103252</v>
      </c>
      <c r="B6561" s="64" t="s">
        <v>6882</v>
      </c>
      <c r="C6561" s="71" t="s">
        <v>119</v>
      </c>
      <c r="D6561" s="72">
        <v>3423.2</v>
      </c>
      <c r="E6561" s="73">
        <v>1.18E-2</v>
      </c>
    </row>
    <row r="6562" spans="1:5">
      <c r="A6562" s="71">
        <v>103254</v>
      </c>
      <c r="B6562" s="64" t="s">
        <v>6883</v>
      </c>
      <c r="C6562" s="71" t="s">
        <v>119</v>
      </c>
      <c r="D6562" s="72">
        <v>3989.73</v>
      </c>
      <c r="E6562" s="73">
        <v>1.0200000000000001E-2</v>
      </c>
    </row>
    <row r="6563" spans="1:5">
      <c r="A6563" s="71">
        <v>103255</v>
      </c>
      <c r="B6563" s="64" t="s">
        <v>6884</v>
      </c>
      <c r="C6563" s="71" t="s">
        <v>119</v>
      </c>
      <c r="D6563" s="72">
        <v>4463.68</v>
      </c>
      <c r="E6563" s="73">
        <v>9.1000000000000004E-3</v>
      </c>
    </row>
    <row r="6564" spans="1:5">
      <c r="A6564" s="71">
        <v>103245</v>
      </c>
      <c r="B6564" s="64" t="s">
        <v>6885</v>
      </c>
      <c r="C6564" s="71" t="s">
        <v>119</v>
      </c>
      <c r="D6564" s="72">
        <v>1917.07</v>
      </c>
      <c r="E6564" s="73">
        <v>2.1100000000000001E-2</v>
      </c>
    </row>
    <row r="6565" spans="1:5">
      <c r="A6565" s="71">
        <v>103246</v>
      </c>
      <c r="B6565" s="64" t="s">
        <v>6886</v>
      </c>
      <c r="C6565" s="71" t="s">
        <v>119</v>
      </c>
      <c r="D6565" s="72">
        <v>2090.2800000000002</v>
      </c>
      <c r="E6565" s="73">
        <v>1.9400000000000001E-2</v>
      </c>
    </row>
    <row r="6566" spans="1:5">
      <c r="A6566" s="71">
        <v>103257</v>
      </c>
      <c r="B6566" s="64" t="s">
        <v>6887</v>
      </c>
      <c r="C6566" s="71" t="s">
        <v>119</v>
      </c>
      <c r="D6566" s="72">
        <v>5659.91</v>
      </c>
      <c r="E6566" s="73">
        <v>8.8999999999999999E-3</v>
      </c>
    </row>
    <row r="6567" spans="1:5">
      <c r="A6567" s="71">
        <v>103259</v>
      </c>
      <c r="B6567" s="64" t="s">
        <v>6888</v>
      </c>
      <c r="C6567" s="71" t="s">
        <v>119</v>
      </c>
      <c r="D6567" s="72">
        <v>5971.13</v>
      </c>
      <c r="E6567" s="73">
        <v>8.3999999999999995E-3</v>
      </c>
    </row>
    <row r="6568" spans="1:5">
      <c r="A6568" s="71">
        <v>103262</v>
      </c>
      <c r="B6568" s="64" t="s">
        <v>6889</v>
      </c>
      <c r="C6568" s="71" t="s">
        <v>119</v>
      </c>
      <c r="D6568" s="72">
        <v>7841.78</v>
      </c>
      <c r="E6568" s="73">
        <v>6.4000000000000003E-3</v>
      </c>
    </row>
    <row r="6569" spans="1:5">
      <c r="A6569" s="71">
        <v>103264</v>
      </c>
      <c r="B6569" s="64" t="s">
        <v>6890</v>
      </c>
      <c r="C6569" s="71" t="s">
        <v>119</v>
      </c>
      <c r="D6569" s="72">
        <v>9735.81</v>
      </c>
      <c r="E6569" s="73">
        <v>3.0700000000000002E-2</v>
      </c>
    </row>
    <row r="6570" spans="1:5">
      <c r="A6570" s="71">
        <v>103266</v>
      </c>
      <c r="B6570" s="64" t="s">
        <v>6891</v>
      </c>
      <c r="C6570" s="71" t="s">
        <v>119</v>
      </c>
      <c r="D6570" s="72">
        <v>10870.71</v>
      </c>
      <c r="E6570" s="73">
        <v>2.75E-2</v>
      </c>
    </row>
    <row r="6571" spans="1:5">
      <c r="A6571" s="71">
        <v>103277</v>
      </c>
      <c r="B6571" s="64" t="s">
        <v>6892</v>
      </c>
      <c r="C6571" s="71" t="s">
        <v>119</v>
      </c>
      <c r="D6571" s="72">
        <v>26230.58</v>
      </c>
      <c r="E6571" s="73">
        <v>2.2100000000000002E-2</v>
      </c>
    </row>
    <row r="6572" spans="1:5">
      <c r="A6572" s="71">
        <v>103278</v>
      </c>
      <c r="B6572" s="64" t="s">
        <v>6893</v>
      </c>
      <c r="C6572" s="71" t="s">
        <v>119</v>
      </c>
      <c r="D6572" s="72">
        <v>33569.97</v>
      </c>
      <c r="E6572" s="73">
        <v>1.72E-2</v>
      </c>
    </row>
    <row r="6573" spans="1:5">
      <c r="A6573" s="71">
        <v>103285</v>
      </c>
      <c r="B6573" s="64" t="s">
        <v>6894</v>
      </c>
      <c r="C6573" s="71" t="s">
        <v>119</v>
      </c>
      <c r="D6573" s="72">
        <v>0</v>
      </c>
      <c r="E6573" s="73"/>
    </row>
    <row r="6574" spans="1:5">
      <c r="A6574" s="71">
        <v>103286</v>
      </c>
      <c r="B6574" s="64" t="s">
        <v>6895</v>
      </c>
      <c r="C6574" s="71" t="s">
        <v>119</v>
      </c>
      <c r="D6574" s="72">
        <v>0</v>
      </c>
      <c r="E6574" s="73"/>
    </row>
    <row r="6575" spans="1:5">
      <c r="A6575" s="71">
        <v>103287</v>
      </c>
      <c r="B6575" s="64" t="s">
        <v>6896</v>
      </c>
      <c r="C6575" s="71" t="s">
        <v>119</v>
      </c>
      <c r="D6575" s="72">
        <v>0</v>
      </c>
      <c r="E6575" s="73"/>
    </row>
    <row r="6576" spans="1:5">
      <c r="A6576" s="71">
        <v>103288</v>
      </c>
      <c r="B6576" s="64" t="s">
        <v>6897</v>
      </c>
      <c r="C6576" s="71" t="s">
        <v>119</v>
      </c>
      <c r="D6576" s="72">
        <v>16.25</v>
      </c>
      <c r="E6576" s="73">
        <v>0</v>
      </c>
    </row>
    <row r="6577" spans="1:5">
      <c r="A6577" s="71">
        <v>103291</v>
      </c>
      <c r="B6577" s="64" t="s">
        <v>6898</v>
      </c>
      <c r="C6577" s="71" t="s">
        <v>97</v>
      </c>
      <c r="D6577" s="72">
        <v>62.61</v>
      </c>
      <c r="E6577" s="73">
        <v>0.86699999999999999</v>
      </c>
    </row>
    <row r="6578" spans="1:5">
      <c r="A6578" s="71">
        <v>103289</v>
      </c>
      <c r="B6578" s="64" t="s">
        <v>6899</v>
      </c>
      <c r="C6578" s="71" t="s">
        <v>97</v>
      </c>
      <c r="D6578" s="72">
        <v>32.11</v>
      </c>
      <c r="E6578" s="73">
        <v>0.77229999999999999</v>
      </c>
    </row>
    <row r="6579" spans="1:5">
      <c r="A6579" s="71">
        <v>103290</v>
      </c>
      <c r="B6579" s="64" t="s">
        <v>6900</v>
      </c>
      <c r="C6579" s="71" t="s">
        <v>97</v>
      </c>
      <c r="D6579" s="72">
        <v>49.62</v>
      </c>
      <c r="E6579" s="73">
        <v>0.84240000000000004</v>
      </c>
    </row>
    <row r="6580" spans="1:5">
      <c r="A6580" s="71">
        <v>103292</v>
      </c>
      <c r="B6580" s="64" t="s">
        <v>6901</v>
      </c>
      <c r="C6580" s="71" t="s">
        <v>97</v>
      </c>
      <c r="D6580" s="72">
        <v>75.86</v>
      </c>
      <c r="E6580" s="73">
        <v>0.88360000000000005</v>
      </c>
    </row>
    <row r="6581" spans="1:5">
      <c r="A6581" s="71">
        <v>106044</v>
      </c>
      <c r="B6581" s="64" t="s">
        <v>6902</v>
      </c>
      <c r="C6581" s="71" t="s">
        <v>119</v>
      </c>
      <c r="D6581" s="72">
        <v>60.07</v>
      </c>
      <c r="E6581" s="73">
        <v>0.35680000000000001</v>
      </c>
    </row>
    <row r="6582" spans="1:5">
      <c r="A6582" s="71">
        <v>106045</v>
      </c>
      <c r="B6582" s="64" t="s">
        <v>6903</v>
      </c>
      <c r="C6582" s="71" t="s">
        <v>119</v>
      </c>
      <c r="D6582" s="72">
        <v>135.46</v>
      </c>
      <c r="E6582" s="73">
        <v>0.64329999999999998</v>
      </c>
    </row>
    <row r="6583" spans="1:5">
      <c r="A6583" s="71">
        <v>106042</v>
      </c>
      <c r="B6583" s="64" t="s">
        <v>6904</v>
      </c>
      <c r="C6583" s="71" t="s">
        <v>119</v>
      </c>
      <c r="D6583" s="72">
        <v>61.95</v>
      </c>
      <c r="E6583" s="73">
        <v>0.37630000000000002</v>
      </c>
    </row>
    <row r="6584" spans="1:5">
      <c r="A6584" s="71">
        <v>106043</v>
      </c>
      <c r="B6584" s="64" t="s">
        <v>6905</v>
      </c>
      <c r="C6584" s="71" t="s">
        <v>119</v>
      </c>
      <c r="D6584" s="72">
        <v>118.11</v>
      </c>
      <c r="E6584" s="73">
        <v>0.59089999999999998</v>
      </c>
    </row>
    <row r="6585" spans="1:5">
      <c r="A6585" s="71">
        <v>106046</v>
      </c>
      <c r="B6585" s="64" t="s">
        <v>6906</v>
      </c>
      <c r="C6585" s="71" t="s">
        <v>119</v>
      </c>
      <c r="D6585" s="72">
        <v>39.68</v>
      </c>
      <c r="E6585" s="73">
        <v>0.3483</v>
      </c>
    </row>
    <row r="6586" spans="1:5">
      <c r="A6586" s="71">
        <v>106047</v>
      </c>
      <c r="B6586" s="64" t="s">
        <v>6907</v>
      </c>
      <c r="C6586" s="71" t="s">
        <v>119</v>
      </c>
      <c r="D6586" s="72">
        <v>70.92</v>
      </c>
      <c r="E6586" s="73">
        <v>0.54400000000000004</v>
      </c>
    </row>
    <row r="6587" spans="1:5">
      <c r="A6587" s="71">
        <v>106038</v>
      </c>
      <c r="B6587" s="64" t="s">
        <v>6908</v>
      </c>
      <c r="C6587" s="71" t="s">
        <v>119</v>
      </c>
      <c r="D6587" s="72">
        <v>54.66</v>
      </c>
      <c r="E6587" s="73">
        <v>5.6500000000000002E-2</v>
      </c>
    </row>
    <row r="6588" spans="1:5">
      <c r="A6588" s="71">
        <v>106039</v>
      </c>
      <c r="B6588" s="64" t="s">
        <v>6909</v>
      </c>
      <c r="C6588" s="71" t="s">
        <v>119</v>
      </c>
      <c r="D6588" s="72">
        <v>72.819999999999993</v>
      </c>
      <c r="E6588" s="73">
        <v>0.11409999999999999</v>
      </c>
    </row>
    <row r="6589" spans="1:5">
      <c r="A6589" s="71">
        <v>106040</v>
      </c>
      <c r="B6589" s="64" t="s">
        <v>6910</v>
      </c>
      <c r="C6589" s="71" t="s">
        <v>119</v>
      </c>
      <c r="D6589" s="72">
        <v>80.8</v>
      </c>
      <c r="E6589" s="73">
        <v>0.36180000000000001</v>
      </c>
    </row>
    <row r="6590" spans="1:5">
      <c r="A6590" s="71">
        <v>106041</v>
      </c>
      <c r="B6590" s="64" t="s">
        <v>6911</v>
      </c>
      <c r="C6590" s="71" t="s">
        <v>119</v>
      </c>
      <c r="D6590" s="72">
        <v>149.81</v>
      </c>
      <c r="E6590" s="73">
        <v>0.56940000000000002</v>
      </c>
    </row>
    <row r="6591" spans="1:5">
      <c r="A6591" s="71">
        <v>97329</v>
      </c>
      <c r="B6591" s="64" t="s">
        <v>6912</v>
      </c>
      <c r="C6591" s="71" t="s">
        <v>97</v>
      </c>
      <c r="D6591" s="72">
        <v>57.76</v>
      </c>
      <c r="E6591" s="73">
        <v>0.93979999999999997</v>
      </c>
    </row>
    <row r="6592" spans="1:5">
      <c r="A6592" s="71">
        <v>97327</v>
      </c>
      <c r="B6592" s="64" t="s">
        <v>6913</v>
      </c>
      <c r="C6592" s="71" t="s">
        <v>97</v>
      </c>
      <c r="D6592" s="72">
        <v>27.26</v>
      </c>
      <c r="E6592" s="73">
        <v>0.90980000000000005</v>
      </c>
    </row>
    <row r="6593" spans="1:5">
      <c r="A6593" s="71">
        <v>106034</v>
      </c>
      <c r="B6593" s="64" t="s">
        <v>6914</v>
      </c>
      <c r="C6593" s="71" t="s">
        <v>97</v>
      </c>
      <c r="D6593" s="72">
        <v>121.62</v>
      </c>
      <c r="E6593" s="73">
        <v>0.96309999999999996</v>
      </c>
    </row>
    <row r="6594" spans="1:5">
      <c r="A6594" s="71">
        <v>97328</v>
      </c>
      <c r="B6594" s="64" t="s">
        <v>6915</v>
      </c>
      <c r="C6594" s="71" t="s">
        <v>97</v>
      </c>
      <c r="D6594" s="72">
        <v>44.77</v>
      </c>
      <c r="E6594" s="73">
        <v>0.93369999999999997</v>
      </c>
    </row>
    <row r="6595" spans="1:5">
      <c r="A6595" s="71">
        <v>97330</v>
      </c>
      <c r="B6595" s="64" t="s">
        <v>6916</v>
      </c>
      <c r="C6595" s="71" t="s">
        <v>97</v>
      </c>
      <c r="D6595" s="72">
        <v>71.010000000000005</v>
      </c>
      <c r="E6595" s="73">
        <v>0.94399999999999995</v>
      </c>
    </row>
    <row r="6596" spans="1:5">
      <c r="A6596" s="71">
        <v>106035</v>
      </c>
      <c r="B6596" s="64" t="s">
        <v>6917</v>
      </c>
      <c r="C6596" s="71" t="s">
        <v>97</v>
      </c>
      <c r="D6596" s="72">
        <v>0</v>
      </c>
      <c r="E6596" s="73"/>
    </row>
    <row r="6597" spans="1:5">
      <c r="A6597" s="71">
        <v>106036</v>
      </c>
      <c r="B6597" s="64" t="s">
        <v>6918</v>
      </c>
      <c r="C6597" s="71" t="s">
        <v>97</v>
      </c>
      <c r="D6597" s="72">
        <v>0</v>
      </c>
      <c r="E6597" s="73"/>
    </row>
    <row r="6598" spans="1:5">
      <c r="A6598" s="71">
        <v>106037</v>
      </c>
      <c r="B6598" s="64" t="s">
        <v>6919</v>
      </c>
      <c r="C6598" s="71" t="s">
        <v>97</v>
      </c>
      <c r="D6598" s="72">
        <v>0</v>
      </c>
      <c r="E6598" s="73"/>
    </row>
    <row r="6599" spans="1:5">
      <c r="A6599" s="71">
        <v>93085</v>
      </c>
      <c r="B6599" s="64" t="s">
        <v>6920</v>
      </c>
      <c r="C6599" s="71" t="s">
        <v>119</v>
      </c>
      <c r="D6599" s="72">
        <v>16.239999999999998</v>
      </c>
      <c r="E6599" s="73">
        <v>0.46310000000000001</v>
      </c>
    </row>
    <row r="6600" spans="1:5">
      <c r="A6600" s="71">
        <v>103892</v>
      </c>
      <c r="B6600" s="64" t="s">
        <v>6921</v>
      </c>
      <c r="C6600" s="71" t="s">
        <v>119</v>
      </c>
      <c r="D6600" s="72">
        <v>17.350000000000001</v>
      </c>
      <c r="E6600" s="73">
        <v>0.44269999999999998</v>
      </c>
    </row>
    <row r="6601" spans="1:5">
      <c r="A6601" s="71">
        <v>103823</v>
      </c>
      <c r="B6601" s="64" t="s">
        <v>6922</v>
      </c>
      <c r="C6601" s="71" t="s">
        <v>119</v>
      </c>
      <c r="D6601" s="72">
        <v>19.5</v>
      </c>
      <c r="E6601" s="73">
        <v>0.3856</v>
      </c>
    </row>
    <row r="6602" spans="1:5">
      <c r="A6602" s="71">
        <v>103856</v>
      </c>
      <c r="B6602" s="64" t="s">
        <v>6923</v>
      </c>
      <c r="C6602" s="71" t="s">
        <v>119</v>
      </c>
      <c r="D6602" s="72">
        <v>17.3</v>
      </c>
      <c r="E6602" s="73">
        <v>0.43469999999999998</v>
      </c>
    </row>
    <row r="6603" spans="1:5">
      <c r="A6603" s="71">
        <v>93108</v>
      </c>
      <c r="B6603" s="64" t="s">
        <v>6924</v>
      </c>
      <c r="C6603" s="71" t="s">
        <v>119</v>
      </c>
      <c r="D6603" s="72">
        <v>14.58</v>
      </c>
      <c r="E6603" s="73">
        <v>0.51580000000000004</v>
      </c>
    </row>
    <row r="6604" spans="1:5">
      <c r="A6604" s="71">
        <v>93091</v>
      </c>
      <c r="B6604" s="64" t="s">
        <v>6925</v>
      </c>
      <c r="C6604" s="71" t="s">
        <v>119</v>
      </c>
      <c r="D6604" s="72">
        <v>17.86</v>
      </c>
      <c r="E6604" s="73">
        <v>0.62990000000000002</v>
      </c>
    </row>
    <row r="6605" spans="1:5">
      <c r="A6605" s="71">
        <v>103900</v>
      </c>
      <c r="B6605" s="64" t="s">
        <v>6926</v>
      </c>
      <c r="C6605" s="71" t="s">
        <v>119</v>
      </c>
      <c r="D6605" s="72">
        <v>22.41</v>
      </c>
      <c r="E6605" s="73">
        <v>0.502</v>
      </c>
    </row>
    <row r="6606" spans="1:5">
      <c r="A6606" s="71">
        <v>103831</v>
      </c>
      <c r="B6606" s="64" t="s">
        <v>6927</v>
      </c>
      <c r="C6606" s="71" t="s">
        <v>119</v>
      </c>
      <c r="D6606" s="72">
        <v>29.1</v>
      </c>
      <c r="E6606" s="73">
        <v>0.3866</v>
      </c>
    </row>
    <row r="6607" spans="1:5">
      <c r="A6607" s="71">
        <v>103864</v>
      </c>
      <c r="B6607" s="64" t="s">
        <v>6928</v>
      </c>
      <c r="C6607" s="71" t="s">
        <v>119</v>
      </c>
      <c r="D6607" s="72">
        <v>23.62</v>
      </c>
      <c r="E6607" s="73">
        <v>0.4763</v>
      </c>
    </row>
    <row r="6608" spans="1:5">
      <c r="A6608" s="71">
        <v>93133</v>
      </c>
      <c r="B6608" s="64" t="s">
        <v>6929</v>
      </c>
      <c r="C6608" s="71" t="s">
        <v>119</v>
      </c>
      <c r="D6608" s="72">
        <v>20.99</v>
      </c>
      <c r="E6608" s="73">
        <v>0.53600000000000003</v>
      </c>
    </row>
    <row r="6609" spans="1:5">
      <c r="A6609" s="71">
        <v>93057</v>
      </c>
      <c r="B6609" s="64" t="s">
        <v>6930</v>
      </c>
      <c r="C6609" s="71" t="s">
        <v>119</v>
      </c>
      <c r="D6609" s="72">
        <v>14.96</v>
      </c>
      <c r="E6609" s="73">
        <v>0.752</v>
      </c>
    </row>
    <row r="6610" spans="1:5">
      <c r="A6610" s="71">
        <v>93062</v>
      </c>
      <c r="B6610" s="64" t="s">
        <v>6931</v>
      </c>
      <c r="C6610" s="71" t="s">
        <v>119</v>
      </c>
      <c r="D6610" s="72">
        <v>28.76</v>
      </c>
      <c r="E6610" s="73">
        <v>0.83479999999999999</v>
      </c>
    </row>
    <row r="6611" spans="1:5">
      <c r="A6611" s="71">
        <v>93065</v>
      </c>
      <c r="B6611" s="64" t="s">
        <v>6932</v>
      </c>
      <c r="C6611" s="71" t="s">
        <v>119</v>
      </c>
      <c r="D6611" s="72">
        <v>46.96</v>
      </c>
      <c r="E6611" s="73">
        <v>0.87539999999999996</v>
      </c>
    </row>
    <row r="6612" spans="1:5">
      <c r="A6612" s="71">
        <v>93068</v>
      </c>
      <c r="B6612" s="64" t="s">
        <v>6933</v>
      </c>
      <c r="C6612" s="71" t="s">
        <v>119</v>
      </c>
      <c r="D6612" s="72">
        <v>66.09</v>
      </c>
      <c r="E6612" s="73">
        <v>0.8891</v>
      </c>
    </row>
    <row r="6613" spans="1:5">
      <c r="A6613" s="71">
        <v>93071</v>
      </c>
      <c r="B6613" s="64" t="s">
        <v>6934</v>
      </c>
      <c r="C6613" s="71" t="s">
        <v>119</v>
      </c>
      <c r="D6613" s="72">
        <v>180.21</v>
      </c>
      <c r="E6613" s="73">
        <v>0.94879999999999998</v>
      </c>
    </row>
    <row r="6614" spans="1:5">
      <c r="A6614" s="71">
        <v>93081</v>
      </c>
      <c r="B6614" s="64" t="s">
        <v>6935</v>
      </c>
      <c r="C6614" s="71" t="s">
        <v>119</v>
      </c>
      <c r="D6614" s="72">
        <v>19.87</v>
      </c>
      <c r="E6614" s="73">
        <v>0.76400000000000001</v>
      </c>
    </row>
    <row r="6615" spans="1:5">
      <c r="A6615" s="71">
        <v>103887</v>
      </c>
      <c r="B6615" s="64" t="s">
        <v>6936</v>
      </c>
      <c r="C6615" s="71" t="s">
        <v>119</v>
      </c>
      <c r="D6615" s="72">
        <v>21.59</v>
      </c>
      <c r="E6615" s="73">
        <v>0.70309999999999995</v>
      </c>
    </row>
    <row r="6616" spans="1:5">
      <c r="A6616" s="71">
        <v>103818</v>
      </c>
      <c r="B6616" s="64" t="s">
        <v>6937</v>
      </c>
      <c r="C6616" s="71" t="s">
        <v>119</v>
      </c>
      <c r="D6616" s="72">
        <v>21.57</v>
      </c>
      <c r="E6616" s="73">
        <v>0.70379999999999998</v>
      </c>
    </row>
    <row r="6617" spans="1:5">
      <c r="A6617" s="71">
        <v>103851</v>
      </c>
      <c r="B6617" s="64" t="s">
        <v>6938</v>
      </c>
      <c r="C6617" s="71" t="s">
        <v>119</v>
      </c>
      <c r="D6617" s="72">
        <v>21.32</v>
      </c>
      <c r="E6617" s="73">
        <v>0.71199999999999997</v>
      </c>
    </row>
    <row r="6618" spans="1:5">
      <c r="A6618" s="71">
        <v>93104</v>
      </c>
      <c r="B6618" s="64" t="s">
        <v>6939</v>
      </c>
      <c r="C6618" s="71" t="s">
        <v>119</v>
      </c>
      <c r="D6618" s="72">
        <v>19.97</v>
      </c>
      <c r="E6618" s="73">
        <v>0.7601</v>
      </c>
    </row>
    <row r="6619" spans="1:5">
      <c r="A6619" s="71">
        <v>98602</v>
      </c>
      <c r="B6619" s="64" t="s">
        <v>6940</v>
      </c>
      <c r="C6619" s="71" t="s">
        <v>119</v>
      </c>
      <c r="D6619" s="72">
        <v>19.32</v>
      </c>
      <c r="E6619" s="73">
        <v>0.81369999999999998</v>
      </c>
    </row>
    <row r="6620" spans="1:5">
      <c r="A6620" s="71">
        <v>93087</v>
      </c>
      <c r="B6620" s="64" t="s">
        <v>6941</v>
      </c>
      <c r="C6620" s="71" t="s">
        <v>119</v>
      </c>
      <c r="D6620" s="72">
        <v>20.83</v>
      </c>
      <c r="E6620" s="73">
        <v>0.75470000000000004</v>
      </c>
    </row>
    <row r="6621" spans="1:5">
      <c r="A6621" s="71">
        <v>103893</v>
      </c>
      <c r="B6621" s="64" t="s">
        <v>6942</v>
      </c>
      <c r="C6621" s="71" t="s">
        <v>119</v>
      </c>
      <c r="D6621" s="72">
        <v>22.93</v>
      </c>
      <c r="E6621" s="73">
        <v>0.68559999999999999</v>
      </c>
    </row>
    <row r="6622" spans="1:5">
      <c r="A6622" s="71">
        <v>103824</v>
      </c>
      <c r="B6622" s="64" t="s">
        <v>6943</v>
      </c>
      <c r="C6622" s="71" t="s">
        <v>119</v>
      </c>
      <c r="D6622" s="72">
        <v>25.27</v>
      </c>
      <c r="E6622" s="73">
        <v>0.62209999999999999</v>
      </c>
    </row>
    <row r="6623" spans="1:5">
      <c r="A6623" s="71">
        <v>103857</v>
      </c>
      <c r="B6623" s="64" t="s">
        <v>6944</v>
      </c>
      <c r="C6623" s="71" t="s">
        <v>119</v>
      </c>
      <c r="D6623" s="72">
        <v>23.24</v>
      </c>
      <c r="E6623" s="73">
        <v>0.6764</v>
      </c>
    </row>
    <row r="6624" spans="1:5">
      <c r="A6624" s="71">
        <v>93110</v>
      </c>
      <c r="B6624" s="64" t="s">
        <v>6945</v>
      </c>
      <c r="C6624" s="71" t="s">
        <v>119</v>
      </c>
      <c r="D6624" s="72">
        <v>21.95</v>
      </c>
      <c r="E6624" s="73">
        <v>0.71619999999999995</v>
      </c>
    </row>
    <row r="6625" spans="1:5">
      <c r="A6625" s="71">
        <v>93054</v>
      </c>
      <c r="B6625" s="64" t="s">
        <v>6946</v>
      </c>
      <c r="C6625" s="71" t="s">
        <v>119</v>
      </c>
      <c r="D6625" s="72">
        <v>23.96</v>
      </c>
      <c r="E6625" s="73">
        <v>0.80630000000000002</v>
      </c>
    </row>
    <row r="6626" spans="1:5">
      <c r="A6626" s="71">
        <v>93088</v>
      </c>
      <c r="B6626" s="64" t="s">
        <v>6947</v>
      </c>
      <c r="C6626" s="71" t="s">
        <v>119</v>
      </c>
      <c r="D6626" s="72">
        <v>25.8</v>
      </c>
      <c r="E6626" s="73">
        <v>0.76119999999999999</v>
      </c>
    </row>
    <row r="6627" spans="1:5">
      <c r="A6627" s="71">
        <v>103894</v>
      </c>
      <c r="B6627" s="64" t="s">
        <v>6948</v>
      </c>
      <c r="C6627" s="71" t="s">
        <v>119</v>
      </c>
      <c r="D6627" s="72">
        <v>27.57</v>
      </c>
      <c r="E6627" s="73">
        <v>0.70079999999999998</v>
      </c>
    </row>
    <row r="6628" spans="1:5">
      <c r="A6628" s="71">
        <v>103825</v>
      </c>
      <c r="B6628" s="64" t="s">
        <v>6949</v>
      </c>
      <c r="C6628" s="71" t="s">
        <v>119</v>
      </c>
      <c r="D6628" s="72">
        <v>29.91</v>
      </c>
      <c r="E6628" s="73">
        <v>0.64590000000000003</v>
      </c>
    </row>
    <row r="6629" spans="1:5">
      <c r="A6629" s="71">
        <v>103858</v>
      </c>
      <c r="B6629" s="64" t="s">
        <v>6950</v>
      </c>
      <c r="C6629" s="71" t="s">
        <v>119</v>
      </c>
      <c r="D6629" s="72">
        <v>27.88</v>
      </c>
      <c r="E6629" s="73">
        <v>0.69299999999999995</v>
      </c>
    </row>
    <row r="6630" spans="1:5">
      <c r="A6630" s="71">
        <v>93111</v>
      </c>
      <c r="B6630" s="64" t="s">
        <v>6951</v>
      </c>
      <c r="C6630" s="71" t="s">
        <v>119</v>
      </c>
      <c r="D6630" s="72">
        <v>26.59</v>
      </c>
      <c r="E6630" s="73">
        <v>0.72660000000000002</v>
      </c>
    </row>
    <row r="6631" spans="1:5">
      <c r="A6631" s="71">
        <v>93059</v>
      </c>
      <c r="B6631" s="64" t="s">
        <v>6952</v>
      </c>
      <c r="C6631" s="71" t="s">
        <v>119</v>
      </c>
      <c r="D6631" s="72">
        <v>31.24</v>
      </c>
      <c r="E6631" s="73">
        <v>0.86939999999999995</v>
      </c>
    </row>
    <row r="6632" spans="1:5">
      <c r="A6632" s="71">
        <v>93093</v>
      </c>
      <c r="B6632" s="64" t="s">
        <v>6953</v>
      </c>
      <c r="C6632" s="71" t="s">
        <v>119</v>
      </c>
      <c r="D6632" s="72">
        <v>32.64</v>
      </c>
      <c r="E6632" s="73">
        <v>0.83209999999999995</v>
      </c>
    </row>
    <row r="6633" spans="1:5">
      <c r="A6633" s="71">
        <v>103899</v>
      </c>
      <c r="B6633" s="64" t="s">
        <v>6954</v>
      </c>
      <c r="C6633" s="71" t="s">
        <v>119</v>
      </c>
      <c r="D6633" s="72">
        <v>35.06</v>
      </c>
      <c r="E6633" s="73">
        <v>0.77470000000000006</v>
      </c>
    </row>
    <row r="6634" spans="1:5">
      <c r="A6634" s="71">
        <v>103830</v>
      </c>
      <c r="B6634" s="64" t="s">
        <v>6955</v>
      </c>
      <c r="C6634" s="71" t="s">
        <v>119</v>
      </c>
      <c r="D6634" s="72">
        <v>39.17</v>
      </c>
      <c r="E6634" s="73">
        <v>0.68700000000000006</v>
      </c>
    </row>
    <row r="6635" spans="1:5">
      <c r="A6635" s="71">
        <v>103863</v>
      </c>
      <c r="B6635" s="64" t="s">
        <v>6956</v>
      </c>
      <c r="C6635" s="71" t="s">
        <v>119</v>
      </c>
      <c r="D6635" s="72">
        <v>35.869999999999997</v>
      </c>
      <c r="E6635" s="73">
        <v>0.75719999999999998</v>
      </c>
    </row>
    <row r="6636" spans="1:5">
      <c r="A6636" s="71">
        <v>93114</v>
      </c>
      <c r="B6636" s="64" t="s">
        <v>6957</v>
      </c>
      <c r="C6636" s="71" t="s">
        <v>119</v>
      </c>
      <c r="D6636" s="72">
        <v>34.619999999999997</v>
      </c>
      <c r="E6636" s="73">
        <v>0.78449999999999998</v>
      </c>
    </row>
    <row r="6637" spans="1:5">
      <c r="A6637" s="71">
        <v>93075</v>
      </c>
      <c r="B6637" s="64" t="s">
        <v>6958</v>
      </c>
      <c r="C6637" s="71" t="s">
        <v>119</v>
      </c>
      <c r="D6637" s="72">
        <v>21.11</v>
      </c>
      <c r="E6637" s="73">
        <v>0.71440000000000003</v>
      </c>
    </row>
    <row r="6638" spans="1:5">
      <c r="A6638" s="71">
        <v>103876</v>
      </c>
      <c r="B6638" s="64" t="s">
        <v>6959</v>
      </c>
      <c r="C6638" s="71" t="s">
        <v>119</v>
      </c>
      <c r="D6638" s="72">
        <v>23.69</v>
      </c>
      <c r="E6638" s="73">
        <v>0.63660000000000005</v>
      </c>
    </row>
    <row r="6639" spans="1:5">
      <c r="A6639" s="71">
        <v>103807</v>
      </c>
      <c r="B6639" s="64" t="s">
        <v>6960</v>
      </c>
      <c r="C6639" s="71" t="s">
        <v>119</v>
      </c>
      <c r="D6639" s="72">
        <v>23.64</v>
      </c>
      <c r="E6639" s="73">
        <v>0.63790000000000002</v>
      </c>
    </row>
    <row r="6640" spans="1:5">
      <c r="A6640" s="71">
        <v>103840</v>
      </c>
      <c r="B6640" s="64" t="s">
        <v>6961</v>
      </c>
      <c r="C6640" s="71" t="s">
        <v>119</v>
      </c>
      <c r="D6640" s="72">
        <v>23.26</v>
      </c>
      <c r="E6640" s="73">
        <v>0.64829999999999999</v>
      </c>
    </row>
    <row r="6641" spans="1:5">
      <c r="A6641" s="71">
        <v>93098</v>
      </c>
      <c r="B6641" s="64" t="s">
        <v>6962</v>
      </c>
      <c r="C6641" s="71" t="s">
        <v>119</v>
      </c>
      <c r="D6641" s="72">
        <v>21.26</v>
      </c>
      <c r="E6641" s="73">
        <v>0.70930000000000004</v>
      </c>
    </row>
    <row r="6642" spans="1:5">
      <c r="A6642" s="71">
        <v>93120</v>
      </c>
      <c r="B6642" s="64" t="s">
        <v>6963</v>
      </c>
      <c r="C6642" s="71" t="s">
        <v>119</v>
      </c>
      <c r="D6642" s="72">
        <v>27.56</v>
      </c>
      <c r="E6642" s="73">
        <v>0.84030000000000005</v>
      </c>
    </row>
    <row r="6643" spans="1:5">
      <c r="A6643" s="71">
        <v>93077</v>
      </c>
      <c r="B6643" s="64" t="s">
        <v>6964</v>
      </c>
      <c r="C6643" s="71" t="s">
        <v>119</v>
      </c>
      <c r="D6643" s="72">
        <v>29.81</v>
      </c>
      <c r="E6643" s="73">
        <v>0.77690000000000003</v>
      </c>
    </row>
    <row r="6644" spans="1:5">
      <c r="A6644" s="71">
        <v>103879</v>
      </c>
      <c r="B6644" s="64" t="s">
        <v>6965</v>
      </c>
      <c r="C6644" s="71" t="s">
        <v>119</v>
      </c>
      <c r="D6644" s="72">
        <v>32.97</v>
      </c>
      <c r="E6644" s="73">
        <v>0.70250000000000001</v>
      </c>
    </row>
    <row r="6645" spans="1:5">
      <c r="A6645" s="71">
        <v>103810</v>
      </c>
      <c r="B6645" s="64" t="s">
        <v>6966</v>
      </c>
      <c r="C6645" s="71" t="s">
        <v>119</v>
      </c>
      <c r="D6645" s="72">
        <v>36.44</v>
      </c>
      <c r="E6645" s="73">
        <v>0.63560000000000005</v>
      </c>
    </row>
    <row r="6646" spans="1:5">
      <c r="A6646" s="71">
        <v>103843</v>
      </c>
      <c r="B6646" s="64" t="s">
        <v>6967</v>
      </c>
      <c r="C6646" s="71" t="s">
        <v>119</v>
      </c>
      <c r="D6646" s="72">
        <v>33.4</v>
      </c>
      <c r="E6646" s="73">
        <v>0.69340000000000002</v>
      </c>
    </row>
    <row r="6647" spans="1:5">
      <c r="A6647" s="71">
        <v>93100</v>
      </c>
      <c r="B6647" s="64" t="s">
        <v>6968</v>
      </c>
      <c r="C6647" s="71" t="s">
        <v>119</v>
      </c>
      <c r="D6647" s="72">
        <v>31.48</v>
      </c>
      <c r="E6647" s="73">
        <v>0.73570000000000002</v>
      </c>
    </row>
    <row r="6648" spans="1:5">
      <c r="A6648" s="71">
        <v>93121</v>
      </c>
      <c r="B6648" s="64" t="s">
        <v>6969</v>
      </c>
      <c r="C6648" s="71" t="s">
        <v>119</v>
      </c>
      <c r="D6648" s="72">
        <v>31.3</v>
      </c>
      <c r="E6648" s="73">
        <v>0.82620000000000005</v>
      </c>
    </row>
    <row r="6649" spans="1:5">
      <c r="A6649" s="71">
        <v>93078</v>
      </c>
      <c r="B6649" s="64" t="s">
        <v>6970</v>
      </c>
      <c r="C6649" s="71" t="s">
        <v>119</v>
      </c>
      <c r="D6649" s="72">
        <v>33.549999999999997</v>
      </c>
      <c r="E6649" s="73">
        <v>0.77080000000000004</v>
      </c>
    </row>
    <row r="6650" spans="1:5">
      <c r="A6650" s="71">
        <v>103880</v>
      </c>
      <c r="B6650" s="64" t="s">
        <v>6971</v>
      </c>
      <c r="C6650" s="71" t="s">
        <v>119</v>
      </c>
      <c r="D6650" s="72">
        <v>36.700000000000003</v>
      </c>
      <c r="E6650" s="73">
        <v>0.7046</v>
      </c>
    </row>
    <row r="6651" spans="1:5">
      <c r="A6651" s="71">
        <v>103811</v>
      </c>
      <c r="B6651" s="64" t="s">
        <v>6972</v>
      </c>
      <c r="C6651" s="71" t="s">
        <v>119</v>
      </c>
      <c r="D6651" s="72">
        <v>40.17</v>
      </c>
      <c r="E6651" s="73">
        <v>0.64380000000000004</v>
      </c>
    </row>
    <row r="6652" spans="1:5">
      <c r="A6652" s="71">
        <v>103844</v>
      </c>
      <c r="B6652" s="64" t="s">
        <v>6973</v>
      </c>
      <c r="C6652" s="71" t="s">
        <v>119</v>
      </c>
      <c r="D6652" s="72">
        <v>37.14</v>
      </c>
      <c r="E6652" s="73">
        <v>0.69630000000000003</v>
      </c>
    </row>
    <row r="6653" spans="1:5">
      <c r="A6653" s="71">
        <v>93101</v>
      </c>
      <c r="B6653" s="64" t="s">
        <v>6974</v>
      </c>
      <c r="C6653" s="71" t="s">
        <v>119</v>
      </c>
      <c r="D6653" s="72">
        <v>35.22</v>
      </c>
      <c r="E6653" s="73">
        <v>0.73419999999999996</v>
      </c>
    </row>
    <row r="6654" spans="1:5">
      <c r="A6654" s="71">
        <v>92311</v>
      </c>
      <c r="B6654" s="64" t="s">
        <v>6975</v>
      </c>
      <c r="C6654" s="71" t="s">
        <v>119</v>
      </c>
      <c r="D6654" s="72">
        <v>13.98</v>
      </c>
      <c r="E6654" s="73">
        <v>0.46850000000000003</v>
      </c>
    </row>
    <row r="6655" spans="1:5">
      <c r="A6655" s="71">
        <v>103874</v>
      </c>
      <c r="B6655" s="64" t="s">
        <v>6976</v>
      </c>
      <c r="C6655" s="71" t="s">
        <v>119</v>
      </c>
      <c r="D6655" s="72">
        <v>19.61</v>
      </c>
      <c r="E6655" s="73">
        <v>0.32479999999999998</v>
      </c>
    </row>
    <row r="6656" spans="1:5">
      <c r="A6656" s="71">
        <v>103805</v>
      </c>
      <c r="B6656" s="64" t="s">
        <v>6977</v>
      </c>
      <c r="C6656" s="71" t="s">
        <v>119</v>
      </c>
      <c r="D6656" s="72">
        <v>19.54</v>
      </c>
      <c r="E6656" s="73">
        <v>0.32600000000000001</v>
      </c>
    </row>
    <row r="6657" spans="1:5">
      <c r="A6657" s="71">
        <v>103838</v>
      </c>
      <c r="B6657" s="64" t="s">
        <v>6978</v>
      </c>
      <c r="C6657" s="71" t="s">
        <v>119</v>
      </c>
      <c r="D6657" s="72">
        <v>18.77</v>
      </c>
      <c r="E6657" s="73">
        <v>0.33939999999999998</v>
      </c>
    </row>
    <row r="6658" spans="1:5">
      <c r="A6658" s="71">
        <v>92326</v>
      </c>
      <c r="B6658" s="64" t="s">
        <v>6979</v>
      </c>
      <c r="C6658" s="71" t="s">
        <v>119</v>
      </c>
      <c r="D6658" s="72">
        <v>14.74</v>
      </c>
      <c r="E6658" s="73">
        <v>0.43009999999999998</v>
      </c>
    </row>
    <row r="6659" spans="1:5">
      <c r="A6659" s="71">
        <v>92287</v>
      </c>
      <c r="B6659" s="64" t="s">
        <v>6980</v>
      </c>
      <c r="C6659" s="71" t="s">
        <v>119</v>
      </c>
      <c r="D6659" s="72">
        <v>18.75</v>
      </c>
      <c r="E6659" s="73">
        <v>0.7419</v>
      </c>
    </row>
    <row r="6660" spans="1:5">
      <c r="A6660" s="71">
        <v>92312</v>
      </c>
      <c r="B6660" s="64" t="s">
        <v>6981</v>
      </c>
      <c r="C6660" s="71" t="s">
        <v>119</v>
      </c>
      <c r="D6660" s="72">
        <v>23.26</v>
      </c>
      <c r="E6660" s="73">
        <v>0.59799999999999998</v>
      </c>
    </row>
    <row r="6661" spans="1:5">
      <c r="A6661" s="71">
        <v>103877</v>
      </c>
      <c r="B6661" s="64" t="s">
        <v>6982</v>
      </c>
      <c r="C6661" s="71" t="s">
        <v>119</v>
      </c>
      <c r="D6661" s="72">
        <v>29.55</v>
      </c>
      <c r="E6661" s="73">
        <v>0.47070000000000001</v>
      </c>
    </row>
    <row r="6662" spans="1:5">
      <c r="A6662" s="71">
        <v>103808</v>
      </c>
      <c r="B6662" s="64" t="s">
        <v>6983</v>
      </c>
      <c r="C6662" s="71" t="s">
        <v>119</v>
      </c>
      <c r="D6662" s="72">
        <v>36.5</v>
      </c>
      <c r="E6662" s="73">
        <v>0.38109999999999999</v>
      </c>
    </row>
    <row r="6663" spans="1:5">
      <c r="A6663" s="71">
        <v>103841</v>
      </c>
      <c r="B6663" s="64" t="s">
        <v>6984</v>
      </c>
      <c r="C6663" s="71" t="s">
        <v>119</v>
      </c>
      <c r="D6663" s="72">
        <v>30.43</v>
      </c>
      <c r="E6663" s="73">
        <v>0.45710000000000001</v>
      </c>
    </row>
    <row r="6664" spans="1:5">
      <c r="A6664" s="71">
        <v>92327</v>
      </c>
      <c r="B6664" s="64" t="s">
        <v>6985</v>
      </c>
      <c r="C6664" s="71" t="s">
        <v>119</v>
      </c>
      <c r="D6664" s="72">
        <v>26.6</v>
      </c>
      <c r="E6664" s="73">
        <v>0.52290000000000003</v>
      </c>
    </row>
    <row r="6665" spans="1:5">
      <c r="A6665" s="71">
        <v>92288</v>
      </c>
      <c r="B6665" s="64" t="s">
        <v>6986</v>
      </c>
      <c r="C6665" s="71" t="s">
        <v>119</v>
      </c>
      <c r="D6665" s="72">
        <v>29.56</v>
      </c>
      <c r="E6665" s="73">
        <v>0.78859999999999997</v>
      </c>
    </row>
    <row r="6666" spans="1:5">
      <c r="A6666" s="71">
        <v>92313</v>
      </c>
      <c r="B6666" s="64" t="s">
        <v>6987</v>
      </c>
      <c r="C6666" s="71" t="s">
        <v>119</v>
      </c>
      <c r="D6666" s="72">
        <v>33.72</v>
      </c>
      <c r="E6666" s="73">
        <v>0.69130000000000003</v>
      </c>
    </row>
    <row r="6667" spans="1:5">
      <c r="A6667" s="71">
        <v>103881</v>
      </c>
      <c r="B6667" s="64" t="s">
        <v>6988</v>
      </c>
      <c r="C6667" s="71" t="s">
        <v>119</v>
      </c>
      <c r="D6667" s="72">
        <v>41.02</v>
      </c>
      <c r="E6667" s="73">
        <v>0.56830000000000003</v>
      </c>
    </row>
    <row r="6668" spans="1:5">
      <c r="A6668" s="71">
        <v>103812</v>
      </c>
      <c r="B6668" s="64" t="s">
        <v>6989</v>
      </c>
      <c r="C6668" s="71" t="s">
        <v>119</v>
      </c>
      <c r="D6668" s="72">
        <v>53.97</v>
      </c>
      <c r="E6668" s="73">
        <v>0.43190000000000001</v>
      </c>
    </row>
    <row r="6669" spans="1:5">
      <c r="A6669" s="71">
        <v>103845</v>
      </c>
      <c r="B6669" s="64" t="s">
        <v>6990</v>
      </c>
      <c r="C6669" s="71" t="s">
        <v>119</v>
      </c>
      <c r="D6669" s="72">
        <v>43.37</v>
      </c>
      <c r="E6669" s="73">
        <v>0.53749999999999998</v>
      </c>
    </row>
    <row r="6670" spans="1:5">
      <c r="A6670" s="71">
        <v>92328</v>
      </c>
      <c r="B6670" s="64" t="s">
        <v>6991</v>
      </c>
      <c r="C6670" s="71" t="s">
        <v>119</v>
      </c>
      <c r="D6670" s="72">
        <v>39.68</v>
      </c>
      <c r="E6670" s="73">
        <v>0.58740000000000003</v>
      </c>
    </row>
    <row r="6671" spans="1:5">
      <c r="A6671" s="71">
        <v>92289</v>
      </c>
      <c r="B6671" s="64" t="s">
        <v>6992</v>
      </c>
      <c r="C6671" s="71" t="s">
        <v>119</v>
      </c>
      <c r="D6671" s="72">
        <v>52.35</v>
      </c>
      <c r="E6671" s="73">
        <v>0.84970000000000001</v>
      </c>
    </row>
    <row r="6672" spans="1:5">
      <c r="A6672" s="71">
        <v>92290</v>
      </c>
      <c r="B6672" s="64" t="s">
        <v>6993</v>
      </c>
      <c r="C6672" s="71" t="s">
        <v>119</v>
      </c>
      <c r="D6672" s="72">
        <v>79.31</v>
      </c>
      <c r="E6672" s="73">
        <v>0.88</v>
      </c>
    </row>
    <row r="6673" spans="1:5">
      <c r="A6673" s="71">
        <v>92291</v>
      </c>
      <c r="B6673" s="64" t="s">
        <v>6994</v>
      </c>
      <c r="C6673" s="71" t="s">
        <v>119</v>
      </c>
      <c r="D6673" s="72">
        <v>122.86</v>
      </c>
      <c r="E6673" s="73">
        <v>0.89959999999999996</v>
      </c>
    </row>
    <row r="6674" spans="1:5">
      <c r="A6674" s="71">
        <v>92292</v>
      </c>
      <c r="B6674" s="64" t="s">
        <v>6995</v>
      </c>
      <c r="C6674" s="71" t="s">
        <v>119</v>
      </c>
      <c r="D6674" s="72">
        <v>380.5</v>
      </c>
      <c r="E6674" s="73">
        <v>0.96020000000000005</v>
      </c>
    </row>
    <row r="6675" spans="1:5">
      <c r="A6675" s="71">
        <v>93082</v>
      </c>
      <c r="B6675" s="64" t="s">
        <v>6996</v>
      </c>
      <c r="C6675" s="71" t="s">
        <v>119</v>
      </c>
      <c r="D6675" s="72">
        <v>25.71</v>
      </c>
      <c r="E6675" s="73">
        <v>0.78879999999999995</v>
      </c>
    </row>
    <row r="6676" spans="1:5">
      <c r="A6676" s="71">
        <v>103885</v>
      </c>
      <c r="B6676" s="64" t="s">
        <v>6997</v>
      </c>
      <c r="C6676" s="71" t="s">
        <v>119</v>
      </c>
      <c r="D6676" s="72">
        <v>29.14</v>
      </c>
      <c r="E6676" s="73">
        <v>0.69599999999999995</v>
      </c>
    </row>
    <row r="6677" spans="1:5">
      <c r="A6677" s="71">
        <v>103816</v>
      </c>
      <c r="B6677" s="64" t="s">
        <v>6998</v>
      </c>
      <c r="C6677" s="71" t="s">
        <v>119</v>
      </c>
      <c r="D6677" s="72">
        <v>29.1</v>
      </c>
      <c r="E6677" s="73">
        <v>0.69689999999999996</v>
      </c>
    </row>
    <row r="6678" spans="1:5">
      <c r="A6678" s="71">
        <v>103849</v>
      </c>
      <c r="B6678" s="64" t="s">
        <v>6999</v>
      </c>
      <c r="C6678" s="71" t="s">
        <v>119</v>
      </c>
      <c r="D6678" s="72">
        <v>28.59</v>
      </c>
      <c r="E6678" s="73">
        <v>0.70930000000000004</v>
      </c>
    </row>
    <row r="6679" spans="1:5">
      <c r="A6679" s="71">
        <v>93105</v>
      </c>
      <c r="B6679" s="64" t="s">
        <v>7000</v>
      </c>
      <c r="C6679" s="71" t="s">
        <v>119</v>
      </c>
      <c r="D6679" s="72">
        <v>25.9</v>
      </c>
      <c r="E6679" s="73">
        <v>0.78300000000000003</v>
      </c>
    </row>
    <row r="6680" spans="1:5">
      <c r="A6680" s="71">
        <v>93055</v>
      </c>
      <c r="B6680" s="64" t="s">
        <v>7001</v>
      </c>
      <c r="C6680" s="71" t="s">
        <v>119</v>
      </c>
      <c r="D6680" s="72">
        <v>47.88</v>
      </c>
      <c r="E6680" s="73">
        <v>0.93230000000000002</v>
      </c>
    </row>
    <row r="6681" spans="1:5">
      <c r="A6681" s="71">
        <v>93089</v>
      </c>
      <c r="B6681" s="64" t="s">
        <v>7002</v>
      </c>
      <c r="C6681" s="71" t="s">
        <v>119</v>
      </c>
      <c r="D6681" s="72">
        <v>50.9</v>
      </c>
      <c r="E6681" s="73">
        <v>0.877</v>
      </c>
    </row>
    <row r="6682" spans="1:5">
      <c r="A6682" s="71">
        <v>103891</v>
      </c>
      <c r="B6682" s="64" t="s">
        <v>7003</v>
      </c>
      <c r="C6682" s="71" t="s">
        <v>119</v>
      </c>
      <c r="D6682" s="72">
        <v>55.11</v>
      </c>
      <c r="E6682" s="73">
        <v>0.81</v>
      </c>
    </row>
    <row r="6683" spans="1:5">
      <c r="A6683" s="71">
        <v>103822</v>
      </c>
      <c r="B6683" s="64" t="s">
        <v>7004</v>
      </c>
      <c r="C6683" s="71" t="s">
        <v>119</v>
      </c>
      <c r="D6683" s="72">
        <v>59.79</v>
      </c>
      <c r="E6683" s="73">
        <v>0.74660000000000004</v>
      </c>
    </row>
    <row r="6684" spans="1:5">
      <c r="A6684" s="71">
        <v>103855</v>
      </c>
      <c r="B6684" s="64" t="s">
        <v>7005</v>
      </c>
      <c r="C6684" s="71" t="s">
        <v>119</v>
      </c>
      <c r="D6684" s="72">
        <v>55.71</v>
      </c>
      <c r="E6684" s="73">
        <v>0.80130000000000001</v>
      </c>
    </row>
    <row r="6685" spans="1:5">
      <c r="A6685" s="71">
        <v>93112</v>
      </c>
      <c r="B6685" s="64" t="s">
        <v>7006</v>
      </c>
      <c r="C6685" s="71" t="s">
        <v>119</v>
      </c>
      <c r="D6685" s="72">
        <v>53.15</v>
      </c>
      <c r="E6685" s="73">
        <v>0.83989999999999998</v>
      </c>
    </row>
    <row r="6686" spans="1:5">
      <c r="A6686" s="71">
        <v>93060</v>
      </c>
      <c r="B6686" s="64" t="s">
        <v>7007</v>
      </c>
      <c r="C6686" s="71" t="s">
        <v>119</v>
      </c>
      <c r="D6686" s="72">
        <v>83.89</v>
      </c>
      <c r="E6686" s="73">
        <v>0.95009999999999994</v>
      </c>
    </row>
    <row r="6687" spans="1:5">
      <c r="A6687" s="71">
        <v>93094</v>
      </c>
      <c r="B6687" s="64" t="s">
        <v>7008</v>
      </c>
      <c r="C6687" s="71" t="s">
        <v>119</v>
      </c>
      <c r="D6687" s="72">
        <v>86.68</v>
      </c>
      <c r="E6687" s="73">
        <v>0.91949999999999998</v>
      </c>
    </row>
    <row r="6688" spans="1:5">
      <c r="A6688" s="71">
        <v>103897</v>
      </c>
      <c r="B6688" s="64" t="s">
        <v>7009</v>
      </c>
      <c r="C6688" s="71" t="s">
        <v>119</v>
      </c>
      <c r="D6688" s="72">
        <v>91.55</v>
      </c>
      <c r="E6688" s="73">
        <v>0.87060000000000004</v>
      </c>
    </row>
    <row r="6689" spans="1:5">
      <c r="A6689" s="71">
        <v>103828</v>
      </c>
      <c r="B6689" s="64" t="s">
        <v>7010</v>
      </c>
      <c r="C6689" s="71" t="s">
        <v>119</v>
      </c>
      <c r="D6689" s="72">
        <v>99.75</v>
      </c>
      <c r="E6689" s="73">
        <v>0.79379999999999995</v>
      </c>
    </row>
    <row r="6690" spans="1:5">
      <c r="A6690" s="71">
        <v>103861</v>
      </c>
      <c r="B6690" s="64" t="s">
        <v>7011</v>
      </c>
      <c r="C6690" s="71" t="s">
        <v>119</v>
      </c>
      <c r="D6690" s="72">
        <v>93.16</v>
      </c>
      <c r="E6690" s="73">
        <v>0.85550000000000004</v>
      </c>
    </row>
    <row r="6691" spans="1:5">
      <c r="A6691" s="71">
        <v>93115</v>
      </c>
      <c r="B6691" s="64" t="s">
        <v>7012</v>
      </c>
      <c r="C6691" s="71" t="s">
        <v>119</v>
      </c>
      <c r="D6691" s="72">
        <v>90.68</v>
      </c>
      <c r="E6691" s="73">
        <v>0.87890000000000001</v>
      </c>
    </row>
    <row r="6692" spans="1:5">
      <c r="A6692" s="71">
        <v>93074</v>
      </c>
      <c r="B6692" s="64" t="s">
        <v>7013</v>
      </c>
      <c r="C6692" s="71" t="s">
        <v>119</v>
      </c>
      <c r="D6692" s="72">
        <v>14.44</v>
      </c>
      <c r="E6692" s="73">
        <v>0.43909999999999999</v>
      </c>
    </row>
    <row r="6693" spans="1:5">
      <c r="A6693" s="71">
        <v>103875</v>
      </c>
      <c r="B6693" s="64" t="s">
        <v>7014</v>
      </c>
      <c r="C6693" s="71" t="s">
        <v>119</v>
      </c>
      <c r="D6693" s="72">
        <v>19.579999999999998</v>
      </c>
      <c r="E6693" s="73">
        <v>0.32379999999999998</v>
      </c>
    </row>
    <row r="6694" spans="1:5">
      <c r="A6694" s="71">
        <v>103806</v>
      </c>
      <c r="B6694" s="64" t="s">
        <v>7015</v>
      </c>
      <c r="C6694" s="71" t="s">
        <v>119</v>
      </c>
      <c r="D6694" s="72">
        <v>19.510000000000002</v>
      </c>
      <c r="E6694" s="73">
        <v>0.32500000000000001</v>
      </c>
    </row>
    <row r="6695" spans="1:5">
      <c r="A6695" s="71">
        <v>103839</v>
      </c>
      <c r="B6695" s="64" t="s">
        <v>7016</v>
      </c>
      <c r="C6695" s="71" t="s">
        <v>119</v>
      </c>
      <c r="D6695" s="72">
        <v>18.739999999999998</v>
      </c>
      <c r="E6695" s="73">
        <v>0.33829999999999999</v>
      </c>
    </row>
    <row r="6696" spans="1:5">
      <c r="A6696" s="71">
        <v>93097</v>
      </c>
      <c r="B6696" s="64" t="s">
        <v>7017</v>
      </c>
      <c r="C6696" s="71" t="s">
        <v>119</v>
      </c>
      <c r="D6696" s="72">
        <v>14.73</v>
      </c>
      <c r="E6696" s="73">
        <v>0.4304</v>
      </c>
    </row>
    <row r="6697" spans="1:5">
      <c r="A6697" s="71">
        <v>93119</v>
      </c>
      <c r="B6697" s="64" t="s">
        <v>7018</v>
      </c>
      <c r="C6697" s="71" t="s">
        <v>119</v>
      </c>
      <c r="D6697" s="72">
        <v>18.440000000000001</v>
      </c>
      <c r="E6697" s="73">
        <v>0.73750000000000004</v>
      </c>
    </row>
    <row r="6698" spans="1:5">
      <c r="A6698" s="71">
        <v>93076</v>
      </c>
      <c r="B6698" s="64" t="s">
        <v>7019</v>
      </c>
      <c r="C6698" s="71" t="s">
        <v>119</v>
      </c>
      <c r="D6698" s="72">
        <v>22.95</v>
      </c>
      <c r="E6698" s="73">
        <v>0.59260000000000002</v>
      </c>
    </row>
    <row r="6699" spans="1:5">
      <c r="A6699" s="71">
        <v>103878</v>
      </c>
      <c r="B6699" s="64" t="s">
        <v>7020</v>
      </c>
      <c r="C6699" s="71" t="s">
        <v>119</v>
      </c>
      <c r="D6699" s="72">
        <v>29.24</v>
      </c>
      <c r="E6699" s="73">
        <v>0.46510000000000001</v>
      </c>
    </row>
    <row r="6700" spans="1:5">
      <c r="A6700" s="71">
        <v>103809</v>
      </c>
      <c r="B6700" s="64" t="s">
        <v>7021</v>
      </c>
      <c r="C6700" s="71" t="s">
        <v>119</v>
      </c>
      <c r="D6700" s="72">
        <v>36.19</v>
      </c>
      <c r="E6700" s="73">
        <v>0.37580000000000002</v>
      </c>
    </row>
    <row r="6701" spans="1:5">
      <c r="A6701" s="71">
        <v>103842</v>
      </c>
      <c r="B6701" s="64" t="s">
        <v>7022</v>
      </c>
      <c r="C6701" s="71" t="s">
        <v>119</v>
      </c>
      <c r="D6701" s="72">
        <v>30.12</v>
      </c>
      <c r="E6701" s="73">
        <v>0.45150000000000001</v>
      </c>
    </row>
    <row r="6702" spans="1:5">
      <c r="A6702" s="71">
        <v>93099</v>
      </c>
      <c r="B6702" s="64" t="s">
        <v>7023</v>
      </c>
      <c r="C6702" s="71" t="s">
        <v>119</v>
      </c>
      <c r="D6702" s="72">
        <v>26.29</v>
      </c>
      <c r="E6702" s="73">
        <v>0.51729999999999998</v>
      </c>
    </row>
    <row r="6703" spans="1:5">
      <c r="A6703" s="71">
        <v>93122</v>
      </c>
      <c r="B6703" s="64" t="s">
        <v>7024</v>
      </c>
      <c r="C6703" s="71" t="s">
        <v>119</v>
      </c>
      <c r="D6703" s="72">
        <v>27.68</v>
      </c>
      <c r="E6703" s="73">
        <v>0.7742</v>
      </c>
    </row>
    <row r="6704" spans="1:5">
      <c r="A6704" s="71">
        <v>93079</v>
      </c>
      <c r="B6704" s="64" t="s">
        <v>7025</v>
      </c>
      <c r="C6704" s="71" t="s">
        <v>119</v>
      </c>
      <c r="D6704" s="72">
        <v>31.84</v>
      </c>
      <c r="E6704" s="73">
        <v>0.67310000000000003</v>
      </c>
    </row>
    <row r="6705" spans="1:5">
      <c r="A6705" s="71">
        <v>103882</v>
      </c>
      <c r="B6705" s="64" t="s">
        <v>7026</v>
      </c>
      <c r="C6705" s="71" t="s">
        <v>119</v>
      </c>
      <c r="D6705" s="72">
        <v>39.14</v>
      </c>
      <c r="E6705" s="73">
        <v>0.54749999999999999</v>
      </c>
    </row>
    <row r="6706" spans="1:5">
      <c r="A6706" s="71">
        <v>103813</v>
      </c>
      <c r="B6706" s="64" t="s">
        <v>7027</v>
      </c>
      <c r="C6706" s="71" t="s">
        <v>119</v>
      </c>
      <c r="D6706" s="72">
        <v>52.09</v>
      </c>
      <c r="E6706" s="73">
        <v>0.41139999999999999</v>
      </c>
    </row>
    <row r="6707" spans="1:5">
      <c r="A6707" s="71">
        <v>103846</v>
      </c>
      <c r="B6707" s="64" t="s">
        <v>7028</v>
      </c>
      <c r="C6707" s="71" t="s">
        <v>119</v>
      </c>
      <c r="D6707" s="72">
        <v>41.49</v>
      </c>
      <c r="E6707" s="73">
        <v>0.51649999999999996</v>
      </c>
    </row>
    <row r="6708" spans="1:5">
      <c r="A6708" s="71">
        <v>93102</v>
      </c>
      <c r="B6708" s="64" t="s">
        <v>7029</v>
      </c>
      <c r="C6708" s="71" t="s">
        <v>119</v>
      </c>
      <c r="D6708" s="72">
        <v>37.799999999999997</v>
      </c>
      <c r="E6708" s="73">
        <v>0.56689999999999996</v>
      </c>
    </row>
    <row r="6709" spans="1:5">
      <c r="A6709" s="71">
        <v>93123</v>
      </c>
      <c r="B6709" s="64" t="s">
        <v>7030</v>
      </c>
      <c r="C6709" s="71" t="s">
        <v>119</v>
      </c>
      <c r="D6709" s="72">
        <v>61.59</v>
      </c>
      <c r="E6709" s="73">
        <v>0.87219999999999998</v>
      </c>
    </row>
    <row r="6710" spans="1:5">
      <c r="A6710" s="71">
        <v>93124</v>
      </c>
      <c r="B6710" s="64" t="s">
        <v>7031</v>
      </c>
      <c r="C6710" s="71" t="s">
        <v>119</v>
      </c>
      <c r="D6710" s="72">
        <v>96.66</v>
      </c>
      <c r="E6710" s="73">
        <v>0.90149999999999997</v>
      </c>
    </row>
    <row r="6711" spans="1:5">
      <c r="A6711" s="71">
        <v>93125</v>
      </c>
      <c r="B6711" s="64" t="s">
        <v>7032</v>
      </c>
      <c r="C6711" s="71" t="s">
        <v>119</v>
      </c>
      <c r="D6711" s="72">
        <v>142.08000000000001</v>
      </c>
      <c r="E6711" s="73">
        <v>0.91320000000000001</v>
      </c>
    </row>
    <row r="6712" spans="1:5">
      <c r="A6712" s="71">
        <v>93126</v>
      </c>
      <c r="B6712" s="64" t="s">
        <v>7033</v>
      </c>
      <c r="C6712" s="71" t="s">
        <v>119</v>
      </c>
      <c r="D6712" s="72">
        <v>313.67</v>
      </c>
      <c r="E6712" s="73">
        <v>0.95169999999999999</v>
      </c>
    </row>
    <row r="6713" spans="1:5">
      <c r="A6713" s="71">
        <v>93063</v>
      </c>
      <c r="B6713" s="64" t="s">
        <v>7034</v>
      </c>
      <c r="C6713" s="71" t="s">
        <v>119</v>
      </c>
      <c r="D6713" s="72">
        <v>697.32</v>
      </c>
      <c r="E6713" s="73">
        <v>0.99239999999999995</v>
      </c>
    </row>
    <row r="6714" spans="1:5">
      <c r="A6714" s="71">
        <v>93066</v>
      </c>
      <c r="B6714" s="64" t="s">
        <v>7035</v>
      </c>
      <c r="C6714" s="71" t="s">
        <v>119</v>
      </c>
      <c r="D6714" s="72">
        <v>875.1</v>
      </c>
      <c r="E6714" s="73">
        <v>0.99270000000000003</v>
      </c>
    </row>
    <row r="6715" spans="1:5">
      <c r="A6715" s="71">
        <v>93069</v>
      </c>
      <c r="B6715" s="64" t="s">
        <v>7036</v>
      </c>
      <c r="C6715" s="71" t="s">
        <v>119</v>
      </c>
      <c r="D6715" s="72">
        <v>1213.01</v>
      </c>
      <c r="E6715" s="73">
        <v>0.99319999999999997</v>
      </c>
    </row>
    <row r="6716" spans="1:5">
      <c r="A6716" s="71">
        <v>93072</v>
      </c>
      <c r="B6716" s="64" t="s">
        <v>7037</v>
      </c>
      <c r="C6716" s="71" t="s">
        <v>119</v>
      </c>
      <c r="D6716" s="72">
        <v>1600.85</v>
      </c>
      <c r="E6716" s="73">
        <v>0.99360000000000004</v>
      </c>
    </row>
    <row r="6717" spans="1:5">
      <c r="A6717" s="71">
        <v>93083</v>
      </c>
      <c r="B6717" s="64" t="s">
        <v>7038</v>
      </c>
      <c r="C6717" s="71" t="s">
        <v>119</v>
      </c>
      <c r="D6717" s="72">
        <v>479.04</v>
      </c>
      <c r="E6717" s="73">
        <v>0.98870000000000002</v>
      </c>
    </row>
    <row r="6718" spans="1:5">
      <c r="A6718" s="71">
        <v>103886</v>
      </c>
      <c r="B6718" s="64" t="s">
        <v>7039</v>
      </c>
      <c r="C6718" s="71" t="s">
        <v>119</v>
      </c>
      <c r="D6718" s="72">
        <v>482.47</v>
      </c>
      <c r="E6718" s="73">
        <v>0.98160000000000003</v>
      </c>
    </row>
    <row r="6719" spans="1:5">
      <c r="A6719" s="71">
        <v>103817</v>
      </c>
      <c r="B6719" s="64" t="s">
        <v>7040</v>
      </c>
      <c r="C6719" s="71" t="s">
        <v>119</v>
      </c>
      <c r="D6719" s="72">
        <v>482.43</v>
      </c>
      <c r="E6719" s="73">
        <v>0.98170000000000002</v>
      </c>
    </row>
    <row r="6720" spans="1:5">
      <c r="A6720" s="71">
        <v>103850</v>
      </c>
      <c r="B6720" s="64" t="s">
        <v>7041</v>
      </c>
      <c r="C6720" s="71" t="s">
        <v>119</v>
      </c>
      <c r="D6720" s="72">
        <v>481.92</v>
      </c>
      <c r="E6720" s="73">
        <v>0.98280000000000001</v>
      </c>
    </row>
    <row r="6721" spans="1:5">
      <c r="A6721" s="71">
        <v>93106</v>
      </c>
      <c r="B6721" s="64" t="s">
        <v>7042</v>
      </c>
      <c r="C6721" s="71" t="s">
        <v>119</v>
      </c>
      <c r="D6721" s="72">
        <v>479.23</v>
      </c>
      <c r="E6721" s="73">
        <v>0.98829999999999996</v>
      </c>
    </row>
    <row r="6722" spans="1:5">
      <c r="A6722" s="71">
        <v>93052</v>
      </c>
      <c r="B6722" s="64" t="s">
        <v>7043</v>
      </c>
      <c r="C6722" s="71" t="s">
        <v>119</v>
      </c>
      <c r="D6722" s="72">
        <v>553.11</v>
      </c>
      <c r="E6722" s="73">
        <v>0.99409999999999998</v>
      </c>
    </row>
    <row r="6723" spans="1:5">
      <c r="A6723" s="71">
        <v>93086</v>
      </c>
      <c r="B6723" s="64" t="s">
        <v>7044</v>
      </c>
      <c r="C6723" s="71" t="s">
        <v>119</v>
      </c>
      <c r="D6723" s="72">
        <v>556.13</v>
      </c>
      <c r="E6723" s="73">
        <v>0.98870000000000002</v>
      </c>
    </row>
    <row r="6724" spans="1:5">
      <c r="A6724" s="71">
        <v>103890</v>
      </c>
      <c r="B6724" s="64" t="s">
        <v>7045</v>
      </c>
      <c r="C6724" s="71" t="s">
        <v>119</v>
      </c>
      <c r="D6724" s="72">
        <v>560.34</v>
      </c>
      <c r="E6724" s="73">
        <v>0.98129999999999995</v>
      </c>
    </row>
    <row r="6725" spans="1:5">
      <c r="A6725" s="71">
        <v>103821</v>
      </c>
      <c r="B6725" s="64" t="s">
        <v>7046</v>
      </c>
      <c r="C6725" s="71" t="s">
        <v>119</v>
      </c>
      <c r="D6725" s="72">
        <v>565.02</v>
      </c>
      <c r="E6725" s="73">
        <v>0.97319999999999995</v>
      </c>
    </row>
    <row r="6726" spans="1:5">
      <c r="A6726" s="71">
        <v>103854</v>
      </c>
      <c r="B6726" s="64" t="s">
        <v>7047</v>
      </c>
      <c r="C6726" s="71" t="s">
        <v>119</v>
      </c>
      <c r="D6726" s="72">
        <v>560.94000000000005</v>
      </c>
      <c r="E6726" s="73">
        <v>0.98029999999999995</v>
      </c>
    </row>
    <row r="6727" spans="1:5">
      <c r="A6727" s="71">
        <v>93109</v>
      </c>
      <c r="B6727" s="64" t="s">
        <v>7048</v>
      </c>
      <c r="C6727" s="71" t="s">
        <v>119</v>
      </c>
      <c r="D6727" s="72">
        <v>558.38</v>
      </c>
      <c r="E6727" s="73">
        <v>0.98480000000000001</v>
      </c>
    </row>
    <row r="6728" spans="1:5">
      <c r="A6728" s="71">
        <v>93058</v>
      </c>
      <c r="B6728" s="64" t="s">
        <v>7049</v>
      </c>
      <c r="C6728" s="71" t="s">
        <v>119</v>
      </c>
      <c r="D6728" s="72">
        <v>608.52</v>
      </c>
      <c r="E6728" s="73">
        <v>0.99309999999999998</v>
      </c>
    </row>
    <row r="6729" spans="1:5">
      <c r="A6729" s="71">
        <v>93092</v>
      </c>
      <c r="B6729" s="64" t="s">
        <v>7050</v>
      </c>
      <c r="C6729" s="71" t="s">
        <v>119</v>
      </c>
      <c r="D6729" s="72">
        <v>611.30999999999995</v>
      </c>
      <c r="E6729" s="73">
        <v>0.98860000000000003</v>
      </c>
    </row>
    <row r="6730" spans="1:5">
      <c r="A6730" s="71">
        <v>103898</v>
      </c>
      <c r="B6730" s="64" t="s">
        <v>7051</v>
      </c>
      <c r="C6730" s="71" t="s">
        <v>119</v>
      </c>
      <c r="D6730" s="72">
        <v>616.17999999999995</v>
      </c>
      <c r="E6730" s="73">
        <v>0.98080000000000001</v>
      </c>
    </row>
    <row r="6731" spans="1:5">
      <c r="A6731" s="71">
        <v>103829</v>
      </c>
      <c r="B6731" s="64" t="s">
        <v>7052</v>
      </c>
      <c r="C6731" s="71" t="s">
        <v>119</v>
      </c>
      <c r="D6731" s="72">
        <v>624.38</v>
      </c>
      <c r="E6731" s="73">
        <v>0.96709999999999996</v>
      </c>
    </row>
    <row r="6732" spans="1:5">
      <c r="A6732" s="71">
        <v>103862</v>
      </c>
      <c r="B6732" s="64" t="s">
        <v>7053</v>
      </c>
      <c r="C6732" s="71" t="s">
        <v>119</v>
      </c>
      <c r="D6732" s="72">
        <v>617.79</v>
      </c>
      <c r="E6732" s="73">
        <v>0.97819999999999996</v>
      </c>
    </row>
    <row r="6733" spans="1:5">
      <c r="A6733" s="71">
        <v>93116</v>
      </c>
      <c r="B6733" s="64" t="s">
        <v>7054</v>
      </c>
      <c r="C6733" s="71" t="s">
        <v>119</v>
      </c>
      <c r="D6733" s="72">
        <v>615.30999999999995</v>
      </c>
      <c r="E6733" s="73">
        <v>0.98219999999999996</v>
      </c>
    </row>
    <row r="6734" spans="1:5">
      <c r="A6734" s="71">
        <v>92314</v>
      </c>
      <c r="B6734" s="64" t="s">
        <v>7055</v>
      </c>
      <c r="C6734" s="71" t="s">
        <v>119</v>
      </c>
      <c r="D6734" s="72">
        <v>9.3699999999999992</v>
      </c>
      <c r="E6734" s="73">
        <v>0.42049999999999998</v>
      </c>
    </row>
    <row r="6735" spans="1:5">
      <c r="A6735" s="71">
        <v>103883</v>
      </c>
      <c r="B6735" s="64" t="s">
        <v>7056</v>
      </c>
      <c r="C6735" s="71" t="s">
        <v>119</v>
      </c>
      <c r="D6735" s="72">
        <v>12.8</v>
      </c>
      <c r="E6735" s="73">
        <v>0.30780000000000002</v>
      </c>
    </row>
    <row r="6736" spans="1:5">
      <c r="A6736" s="71">
        <v>103814</v>
      </c>
      <c r="B6736" s="64" t="s">
        <v>7057</v>
      </c>
      <c r="C6736" s="71" t="s">
        <v>119</v>
      </c>
      <c r="D6736" s="72">
        <v>12.76</v>
      </c>
      <c r="E6736" s="73">
        <v>0.30880000000000002</v>
      </c>
    </row>
    <row r="6737" spans="1:5">
      <c r="A6737" s="71">
        <v>103847</v>
      </c>
      <c r="B6737" s="64" t="s">
        <v>7058</v>
      </c>
      <c r="C6737" s="71" t="s">
        <v>119</v>
      </c>
      <c r="D6737" s="72">
        <v>12.25</v>
      </c>
      <c r="E6737" s="73">
        <v>0.3216</v>
      </c>
    </row>
    <row r="6738" spans="1:5">
      <c r="A6738" s="71">
        <v>92329</v>
      </c>
      <c r="B6738" s="64" t="s">
        <v>7059</v>
      </c>
      <c r="C6738" s="71" t="s">
        <v>119</v>
      </c>
      <c r="D6738" s="72">
        <v>9.56</v>
      </c>
      <c r="E6738" s="73">
        <v>0.41210000000000002</v>
      </c>
    </row>
    <row r="6739" spans="1:5">
      <c r="A6739" s="71">
        <v>92293</v>
      </c>
      <c r="B6739" s="64" t="s">
        <v>7060</v>
      </c>
      <c r="C6739" s="71" t="s">
        <v>119</v>
      </c>
      <c r="D6739" s="72">
        <v>10.64</v>
      </c>
      <c r="E6739" s="73">
        <v>0.69550000000000001</v>
      </c>
    </row>
    <row r="6740" spans="1:5">
      <c r="A6740" s="71">
        <v>92315</v>
      </c>
      <c r="B6740" s="64" t="s">
        <v>7061</v>
      </c>
      <c r="C6740" s="71" t="s">
        <v>119</v>
      </c>
      <c r="D6740" s="72">
        <v>13.66</v>
      </c>
      <c r="E6740" s="73">
        <v>0.54169999999999996</v>
      </c>
    </row>
    <row r="6741" spans="1:5">
      <c r="A6741" s="71">
        <v>103888</v>
      </c>
      <c r="B6741" s="64" t="s">
        <v>7062</v>
      </c>
      <c r="C6741" s="71" t="s">
        <v>119</v>
      </c>
      <c r="D6741" s="72">
        <v>17.87</v>
      </c>
      <c r="E6741" s="73">
        <v>0.41410000000000002</v>
      </c>
    </row>
    <row r="6742" spans="1:5">
      <c r="A6742" s="71">
        <v>103819</v>
      </c>
      <c r="B6742" s="64" t="s">
        <v>7063</v>
      </c>
      <c r="C6742" s="71" t="s">
        <v>119</v>
      </c>
      <c r="D6742" s="72">
        <v>22.55</v>
      </c>
      <c r="E6742" s="73">
        <v>0.32819999999999999</v>
      </c>
    </row>
    <row r="6743" spans="1:5">
      <c r="A6743" s="71">
        <v>103852</v>
      </c>
      <c r="B6743" s="64" t="s">
        <v>7064</v>
      </c>
      <c r="C6743" s="71" t="s">
        <v>119</v>
      </c>
      <c r="D6743" s="72">
        <v>18.47</v>
      </c>
      <c r="E6743" s="73">
        <v>0.40060000000000001</v>
      </c>
    </row>
    <row r="6744" spans="1:5">
      <c r="A6744" s="71">
        <v>92330</v>
      </c>
      <c r="B6744" s="64" t="s">
        <v>7065</v>
      </c>
      <c r="C6744" s="71" t="s">
        <v>119</v>
      </c>
      <c r="D6744" s="72">
        <v>15.91</v>
      </c>
      <c r="E6744" s="73">
        <v>0.46510000000000001</v>
      </c>
    </row>
    <row r="6745" spans="1:5">
      <c r="A6745" s="71">
        <v>92294</v>
      </c>
      <c r="B6745" s="64" t="s">
        <v>7066</v>
      </c>
      <c r="C6745" s="71" t="s">
        <v>119</v>
      </c>
      <c r="D6745" s="72">
        <v>18.010000000000002</v>
      </c>
      <c r="E6745" s="73">
        <v>0.76739999999999997</v>
      </c>
    </row>
    <row r="6746" spans="1:5">
      <c r="A6746" s="71">
        <v>92316</v>
      </c>
      <c r="B6746" s="64" t="s">
        <v>7067</v>
      </c>
      <c r="C6746" s="71" t="s">
        <v>119</v>
      </c>
      <c r="D6746" s="72">
        <v>20.8</v>
      </c>
      <c r="E6746" s="73">
        <v>0.66439999999999999</v>
      </c>
    </row>
    <row r="6747" spans="1:5">
      <c r="A6747" s="71">
        <v>103895</v>
      </c>
      <c r="B6747" s="64" t="s">
        <v>7068</v>
      </c>
      <c r="C6747" s="71" t="s">
        <v>119</v>
      </c>
      <c r="D6747" s="72">
        <v>25.67</v>
      </c>
      <c r="E6747" s="73">
        <v>0.53839999999999999</v>
      </c>
    </row>
    <row r="6748" spans="1:5">
      <c r="A6748" s="71">
        <v>103826</v>
      </c>
      <c r="B6748" s="64" t="s">
        <v>7069</v>
      </c>
      <c r="C6748" s="71" t="s">
        <v>119</v>
      </c>
      <c r="D6748" s="72">
        <v>33.869999999999997</v>
      </c>
      <c r="E6748" s="73">
        <v>0.39269999999999999</v>
      </c>
    </row>
    <row r="6749" spans="1:5">
      <c r="A6749" s="71">
        <v>103859</v>
      </c>
      <c r="B6749" s="64" t="s">
        <v>7070</v>
      </c>
      <c r="C6749" s="71" t="s">
        <v>119</v>
      </c>
      <c r="D6749" s="72">
        <v>27.28</v>
      </c>
      <c r="E6749" s="73">
        <v>0.50660000000000005</v>
      </c>
    </row>
    <row r="6750" spans="1:5">
      <c r="A6750" s="71">
        <v>92331</v>
      </c>
      <c r="B6750" s="64" t="s">
        <v>7071</v>
      </c>
      <c r="C6750" s="71" t="s">
        <v>119</v>
      </c>
      <c r="D6750" s="72">
        <v>24.8</v>
      </c>
      <c r="E6750" s="73">
        <v>0.55730000000000002</v>
      </c>
    </row>
    <row r="6751" spans="1:5">
      <c r="A6751" s="71">
        <v>92295</v>
      </c>
      <c r="B6751" s="64" t="s">
        <v>7072</v>
      </c>
      <c r="C6751" s="71" t="s">
        <v>119</v>
      </c>
      <c r="D6751" s="72">
        <v>33.94</v>
      </c>
      <c r="E6751" s="73">
        <v>0.84409999999999996</v>
      </c>
    </row>
    <row r="6752" spans="1:5">
      <c r="A6752" s="71">
        <v>92296</v>
      </c>
      <c r="B6752" s="64" t="s">
        <v>7073</v>
      </c>
      <c r="C6752" s="71" t="s">
        <v>119</v>
      </c>
      <c r="D6752" s="72">
        <v>44.97</v>
      </c>
      <c r="E6752" s="73">
        <v>0.8579</v>
      </c>
    </row>
    <row r="6753" spans="1:5">
      <c r="A6753" s="71">
        <v>92297</v>
      </c>
      <c r="B6753" s="64" t="s">
        <v>7074</v>
      </c>
      <c r="C6753" s="71" t="s">
        <v>119</v>
      </c>
      <c r="D6753" s="72">
        <v>69.77</v>
      </c>
      <c r="E6753" s="73">
        <v>0.88129999999999997</v>
      </c>
    </row>
    <row r="6754" spans="1:5">
      <c r="A6754" s="71">
        <v>92298</v>
      </c>
      <c r="B6754" s="64" t="s">
        <v>7075</v>
      </c>
      <c r="C6754" s="71" t="s">
        <v>119</v>
      </c>
      <c r="D6754" s="72">
        <v>196.02</v>
      </c>
      <c r="E6754" s="73">
        <v>0.94810000000000005</v>
      </c>
    </row>
    <row r="6755" spans="1:5">
      <c r="A6755" s="71">
        <v>93080</v>
      </c>
      <c r="B6755" s="64" t="s">
        <v>7076</v>
      </c>
      <c r="C6755" s="71" t="s">
        <v>119</v>
      </c>
      <c r="D6755" s="72">
        <v>9.4</v>
      </c>
      <c r="E6755" s="73">
        <v>0.42230000000000001</v>
      </c>
    </row>
    <row r="6756" spans="1:5">
      <c r="A6756" s="71">
        <v>103884</v>
      </c>
      <c r="B6756" s="64" t="s">
        <v>7077</v>
      </c>
      <c r="C6756" s="71" t="s">
        <v>119</v>
      </c>
      <c r="D6756" s="72">
        <v>12.83</v>
      </c>
      <c r="E6756" s="73">
        <v>0.30940000000000001</v>
      </c>
    </row>
    <row r="6757" spans="1:5">
      <c r="A6757" s="71">
        <v>103815</v>
      </c>
      <c r="B6757" s="64" t="s">
        <v>7078</v>
      </c>
      <c r="C6757" s="71" t="s">
        <v>119</v>
      </c>
      <c r="D6757" s="72">
        <v>12.79</v>
      </c>
      <c r="E6757" s="73">
        <v>0.31040000000000001</v>
      </c>
    </row>
    <row r="6758" spans="1:5">
      <c r="A6758" s="71">
        <v>103848</v>
      </c>
      <c r="B6758" s="64" t="s">
        <v>7079</v>
      </c>
      <c r="C6758" s="71" t="s">
        <v>119</v>
      </c>
      <c r="D6758" s="72">
        <v>12.28</v>
      </c>
      <c r="E6758" s="73">
        <v>0.32329999999999998</v>
      </c>
    </row>
    <row r="6759" spans="1:5">
      <c r="A6759" s="71">
        <v>93103</v>
      </c>
      <c r="B6759" s="64" t="s">
        <v>7080</v>
      </c>
      <c r="C6759" s="71" t="s">
        <v>119</v>
      </c>
      <c r="D6759" s="72">
        <v>9.59</v>
      </c>
      <c r="E6759" s="73">
        <v>0.41399999999999998</v>
      </c>
    </row>
    <row r="6760" spans="1:5">
      <c r="A6760" s="71">
        <v>93050</v>
      </c>
      <c r="B6760" s="64" t="s">
        <v>7081</v>
      </c>
      <c r="C6760" s="71" t="s">
        <v>119</v>
      </c>
      <c r="D6760" s="72">
        <v>12.04</v>
      </c>
      <c r="E6760" s="73">
        <v>0.73089999999999999</v>
      </c>
    </row>
    <row r="6761" spans="1:5">
      <c r="A6761" s="71">
        <v>93084</v>
      </c>
      <c r="B6761" s="64" t="s">
        <v>7082</v>
      </c>
      <c r="C6761" s="71" t="s">
        <v>119</v>
      </c>
      <c r="D6761" s="72">
        <v>15.06</v>
      </c>
      <c r="E6761" s="73">
        <v>0.58430000000000004</v>
      </c>
    </row>
    <row r="6762" spans="1:5">
      <c r="A6762" s="71">
        <v>103889</v>
      </c>
      <c r="B6762" s="64" t="s">
        <v>7083</v>
      </c>
      <c r="C6762" s="71" t="s">
        <v>119</v>
      </c>
      <c r="D6762" s="72">
        <v>19.27</v>
      </c>
      <c r="E6762" s="73">
        <v>0.45669999999999999</v>
      </c>
    </row>
    <row r="6763" spans="1:5">
      <c r="A6763" s="71">
        <v>103820</v>
      </c>
      <c r="B6763" s="64" t="s">
        <v>7084</v>
      </c>
      <c r="C6763" s="71" t="s">
        <v>119</v>
      </c>
      <c r="D6763" s="72">
        <v>23.95</v>
      </c>
      <c r="E6763" s="73">
        <v>0.3674</v>
      </c>
    </row>
    <row r="6764" spans="1:5">
      <c r="A6764" s="71">
        <v>103853</v>
      </c>
      <c r="B6764" s="64" t="s">
        <v>7085</v>
      </c>
      <c r="C6764" s="71" t="s">
        <v>119</v>
      </c>
      <c r="D6764" s="72">
        <v>19.87</v>
      </c>
      <c r="E6764" s="73">
        <v>0.44290000000000002</v>
      </c>
    </row>
    <row r="6765" spans="1:5">
      <c r="A6765" s="71">
        <v>93107</v>
      </c>
      <c r="B6765" s="64" t="s">
        <v>7086</v>
      </c>
      <c r="C6765" s="71" t="s">
        <v>119</v>
      </c>
      <c r="D6765" s="72">
        <v>17.309999999999999</v>
      </c>
      <c r="E6765" s="73">
        <v>0.50839999999999996</v>
      </c>
    </row>
    <row r="6766" spans="1:5">
      <c r="A6766" s="71">
        <v>93056</v>
      </c>
      <c r="B6766" s="64" t="s">
        <v>7087</v>
      </c>
      <c r="C6766" s="71" t="s">
        <v>119</v>
      </c>
      <c r="D6766" s="72">
        <v>18.010000000000002</v>
      </c>
      <c r="E6766" s="73">
        <v>0.76739999999999997</v>
      </c>
    </row>
    <row r="6767" spans="1:5">
      <c r="A6767" s="71">
        <v>93090</v>
      </c>
      <c r="B6767" s="64" t="s">
        <v>7088</v>
      </c>
      <c r="C6767" s="71" t="s">
        <v>119</v>
      </c>
      <c r="D6767" s="72">
        <v>20.8</v>
      </c>
      <c r="E6767" s="73">
        <v>0.66439999999999999</v>
      </c>
    </row>
    <row r="6768" spans="1:5">
      <c r="A6768" s="71">
        <v>103896</v>
      </c>
      <c r="B6768" s="64" t="s">
        <v>7089</v>
      </c>
      <c r="C6768" s="71" t="s">
        <v>119</v>
      </c>
      <c r="D6768" s="72">
        <v>25.67</v>
      </c>
      <c r="E6768" s="73">
        <v>0.53839999999999999</v>
      </c>
    </row>
    <row r="6769" spans="1:5">
      <c r="A6769" s="71">
        <v>103827</v>
      </c>
      <c r="B6769" s="64" t="s">
        <v>7090</v>
      </c>
      <c r="C6769" s="71" t="s">
        <v>119</v>
      </c>
      <c r="D6769" s="72">
        <v>33.869999999999997</v>
      </c>
      <c r="E6769" s="73">
        <v>0.39269999999999999</v>
      </c>
    </row>
    <row r="6770" spans="1:5">
      <c r="A6770" s="71">
        <v>103860</v>
      </c>
      <c r="B6770" s="64" t="s">
        <v>7091</v>
      </c>
      <c r="C6770" s="71" t="s">
        <v>119</v>
      </c>
      <c r="D6770" s="72">
        <v>27.28</v>
      </c>
      <c r="E6770" s="73">
        <v>0.50660000000000005</v>
      </c>
    </row>
    <row r="6771" spans="1:5">
      <c r="A6771" s="71">
        <v>93113</v>
      </c>
      <c r="B6771" s="64" t="s">
        <v>7092</v>
      </c>
      <c r="C6771" s="71" t="s">
        <v>119</v>
      </c>
      <c r="D6771" s="72">
        <v>24.8</v>
      </c>
      <c r="E6771" s="73">
        <v>0.55730000000000002</v>
      </c>
    </row>
    <row r="6772" spans="1:5">
      <c r="A6772" s="71">
        <v>93061</v>
      </c>
      <c r="B6772" s="64" t="s">
        <v>7093</v>
      </c>
      <c r="C6772" s="71" t="s">
        <v>119</v>
      </c>
      <c r="D6772" s="72">
        <v>34.08</v>
      </c>
      <c r="E6772" s="73">
        <v>0.8448</v>
      </c>
    </row>
    <row r="6773" spans="1:5">
      <c r="A6773" s="71">
        <v>93064</v>
      </c>
      <c r="B6773" s="64" t="s">
        <v>7094</v>
      </c>
      <c r="C6773" s="71" t="s">
        <v>119</v>
      </c>
      <c r="D6773" s="72">
        <v>52.28</v>
      </c>
      <c r="E6773" s="73">
        <v>0.87780000000000002</v>
      </c>
    </row>
    <row r="6774" spans="1:5">
      <c r="A6774" s="71">
        <v>93067</v>
      </c>
      <c r="B6774" s="64" t="s">
        <v>7095</v>
      </c>
      <c r="C6774" s="71" t="s">
        <v>119</v>
      </c>
      <c r="D6774" s="72">
        <v>77.73</v>
      </c>
      <c r="E6774" s="73">
        <v>0.89349999999999996</v>
      </c>
    </row>
    <row r="6775" spans="1:5">
      <c r="A6775" s="71">
        <v>93070</v>
      </c>
      <c r="B6775" s="64" t="s">
        <v>7096</v>
      </c>
      <c r="C6775" s="71" t="s">
        <v>119</v>
      </c>
      <c r="D6775" s="72">
        <v>196.02</v>
      </c>
      <c r="E6775" s="73">
        <v>0.94810000000000005</v>
      </c>
    </row>
    <row r="6776" spans="1:5">
      <c r="A6776" s="71">
        <v>93117</v>
      </c>
      <c r="B6776" s="64" t="s">
        <v>7097</v>
      </c>
      <c r="C6776" s="71" t="s">
        <v>119</v>
      </c>
      <c r="D6776" s="72">
        <v>61.98</v>
      </c>
      <c r="E6776" s="73">
        <v>0.87580000000000002</v>
      </c>
    </row>
    <row r="6777" spans="1:5">
      <c r="A6777" s="71">
        <v>93118</v>
      </c>
      <c r="B6777" s="64" t="s">
        <v>7098</v>
      </c>
      <c r="C6777" s="71" t="s">
        <v>119</v>
      </c>
      <c r="D6777" s="72">
        <v>91.35</v>
      </c>
      <c r="E6777" s="73">
        <v>0.872</v>
      </c>
    </row>
    <row r="6778" spans="1:5">
      <c r="A6778" s="71">
        <v>92317</v>
      </c>
      <c r="B6778" s="64" t="s">
        <v>7099</v>
      </c>
      <c r="C6778" s="71" t="s">
        <v>119</v>
      </c>
      <c r="D6778" s="72">
        <v>19.62</v>
      </c>
      <c r="E6778" s="73">
        <v>0.44850000000000001</v>
      </c>
    </row>
    <row r="6779" spans="1:5">
      <c r="A6779" s="71">
        <v>92332</v>
      </c>
      <c r="B6779" s="64" t="s">
        <v>7100</v>
      </c>
      <c r="C6779" s="71" t="s">
        <v>119</v>
      </c>
      <c r="D6779" s="72">
        <v>20</v>
      </c>
      <c r="E6779" s="73">
        <v>0.44</v>
      </c>
    </row>
    <row r="6780" spans="1:5">
      <c r="A6780" s="71">
        <v>92299</v>
      </c>
      <c r="B6780" s="64" t="s">
        <v>7101</v>
      </c>
      <c r="C6780" s="71" t="s">
        <v>119</v>
      </c>
      <c r="D6780" s="72">
        <v>24.67</v>
      </c>
      <c r="E6780" s="73">
        <v>0.73809999999999998</v>
      </c>
    </row>
    <row r="6781" spans="1:5">
      <c r="A6781" s="71">
        <v>92318</v>
      </c>
      <c r="B6781" s="64" t="s">
        <v>7102</v>
      </c>
      <c r="C6781" s="71" t="s">
        <v>119</v>
      </c>
      <c r="D6781" s="72">
        <v>30.7</v>
      </c>
      <c r="E6781" s="73">
        <v>0.59319999999999995</v>
      </c>
    </row>
    <row r="6782" spans="1:5">
      <c r="A6782" s="71">
        <v>103833</v>
      </c>
      <c r="B6782" s="64" t="s">
        <v>7103</v>
      </c>
      <c r="C6782" s="71" t="s">
        <v>119</v>
      </c>
      <c r="D6782" s="72">
        <v>48.38</v>
      </c>
      <c r="E6782" s="73">
        <v>0.37640000000000001</v>
      </c>
    </row>
    <row r="6783" spans="1:5">
      <c r="A6783" s="71">
        <v>92333</v>
      </c>
      <c r="B6783" s="64" t="s">
        <v>7104</v>
      </c>
      <c r="C6783" s="71" t="s">
        <v>119</v>
      </c>
      <c r="D6783" s="72">
        <v>35.159999999999997</v>
      </c>
      <c r="E6783" s="73">
        <v>0.51790000000000003</v>
      </c>
    </row>
    <row r="6784" spans="1:5">
      <c r="A6784" s="71">
        <v>92300</v>
      </c>
      <c r="B6784" s="64" t="s">
        <v>7105</v>
      </c>
      <c r="C6784" s="71" t="s">
        <v>119</v>
      </c>
      <c r="D6784" s="72">
        <v>37.58</v>
      </c>
      <c r="E6784" s="73">
        <v>0.77780000000000005</v>
      </c>
    </row>
    <row r="6785" spans="1:5">
      <c r="A6785" s="71">
        <v>92319</v>
      </c>
      <c r="B6785" s="64" t="s">
        <v>7106</v>
      </c>
      <c r="C6785" s="71" t="s">
        <v>119</v>
      </c>
      <c r="D6785" s="72">
        <v>43.14</v>
      </c>
      <c r="E6785" s="73">
        <v>0.67759999999999998</v>
      </c>
    </row>
    <row r="6786" spans="1:5">
      <c r="A6786" s="71">
        <v>92334</v>
      </c>
      <c r="B6786" s="64" t="s">
        <v>7107</v>
      </c>
      <c r="C6786" s="71" t="s">
        <v>119</v>
      </c>
      <c r="D6786" s="72">
        <v>51.09</v>
      </c>
      <c r="E6786" s="73">
        <v>0.57210000000000005</v>
      </c>
    </row>
    <row r="6787" spans="1:5">
      <c r="A6787" s="71">
        <v>92301</v>
      </c>
      <c r="B6787" s="64" t="s">
        <v>7108</v>
      </c>
      <c r="C6787" s="71" t="s">
        <v>119</v>
      </c>
      <c r="D6787" s="72">
        <v>74.349999999999994</v>
      </c>
      <c r="E6787" s="73">
        <v>0.85819999999999996</v>
      </c>
    </row>
    <row r="6788" spans="1:5">
      <c r="A6788" s="71">
        <v>92302</v>
      </c>
      <c r="B6788" s="64" t="s">
        <v>7109</v>
      </c>
      <c r="C6788" s="71" t="s">
        <v>119</v>
      </c>
      <c r="D6788" s="72">
        <v>98.22</v>
      </c>
      <c r="E6788" s="73">
        <v>0.87050000000000005</v>
      </c>
    </row>
    <row r="6789" spans="1:5">
      <c r="A6789" s="71">
        <v>92303</v>
      </c>
      <c r="B6789" s="64" t="s">
        <v>7110</v>
      </c>
      <c r="C6789" s="71" t="s">
        <v>119</v>
      </c>
      <c r="D6789" s="72">
        <v>180.25</v>
      </c>
      <c r="E6789" s="73">
        <v>0.90859999999999996</v>
      </c>
    </row>
    <row r="6790" spans="1:5">
      <c r="A6790" s="71">
        <v>92304</v>
      </c>
      <c r="B6790" s="64" t="s">
        <v>7111</v>
      </c>
      <c r="C6790" s="71" t="s">
        <v>119</v>
      </c>
      <c r="D6790" s="72">
        <v>467.86</v>
      </c>
      <c r="E6790" s="73">
        <v>0.95669999999999999</v>
      </c>
    </row>
    <row r="6791" spans="1:5">
      <c r="A6791" s="71">
        <v>103835</v>
      </c>
      <c r="B6791" s="64" t="s">
        <v>7112</v>
      </c>
      <c r="C6791" s="71" t="s">
        <v>97</v>
      </c>
      <c r="D6791" s="72">
        <v>67.25</v>
      </c>
      <c r="E6791" s="73">
        <v>0.76819999999999999</v>
      </c>
    </row>
    <row r="6792" spans="1:5">
      <c r="A6792" s="71">
        <v>92308</v>
      </c>
      <c r="B6792" s="64" t="s">
        <v>7113</v>
      </c>
      <c r="C6792" s="71" t="s">
        <v>97</v>
      </c>
      <c r="D6792" s="72">
        <v>55.08</v>
      </c>
      <c r="E6792" s="73">
        <v>0.79300000000000004</v>
      </c>
    </row>
    <row r="6793" spans="1:5">
      <c r="A6793" s="71">
        <v>103871</v>
      </c>
      <c r="B6793" s="64" t="s">
        <v>7114</v>
      </c>
      <c r="C6793" s="71" t="s">
        <v>97</v>
      </c>
      <c r="D6793" s="72">
        <v>65.08</v>
      </c>
      <c r="E6793" s="73">
        <v>0.67120000000000002</v>
      </c>
    </row>
    <row r="6794" spans="1:5">
      <c r="A6794" s="71">
        <v>92323</v>
      </c>
      <c r="B6794" s="64" t="s">
        <v>7115</v>
      </c>
      <c r="C6794" s="71" t="s">
        <v>97</v>
      </c>
      <c r="D6794" s="72">
        <v>64.53</v>
      </c>
      <c r="E6794" s="73">
        <v>0.67689999999999995</v>
      </c>
    </row>
    <row r="6795" spans="1:5">
      <c r="A6795" s="71">
        <v>92305</v>
      </c>
      <c r="B6795" s="64" t="s">
        <v>7116</v>
      </c>
      <c r="C6795" s="71" t="s">
        <v>97</v>
      </c>
      <c r="D6795" s="72">
        <v>40.65</v>
      </c>
      <c r="E6795" s="73">
        <v>0.82089999999999996</v>
      </c>
    </row>
    <row r="6796" spans="1:5">
      <c r="A6796" s="71">
        <v>103868</v>
      </c>
      <c r="B6796" s="64" t="s">
        <v>7117</v>
      </c>
      <c r="C6796" s="71" t="s">
        <v>97</v>
      </c>
      <c r="D6796" s="72">
        <v>53.75</v>
      </c>
      <c r="E6796" s="73">
        <v>0.62080000000000002</v>
      </c>
    </row>
    <row r="6797" spans="1:5">
      <c r="A6797" s="71">
        <v>103802</v>
      </c>
      <c r="B6797" s="64" t="s">
        <v>7118</v>
      </c>
      <c r="C6797" s="71" t="s">
        <v>97</v>
      </c>
      <c r="D6797" s="72">
        <v>43.03</v>
      </c>
      <c r="E6797" s="73">
        <v>0.77549999999999997</v>
      </c>
    </row>
    <row r="6798" spans="1:5">
      <c r="A6798" s="71">
        <v>92320</v>
      </c>
      <c r="B6798" s="64" t="s">
        <v>7119</v>
      </c>
      <c r="C6798" s="71" t="s">
        <v>97</v>
      </c>
      <c r="D6798" s="72">
        <v>53.07</v>
      </c>
      <c r="E6798" s="73">
        <v>0.62880000000000003</v>
      </c>
    </row>
    <row r="6799" spans="1:5">
      <c r="A6799" s="71">
        <v>97335</v>
      </c>
      <c r="B6799" s="64" t="s">
        <v>7120</v>
      </c>
      <c r="C6799" s="71" t="s">
        <v>97</v>
      </c>
      <c r="D6799" s="72">
        <v>85.94</v>
      </c>
      <c r="E6799" s="73">
        <v>0.9728</v>
      </c>
    </row>
    <row r="6800" spans="1:5">
      <c r="A6800" s="71">
        <v>103836</v>
      </c>
      <c r="B6800" s="64" t="s">
        <v>7121</v>
      </c>
      <c r="C6800" s="71" t="s">
        <v>97</v>
      </c>
      <c r="D6800" s="72">
        <v>104.39</v>
      </c>
      <c r="E6800" s="73">
        <v>0.80079999999999996</v>
      </c>
    </row>
    <row r="6801" spans="1:5">
      <c r="A6801" s="71">
        <v>92281</v>
      </c>
      <c r="B6801" s="64" t="s">
        <v>7122</v>
      </c>
      <c r="C6801" s="71" t="s">
        <v>97</v>
      </c>
      <c r="D6801" s="72">
        <v>111.83</v>
      </c>
      <c r="E6801" s="73">
        <v>0.96909999999999996</v>
      </c>
    </row>
    <row r="6802" spans="1:5">
      <c r="A6802" s="71">
        <v>92309</v>
      </c>
      <c r="B6802" s="64" t="s">
        <v>7123</v>
      </c>
      <c r="C6802" s="71" t="s">
        <v>97</v>
      </c>
      <c r="D6802" s="72">
        <v>120.89</v>
      </c>
      <c r="E6802" s="73">
        <v>0.89639999999999997</v>
      </c>
    </row>
    <row r="6803" spans="1:5">
      <c r="A6803" s="71">
        <v>103872</v>
      </c>
      <c r="B6803" s="64" t="s">
        <v>7124</v>
      </c>
      <c r="C6803" s="71" t="s">
        <v>97</v>
      </c>
      <c r="D6803" s="72">
        <v>133.47</v>
      </c>
      <c r="E6803" s="73">
        <v>0.81189999999999996</v>
      </c>
    </row>
    <row r="6804" spans="1:5">
      <c r="A6804" s="71">
        <v>92324</v>
      </c>
      <c r="B6804" s="64" t="s">
        <v>7125</v>
      </c>
      <c r="C6804" s="71" t="s">
        <v>97</v>
      </c>
      <c r="D6804" s="72">
        <v>139.32</v>
      </c>
      <c r="E6804" s="73">
        <v>0.77780000000000005</v>
      </c>
    </row>
    <row r="6805" spans="1:5">
      <c r="A6805" s="71">
        <v>92275</v>
      </c>
      <c r="B6805" s="64" t="s">
        <v>7126</v>
      </c>
      <c r="C6805" s="71" t="s">
        <v>97</v>
      </c>
      <c r="D6805" s="72">
        <v>59.75</v>
      </c>
      <c r="E6805" s="73">
        <v>0.96079999999999999</v>
      </c>
    </row>
    <row r="6806" spans="1:5">
      <c r="A6806" s="71">
        <v>92306</v>
      </c>
      <c r="B6806" s="64" t="s">
        <v>7127</v>
      </c>
      <c r="C6806" s="71" t="s">
        <v>97</v>
      </c>
      <c r="D6806" s="72">
        <v>65.81</v>
      </c>
      <c r="E6806" s="73">
        <v>0.87239999999999995</v>
      </c>
    </row>
    <row r="6807" spans="1:5">
      <c r="A6807" s="71">
        <v>103869</v>
      </c>
      <c r="B6807" s="64" t="s">
        <v>7128</v>
      </c>
      <c r="C6807" s="71" t="s">
        <v>97</v>
      </c>
      <c r="D6807" s="72">
        <v>81.48</v>
      </c>
      <c r="E6807" s="73">
        <v>0.7046</v>
      </c>
    </row>
    <row r="6808" spans="1:5">
      <c r="A6808" s="71">
        <v>103803</v>
      </c>
      <c r="B6808" s="64" t="s">
        <v>7129</v>
      </c>
      <c r="C6808" s="71" t="s">
        <v>97</v>
      </c>
      <c r="D6808" s="72">
        <v>73.98</v>
      </c>
      <c r="E6808" s="73">
        <v>0.77600000000000002</v>
      </c>
    </row>
    <row r="6809" spans="1:5">
      <c r="A6809" s="71">
        <v>92321</v>
      </c>
      <c r="B6809" s="64" t="s">
        <v>7130</v>
      </c>
      <c r="C6809" s="71" t="s">
        <v>97</v>
      </c>
      <c r="D6809" s="72">
        <v>87.22</v>
      </c>
      <c r="E6809" s="73">
        <v>0.65820000000000001</v>
      </c>
    </row>
    <row r="6810" spans="1:5">
      <c r="A6810" s="71">
        <v>97336</v>
      </c>
      <c r="B6810" s="64" t="s">
        <v>7131</v>
      </c>
      <c r="C6810" s="71" t="s">
        <v>97</v>
      </c>
      <c r="D6810" s="72">
        <v>109.39</v>
      </c>
      <c r="E6810" s="73">
        <v>0.97230000000000005</v>
      </c>
    </row>
    <row r="6811" spans="1:5">
      <c r="A6811" s="71">
        <v>103837</v>
      </c>
      <c r="B6811" s="64" t="s">
        <v>7132</v>
      </c>
      <c r="C6811" s="71" t="s">
        <v>97</v>
      </c>
      <c r="D6811" s="72">
        <v>131.59</v>
      </c>
      <c r="E6811" s="73">
        <v>0.80830000000000002</v>
      </c>
    </row>
    <row r="6812" spans="1:5">
      <c r="A6812" s="71">
        <v>92282</v>
      </c>
      <c r="B6812" s="64" t="s">
        <v>7133</v>
      </c>
      <c r="C6812" s="71" t="s">
        <v>97</v>
      </c>
      <c r="D6812" s="72">
        <v>130.06</v>
      </c>
      <c r="E6812" s="73">
        <v>0.96819999999999995</v>
      </c>
    </row>
    <row r="6813" spans="1:5">
      <c r="A6813" s="71">
        <v>92310</v>
      </c>
      <c r="B6813" s="64" t="s">
        <v>7134</v>
      </c>
      <c r="C6813" s="71" t="s">
        <v>97</v>
      </c>
      <c r="D6813" s="72">
        <v>139.4</v>
      </c>
      <c r="E6813" s="73">
        <v>0.90329999999999999</v>
      </c>
    </row>
    <row r="6814" spans="1:5">
      <c r="A6814" s="71">
        <v>103873</v>
      </c>
      <c r="B6814" s="64" t="s">
        <v>7135</v>
      </c>
      <c r="C6814" s="71" t="s">
        <v>97</v>
      </c>
      <c r="D6814" s="72">
        <v>154.18</v>
      </c>
      <c r="E6814" s="73">
        <v>0.81669999999999998</v>
      </c>
    </row>
    <row r="6815" spans="1:5">
      <c r="A6815" s="71">
        <v>92325</v>
      </c>
      <c r="B6815" s="64" t="s">
        <v>7136</v>
      </c>
      <c r="C6815" s="71" t="s">
        <v>97</v>
      </c>
      <c r="D6815" s="72">
        <v>165.53</v>
      </c>
      <c r="E6815" s="73">
        <v>0.76070000000000004</v>
      </c>
    </row>
    <row r="6816" spans="1:5">
      <c r="A6816" s="71">
        <v>92276</v>
      </c>
      <c r="B6816" s="64" t="s">
        <v>7137</v>
      </c>
      <c r="C6816" s="71" t="s">
        <v>97</v>
      </c>
      <c r="D6816" s="72">
        <v>75.89</v>
      </c>
      <c r="E6816" s="73">
        <v>0.96009999999999995</v>
      </c>
    </row>
    <row r="6817" spans="1:5">
      <c r="A6817" s="71">
        <v>92307</v>
      </c>
      <c r="B6817" s="64" t="s">
        <v>7138</v>
      </c>
      <c r="C6817" s="71" t="s">
        <v>97</v>
      </c>
      <c r="D6817" s="72">
        <v>82.21</v>
      </c>
      <c r="E6817" s="73">
        <v>0.88629999999999998</v>
      </c>
    </row>
    <row r="6818" spans="1:5">
      <c r="A6818" s="71">
        <v>103870</v>
      </c>
      <c r="B6818" s="64" t="s">
        <v>7139</v>
      </c>
      <c r="C6818" s="71" t="s">
        <v>97</v>
      </c>
      <c r="D6818" s="72">
        <v>100.1</v>
      </c>
      <c r="E6818" s="73">
        <v>0.72789999999999999</v>
      </c>
    </row>
    <row r="6819" spans="1:5">
      <c r="A6819" s="71">
        <v>103804</v>
      </c>
      <c r="B6819" s="64" t="s">
        <v>7140</v>
      </c>
      <c r="C6819" s="71" t="s">
        <v>97</v>
      </c>
      <c r="D6819" s="72">
        <v>89.43</v>
      </c>
      <c r="E6819" s="73">
        <v>0.81469999999999998</v>
      </c>
    </row>
    <row r="6820" spans="1:5">
      <c r="A6820" s="71">
        <v>92322</v>
      </c>
      <c r="B6820" s="64" t="s">
        <v>7141</v>
      </c>
      <c r="C6820" s="71" t="s">
        <v>97</v>
      </c>
      <c r="D6820" s="72">
        <v>111.33</v>
      </c>
      <c r="E6820" s="73">
        <v>0.65449999999999997</v>
      </c>
    </row>
    <row r="6821" spans="1:5">
      <c r="A6821" s="71">
        <v>97337</v>
      </c>
      <c r="B6821" s="64" t="s">
        <v>7142</v>
      </c>
      <c r="C6821" s="71" t="s">
        <v>97</v>
      </c>
      <c r="D6821" s="72">
        <v>164.47</v>
      </c>
      <c r="E6821" s="73">
        <v>0.97670000000000001</v>
      </c>
    </row>
    <row r="6822" spans="1:5">
      <c r="A6822" s="71">
        <v>92283</v>
      </c>
      <c r="B6822" s="64" t="s">
        <v>7143</v>
      </c>
      <c r="C6822" s="71" t="s">
        <v>97</v>
      </c>
      <c r="D6822" s="72">
        <v>177.96</v>
      </c>
      <c r="E6822" s="73">
        <v>0.97230000000000005</v>
      </c>
    </row>
    <row r="6823" spans="1:5">
      <c r="A6823" s="71">
        <v>92277</v>
      </c>
      <c r="B6823" s="64" t="s">
        <v>7144</v>
      </c>
      <c r="C6823" s="71" t="s">
        <v>97</v>
      </c>
      <c r="D6823" s="72">
        <v>109.63</v>
      </c>
      <c r="E6823" s="73">
        <v>0.96509999999999996</v>
      </c>
    </row>
    <row r="6824" spans="1:5">
      <c r="A6824" s="71">
        <v>97338</v>
      </c>
      <c r="B6824" s="64" t="s">
        <v>7145</v>
      </c>
      <c r="C6824" s="71" t="s">
        <v>97</v>
      </c>
      <c r="D6824" s="72">
        <v>197.89</v>
      </c>
      <c r="E6824" s="73">
        <v>0.97670000000000001</v>
      </c>
    </row>
    <row r="6825" spans="1:5">
      <c r="A6825" s="71">
        <v>92284</v>
      </c>
      <c r="B6825" s="64" t="s">
        <v>7146</v>
      </c>
      <c r="C6825" s="71" t="s">
        <v>97</v>
      </c>
      <c r="D6825" s="72">
        <v>225.34</v>
      </c>
      <c r="E6825" s="73">
        <v>0.97460000000000002</v>
      </c>
    </row>
    <row r="6826" spans="1:5">
      <c r="A6826" s="71">
        <v>92278</v>
      </c>
      <c r="B6826" s="64" t="s">
        <v>7147</v>
      </c>
      <c r="C6826" s="71" t="s">
        <v>97</v>
      </c>
      <c r="D6826" s="72">
        <v>147.5</v>
      </c>
      <c r="E6826" s="73">
        <v>0.96870000000000001</v>
      </c>
    </row>
    <row r="6827" spans="1:5">
      <c r="A6827" s="71">
        <v>97339</v>
      </c>
      <c r="B6827" s="64" t="s">
        <v>7148</v>
      </c>
      <c r="C6827" s="71" t="s">
        <v>97</v>
      </c>
      <c r="D6827" s="72">
        <v>213.2</v>
      </c>
      <c r="E6827" s="73">
        <v>0.97189999999999999</v>
      </c>
    </row>
    <row r="6828" spans="1:5">
      <c r="A6828" s="71">
        <v>92285</v>
      </c>
      <c r="B6828" s="64" t="s">
        <v>7149</v>
      </c>
      <c r="C6828" s="71" t="s">
        <v>97</v>
      </c>
      <c r="D6828" s="72">
        <v>306.16000000000003</v>
      </c>
      <c r="E6828" s="73">
        <v>0.9768</v>
      </c>
    </row>
    <row r="6829" spans="1:5">
      <c r="A6829" s="71">
        <v>92279</v>
      </c>
      <c r="B6829" s="64" t="s">
        <v>7150</v>
      </c>
      <c r="C6829" s="71" t="s">
        <v>97</v>
      </c>
      <c r="D6829" s="72">
        <v>213.2</v>
      </c>
      <c r="E6829" s="73">
        <v>0.97189999999999999</v>
      </c>
    </row>
    <row r="6830" spans="1:5">
      <c r="A6830" s="71">
        <v>97340</v>
      </c>
      <c r="B6830" s="64" t="s">
        <v>7151</v>
      </c>
      <c r="C6830" s="71" t="s">
        <v>97</v>
      </c>
      <c r="D6830" s="72">
        <v>214.56</v>
      </c>
      <c r="E6830" s="73">
        <v>0.9657</v>
      </c>
    </row>
    <row r="6831" spans="1:5">
      <c r="A6831" s="71">
        <v>92286</v>
      </c>
      <c r="B6831" s="64" t="s">
        <v>7152</v>
      </c>
      <c r="C6831" s="71" t="s">
        <v>97</v>
      </c>
      <c r="D6831" s="72">
        <v>393.52</v>
      </c>
      <c r="E6831" s="73">
        <v>0.97850000000000004</v>
      </c>
    </row>
    <row r="6832" spans="1:5">
      <c r="A6832" s="71">
        <v>92280</v>
      </c>
      <c r="B6832" s="64" t="s">
        <v>7153</v>
      </c>
      <c r="C6832" s="71" t="s">
        <v>97</v>
      </c>
      <c r="D6832" s="72">
        <v>299.27</v>
      </c>
      <c r="E6832" s="73">
        <v>0.97540000000000004</v>
      </c>
    </row>
    <row r="6833" spans="1:5">
      <c r="A6833" s="71">
        <v>103901</v>
      </c>
      <c r="B6833" s="64" t="s">
        <v>7154</v>
      </c>
      <c r="C6833" s="71" t="s">
        <v>119</v>
      </c>
      <c r="D6833" s="72">
        <v>26.49</v>
      </c>
      <c r="E6833" s="73">
        <v>0.3322</v>
      </c>
    </row>
    <row r="6834" spans="1:5">
      <c r="A6834" s="71">
        <v>103832</v>
      </c>
      <c r="B6834" s="64" t="s">
        <v>7155</v>
      </c>
      <c r="C6834" s="71" t="s">
        <v>119</v>
      </c>
      <c r="D6834" s="72">
        <v>26.39</v>
      </c>
      <c r="E6834" s="73">
        <v>0.33350000000000002</v>
      </c>
    </row>
    <row r="6835" spans="1:5">
      <c r="A6835" s="71">
        <v>103865</v>
      </c>
      <c r="B6835" s="64" t="s">
        <v>7156</v>
      </c>
      <c r="C6835" s="71" t="s">
        <v>119</v>
      </c>
      <c r="D6835" s="72">
        <v>25.35</v>
      </c>
      <c r="E6835" s="73">
        <v>0.34710000000000002</v>
      </c>
    </row>
    <row r="6836" spans="1:5">
      <c r="A6836" s="71">
        <v>103902</v>
      </c>
      <c r="B6836" s="64" t="s">
        <v>7157</v>
      </c>
      <c r="C6836" s="71" t="s">
        <v>119</v>
      </c>
      <c r="D6836" s="72">
        <v>39.1</v>
      </c>
      <c r="E6836" s="73">
        <v>0.4657</v>
      </c>
    </row>
    <row r="6837" spans="1:5">
      <c r="A6837" s="71">
        <v>103866</v>
      </c>
      <c r="B6837" s="64" t="s">
        <v>7158</v>
      </c>
      <c r="C6837" s="71" t="s">
        <v>119</v>
      </c>
      <c r="D6837" s="72">
        <v>40.28</v>
      </c>
      <c r="E6837" s="73">
        <v>0.4521</v>
      </c>
    </row>
    <row r="6838" spans="1:5">
      <c r="A6838" s="71">
        <v>103903</v>
      </c>
      <c r="B6838" s="64" t="s">
        <v>7159</v>
      </c>
      <c r="C6838" s="71" t="s">
        <v>119</v>
      </c>
      <c r="D6838" s="72">
        <v>52.86</v>
      </c>
      <c r="E6838" s="73">
        <v>0.55300000000000005</v>
      </c>
    </row>
    <row r="6839" spans="1:5">
      <c r="A6839" s="71">
        <v>103834</v>
      </c>
      <c r="B6839" s="64" t="s">
        <v>7160</v>
      </c>
      <c r="C6839" s="71" t="s">
        <v>119</v>
      </c>
      <c r="D6839" s="72">
        <v>70.180000000000007</v>
      </c>
      <c r="E6839" s="73">
        <v>0.41649999999999998</v>
      </c>
    </row>
    <row r="6840" spans="1:5">
      <c r="A6840" s="71">
        <v>103867</v>
      </c>
      <c r="B6840" s="64" t="s">
        <v>7161</v>
      </c>
      <c r="C6840" s="71" t="s">
        <v>119</v>
      </c>
      <c r="D6840" s="72">
        <v>56.03</v>
      </c>
      <c r="E6840" s="73">
        <v>0.52170000000000005</v>
      </c>
    </row>
    <row r="6841" spans="1:5">
      <c r="A6841" s="71">
        <v>105113</v>
      </c>
      <c r="B6841" s="64" t="s">
        <v>7162</v>
      </c>
      <c r="C6841" s="71" t="s">
        <v>119</v>
      </c>
      <c r="D6841" s="72">
        <v>8642</v>
      </c>
      <c r="E6841" s="73">
        <v>0</v>
      </c>
    </row>
    <row r="6842" spans="1:5">
      <c r="A6842" s="71">
        <v>98461</v>
      </c>
      <c r="B6842" s="64" t="s">
        <v>7163</v>
      </c>
      <c r="C6842" s="71" t="s">
        <v>119</v>
      </c>
      <c r="D6842" s="72">
        <v>6574.88</v>
      </c>
      <c r="E6842" s="73">
        <v>0</v>
      </c>
    </row>
    <row r="6843" spans="1:5">
      <c r="A6843" s="71">
        <v>98462</v>
      </c>
      <c r="B6843" s="64" t="s">
        <v>7164</v>
      </c>
      <c r="C6843" s="71" t="s">
        <v>119</v>
      </c>
      <c r="D6843" s="72">
        <v>11082.02</v>
      </c>
      <c r="E6843" s="73">
        <v>0</v>
      </c>
    </row>
    <row r="6844" spans="1:5">
      <c r="A6844" s="71">
        <v>105130</v>
      </c>
      <c r="B6844" s="64" t="s">
        <v>7165</v>
      </c>
      <c r="C6844" s="71" t="s">
        <v>97</v>
      </c>
      <c r="D6844" s="72">
        <v>32.159999999999997</v>
      </c>
      <c r="E6844" s="73">
        <v>0</v>
      </c>
    </row>
    <row r="6845" spans="1:5">
      <c r="A6845" s="71">
        <v>105114</v>
      </c>
      <c r="B6845" s="64" t="s">
        <v>7166</v>
      </c>
      <c r="C6845" s="71" t="s">
        <v>445</v>
      </c>
      <c r="D6845" s="72">
        <v>1961.31</v>
      </c>
      <c r="E6845" s="73">
        <v>5.0000000000000001E-4</v>
      </c>
    </row>
    <row r="6846" spans="1:5">
      <c r="A6846" s="71">
        <v>105129</v>
      </c>
      <c r="B6846" s="64" t="s">
        <v>7167</v>
      </c>
      <c r="C6846" s="71" t="s">
        <v>119</v>
      </c>
      <c r="D6846" s="72">
        <v>0</v>
      </c>
      <c r="E6846" s="73"/>
    </row>
    <row r="6847" spans="1:5">
      <c r="A6847" s="71">
        <v>105127</v>
      </c>
      <c r="B6847" s="64" t="s">
        <v>7168</v>
      </c>
      <c r="C6847" s="71" t="s">
        <v>97</v>
      </c>
      <c r="D6847" s="72">
        <v>23.52</v>
      </c>
      <c r="E6847" s="73">
        <v>0</v>
      </c>
    </row>
    <row r="6848" spans="1:5">
      <c r="A6848" s="71">
        <v>105128</v>
      </c>
      <c r="B6848" s="64" t="s">
        <v>7169</v>
      </c>
      <c r="C6848" s="71" t="s">
        <v>97</v>
      </c>
      <c r="D6848" s="72">
        <v>77.849999999999994</v>
      </c>
      <c r="E6848" s="73">
        <v>0</v>
      </c>
    </row>
    <row r="6849" spans="1:5">
      <c r="A6849" s="71">
        <v>105126</v>
      </c>
      <c r="B6849" s="64" t="s">
        <v>7170</v>
      </c>
      <c r="C6849" s="71" t="s">
        <v>97</v>
      </c>
      <c r="D6849" s="72">
        <v>25.41</v>
      </c>
      <c r="E6849" s="73">
        <v>0</v>
      </c>
    </row>
    <row r="6850" spans="1:5">
      <c r="A6850" s="71">
        <v>105116</v>
      </c>
      <c r="B6850" s="64" t="s">
        <v>7171</v>
      </c>
      <c r="C6850" s="71" t="s">
        <v>119</v>
      </c>
      <c r="D6850" s="72">
        <v>12.38</v>
      </c>
      <c r="E6850" s="73">
        <v>0</v>
      </c>
    </row>
    <row r="6851" spans="1:5">
      <c r="A6851" s="71">
        <v>105115</v>
      </c>
      <c r="B6851" s="64" t="s">
        <v>7172</v>
      </c>
      <c r="C6851" s="71" t="s">
        <v>119</v>
      </c>
      <c r="D6851" s="72">
        <v>130.59</v>
      </c>
      <c r="E6851" s="73">
        <v>6.25E-2</v>
      </c>
    </row>
    <row r="6852" spans="1:5">
      <c r="A6852" s="71">
        <v>98453</v>
      </c>
      <c r="B6852" s="64" t="s">
        <v>7173</v>
      </c>
      <c r="C6852" s="71" t="s">
        <v>359</v>
      </c>
      <c r="D6852" s="72">
        <v>152.65</v>
      </c>
      <c r="E6852" s="73">
        <v>1E-4</v>
      </c>
    </row>
    <row r="6853" spans="1:5">
      <c r="A6853" s="71">
        <v>98454</v>
      </c>
      <c r="B6853" s="64" t="s">
        <v>7174</v>
      </c>
      <c r="C6853" s="71" t="s">
        <v>359</v>
      </c>
      <c r="D6853" s="72">
        <v>194.16</v>
      </c>
      <c r="E6853" s="73">
        <v>1E-4</v>
      </c>
    </row>
    <row r="6854" spans="1:5">
      <c r="A6854" s="71">
        <v>98449</v>
      </c>
      <c r="B6854" s="64" t="s">
        <v>7175</v>
      </c>
      <c r="C6854" s="71" t="s">
        <v>359</v>
      </c>
      <c r="D6854" s="72">
        <v>130.11000000000001</v>
      </c>
      <c r="E6854" s="73">
        <v>0</v>
      </c>
    </row>
    <row r="6855" spans="1:5">
      <c r="A6855" s="71">
        <v>98455</v>
      </c>
      <c r="B6855" s="64" t="s">
        <v>7176</v>
      </c>
      <c r="C6855" s="71" t="s">
        <v>359</v>
      </c>
      <c r="D6855" s="72">
        <v>123.32</v>
      </c>
      <c r="E6855" s="73">
        <v>0</v>
      </c>
    </row>
    <row r="6856" spans="1:5">
      <c r="A6856" s="71">
        <v>98456</v>
      </c>
      <c r="B6856" s="64" t="s">
        <v>7177</v>
      </c>
      <c r="C6856" s="71" t="s">
        <v>359</v>
      </c>
      <c r="D6856" s="72">
        <v>159.04</v>
      </c>
      <c r="E6856" s="73">
        <v>1E-4</v>
      </c>
    </row>
    <row r="6857" spans="1:5">
      <c r="A6857" s="71">
        <v>98451</v>
      </c>
      <c r="B6857" s="64" t="s">
        <v>7178</v>
      </c>
      <c r="C6857" s="71" t="s">
        <v>359</v>
      </c>
      <c r="D6857" s="72">
        <v>105.17</v>
      </c>
      <c r="E6857" s="73">
        <v>0</v>
      </c>
    </row>
    <row r="6858" spans="1:5">
      <c r="A6858" s="71">
        <v>98445</v>
      </c>
      <c r="B6858" s="64" t="s">
        <v>7179</v>
      </c>
      <c r="C6858" s="71" t="s">
        <v>359</v>
      </c>
      <c r="D6858" s="72">
        <v>115.03</v>
      </c>
      <c r="E6858" s="73">
        <v>1E-4</v>
      </c>
    </row>
    <row r="6859" spans="1:5">
      <c r="A6859" s="71">
        <v>98446</v>
      </c>
      <c r="B6859" s="64" t="s">
        <v>7180</v>
      </c>
      <c r="C6859" s="71" t="s">
        <v>359</v>
      </c>
      <c r="D6859" s="72">
        <v>148.49</v>
      </c>
      <c r="E6859" s="73">
        <v>1E-4</v>
      </c>
    </row>
    <row r="6860" spans="1:5">
      <c r="A6860" s="71">
        <v>98441</v>
      </c>
      <c r="B6860" s="64" t="s">
        <v>7181</v>
      </c>
      <c r="C6860" s="71" t="s">
        <v>359</v>
      </c>
      <c r="D6860" s="72">
        <v>96.68</v>
      </c>
      <c r="E6860" s="73">
        <v>0</v>
      </c>
    </row>
    <row r="6861" spans="1:5">
      <c r="A6861" s="71">
        <v>98447</v>
      </c>
      <c r="B6861" s="64" t="s">
        <v>7182</v>
      </c>
      <c r="C6861" s="71" t="s">
        <v>359</v>
      </c>
      <c r="D6861" s="72">
        <v>89.47</v>
      </c>
      <c r="E6861" s="73">
        <v>0</v>
      </c>
    </row>
    <row r="6862" spans="1:5">
      <c r="A6862" s="71">
        <v>98448</v>
      </c>
      <c r="B6862" s="64" t="s">
        <v>7183</v>
      </c>
      <c r="C6862" s="71" t="s">
        <v>359</v>
      </c>
      <c r="D6862" s="72">
        <v>116.74</v>
      </c>
      <c r="E6862" s="73">
        <v>1E-4</v>
      </c>
    </row>
    <row r="6863" spans="1:5">
      <c r="A6863" s="71">
        <v>98443</v>
      </c>
      <c r="B6863" s="64" t="s">
        <v>7184</v>
      </c>
      <c r="C6863" s="71" t="s">
        <v>359</v>
      </c>
      <c r="D6863" s="72">
        <v>74.67</v>
      </c>
      <c r="E6863" s="73">
        <v>0</v>
      </c>
    </row>
    <row r="6864" spans="1:5">
      <c r="A6864" s="71">
        <v>105122</v>
      </c>
      <c r="B6864" s="64" t="s">
        <v>7185</v>
      </c>
      <c r="C6864" s="71" t="s">
        <v>359</v>
      </c>
      <c r="D6864" s="72">
        <v>0</v>
      </c>
      <c r="E6864" s="73"/>
    </row>
    <row r="6865" spans="1:5">
      <c r="A6865" s="71">
        <v>105125</v>
      </c>
      <c r="B6865" s="64" t="s">
        <v>7186</v>
      </c>
      <c r="C6865" s="71" t="s">
        <v>359</v>
      </c>
      <c r="D6865" s="72">
        <v>0</v>
      </c>
      <c r="E6865" s="73"/>
    </row>
    <row r="6866" spans="1:5">
      <c r="A6866" s="71">
        <v>105133</v>
      </c>
      <c r="B6866" s="64" t="s">
        <v>7187</v>
      </c>
      <c r="C6866" s="71" t="s">
        <v>359</v>
      </c>
      <c r="D6866" s="72">
        <v>0</v>
      </c>
      <c r="E6866" s="73"/>
    </row>
    <row r="6867" spans="1:5">
      <c r="A6867" s="71">
        <v>105123</v>
      </c>
      <c r="B6867" s="64" t="s">
        <v>7188</v>
      </c>
      <c r="C6867" s="71" t="s">
        <v>359</v>
      </c>
      <c r="D6867" s="72">
        <v>0</v>
      </c>
      <c r="E6867" s="73"/>
    </row>
    <row r="6868" spans="1:5">
      <c r="A6868" s="71">
        <v>105124</v>
      </c>
      <c r="B6868" s="64" t="s">
        <v>7189</v>
      </c>
      <c r="C6868" s="71" t="s">
        <v>359</v>
      </c>
      <c r="D6868" s="72">
        <v>0</v>
      </c>
      <c r="E6868" s="73"/>
    </row>
    <row r="6869" spans="1:5">
      <c r="A6869" s="71">
        <v>105134</v>
      </c>
      <c r="B6869" s="64" t="s">
        <v>7190</v>
      </c>
      <c r="C6869" s="71" t="s">
        <v>359</v>
      </c>
      <c r="D6869" s="72">
        <v>0</v>
      </c>
      <c r="E6869" s="73"/>
    </row>
    <row r="6870" spans="1:5">
      <c r="A6870" s="71">
        <v>105117</v>
      </c>
      <c r="B6870" s="64" t="s">
        <v>7191</v>
      </c>
      <c r="C6870" s="71" t="s">
        <v>359</v>
      </c>
      <c r="D6870" s="72">
        <v>0</v>
      </c>
      <c r="E6870" s="73"/>
    </row>
    <row r="6871" spans="1:5">
      <c r="A6871" s="71">
        <v>105119</v>
      </c>
      <c r="B6871" s="64" t="s">
        <v>7192</v>
      </c>
      <c r="C6871" s="71" t="s">
        <v>359</v>
      </c>
      <c r="D6871" s="72">
        <v>0</v>
      </c>
      <c r="E6871" s="73"/>
    </row>
    <row r="6872" spans="1:5">
      <c r="A6872" s="71">
        <v>105131</v>
      </c>
      <c r="B6872" s="64" t="s">
        <v>7193</v>
      </c>
      <c r="C6872" s="71" t="s">
        <v>359</v>
      </c>
      <c r="D6872" s="72">
        <v>0</v>
      </c>
      <c r="E6872" s="73"/>
    </row>
    <row r="6873" spans="1:5">
      <c r="A6873" s="71">
        <v>105120</v>
      </c>
      <c r="B6873" s="64" t="s">
        <v>7194</v>
      </c>
      <c r="C6873" s="71" t="s">
        <v>359</v>
      </c>
      <c r="D6873" s="72">
        <v>0</v>
      </c>
      <c r="E6873" s="73"/>
    </row>
    <row r="6874" spans="1:5">
      <c r="A6874" s="71">
        <v>105121</v>
      </c>
      <c r="B6874" s="64" t="s">
        <v>7195</v>
      </c>
      <c r="C6874" s="71" t="s">
        <v>359</v>
      </c>
      <c r="D6874" s="72">
        <v>0</v>
      </c>
      <c r="E6874" s="73"/>
    </row>
    <row r="6875" spans="1:5">
      <c r="A6875" s="71">
        <v>105132</v>
      </c>
      <c r="B6875" s="64" t="s">
        <v>7196</v>
      </c>
      <c r="C6875" s="71" t="s">
        <v>359</v>
      </c>
      <c r="D6875" s="72">
        <v>0</v>
      </c>
      <c r="E6875" s="73"/>
    </row>
    <row r="6876" spans="1:5">
      <c r="A6876" s="71">
        <v>98460</v>
      </c>
      <c r="B6876" s="64" t="s">
        <v>7197</v>
      </c>
      <c r="C6876" s="71" t="s">
        <v>359</v>
      </c>
      <c r="D6876" s="72">
        <v>79.81</v>
      </c>
      <c r="E6876" s="73">
        <v>4.0000000000000002E-4</v>
      </c>
    </row>
    <row r="6877" spans="1:5">
      <c r="A6877" s="71">
        <v>98457</v>
      </c>
      <c r="B6877" s="64" t="s">
        <v>7198</v>
      </c>
      <c r="C6877" s="71" t="s">
        <v>359</v>
      </c>
      <c r="D6877" s="72">
        <v>0</v>
      </c>
      <c r="E6877" s="73"/>
    </row>
    <row r="6878" spans="1:5">
      <c r="A6878" s="71">
        <v>98458</v>
      </c>
      <c r="B6878" s="64" t="s">
        <v>7199</v>
      </c>
      <c r="C6878" s="71" t="s">
        <v>359</v>
      </c>
      <c r="D6878" s="72">
        <v>98</v>
      </c>
      <c r="E6878" s="73">
        <v>0</v>
      </c>
    </row>
    <row r="6879" spans="1:5">
      <c r="A6879" s="71">
        <v>98459</v>
      </c>
      <c r="B6879" s="64" t="s">
        <v>7200</v>
      </c>
      <c r="C6879" s="71" t="s">
        <v>359</v>
      </c>
      <c r="D6879" s="72">
        <v>95.13</v>
      </c>
      <c r="E6879" s="73">
        <v>0.28789999999999999</v>
      </c>
    </row>
    <row r="6880" spans="1:5">
      <c r="A6880" s="71">
        <v>105118</v>
      </c>
      <c r="B6880" s="64" t="s">
        <v>7201</v>
      </c>
      <c r="C6880" s="71" t="s">
        <v>359</v>
      </c>
      <c r="D6880" s="72">
        <v>0</v>
      </c>
      <c r="E6880" s="73"/>
    </row>
    <row r="6881" spans="1:5">
      <c r="A6881" s="71">
        <v>106056</v>
      </c>
      <c r="B6881" s="64" t="s">
        <v>7202</v>
      </c>
      <c r="C6881" s="71" t="s">
        <v>359</v>
      </c>
      <c r="D6881" s="72">
        <v>0</v>
      </c>
      <c r="E6881" s="73"/>
    </row>
    <row r="6882" spans="1:5">
      <c r="A6882" s="71">
        <v>106057</v>
      </c>
      <c r="B6882" s="64" t="s">
        <v>7203</v>
      </c>
      <c r="C6882" s="71" t="s">
        <v>359</v>
      </c>
      <c r="D6882" s="72">
        <v>0</v>
      </c>
      <c r="E6882" s="73"/>
    </row>
    <row r="6883" spans="1:5">
      <c r="A6883" s="71">
        <v>104690</v>
      </c>
      <c r="B6883" s="64" t="s">
        <v>7204</v>
      </c>
      <c r="C6883" s="71" t="s">
        <v>359</v>
      </c>
      <c r="D6883" s="72">
        <v>0</v>
      </c>
      <c r="E6883" s="73"/>
    </row>
    <row r="6884" spans="1:5">
      <c r="A6884" s="71">
        <v>101958</v>
      </c>
      <c r="B6884" s="64" t="s">
        <v>7205</v>
      </c>
      <c r="C6884" s="71" t="s">
        <v>359</v>
      </c>
      <c r="D6884" s="72">
        <v>0</v>
      </c>
      <c r="E6884" s="73"/>
    </row>
    <row r="6885" spans="1:5">
      <c r="A6885" s="71">
        <v>106065</v>
      </c>
      <c r="B6885" s="64" t="s">
        <v>7206</v>
      </c>
      <c r="C6885" s="71" t="s">
        <v>359</v>
      </c>
      <c r="D6885" s="72">
        <v>0</v>
      </c>
      <c r="E6885" s="73"/>
    </row>
    <row r="6886" spans="1:5">
      <c r="A6886" s="71">
        <v>101959</v>
      </c>
      <c r="B6886" s="64" t="s">
        <v>7207</v>
      </c>
      <c r="C6886" s="71" t="s">
        <v>359</v>
      </c>
      <c r="D6886" s="72">
        <v>0</v>
      </c>
      <c r="E6886" s="73"/>
    </row>
    <row r="6887" spans="1:5">
      <c r="A6887" s="71">
        <v>101960</v>
      </c>
      <c r="B6887" s="64" t="s">
        <v>7208</v>
      </c>
      <c r="C6887" s="71" t="s">
        <v>359</v>
      </c>
      <c r="D6887" s="72">
        <v>0</v>
      </c>
      <c r="E6887" s="73"/>
    </row>
    <row r="6888" spans="1:5">
      <c r="A6888" s="71">
        <v>106058</v>
      </c>
      <c r="B6888" s="64" t="s">
        <v>7209</v>
      </c>
      <c r="C6888" s="71" t="s">
        <v>359</v>
      </c>
      <c r="D6888" s="72">
        <v>0</v>
      </c>
      <c r="E6888" s="73"/>
    </row>
    <row r="6889" spans="1:5">
      <c r="A6889" s="71">
        <v>101962</v>
      </c>
      <c r="B6889" s="64" t="s">
        <v>7210</v>
      </c>
      <c r="C6889" s="71" t="s">
        <v>359</v>
      </c>
      <c r="D6889" s="72">
        <v>0</v>
      </c>
      <c r="E6889" s="73"/>
    </row>
    <row r="6890" spans="1:5">
      <c r="A6890" s="71">
        <v>106066</v>
      </c>
      <c r="B6890" s="64" t="s">
        <v>7211</v>
      </c>
      <c r="C6890" s="71" t="s">
        <v>359</v>
      </c>
      <c r="D6890" s="72">
        <v>0</v>
      </c>
      <c r="E6890" s="73"/>
    </row>
    <row r="6891" spans="1:5">
      <c r="A6891" s="71">
        <v>106048</v>
      </c>
      <c r="B6891" s="64" t="s">
        <v>7212</v>
      </c>
      <c r="C6891" s="71" t="s">
        <v>359</v>
      </c>
      <c r="D6891" s="72">
        <v>0</v>
      </c>
      <c r="E6891" s="73"/>
    </row>
    <row r="6892" spans="1:5">
      <c r="A6892" s="71">
        <v>106049</v>
      </c>
      <c r="B6892" s="64" t="s">
        <v>7213</v>
      </c>
      <c r="C6892" s="71" t="s">
        <v>359</v>
      </c>
      <c r="D6892" s="72">
        <v>0</v>
      </c>
      <c r="E6892" s="73"/>
    </row>
    <row r="6893" spans="1:5">
      <c r="A6893" s="71">
        <v>106050</v>
      </c>
      <c r="B6893" s="64" t="s">
        <v>7214</v>
      </c>
      <c r="C6893" s="71" t="s">
        <v>359</v>
      </c>
      <c r="D6893" s="72">
        <v>0</v>
      </c>
      <c r="E6893" s="73"/>
    </row>
    <row r="6894" spans="1:5">
      <c r="A6894" s="71">
        <v>106051</v>
      </c>
      <c r="B6894" s="64" t="s">
        <v>7215</v>
      </c>
      <c r="C6894" s="71" t="s">
        <v>359</v>
      </c>
      <c r="D6894" s="72">
        <v>0</v>
      </c>
      <c r="E6894" s="73"/>
    </row>
    <row r="6895" spans="1:5">
      <c r="A6895" s="71">
        <v>106063</v>
      </c>
      <c r="B6895" s="64" t="s">
        <v>7216</v>
      </c>
      <c r="C6895" s="71" t="s">
        <v>359</v>
      </c>
      <c r="D6895" s="72">
        <v>0</v>
      </c>
      <c r="E6895" s="73"/>
    </row>
    <row r="6896" spans="1:5">
      <c r="A6896" s="71">
        <v>106052</v>
      </c>
      <c r="B6896" s="64" t="s">
        <v>7217</v>
      </c>
      <c r="C6896" s="71" t="s">
        <v>359</v>
      </c>
      <c r="D6896" s="72">
        <v>0</v>
      </c>
      <c r="E6896" s="73"/>
    </row>
    <row r="6897" spans="1:5">
      <c r="A6897" s="71">
        <v>106053</v>
      </c>
      <c r="B6897" s="64" t="s">
        <v>7218</v>
      </c>
      <c r="C6897" s="71" t="s">
        <v>359</v>
      </c>
      <c r="D6897" s="72">
        <v>0</v>
      </c>
      <c r="E6897" s="73"/>
    </row>
    <row r="6898" spans="1:5">
      <c r="A6898" s="71">
        <v>106054</v>
      </c>
      <c r="B6898" s="64" t="s">
        <v>7219</v>
      </c>
      <c r="C6898" s="71" t="s">
        <v>359</v>
      </c>
      <c r="D6898" s="72">
        <v>0</v>
      </c>
      <c r="E6898" s="73"/>
    </row>
    <row r="6899" spans="1:5">
      <c r="A6899" s="71">
        <v>106055</v>
      </c>
      <c r="B6899" s="64" t="s">
        <v>7220</v>
      </c>
      <c r="C6899" s="71" t="s">
        <v>359</v>
      </c>
      <c r="D6899" s="72">
        <v>0</v>
      </c>
      <c r="E6899" s="73"/>
    </row>
    <row r="6900" spans="1:5">
      <c r="A6900" s="71">
        <v>106064</v>
      </c>
      <c r="B6900" s="64" t="s">
        <v>7221</v>
      </c>
      <c r="C6900" s="71" t="s">
        <v>359</v>
      </c>
      <c r="D6900" s="72">
        <v>0</v>
      </c>
      <c r="E6900" s="73"/>
    </row>
    <row r="6901" spans="1:5">
      <c r="A6901" s="71">
        <v>106067</v>
      </c>
      <c r="B6901" s="64" t="s">
        <v>7222</v>
      </c>
      <c r="C6901" s="71" t="s">
        <v>359</v>
      </c>
      <c r="D6901" s="72">
        <v>0</v>
      </c>
      <c r="E6901" s="73"/>
    </row>
    <row r="6902" spans="1:5">
      <c r="A6902" s="71">
        <v>106070</v>
      </c>
      <c r="B6902" s="64" t="s">
        <v>7223</v>
      </c>
      <c r="C6902" s="71" t="s">
        <v>359</v>
      </c>
      <c r="D6902" s="72">
        <v>0</v>
      </c>
      <c r="E6902" s="73"/>
    </row>
    <row r="6903" spans="1:5">
      <c r="A6903" s="71">
        <v>106071</v>
      </c>
      <c r="B6903" s="64" t="s">
        <v>7224</v>
      </c>
      <c r="C6903" s="71" t="s">
        <v>359</v>
      </c>
      <c r="D6903" s="72">
        <v>0</v>
      </c>
      <c r="E6903" s="73"/>
    </row>
    <row r="6904" spans="1:5">
      <c r="A6904" s="71">
        <v>106072</v>
      </c>
      <c r="B6904" s="64" t="s">
        <v>7225</v>
      </c>
      <c r="C6904" s="71" t="s">
        <v>359</v>
      </c>
      <c r="D6904" s="72">
        <v>0</v>
      </c>
      <c r="E6904" s="73"/>
    </row>
    <row r="6905" spans="1:5">
      <c r="A6905" s="71">
        <v>106073</v>
      </c>
      <c r="B6905" s="64" t="s">
        <v>7226</v>
      </c>
      <c r="C6905" s="71" t="s">
        <v>359</v>
      </c>
      <c r="D6905" s="72">
        <v>0</v>
      </c>
      <c r="E6905" s="73"/>
    </row>
    <row r="6906" spans="1:5">
      <c r="A6906" s="71">
        <v>106068</v>
      </c>
      <c r="B6906" s="64" t="s">
        <v>7227</v>
      </c>
      <c r="C6906" s="71" t="s">
        <v>359</v>
      </c>
      <c r="D6906" s="72">
        <v>0</v>
      </c>
      <c r="E6906" s="73"/>
    </row>
    <row r="6907" spans="1:5">
      <c r="A6907" s="71">
        <v>106069</v>
      </c>
      <c r="B6907" s="64" t="s">
        <v>7228</v>
      </c>
      <c r="C6907" s="71" t="s">
        <v>359</v>
      </c>
      <c r="D6907" s="72">
        <v>0</v>
      </c>
      <c r="E6907" s="73"/>
    </row>
    <row r="6908" spans="1:5">
      <c r="A6908" s="71">
        <v>106074</v>
      </c>
      <c r="B6908" s="64" t="s">
        <v>7229</v>
      </c>
      <c r="C6908" s="71" t="s">
        <v>359</v>
      </c>
      <c r="D6908" s="72">
        <v>0</v>
      </c>
      <c r="E6908" s="73"/>
    </row>
    <row r="6909" spans="1:5">
      <c r="A6909" s="71">
        <v>106075</v>
      </c>
      <c r="B6909" s="64" t="s">
        <v>7230</v>
      </c>
      <c r="C6909" s="71" t="s">
        <v>359</v>
      </c>
      <c r="D6909" s="72">
        <v>0</v>
      </c>
      <c r="E6909" s="73"/>
    </row>
    <row r="6910" spans="1:5">
      <c r="A6910" s="71">
        <v>106076</v>
      </c>
      <c r="B6910" s="64" t="s">
        <v>7231</v>
      </c>
      <c r="C6910" s="71" t="s">
        <v>359</v>
      </c>
      <c r="D6910" s="72">
        <v>0</v>
      </c>
      <c r="E6910" s="73"/>
    </row>
    <row r="6911" spans="1:5">
      <c r="A6911" s="71">
        <v>101964</v>
      </c>
      <c r="B6911" s="64" t="s">
        <v>7232</v>
      </c>
      <c r="C6911" s="71" t="s">
        <v>359</v>
      </c>
      <c r="D6911" s="72">
        <v>208.48</v>
      </c>
      <c r="E6911" s="73">
        <v>2.8999999999999998E-3</v>
      </c>
    </row>
    <row r="6912" spans="1:5">
      <c r="A6912" s="71">
        <v>106059</v>
      </c>
      <c r="B6912" s="64" t="s">
        <v>7233</v>
      </c>
      <c r="C6912" s="71" t="s">
        <v>359</v>
      </c>
      <c r="D6912" s="72">
        <v>239.06</v>
      </c>
      <c r="E6912" s="73">
        <v>2.5999999999999999E-3</v>
      </c>
    </row>
    <row r="6913" spans="1:5">
      <c r="A6913" s="71">
        <v>106060</v>
      </c>
      <c r="B6913" s="64" t="s">
        <v>7234</v>
      </c>
      <c r="C6913" s="71" t="s">
        <v>359</v>
      </c>
      <c r="D6913" s="72">
        <v>232.05</v>
      </c>
      <c r="E6913" s="73">
        <v>2.5999999999999999E-3</v>
      </c>
    </row>
    <row r="6914" spans="1:5">
      <c r="A6914" s="71">
        <v>101963</v>
      </c>
      <c r="B6914" s="64" t="s">
        <v>7235</v>
      </c>
      <c r="C6914" s="71" t="s">
        <v>359</v>
      </c>
      <c r="D6914" s="72">
        <v>226.61</v>
      </c>
      <c r="E6914" s="73">
        <v>3.3E-3</v>
      </c>
    </row>
    <row r="6915" spans="1:5">
      <c r="A6915" s="71">
        <v>101947</v>
      </c>
      <c r="B6915" s="64" t="s">
        <v>7236</v>
      </c>
      <c r="C6915" s="71" t="s">
        <v>359</v>
      </c>
      <c r="D6915" s="72">
        <v>0</v>
      </c>
      <c r="E6915" s="73"/>
    </row>
    <row r="6916" spans="1:5">
      <c r="A6916" s="71">
        <v>101948</v>
      </c>
      <c r="B6916" s="64" t="s">
        <v>7237</v>
      </c>
      <c r="C6916" s="71" t="s">
        <v>359</v>
      </c>
      <c r="D6916" s="72">
        <v>0</v>
      </c>
      <c r="E6916" s="73"/>
    </row>
    <row r="6917" spans="1:5">
      <c r="A6917" s="71">
        <v>101949</v>
      </c>
      <c r="B6917" s="64" t="s">
        <v>7238</v>
      </c>
      <c r="C6917" s="71" t="s">
        <v>359</v>
      </c>
      <c r="D6917" s="72">
        <v>0</v>
      </c>
      <c r="E6917" s="73"/>
    </row>
    <row r="6918" spans="1:5">
      <c r="A6918" s="71">
        <v>101950</v>
      </c>
      <c r="B6918" s="64" t="s">
        <v>7239</v>
      </c>
      <c r="C6918" s="71" t="s">
        <v>359</v>
      </c>
      <c r="D6918" s="72">
        <v>0</v>
      </c>
      <c r="E6918" s="73"/>
    </row>
    <row r="6919" spans="1:5">
      <c r="A6919" s="71">
        <v>106061</v>
      </c>
      <c r="B6919" s="64" t="s">
        <v>7240</v>
      </c>
      <c r="C6919" s="71" t="s">
        <v>359</v>
      </c>
      <c r="D6919" s="72">
        <v>0</v>
      </c>
      <c r="E6919" s="73"/>
    </row>
    <row r="6920" spans="1:5">
      <c r="A6920" s="71">
        <v>101951</v>
      </c>
      <c r="B6920" s="64" t="s">
        <v>7241</v>
      </c>
      <c r="C6920" s="71" t="s">
        <v>359</v>
      </c>
      <c r="D6920" s="72">
        <v>0</v>
      </c>
      <c r="E6920" s="73"/>
    </row>
    <row r="6921" spans="1:5">
      <c r="A6921" s="71">
        <v>101952</v>
      </c>
      <c r="B6921" s="64" t="s">
        <v>7242</v>
      </c>
      <c r="C6921" s="71" t="s">
        <v>359</v>
      </c>
      <c r="D6921" s="72">
        <v>0</v>
      </c>
      <c r="E6921" s="73"/>
    </row>
    <row r="6922" spans="1:5">
      <c r="A6922" s="71">
        <v>101953</v>
      </c>
      <c r="B6922" s="64" t="s">
        <v>7243</v>
      </c>
      <c r="C6922" s="71" t="s">
        <v>359</v>
      </c>
      <c r="D6922" s="72">
        <v>0</v>
      </c>
      <c r="E6922" s="73"/>
    </row>
    <row r="6923" spans="1:5">
      <c r="A6923" s="71">
        <v>101954</v>
      </c>
      <c r="B6923" s="64" t="s">
        <v>7244</v>
      </c>
      <c r="C6923" s="71" t="s">
        <v>359</v>
      </c>
      <c r="D6923" s="72">
        <v>0</v>
      </c>
      <c r="E6923" s="73"/>
    </row>
    <row r="6924" spans="1:5">
      <c r="A6924" s="71">
        <v>106062</v>
      </c>
      <c r="B6924" s="64" t="s">
        <v>7245</v>
      </c>
      <c r="C6924" s="71" t="s">
        <v>359</v>
      </c>
      <c r="D6924" s="72">
        <v>0</v>
      </c>
      <c r="E6924" s="73"/>
    </row>
    <row r="6925" spans="1:5">
      <c r="A6925" s="71">
        <v>100323</v>
      </c>
      <c r="B6925" s="64" t="s">
        <v>7246</v>
      </c>
      <c r="C6925" s="71" t="s">
        <v>445</v>
      </c>
      <c r="D6925" s="72">
        <v>235.3</v>
      </c>
      <c r="E6925" s="73">
        <v>2.9999999999999997E-4</v>
      </c>
    </row>
    <row r="6926" spans="1:5">
      <c r="A6926" s="71">
        <v>100324</v>
      </c>
      <c r="B6926" s="64" t="s">
        <v>7247</v>
      </c>
      <c r="C6926" s="71" t="s">
        <v>445</v>
      </c>
      <c r="D6926" s="72">
        <v>182.78</v>
      </c>
      <c r="E6926" s="73">
        <v>2.9999999999999997E-4</v>
      </c>
    </row>
    <row r="6927" spans="1:5">
      <c r="A6927" s="71">
        <v>96624</v>
      </c>
      <c r="B6927" s="64" t="s">
        <v>7248</v>
      </c>
      <c r="C6927" s="71" t="s">
        <v>445</v>
      </c>
      <c r="D6927" s="72">
        <v>183.1</v>
      </c>
      <c r="E6927" s="73">
        <v>2.9999999999999997E-4</v>
      </c>
    </row>
    <row r="6928" spans="1:5">
      <c r="A6928" s="71">
        <v>100322</v>
      </c>
      <c r="B6928" s="64" t="s">
        <v>7249</v>
      </c>
      <c r="C6928" s="71" t="s">
        <v>445</v>
      </c>
      <c r="D6928" s="72">
        <v>175.83</v>
      </c>
      <c r="E6928" s="73">
        <v>2.9999999999999997E-4</v>
      </c>
    </row>
    <row r="6929" spans="1:5">
      <c r="A6929" s="71">
        <v>96623</v>
      </c>
      <c r="B6929" s="64" t="s">
        <v>7250</v>
      </c>
      <c r="C6929" s="71" t="s">
        <v>445</v>
      </c>
      <c r="D6929" s="72">
        <v>198.87</v>
      </c>
      <c r="E6929" s="73">
        <v>8.0000000000000004E-4</v>
      </c>
    </row>
    <row r="6930" spans="1:5">
      <c r="A6930" s="71">
        <v>96622</v>
      </c>
      <c r="B6930" s="64" t="s">
        <v>7251</v>
      </c>
      <c r="C6930" s="71" t="s">
        <v>445</v>
      </c>
      <c r="D6930" s="72">
        <v>216.31</v>
      </c>
      <c r="E6930" s="73">
        <v>2.9999999999999997E-4</v>
      </c>
    </row>
    <row r="6931" spans="1:5">
      <c r="A6931" s="71">
        <v>96621</v>
      </c>
      <c r="B6931" s="64" t="s">
        <v>7252</v>
      </c>
      <c r="C6931" s="71" t="s">
        <v>445</v>
      </c>
      <c r="D6931" s="72">
        <v>232.07</v>
      </c>
      <c r="E6931" s="73">
        <v>6.9999999999999999E-4</v>
      </c>
    </row>
    <row r="6932" spans="1:5">
      <c r="A6932" s="71">
        <v>96617</v>
      </c>
      <c r="B6932" s="64" t="s">
        <v>7253</v>
      </c>
      <c r="C6932" s="71" t="s">
        <v>359</v>
      </c>
      <c r="D6932" s="72">
        <v>21.84</v>
      </c>
      <c r="E6932" s="73">
        <v>0</v>
      </c>
    </row>
    <row r="6933" spans="1:5">
      <c r="A6933" s="71">
        <v>96619</v>
      </c>
      <c r="B6933" s="64" t="s">
        <v>7254</v>
      </c>
      <c r="C6933" s="71" t="s">
        <v>359</v>
      </c>
      <c r="D6933" s="72">
        <v>43.73</v>
      </c>
      <c r="E6933" s="73">
        <v>0</v>
      </c>
    </row>
    <row r="6934" spans="1:5">
      <c r="A6934" s="71">
        <v>96616</v>
      </c>
      <c r="B6934" s="64" t="s">
        <v>7255</v>
      </c>
      <c r="C6934" s="71" t="s">
        <v>445</v>
      </c>
      <c r="D6934" s="72">
        <v>874.76</v>
      </c>
      <c r="E6934" s="73">
        <v>0</v>
      </c>
    </row>
    <row r="6935" spans="1:5">
      <c r="A6935" s="71">
        <v>95240</v>
      </c>
      <c r="B6935" s="64" t="s">
        <v>7256</v>
      </c>
      <c r="C6935" s="71" t="s">
        <v>359</v>
      </c>
      <c r="D6935" s="72">
        <v>20.98</v>
      </c>
      <c r="E6935" s="73">
        <v>0</v>
      </c>
    </row>
    <row r="6936" spans="1:5">
      <c r="A6936" s="71">
        <v>95241</v>
      </c>
      <c r="B6936" s="64" t="s">
        <v>7257</v>
      </c>
      <c r="C6936" s="71" t="s">
        <v>359</v>
      </c>
      <c r="D6936" s="72">
        <v>40.450000000000003</v>
      </c>
      <c r="E6936" s="73">
        <v>0</v>
      </c>
    </row>
    <row r="6937" spans="1:5">
      <c r="A6937" s="71">
        <v>96620</v>
      </c>
      <c r="B6937" s="64" t="s">
        <v>51</v>
      </c>
      <c r="C6937" s="71" t="s">
        <v>445</v>
      </c>
      <c r="D6937" s="72">
        <v>809.26</v>
      </c>
      <c r="E6937" s="73">
        <v>0</v>
      </c>
    </row>
    <row r="6938" spans="1:5">
      <c r="A6938" s="71">
        <v>104043</v>
      </c>
      <c r="B6938" s="64" t="s">
        <v>7258</v>
      </c>
      <c r="C6938" s="71" t="s">
        <v>119</v>
      </c>
      <c r="D6938" s="72">
        <v>8.1</v>
      </c>
      <c r="E6938" s="73">
        <v>0.56299999999999994</v>
      </c>
    </row>
    <row r="6939" spans="1:5">
      <c r="A6939" s="71">
        <v>104044</v>
      </c>
      <c r="B6939" s="64" t="s">
        <v>7259</v>
      </c>
      <c r="C6939" s="71" t="s">
        <v>119</v>
      </c>
      <c r="D6939" s="72">
        <v>8.5</v>
      </c>
      <c r="E6939" s="73">
        <v>0.5071</v>
      </c>
    </row>
    <row r="6940" spans="1:5">
      <c r="A6940" s="71">
        <v>104045</v>
      </c>
      <c r="B6940" s="64" t="s">
        <v>7260</v>
      </c>
      <c r="C6940" s="71" t="s">
        <v>119</v>
      </c>
      <c r="D6940" s="72">
        <v>13.78</v>
      </c>
      <c r="E6940" s="73">
        <v>0.64880000000000004</v>
      </c>
    </row>
    <row r="6941" spans="1:5">
      <c r="A6941" s="71">
        <v>104049</v>
      </c>
      <c r="B6941" s="64" t="s">
        <v>7261</v>
      </c>
      <c r="C6941" s="71" t="s">
        <v>119</v>
      </c>
      <c r="D6941" s="72">
        <v>5.04</v>
      </c>
      <c r="E6941" s="73">
        <v>0</v>
      </c>
    </row>
    <row r="6942" spans="1:5">
      <c r="A6942" s="71">
        <v>104050</v>
      </c>
      <c r="B6942" s="64" t="s">
        <v>7262</v>
      </c>
      <c r="C6942" s="71" t="s">
        <v>119</v>
      </c>
      <c r="D6942" s="72">
        <v>7.6</v>
      </c>
      <c r="E6942" s="73">
        <v>0</v>
      </c>
    </row>
    <row r="6943" spans="1:5">
      <c r="A6943" s="71">
        <v>104084</v>
      </c>
      <c r="B6943" s="64" t="s">
        <v>7263</v>
      </c>
      <c r="C6943" s="71" t="s">
        <v>119</v>
      </c>
      <c r="D6943" s="72">
        <v>73.849999999999994</v>
      </c>
      <c r="E6943" s="73">
        <v>0</v>
      </c>
    </row>
    <row r="6944" spans="1:5">
      <c r="A6944" s="71">
        <v>104037</v>
      </c>
      <c r="B6944" s="64" t="s">
        <v>7264</v>
      </c>
      <c r="C6944" s="71" t="s">
        <v>119</v>
      </c>
      <c r="D6944" s="72">
        <v>0</v>
      </c>
      <c r="E6944" s="73"/>
    </row>
    <row r="6945" spans="1:5">
      <c r="A6945" s="71">
        <v>104035</v>
      </c>
      <c r="B6945" s="64" t="s">
        <v>7265</v>
      </c>
      <c r="C6945" s="71" t="s">
        <v>119</v>
      </c>
      <c r="D6945" s="72">
        <v>35.97</v>
      </c>
      <c r="E6945" s="73">
        <v>0.50460000000000005</v>
      </c>
    </row>
    <row r="6946" spans="1:5">
      <c r="A6946" s="71">
        <v>104036</v>
      </c>
      <c r="B6946" s="64" t="s">
        <v>7266</v>
      </c>
      <c r="C6946" s="71" t="s">
        <v>119</v>
      </c>
      <c r="D6946" s="72">
        <v>37.090000000000003</v>
      </c>
      <c r="E6946" s="73">
        <v>0.50229999999999997</v>
      </c>
    </row>
    <row r="6947" spans="1:5">
      <c r="A6947" s="71">
        <v>104034</v>
      </c>
      <c r="B6947" s="64" t="s">
        <v>7267</v>
      </c>
      <c r="C6947" s="71" t="s">
        <v>119</v>
      </c>
      <c r="D6947" s="72">
        <v>30.45</v>
      </c>
      <c r="E6947" s="73">
        <v>0.72089999999999999</v>
      </c>
    </row>
    <row r="6948" spans="1:5">
      <c r="A6948" s="71">
        <v>104031</v>
      </c>
      <c r="B6948" s="64" t="s">
        <v>7268</v>
      </c>
      <c r="C6948" s="71" t="s">
        <v>119</v>
      </c>
      <c r="D6948" s="72">
        <v>19.559999999999999</v>
      </c>
      <c r="E6948" s="73">
        <v>0.59</v>
      </c>
    </row>
    <row r="6949" spans="1:5">
      <c r="A6949" s="71">
        <v>104032</v>
      </c>
      <c r="B6949" s="64" t="s">
        <v>7269</v>
      </c>
      <c r="C6949" s="71" t="s">
        <v>119</v>
      </c>
      <c r="D6949" s="72">
        <v>25.25</v>
      </c>
      <c r="E6949" s="73">
        <v>0.67520000000000002</v>
      </c>
    </row>
    <row r="6950" spans="1:5">
      <c r="A6950" s="71">
        <v>104033</v>
      </c>
      <c r="B6950" s="64" t="s">
        <v>7270</v>
      </c>
      <c r="C6950" s="71" t="s">
        <v>119</v>
      </c>
      <c r="D6950" s="72">
        <v>22.75</v>
      </c>
      <c r="E6950" s="73">
        <v>0.63519999999999999</v>
      </c>
    </row>
    <row r="6951" spans="1:5">
      <c r="A6951" s="71">
        <v>104038</v>
      </c>
      <c r="B6951" s="64" t="s">
        <v>7271</v>
      </c>
      <c r="C6951" s="71" t="s">
        <v>119</v>
      </c>
      <c r="D6951" s="72">
        <v>0</v>
      </c>
      <c r="E6951" s="73"/>
    </row>
    <row r="6952" spans="1:5">
      <c r="A6952" s="71">
        <v>104051</v>
      </c>
      <c r="B6952" s="64" t="s">
        <v>7272</v>
      </c>
      <c r="C6952" s="71" t="s">
        <v>119</v>
      </c>
      <c r="D6952" s="72">
        <v>7.19</v>
      </c>
      <c r="E6952" s="73">
        <v>0.54100000000000004</v>
      </c>
    </row>
    <row r="6953" spans="1:5">
      <c r="A6953" s="71">
        <v>104052</v>
      </c>
      <c r="B6953" s="64" t="s">
        <v>7273</v>
      </c>
      <c r="C6953" s="71" t="s">
        <v>119</v>
      </c>
      <c r="D6953" s="72">
        <v>10.09</v>
      </c>
      <c r="E6953" s="73">
        <v>0.55400000000000005</v>
      </c>
    </row>
    <row r="6954" spans="1:5">
      <c r="A6954" s="71">
        <v>104046</v>
      </c>
      <c r="B6954" s="64" t="s">
        <v>7274</v>
      </c>
      <c r="C6954" s="71" t="s">
        <v>119</v>
      </c>
      <c r="D6954" s="72">
        <v>7.7</v>
      </c>
      <c r="E6954" s="73">
        <v>0.5403</v>
      </c>
    </row>
    <row r="6955" spans="1:5">
      <c r="A6955" s="71">
        <v>104047</v>
      </c>
      <c r="B6955" s="64" t="s">
        <v>7275</v>
      </c>
      <c r="C6955" s="71" t="s">
        <v>119</v>
      </c>
      <c r="D6955" s="72">
        <v>8.91</v>
      </c>
      <c r="E6955" s="73">
        <v>0.52969999999999995</v>
      </c>
    </row>
    <row r="6956" spans="1:5">
      <c r="A6956" s="71">
        <v>104048</v>
      </c>
      <c r="B6956" s="64" t="s">
        <v>7276</v>
      </c>
      <c r="C6956" s="71" t="s">
        <v>119</v>
      </c>
      <c r="D6956" s="72">
        <v>13.42</v>
      </c>
      <c r="E6956" s="73">
        <v>0.63929999999999998</v>
      </c>
    </row>
    <row r="6957" spans="1:5">
      <c r="A6957" s="71">
        <v>104063</v>
      </c>
      <c r="B6957" s="64" t="s">
        <v>7277</v>
      </c>
      <c r="C6957" s="71" t="s">
        <v>119</v>
      </c>
      <c r="D6957" s="72">
        <v>58.85</v>
      </c>
      <c r="E6957" s="73">
        <v>0</v>
      </c>
    </row>
    <row r="6958" spans="1:5">
      <c r="A6958" s="71">
        <v>104065</v>
      </c>
      <c r="B6958" s="64" t="s">
        <v>7278</v>
      </c>
      <c r="C6958" s="71" t="s">
        <v>119</v>
      </c>
      <c r="D6958" s="72">
        <v>128.99</v>
      </c>
      <c r="E6958" s="73">
        <v>0</v>
      </c>
    </row>
    <row r="6959" spans="1:5">
      <c r="A6959" s="71">
        <v>104062</v>
      </c>
      <c r="B6959" s="64" t="s">
        <v>7279</v>
      </c>
      <c r="C6959" s="71" t="s">
        <v>119</v>
      </c>
      <c r="D6959" s="72">
        <v>61.79</v>
      </c>
      <c r="E6959" s="73">
        <v>0</v>
      </c>
    </row>
    <row r="6960" spans="1:5">
      <c r="A6960" s="71">
        <v>104064</v>
      </c>
      <c r="B6960" s="64" t="s">
        <v>7280</v>
      </c>
      <c r="C6960" s="71" t="s">
        <v>119</v>
      </c>
      <c r="D6960" s="72">
        <v>151.09</v>
      </c>
      <c r="E6960" s="73">
        <v>0</v>
      </c>
    </row>
    <row r="6961" spans="1:5">
      <c r="A6961" s="71">
        <v>104059</v>
      </c>
      <c r="B6961" s="64" t="s">
        <v>7281</v>
      </c>
      <c r="C6961" s="71" t="s">
        <v>119</v>
      </c>
      <c r="D6961" s="72">
        <v>9.58</v>
      </c>
      <c r="E6961" s="73">
        <v>0</v>
      </c>
    </row>
    <row r="6962" spans="1:5">
      <c r="A6962" s="71">
        <v>104058</v>
      </c>
      <c r="B6962" s="64" t="s">
        <v>7282</v>
      </c>
      <c r="C6962" s="71" t="s">
        <v>119</v>
      </c>
      <c r="D6962" s="72">
        <v>6.75</v>
      </c>
      <c r="E6962" s="73">
        <v>0</v>
      </c>
    </row>
    <row r="6963" spans="1:5">
      <c r="A6963" s="71">
        <v>104082</v>
      </c>
      <c r="B6963" s="64" t="s">
        <v>7283</v>
      </c>
      <c r="C6963" s="71" t="s">
        <v>119</v>
      </c>
      <c r="D6963" s="72">
        <v>26.63</v>
      </c>
      <c r="E6963" s="73">
        <v>0</v>
      </c>
    </row>
    <row r="6964" spans="1:5">
      <c r="A6964" s="71">
        <v>104083</v>
      </c>
      <c r="B6964" s="64" t="s">
        <v>7284</v>
      </c>
      <c r="C6964" s="71" t="s">
        <v>119</v>
      </c>
      <c r="D6964" s="72">
        <v>65.52</v>
      </c>
      <c r="E6964" s="73">
        <v>0</v>
      </c>
    </row>
    <row r="6965" spans="1:5">
      <c r="A6965" s="71">
        <v>104057</v>
      </c>
      <c r="B6965" s="64" t="s">
        <v>7285</v>
      </c>
      <c r="C6965" s="71" t="s">
        <v>119</v>
      </c>
      <c r="D6965" s="72">
        <v>0</v>
      </c>
      <c r="E6965" s="73"/>
    </row>
    <row r="6966" spans="1:5">
      <c r="A6966" s="71">
        <v>104056</v>
      </c>
      <c r="B6966" s="64" t="s">
        <v>7286</v>
      </c>
      <c r="C6966" s="71" t="s">
        <v>119</v>
      </c>
      <c r="D6966" s="72">
        <v>28.56</v>
      </c>
      <c r="E6966" s="73">
        <v>0</v>
      </c>
    </row>
    <row r="6967" spans="1:5">
      <c r="A6967" s="71">
        <v>104055</v>
      </c>
      <c r="B6967" s="64" t="s">
        <v>7287</v>
      </c>
      <c r="C6967" s="71" t="s">
        <v>119</v>
      </c>
      <c r="D6967" s="72">
        <v>18.61</v>
      </c>
      <c r="E6967" s="73">
        <v>0</v>
      </c>
    </row>
    <row r="6968" spans="1:5">
      <c r="A6968" s="71">
        <v>104076</v>
      </c>
      <c r="B6968" s="64" t="s">
        <v>7288</v>
      </c>
      <c r="C6968" s="71" t="s">
        <v>119</v>
      </c>
      <c r="D6968" s="72">
        <v>38.159999999999997</v>
      </c>
      <c r="E6968" s="73">
        <v>0</v>
      </c>
    </row>
    <row r="6969" spans="1:5">
      <c r="A6969" s="71">
        <v>104060</v>
      </c>
      <c r="B6969" s="64" t="s">
        <v>7289</v>
      </c>
      <c r="C6969" s="71" t="s">
        <v>97</v>
      </c>
      <c r="D6969" s="72">
        <v>8.61</v>
      </c>
      <c r="E6969" s="73">
        <v>0.65269999999999995</v>
      </c>
    </row>
    <row r="6970" spans="1:5">
      <c r="A6970" s="71">
        <v>104061</v>
      </c>
      <c r="B6970" s="64" t="s">
        <v>7290</v>
      </c>
      <c r="C6970" s="71" t="s">
        <v>97</v>
      </c>
      <c r="D6970" s="72">
        <v>15.63</v>
      </c>
      <c r="E6970" s="73">
        <v>0.71020000000000005</v>
      </c>
    </row>
    <row r="6971" spans="1:5">
      <c r="A6971" s="71">
        <v>104085</v>
      </c>
      <c r="B6971" s="64" t="s">
        <v>7291</v>
      </c>
      <c r="C6971" s="71" t="s">
        <v>97</v>
      </c>
      <c r="D6971" s="72">
        <v>44.92</v>
      </c>
      <c r="E6971" s="73">
        <v>0</v>
      </c>
    </row>
    <row r="6972" spans="1:5">
      <c r="A6972" s="71">
        <v>104086</v>
      </c>
      <c r="B6972" s="64" t="s">
        <v>7292</v>
      </c>
      <c r="C6972" s="71" t="s">
        <v>97</v>
      </c>
      <c r="D6972" s="72">
        <v>80.069999999999993</v>
      </c>
      <c r="E6972" s="73">
        <v>0</v>
      </c>
    </row>
    <row r="6973" spans="1:5">
      <c r="A6973" s="71">
        <v>104073</v>
      </c>
      <c r="B6973" s="64" t="s">
        <v>7293</v>
      </c>
      <c r="C6973" s="71" t="s">
        <v>119</v>
      </c>
      <c r="D6973" s="72">
        <v>0</v>
      </c>
      <c r="E6973" s="73"/>
    </row>
    <row r="6974" spans="1:5">
      <c r="A6974" s="71">
        <v>104074</v>
      </c>
      <c r="B6974" s="64" t="s">
        <v>7294</v>
      </c>
      <c r="C6974" s="71" t="s">
        <v>119</v>
      </c>
      <c r="D6974" s="72">
        <v>0</v>
      </c>
      <c r="E6974" s="73"/>
    </row>
    <row r="6975" spans="1:5">
      <c r="A6975" s="71">
        <v>104075</v>
      </c>
      <c r="B6975" s="64" t="s">
        <v>7295</v>
      </c>
      <c r="C6975" s="71" t="s">
        <v>119</v>
      </c>
      <c r="D6975" s="72">
        <v>0</v>
      </c>
      <c r="E6975" s="73"/>
    </row>
    <row r="6976" spans="1:5">
      <c r="A6976" s="71">
        <v>104039</v>
      </c>
      <c r="B6976" s="64" t="s">
        <v>7296</v>
      </c>
      <c r="C6976" s="71" t="s">
        <v>119</v>
      </c>
      <c r="D6976" s="72">
        <v>73.650000000000006</v>
      </c>
      <c r="E6976" s="73">
        <v>0.76060000000000005</v>
      </c>
    </row>
    <row r="6977" spans="1:5">
      <c r="A6977" s="71">
        <v>104040</v>
      </c>
      <c r="B6977" s="64" t="s">
        <v>7297</v>
      </c>
      <c r="C6977" s="71" t="s">
        <v>119</v>
      </c>
      <c r="D6977" s="72">
        <v>0</v>
      </c>
      <c r="E6977" s="73"/>
    </row>
    <row r="6978" spans="1:5">
      <c r="A6978" s="71">
        <v>104041</v>
      </c>
      <c r="B6978" s="64" t="s">
        <v>7298</v>
      </c>
      <c r="C6978" s="71" t="s">
        <v>119</v>
      </c>
      <c r="D6978" s="72">
        <v>0</v>
      </c>
      <c r="E6978" s="73"/>
    </row>
    <row r="6979" spans="1:5">
      <c r="A6979" s="71">
        <v>104042</v>
      </c>
      <c r="B6979" s="64" t="s">
        <v>7299</v>
      </c>
      <c r="C6979" s="71" t="s">
        <v>119</v>
      </c>
      <c r="D6979" s="72">
        <v>0</v>
      </c>
      <c r="E6979" s="73"/>
    </row>
    <row r="6980" spans="1:5">
      <c r="A6980" s="71">
        <v>104072</v>
      </c>
      <c r="B6980" s="64" t="s">
        <v>7300</v>
      </c>
      <c r="C6980" s="71" t="s">
        <v>119</v>
      </c>
      <c r="D6980" s="72">
        <v>253.68</v>
      </c>
      <c r="E6980" s="73">
        <v>0</v>
      </c>
    </row>
    <row r="6981" spans="1:5">
      <c r="A6981" s="71">
        <v>104053</v>
      </c>
      <c r="B6981" s="64" t="s">
        <v>7301</v>
      </c>
      <c r="C6981" s="71" t="s">
        <v>119</v>
      </c>
      <c r="D6981" s="72">
        <v>8.51</v>
      </c>
      <c r="E6981" s="73">
        <v>0.61219999999999997</v>
      </c>
    </row>
    <row r="6982" spans="1:5">
      <c r="A6982" s="71">
        <v>104054</v>
      </c>
      <c r="B6982" s="64" t="s">
        <v>7302</v>
      </c>
      <c r="C6982" s="71" t="s">
        <v>119</v>
      </c>
      <c r="D6982" s="72">
        <v>17.36</v>
      </c>
      <c r="E6982" s="73">
        <v>0.74080000000000001</v>
      </c>
    </row>
    <row r="6983" spans="1:5">
      <c r="A6983" s="71">
        <v>99818</v>
      </c>
      <c r="B6983" s="64" t="s">
        <v>7303</v>
      </c>
      <c r="C6983" s="71" t="s">
        <v>119</v>
      </c>
      <c r="D6983" s="72">
        <v>6.76</v>
      </c>
      <c r="E6983" s="73">
        <v>0</v>
      </c>
    </row>
    <row r="6984" spans="1:5">
      <c r="A6984" s="71">
        <v>99819</v>
      </c>
      <c r="B6984" s="64" t="s">
        <v>7304</v>
      </c>
      <c r="C6984" s="71" t="s">
        <v>359</v>
      </c>
      <c r="D6984" s="72">
        <v>18.510000000000002</v>
      </c>
      <c r="E6984" s="73">
        <v>0</v>
      </c>
    </row>
    <row r="6985" spans="1:5">
      <c r="A6985" s="71">
        <v>99817</v>
      </c>
      <c r="B6985" s="64" t="s">
        <v>7305</v>
      </c>
      <c r="C6985" s="71" t="s">
        <v>119</v>
      </c>
      <c r="D6985" s="72">
        <v>7.6</v>
      </c>
      <c r="E6985" s="73">
        <v>0</v>
      </c>
    </row>
    <row r="6986" spans="1:5">
      <c r="A6986" s="71">
        <v>99815</v>
      </c>
      <c r="B6986" s="64" t="s">
        <v>7306</v>
      </c>
      <c r="C6986" s="71" t="s">
        <v>119</v>
      </c>
      <c r="D6986" s="72">
        <v>10.33</v>
      </c>
      <c r="E6986" s="73">
        <v>0</v>
      </c>
    </row>
    <row r="6987" spans="1:5">
      <c r="A6987" s="71">
        <v>99811</v>
      </c>
      <c r="B6987" s="64" t="s">
        <v>7307</v>
      </c>
      <c r="C6987" s="71" t="s">
        <v>359</v>
      </c>
      <c r="D6987" s="72">
        <v>0.69</v>
      </c>
      <c r="E6987" s="73">
        <v>0</v>
      </c>
    </row>
    <row r="6988" spans="1:5">
      <c r="A6988" s="71">
        <v>99826</v>
      </c>
      <c r="B6988" s="64" t="s">
        <v>7308</v>
      </c>
      <c r="C6988" s="71" t="s">
        <v>359</v>
      </c>
      <c r="D6988" s="72">
        <v>1.69</v>
      </c>
      <c r="E6988" s="73">
        <v>0</v>
      </c>
    </row>
    <row r="6989" spans="1:5">
      <c r="A6989" s="71">
        <v>106170</v>
      </c>
      <c r="B6989" s="64" t="s">
        <v>7309</v>
      </c>
      <c r="C6989" s="71" t="s">
        <v>359</v>
      </c>
      <c r="D6989" s="72">
        <v>6.95</v>
      </c>
      <c r="E6989" s="73">
        <v>0</v>
      </c>
    </row>
    <row r="6990" spans="1:5">
      <c r="A6990" s="71">
        <v>99821</v>
      </c>
      <c r="B6990" s="64" t="s">
        <v>7310</v>
      </c>
      <c r="C6990" s="71" t="s">
        <v>359</v>
      </c>
      <c r="D6990" s="72">
        <v>5.31</v>
      </c>
      <c r="E6990" s="73">
        <v>0</v>
      </c>
    </row>
    <row r="6991" spans="1:5">
      <c r="A6991" s="71">
        <v>99820</v>
      </c>
      <c r="B6991" s="64" t="s">
        <v>7311</v>
      </c>
      <c r="C6991" s="71" t="s">
        <v>359</v>
      </c>
      <c r="D6991" s="72">
        <v>3.04</v>
      </c>
      <c r="E6991" s="73">
        <v>0</v>
      </c>
    </row>
    <row r="6992" spans="1:5">
      <c r="A6992" s="71">
        <v>99805</v>
      </c>
      <c r="B6992" s="64" t="s">
        <v>7312</v>
      </c>
      <c r="C6992" s="71" t="s">
        <v>359</v>
      </c>
      <c r="D6992" s="72">
        <v>12.11</v>
      </c>
      <c r="E6992" s="73">
        <v>0</v>
      </c>
    </row>
    <row r="6993" spans="1:5">
      <c r="A6993" s="71">
        <v>99803</v>
      </c>
      <c r="B6993" s="64" t="s">
        <v>7313</v>
      </c>
      <c r="C6993" s="71" t="s">
        <v>359</v>
      </c>
      <c r="D6993" s="72">
        <v>4.4400000000000004</v>
      </c>
      <c r="E6993" s="73">
        <v>0</v>
      </c>
    </row>
    <row r="6994" spans="1:5">
      <c r="A6994" s="71">
        <v>99802</v>
      </c>
      <c r="B6994" s="64" t="s">
        <v>7314</v>
      </c>
      <c r="C6994" s="71" t="s">
        <v>359</v>
      </c>
      <c r="D6994" s="72">
        <v>0.55000000000000004</v>
      </c>
      <c r="E6994" s="73">
        <v>0</v>
      </c>
    </row>
    <row r="6995" spans="1:5">
      <c r="A6995" s="71">
        <v>99810</v>
      </c>
      <c r="B6995" s="64" t="s">
        <v>7315</v>
      </c>
      <c r="C6995" s="71" t="s">
        <v>359</v>
      </c>
      <c r="D6995" s="72">
        <v>7.11</v>
      </c>
      <c r="E6995" s="73">
        <v>0</v>
      </c>
    </row>
    <row r="6996" spans="1:5">
      <c r="A6996" s="71">
        <v>99809</v>
      </c>
      <c r="B6996" s="64" t="s">
        <v>7316</v>
      </c>
      <c r="C6996" s="71" t="s">
        <v>359</v>
      </c>
      <c r="D6996" s="72">
        <v>7.43</v>
      </c>
      <c r="E6996" s="73">
        <v>0</v>
      </c>
    </row>
    <row r="6997" spans="1:5">
      <c r="A6997" s="71">
        <v>99801</v>
      </c>
      <c r="B6997" s="64" t="s">
        <v>7317</v>
      </c>
      <c r="C6997" s="71" t="s">
        <v>359</v>
      </c>
      <c r="D6997" s="72">
        <v>0</v>
      </c>
      <c r="E6997" s="73"/>
    </row>
    <row r="6998" spans="1:5">
      <c r="A6998" s="71">
        <v>106166</v>
      </c>
      <c r="B6998" s="64" t="s">
        <v>7318</v>
      </c>
      <c r="C6998" s="71" t="s">
        <v>359</v>
      </c>
      <c r="D6998" s="72">
        <v>1.4</v>
      </c>
      <c r="E6998" s="73">
        <v>0</v>
      </c>
    </row>
    <row r="6999" spans="1:5">
      <c r="A6999" s="71">
        <v>99822</v>
      </c>
      <c r="B6999" s="64" t="s">
        <v>7319</v>
      </c>
      <c r="C6999" s="71" t="s">
        <v>359</v>
      </c>
      <c r="D6999" s="72">
        <v>1.1000000000000001</v>
      </c>
      <c r="E6999" s="73">
        <v>0</v>
      </c>
    </row>
    <row r="7000" spans="1:5">
      <c r="A7000" s="71">
        <v>99825</v>
      </c>
      <c r="B7000" s="64" t="s">
        <v>7320</v>
      </c>
      <c r="C7000" s="71" t="s">
        <v>359</v>
      </c>
      <c r="D7000" s="72">
        <v>5.1100000000000003</v>
      </c>
      <c r="E7000" s="73">
        <v>0</v>
      </c>
    </row>
    <row r="7001" spans="1:5">
      <c r="A7001" s="71">
        <v>99824</v>
      </c>
      <c r="B7001" s="64" t="s">
        <v>7321</v>
      </c>
      <c r="C7001" s="71" t="s">
        <v>359</v>
      </c>
      <c r="D7001" s="72">
        <v>3.16</v>
      </c>
      <c r="E7001" s="73">
        <v>0</v>
      </c>
    </row>
    <row r="7002" spans="1:5">
      <c r="A7002" s="71">
        <v>99823</v>
      </c>
      <c r="B7002" s="64" t="s">
        <v>7322</v>
      </c>
      <c r="C7002" s="71" t="s">
        <v>359</v>
      </c>
      <c r="D7002" s="72">
        <v>2.82</v>
      </c>
      <c r="E7002" s="73">
        <v>0</v>
      </c>
    </row>
    <row r="7003" spans="1:5">
      <c r="A7003" s="71">
        <v>99806</v>
      </c>
      <c r="B7003" s="64" t="s">
        <v>7323</v>
      </c>
      <c r="C7003" s="71" t="s">
        <v>359</v>
      </c>
      <c r="D7003" s="72">
        <v>3.28</v>
      </c>
      <c r="E7003" s="73">
        <v>0</v>
      </c>
    </row>
    <row r="7004" spans="1:5">
      <c r="A7004" s="71">
        <v>99813</v>
      </c>
      <c r="B7004" s="64" t="s">
        <v>7324</v>
      </c>
      <c r="C7004" s="71" t="s">
        <v>359</v>
      </c>
      <c r="D7004" s="72">
        <v>3.49</v>
      </c>
      <c r="E7004" s="73">
        <v>0</v>
      </c>
    </row>
    <row r="7005" spans="1:5">
      <c r="A7005" s="71">
        <v>106169</v>
      </c>
      <c r="B7005" s="64" t="s">
        <v>7325</v>
      </c>
      <c r="C7005" s="71" t="s">
        <v>119</v>
      </c>
      <c r="D7005" s="72">
        <v>3.71</v>
      </c>
      <c r="E7005" s="73">
        <v>0</v>
      </c>
    </row>
    <row r="7006" spans="1:5">
      <c r="A7006" s="71">
        <v>106167</v>
      </c>
      <c r="B7006" s="64" t="s">
        <v>7326</v>
      </c>
      <c r="C7006" s="71" t="s">
        <v>359</v>
      </c>
      <c r="D7006" s="72">
        <v>0.06</v>
      </c>
      <c r="E7006" s="73">
        <v>0</v>
      </c>
    </row>
    <row r="7007" spans="1:5">
      <c r="A7007" s="71">
        <v>106168</v>
      </c>
      <c r="B7007" s="64" t="s">
        <v>7327</v>
      </c>
      <c r="C7007" s="71" t="s">
        <v>359</v>
      </c>
      <c r="D7007" s="72">
        <v>0.65</v>
      </c>
      <c r="E7007" s="73">
        <v>0</v>
      </c>
    </row>
    <row r="7008" spans="1:5">
      <c r="A7008" s="71">
        <v>99814</v>
      </c>
      <c r="B7008" s="64" t="s">
        <v>7328</v>
      </c>
      <c r="C7008" s="71" t="s">
        <v>359</v>
      </c>
      <c r="D7008" s="72">
        <v>1.69</v>
      </c>
      <c r="E7008" s="73">
        <v>0</v>
      </c>
    </row>
    <row r="7009" spans="1:5">
      <c r="A7009" s="71">
        <v>99816</v>
      </c>
      <c r="B7009" s="64" t="s">
        <v>7329</v>
      </c>
      <c r="C7009" s="71" t="s">
        <v>119</v>
      </c>
      <c r="D7009" s="72">
        <v>9.98</v>
      </c>
      <c r="E7009" s="73">
        <v>0</v>
      </c>
    </row>
    <row r="7010" spans="1:5">
      <c r="A7010" s="71">
        <v>106171</v>
      </c>
      <c r="B7010" s="64" t="s">
        <v>7330</v>
      </c>
      <c r="C7010" s="71" t="s">
        <v>359</v>
      </c>
      <c r="D7010" s="72">
        <v>1.7</v>
      </c>
      <c r="E7010" s="73">
        <v>0</v>
      </c>
    </row>
    <row r="7011" spans="1:5">
      <c r="A7011" s="71">
        <v>88238</v>
      </c>
      <c r="B7011" s="64" t="s">
        <v>7331</v>
      </c>
      <c r="C7011" s="71" t="s">
        <v>24</v>
      </c>
      <c r="D7011" s="72">
        <v>25.04</v>
      </c>
      <c r="E7011" s="73">
        <v>0</v>
      </c>
    </row>
    <row r="7012" spans="1:5">
      <c r="A7012" s="71">
        <v>101374</v>
      </c>
      <c r="B7012" s="64" t="s">
        <v>7331</v>
      </c>
      <c r="C7012" s="71" t="s">
        <v>269</v>
      </c>
      <c r="D7012" s="72">
        <v>4473.99</v>
      </c>
      <c r="E7012" s="73">
        <v>0</v>
      </c>
    </row>
    <row r="7013" spans="1:5">
      <c r="A7013" s="71">
        <v>88239</v>
      </c>
      <c r="B7013" s="64" t="s">
        <v>7332</v>
      </c>
      <c r="C7013" s="71" t="s">
        <v>24</v>
      </c>
      <c r="D7013" s="72">
        <v>24.88</v>
      </c>
      <c r="E7013" s="73">
        <v>0</v>
      </c>
    </row>
    <row r="7014" spans="1:5">
      <c r="A7014" s="71">
        <v>101375</v>
      </c>
      <c r="B7014" s="64" t="s">
        <v>7333</v>
      </c>
      <c r="C7014" s="71" t="s">
        <v>269</v>
      </c>
      <c r="D7014" s="72">
        <v>4539.7</v>
      </c>
      <c r="E7014" s="73">
        <v>0</v>
      </c>
    </row>
    <row r="7015" spans="1:5">
      <c r="A7015" s="71">
        <v>88240</v>
      </c>
      <c r="B7015" s="64" t="s">
        <v>7334</v>
      </c>
      <c r="C7015" s="71" t="s">
        <v>24</v>
      </c>
      <c r="D7015" s="72">
        <v>23.85</v>
      </c>
      <c r="E7015" s="73">
        <v>0</v>
      </c>
    </row>
    <row r="7016" spans="1:5">
      <c r="A7016" s="71">
        <v>101376</v>
      </c>
      <c r="B7016" s="64" t="s">
        <v>7335</v>
      </c>
      <c r="C7016" s="71" t="s">
        <v>269</v>
      </c>
      <c r="D7016" s="72">
        <v>4246.97</v>
      </c>
      <c r="E7016" s="73">
        <v>0</v>
      </c>
    </row>
    <row r="7017" spans="1:5">
      <c r="A7017" s="71">
        <v>88241</v>
      </c>
      <c r="B7017" s="64" t="s">
        <v>7336</v>
      </c>
      <c r="C7017" s="71" t="s">
        <v>24</v>
      </c>
      <c r="D7017" s="72">
        <v>25.19</v>
      </c>
      <c r="E7017" s="73">
        <v>0</v>
      </c>
    </row>
    <row r="7018" spans="1:5">
      <c r="A7018" s="71">
        <v>101377</v>
      </c>
      <c r="B7018" s="64" t="s">
        <v>7336</v>
      </c>
      <c r="C7018" s="71" t="s">
        <v>269</v>
      </c>
      <c r="D7018" s="72">
        <v>4502.03</v>
      </c>
      <c r="E7018" s="73">
        <v>0</v>
      </c>
    </row>
    <row r="7019" spans="1:5">
      <c r="A7019" s="71">
        <v>88242</v>
      </c>
      <c r="B7019" s="64" t="s">
        <v>7337</v>
      </c>
      <c r="C7019" s="71" t="s">
        <v>24</v>
      </c>
      <c r="D7019" s="72">
        <v>25.1</v>
      </c>
      <c r="E7019" s="73">
        <v>0</v>
      </c>
    </row>
    <row r="7020" spans="1:5">
      <c r="A7020" s="71">
        <v>100301</v>
      </c>
      <c r="B7020" s="64" t="s">
        <v>7338</v>
      </c>
      <c r="C7020" s="71" t="s">
        <v>24</v>
      </c>
      <c r="D7020" s="72">
        <v>26.91</v>
      </c>
      <c r="E7020" s="73">
        <v>0</v>
      </c>
    </row>
    <row r="7021" spans="1:5">
      <c r="A7021" s="71">
        <v>101378</v>
      </c>
      <c r="B7021" s="64" t="s">
        <v>7338</v>
      </c>
      <c r="C7021" s="71" t="s">
        <v>269</v>
      </c>
      <c r="D7021" s="72">
        <v>4822.3900000000003</v>
      </c>
      <c r="E7021" s="73">
        <v>0</v>
      </c>
    </row>
    <row r="7022" spans="1:5">
      <c r="A7022" s="71">
        <v>101379</v>
      </c>
      <c r="B7022" s="64" t="s">
        <v>268</v>
      </c>
      <c r="C7022" s="71" t="s">
        <v>269</v>
      </c>
      <c r="D7022" s="72">
        <v>4473.99</v>
      </c>
      <c r="E7022" s="73">
        <v>0</v>
      </c>
    </row>
    <row r="7023" spans="1:5">
      <c r="A7023" s="71">
        <v>88243</v>
      </c>
      <c r="B7023" s="64" t="s">
        <v>234</v>
      </c>
      <c r="C7023" s="71" t="s">
        <v>24</v>
      </c>
      <c r="D7023" s="72">
        <v>25.1</v>
      </c>
      <c r="E7023" s="73">
        <v>0</v>
      </c>
    </row>
    <row r="7024" spans="1:5">
      <c r="A7024" s="71">
        <v>101380</v>
      </c>
      <c r="B7024" s="64" t="s">
        <v>234</v>
      </c>
      <c r="C7024" s="71" t="s">
        <v>269</v>
      </c>
      <c r="D7024" s="72">
        <v>4483.75</v>
      </c>
      <c r="E7024" s="73">
        <v>0</v>
      </c>
    </row>
    <row r="7025" spans="1:5">
      <c r="A7025" s="71">
        <v>90766</v>
      </c>
      <c r="B7025" s="64" t="s">
        <v>7339</v>
      </c>
      <c r="C7025" s="71" t="s">
        <v>24</v>
      </c>
      <c r="D7025" s="72">
        <v>28.27</v>
      </c>
      <c r="E7025" s="73">
        <v>0</v>
      </c>
    </row>
    <row r="7026" spans="1:5">
      <c r="A7026" s="71">
        <v>93563</v>
      </c>
      <c r="B7026" s="64" t="s">
        <v>7339</v>
      </c>
      <c r="C7026" s="71" t="s">
        <v>269</v>
      </c>
      <c r="D7026" s="72">
        <v>5023.3</v>
      </c>
      <c r="E7026" s="73">
        <v>0</v>
      </c>
    </row>
    <row r="7027" spans="1:5">
      <c r="A7027" s="71">
        <v>90767</v>
      </c>
      <c r="B7027" s="64" t="s">
        <v>7340</v>
      </c>
      <c r="C7027" s="71" t="s">
        <v>24</v>
      </c>
      <c r="D7027" s="72">
        <v>28.63</v>
      </c>
      <c r="E7027" s="73">
        <v>0</v>
      </c>
    </row>
    <row r="7028" spans="1:5">
      <c r="A7028" s="71">
        <v>93564</v>
      </c>
      <c r="B7028" s="64" t="s">
        <v>7340</v>
      </c>
      <c r="C7028" s="71" t="s">
        <v>269</v>
      </c>
      <c r="D7028" s="72">
        <v>5071</v>
      </c>
      <c r="E7028" s="73">
        <v>0</v>
      </c>
    </row>
    <row r="7029" spans="1:5">
      <c r="A7029" s="71">
        <v>88245</v>
      </c>
      <c r="B7029" s="64" t="s">
        <v>219</v>
      </c>
      <c r="C7029" s="71" t="s">
        <v>24</v>
      </c>
      <c r="D7029" s="72">
        <v>29.63</v>
      </c>
      <c r="E7029" s="73">
        <v>0</v>
      </c>
    </row>
    <row r="7030" spans="1:5">
      <c r="A7030" s="71">
        <v>101381</v>
      </c>
      <c r="B7030" s="64" t="s">
        <v>219</v>
      </c>
      <c r="C7030" s="71" t="s">
        <v>269</v>
      </c>
      <c r="D7030" s="72">
        <v>5272.69</v>
      </c>
      <c r="E7030" s="73">
        <v>0</v>
      </c>
    </row>
    <row r="7031" spans="1:5">
      <c r="A7031" s="71">
        <v>90768</v>
      </c>
      <c r="B7031" s="64" t="s">
        <v>7341</v>
      </c>
      <c r="C7031" s="71" t="s">
        <v>24</v>
      </c>
      <c r="D7031" s="72">
        <v>129.18</v>
      </c>
      <c r="E7031" s="73">
        <v>0</v>
      </c>
    </row>
    <row r="7032" spans="1:5">
      <c r="A7032" s="71">
        <v>90769</v>
      </c>
      <c r="B7032" s="64" t="s">
        <v>7342</v>
      </c>
      <c r="C7032" s="71" t="s">
        <v>24</v>
      </c>
      <c r="D7032" s="72">
        <v>136.55000000000001</v>
      </c>
      <c r="E7032" s="73">
        <v>0</v>
      </c>
    </row>
    <row r="7033" spans="1:5">
      <c r="A7033" s="71">
        <v>90770</v>
      </c>
      <c r="B7033" s="64" t="s">
        <v>7343</v>
      </c>
      <c r="C7033" s="71" t="s">
        <v>24</v>
      </c>
      <c r="D7033" s="72">
        <v>142.87</v>
      </c>
      <c r="E7033" s="73">
        <v>0</v>
      </c>
    </row>
    <row r="7034" spans="1:5">
      <c r="A7034" s="71">
        <v>93569</v>
      </c>
      <c r="B7034" s="64" t="s">
        <v>7344</v>
      </c>
      <c r="C7034" s="71" t="s">
        <v>269</v>
      </c>
      <c r="D7034" s="72">
        <v>22639.65</v>
      </c>
      <c r="E7034" s="73">
        <v>0</v>
      </c>
    </row>
    <row r="7035" spans="1:5">
      <c r="A7035" s="71">
        <v>93570</v>
      </c>
      <c r="B7035" s="64" t="s">
        <v>7345</v>
      </c>
      <c r="C7035" s="71" t="s">
        <v>269</v>
      </c>
      <c r="D7035" s="72">
        <v>23927.43</v>
      </c>
      <c r="E7035" s="73">
        <v>0</v>
      </c>
    </row>
    <row r="7036" spans="1:5">
      <c r="A7036" s="71">
        <v>93571</v>
      </c>
      <c r="B7036" s="64" t="s">
        <v>7346</v>
      </c>
      <c r="C7036" s="71" t="s">
        <v>269</v>
      </c>
      <c r="D7036" s="72">
        <v>25030.55</v>
      </c>
      <c r="E7036" s="73">
        <v>0</v>
      </c>
    </row>
    <row r="7037" spans="1:5">
      <c r="A7037" s="71">
        <v>101382</v>
      </c>
      <c r="B7037" s="64" t="s">
        <v>7347</v>
      </c>
      <c r="C7037" s="71" t="s">
        <v>269</v>
      </c>
      <c r="D7037" s="72">
        <v>3350.35</v>
      </c>
      <c r="E7037" s="73">
        <v>0</v>
      </c>
    </row>
    <row r="7038" spans="1:5">
      <c r="A7038" s="71">
        <v>88246</v>
      </c>
      <c r="B7038" s="64" t="s">
        <v>7348</v>
      </c>
      <c r="C7038" s="71" t="s">
        <v>24</v>
      </c>
      <c r="D7038" s="72">
        <v>18.72</v>
      </c>
      <c r="E7038" s="73">
        <v>0</v>
      </c>
    </row>
    <row r="7039" spans="1:5">
      <c r="A7039" s="71">
        <v>100303</v>
      </c>
      <c r="B7039" s="64" t="s">
        <v>7349</v>
      </c>
      <c r="C7039" s="71" t="s">
        <v>24</v>
      </c>
      <c r="D7039" s="72">
        <v>24.04</v>
      </c>
      <c r="E7039" s="73">
        <v>0</v>
      </c>
    </row>
    <row r="7040" spans="1:5">
      <c r="A7040" s="71">
        <v>101383</v>
      </c>
      <c r="B7040" s="64" t="s">
        <v>7349</v>
      </c>
      <c r="C7040" s="71" t="s">
        <v>269</v>
      </c>
      <c r="D7040" s="72">
        <v>4295.87</v>
      </c>
      <c r="E7040" s="73">
        <v>0</v>
      </c>
    </row>
    <row r="7041" spans="1:5">
      <c r="A7041" s="71">
        <v>88247</v>
      </c>
      <c r="B7041" s="64" t="s">
        <v>245</v>
      </c>
      <c r="C7041" s="71" t="s">
        <v>24</v>
      </c>
      <c r="D7041" s="72">
        <v>25.53</v>
      </c>
      <c r="E7041" s="73">
        <v>0</v>
      </c>
    </row>
    <row r="7042" spans="1:5">
      <c r="A7042" s="71">
        <v>88248</v>
      </c>
      <c r="B7042" s="64" t="s">
        <v>7350</v>
      </c>
      <c r="C7042" s="71" t="s">
        <v>24</v>
      </c>
      <c r="D7042" s="72">
        <v>24.51</v>
      </c>
      <c r="E7042" s="73">
        <v>0</v>
      </c>
    </row>
    <row r="7043" spans="1:5">
      <c r="A7043" s="71">
        <v>101384</v>
      </c>
      <c r="B7043" s="64" t="s">
        <v>7350</v>
      </c>
      <c r="C7043" s="71" t="s">
        <v>269</v>
      </c>
      <c r="D7043" s="72">
        <v>4365.6899999999996</v>
      </c>
      <c r="E7043" s="73">
        <v>0</v>
      </c>
    </row>
    <row r="7044" spans="1:5">
      <c r="A7044" s="71">
        <v>90772</v>
      </c>
      <c r="B7044" s="64" t="s">
        <v>7351</v>
      </c>
      <c r="C7044" s="71" t="s">
        <v>24</v>
      </c>
      <c r="D7044" s="72">
        <v>23.65</v>
      </c>
      <c r="E7044" s="73">
        <v>0</v>
      </c>
    </row>
    <row r="7045" spans="1:5">
      <c r="A7045" s="71">
        <v>93566</v>
      </c>
      <c r="B7045" s="64" t="s">
        <v>7351</v>
      </c>
      <c r="C7045" s="71" t="s">
        <v>269</v>
      </c>
      <c r="D7045" s="72">
        <v>4216.57</v>
      </c>
      <c r="E7045" s="73">
        <v>0</v>
      </c>
    </row>
    <row r="7046" spans="1:5">
      <c r="A7046" s="71">
        <v>101385</v>
      </c>
      <c r="B7046" s="64" t="s">
        <v>7352</v>
      </c>
      <c r="C7046" s="71" t="s">
        <v>269</v>
      </c>
      <c r="D7046" s="72">
        <v>4648.16</v>
      </c>
      <c r="E7046" s="73">
        <v>0</v>
      </c>
    </row>
    <row r="7047" spans="1:5">
      <c r="A7047" s="71">
        <v>88249</v>
      </c>
      <c r="B7047" s="64" t="s">
        <v>7353</v>
      </c>
      <c r="C7047" s="71" t="s">
        <v>24</v>
      </c>
      <c r="D7047" s="72">
        <v>26.12</v>
      </c>
      <c r="E7047" s="73">
        <v>0</v>
      </c>
    </row>
    <row r="7048" spans="1:5">
      <c r="A7048" s="71">
        <v>88250</v>
      </c>
      <c r="B7048" s="64" t="s">
        <v>7354</v>
      </c>
      <c r="C7048" s="71" t="s">
        <v>24</v>
      </c>
      <c r="D7048" s="72">
        <v>23.85</v>
      </c>
      <c r="E7048" s="73">
        <v>0</v>
      </c>
    </row>
    <row r="7049" spans="1:5">
      <c r="A7049" s="71">
        <v>101386</v>
      </c>
      <c r="B7049" s="64" t="s">
        <v>7354</v>
      </c>
      <c r="C7049" s="71" t="s">
        <v>269</v>
      </c>
      <c r="D7049" s="72">
        <v>4246.97</v>
      </c>
      <c r="E7049" s="73">
        <v>0</v>
      </c>
    </row>
    <row r="7050" spans="1:5">
      <c r="A7050" s="71">
        <v>101387</v>
      </c>
      <c r="B7050" s="64" t="s">
        <v>7355</v>
      </c>
      <c r="C7050" s="71" t="s">
        <v>269</v>
      </c>
      <c r="D7050" s="72">
        <v>4481.62</v>
      </c>
      <c r="E7050" s="73">
        <v>0</v>
      </c>
    </row>
    <row r="7051" spans="1:5">
      <c r="A7051" s="71">
        <v>88251</v>
      </c>
      <c r="B7051" s="64" t="s">
        <v>7356</v>
      </c>
      <c r="C7051" s="71" t="s">
        <v>24</v>
      </c>
      <c r="D7051" s="72">
        <v>25.04</v>
      </c>
      <c r="E7051" s="73">
        <v>0</v>
      </c>
    </row>
    <row r="7052" spans="1:5">
      <c r="A7052" s="71">
        <v>88252</v>
      </c>
      <c r="B7052" s="64" t="s">
        <v>7357</v>
      </c>
      <c r="C7052" s="71" t="s">
        <v>24</v>
      </c>
      <c r="D7052" s="72">
        <v>23.92</v>
      </c>
      <c r="E7052" s="73">
        <v>0</v>
      </c>
    </row>
    <row r="7053" spans="1:5">
      <c r="A7053" s="71">
        <v>101388</v>
      </c>
      <c r="B7053" s="64" t="s">
        <v>7357</v>
      </c>
      <c r="C7053" s="71" t="s">
        <v>269</v>
      </c>
      <c r="D7053" s="72">
        <v>4272.93</v>
      </c>
      <c r="E7053" s="73">
        <v>0</v>
      </c>
    </row>
    <row r="7054" spans="1:5">
      <c r="A7054" s="71">
        <v>88253</v>
      </c>
      <c r="B7054" s="64" t="s">
        <v>7358</v>
      </c>
      <c r="C7054" s="71" t="s">
        <v>24</v>
      </c>
      <c r="D7054" s="72">
        <v>19.78</v>
      </c>
      <c r="E7054" s="73">
        <v>0</v>
      </c>
    </row>
    <row r="7055" spans="1:5">
      <c r="A7055" s="71">
        <v>101389</v>
      </c>
      <c r="B7055" s="64" t="s">
        <v>7358</v>
      </c>
      <c r="C7055" s="71" t="s">
        <v>269</v>
      </c>
      <c r="D7055" s="72">
        <v>3540.6</v>
      </c>
      <c r="E7055" s="73">
        <v>0</v>
      </c>
    </row>
    <row r="7056" spans="1:5">
      <c r="A7056" s="71">
        <v>101390</v>
      </c>
      <c r="B7056" s="64" t="s">
        <v>7359</v>
      </c>
      <c r="C7056" s="71" t="s">
        <v>269</v>
      </c>
      <c r="D7056" s="72">
        <v>6146.78</v>
      </c>
      <c r="E7056" s="73">
        <v>0</v>
      </c>
    </row>
    <row r="7057" spans="1:5">
      <c r="A7057" s="71">
        <v>88255</v>
      </c>
      <c r="B7057" s="64" t="s">
        <v>7360</v>
      </c>
      <c r="C7057" s="71" t="s">
        <v>24</v>
      </c>
      <c r="D7057" s="72">
        <v>34.71</v>
      </c>
      <c r="E7057" s="73">
        <v>0</v>
      </c>
    </row>
    <row r="7058" spans="1:5">
      <c r="A7058" s="71">
        <v>88256</v>
      </c>
      <c r="B7058" s="64" t="s">
        <v>7361</v>
      </c>
      <c r="C7058" s="71" t="s">
        <v>24</v>
      </c>
      <c r="D7058" s="72">
        <v>29.71</v>
      </c>
      <c r="E7058" s="73">
        <v>0</v>
      </c>
    </row>
    <row r="7059" spans="1:5">
      <c r="A7059" s="71">
        <v>101391</v>
      </c>
      <c r="B7059" s="64" t="s">
        <v>7361</v>
      </c>
      <c r="C7059" s="71" t="s">
        <v>269</v>
      </c>
      <c r="D7059" s="72">
        <v>5282.24</v>
      </c>
      <c r="E7059" s="73">
        <v>0</v>
      </c>
    </row>
    <row r="7060" spans="1:5">
      <c r="A7060" s="71">
        <v>88257</v>
      </c>
      <c r="B7060" s="64" t="s">
        <v>7362</v>
      </c>
      <c r="C7060" s="71" t="s">
        <v>24</v>
      </c>
      <c r="D7060" s="72">
        <v>23.21</v>
      </c>
      <c r="E7060" s="73">
        <v>0</v>
      </c>
    </row>
    <row r="7061" spans="1:5">
      <c r="A7061" s="71">
        <v>101392</v>
      </c>
      <c r="B7061" s="64" t="s">
        <v>7363</v>
      </c>
      <c r="C7061" s="71" t="s">
        <v>269</v>
      </c>
      <c r="D7061" s="72">
        <v>4130.6099999999997</v>
      </c>
      <c r="E7061" s="73">
        <v>0</v>
      </c>
    </row>
    <row r="7062" spans="1:5">
      <c r="A7062" s="71">
        <v>88260</v>
      </c>
      <c r="B7062" s="64" t="s">
        <v>7364</v>
      </c>
      <c r="C7062" s="71" t="s">
        <v>24</v>
      </c>
      <c r="D7062" s="72">
        <v>29.63</v>
      </c>
      <c r="E7062" s="73">
        <v>0</v>
      </c>
    </row>
    <row r="7063" spans="1:5">
      <c r="A7063" s="71">
        <v>101394</v>
      </c>
      <c r="B7063" s="64" t="s">
        <v>7364</v>
      </c>
      <c r="C7063" s="71" t="s">
        <v>269</v>
      </c>
      <c r="D7063" s="72">
        <v>5275.26</v>
      </c>
      <c r="E7063" s="73">
        <v>0</v>
      </c>
    </row>
    <row r="7064" spans="1:5">
      <c r="A7064" s="71">
        <v>101395</v>
      </c>
      <c r="B7064" s="64" t="s">
        <v>7365</v>
      </c>
      <c r="C7064" s="71" t="s">
        <v>269</v>
      </c>
      <c r="D7064" s="72">
        <v>4439.46</v>
      </c>
      <c r="E7064" s="73">
        <v>0</v>
      </c>
    </row>
    <row r="7065" spans="1:5">
      <c r="A7065" s="71">
        <v>88261</v>
      </c>
      <c r="B7065" s="64" t="s">
        <v>7366</v>
      </c>
      <c r="C7065" s="71" t="s">
        <v>24</v>
      </c>
      <c r="D7065" s="72">
        <v>28.4</v>
      </c>
      <c r="E7065" s="73">
        <v>0</v>
      </c>
    </row>
    <row r="7066" spans="1:5">
      <c r="A7066" s="71">
        <v>101396</v>
      </c>
      <c r="B7066" s="64" t="s">
        <v>7366</v>
      </c>
      <c r="C7066" s="71" t="s">
        <v>269</v>
      </c>
      <c r="D7066" s="72">
        <v>5052.3100000000004</v>
      </c>
      <c r="E7066" s="73">
        <v>0</v>
      </c>
    </row>
    <row r="7067" spans="1:5">
      <c r="A7067" s="71">
        <v>88262</v>
      </c>
      <c r="B7067" s="64" t="s">
        <v>7367</v>
      </c>
      <c r="C7067" s="71" t="s">
        <v>24</v>
      </c>
      <c r="D7067" s="72">
        <v>29.41</v>
      </c>
      <c r="E7067" s="73">
        <v>0</v>
      </c>
    </row>
    <row r="7068" spans="1:5">
      <c r="A7068" s="71">
        <v>101397</v>
      </c>
      <c r="B7068" s="64" t="s">
        <v>7367</v>
      </c>
      <c r="C7068" s="71" t="s">
        <v>269</v>
      </c>
      <c r="D7068" s="72">
        <v>5230.53</v>
      </c>
      <c r="E7068" s="73">
        <v>0</v>
      </c>
    </row>
    <row r="7069" spans="1:5">
      <c r="A7069" s="71">
        <v>101398</v>
      </c>
      <c r="B7069" s="64" t="s">
        <v>7368</v>
      </c>
      <c r="C7069" s="71" t="s">
        <v>269</v>
      </c>
      <c r="D7069" s="72">
        <v>4382.1099999999997</v>
      </c>
      <c r="E7069" s="73">
        <v>0</v>
      </c>
    </row>
    <row r="7070" spans="1:5">
      <c r="A7070" s="71">
        <v>88263</v>
      </c>
      <c r="B7070" s="64" t="s">
        <v>7369</v>
      </c>
      <c r="C7070" s="71" t="s">
        <v>24</v>
      </c>
      <c r="D7070" s="72">
        <v>24.63</v>
      </c>
      <c r="E7070" s="73">
        <v>0</v>
      </c>
    </row>
    <row r="7071" spans="1:5">
      <c r="A7071" s="71">
        <v>95308</v>
      </c>
      <c r="B7071" s="64" t="s">
        <v>7370</v>
      </c>
      <c r="C7071" s="71" t="s">
        <v>24</v>
      </c>
      <c r="D7071" s="72">
        <v>0.2</v>
      </c>
      <c r="E7071" s="73">
        <v>0</v>
      </c>
    </row>
    <row r="7072" spans="1:5">
      <c r="A7072" s="71">
        <v>101286</v>
      </c>
      <c r="B7072" s="64" t="s">
        <v>7371</v>
      </c>
      <c r="C7072" s="71" t="s">
        <v>269</v>
      </c>
      <c r="D7072" s="72">
        <v>27.26</v>
      </c>
      <c r="E7072" s="73">
        <v>0</v>
      </c>
    </row>
    <row r="7073" spans="1:5">
      <c r="A7073" s="71">
        <v>95309</v>
      </c>
      <c r="B7073" s="64" t="s">
        <v>7372</v>
      </c>
      <c r="C7073" s="71" t="s">
        <v>24</v>
      </c>
      <c r="D7073" s="72">
        <v>0.26</v>
      </c>
      <c r="E7073" s="73">
        <v>0</v>
      </c>
    </row>
    <row r="7074" spans="1:5">
      <c r="A7074" s="71">
        <v>101287</v>
      </c>
      <c r="B7074" s="64" t="s">
        <v>7373</v>
      </c>
      <c r="C7074" s="71" t="s">
        <v>269</v>
      </c>
      <c r="D7074" s="72">
        <v>88.2</v>
      </c>
      <c r="E7074" s="73">
        <v>0</v>
      </c>
    </row>
    <row r="7075" spans="1:5">
      <c r="A7075" s="71">
        <v>95310</v>
      </c>
      <c r="B7075" s="64" t="s">
        <v>7374</v>
      </c>
      <c r="C7075" s="71" t="s">
        <v>24</v>
      </c>
      <c r="D7075" s="72">
        <v>0.2</v>
      </c>
      <c r="E7075" s="73">
        <v>0</v>
      </c>
    </row>
    <row r="7076" spans="1:5">
      <c r="A7076" s="71">
        <v>101288</v>
      </c>
      <c r="B7076" s="64" t="s">
        <v>7375</v>
      </c>
      <c r="C7076" s="71" t="s">
        <v>269</v>
      </c>
      <c r="D7076" s="72">
        <v>27.26</v>
      </c>
      <c r="E7076" s="73">
        <v>0</v>
      </c>
    </row>
    <row r="7077" spans="1:5">
      <c r="A7077" s="71">
        <v>95311</v>
      </c>
      <c r="B7077" s="64" t="s">
        <v>7376</v>
      </c>
      <c r="C7077" s="71" t="s">
        <v>24</v>
      </c>
      <c r="D7077" s="72">
        <v>0.2</v>
      </c>
      <c r="E7077" s="73">
        <v>0</v>
      </c>
    </row>
    <row r="7078" spans="1:5">
      <c r="A7078" s="71">
        <v>101289</v>
      </c>
      <c r="B7078" s="64" t="s">
        <v>7377</v>
      </c>
      <c r="C7078" s="71" t="s">
        <v>269</v>
      </c>
      <c r="D7078" s="72">
        <v>27.5</v>
      </c>
      <c r="E7078" s="73">
        <v>0</v>
      </c>
    </row>
    <row r="7079" spans="1:5">
      <c r="A7079" s="71">
        <v>95312</v>
      </c>
      <c r="B7079" s="64" t="s">
        <v>7378</v>
      </c>
      <c r="C7079" s="71" t="s">
        <v>24</v>
      </c>
      <c r="D7079" s="72">
        <v>0.26</v>
      </c>
      <c r="E7079" s="73">
        <v>0</v>
      </c>
    </row>
    <row r="7080" spans="1:5">
      <c r="A7080" s="71">
        <v>100291</v>
      </c>
      <c r="B7080" s="64" t="s">
        <v>7379</v>
      </c>
      <c r="C7080" s="71" t="s">
        <v>24</v>
      </c>
      <c r="D7080" s="72">
        <v>0.26</v>
      </c>
      <c r="E7080" s="73">
        <v>0</v>
      </c>
    </row>
    <row r="7081" spans="1:5">
      <c r="A7081" s="71">
        <v>101290</v>
      </c>
      <c r="B7081" s="64" t="s">
        <v>7380</v>
      </c>
      <c r="C7081" s="71" t="s">
        <v>269</v>
      </c>
      <c r="D7081" s="72">
        <v>34.89</v>
      </c>
      <c r="E7081" s="73">
        <v>0</v>
      </c>
    </row>
    <row r="7082" spans="1:5">
      <c r="A7082" s="71">
        <v>101291</v>
      </c>
      <c r="B7082" s="64" t="s">
        <v>7381</v>
      </c>
      <c r="C7082" s="71" t="s">
        <v>269</v>
      </c>
      <c r="D7082" s="72">
        <v>27.26</v>
      </c>
      <c r="E7082" s="73">
        <v>0</v>
      </c>
    </row>
    <row r="7083" spans="1:5">
      <c r="A7083" s="71">
        <v>95313</v>
      </c>
      <c r="B7083" s="64" t="s">
        <v>7382</v>
      </c>
      <c r="C7083" s="71" t="s">
        <v>24</v>
      </c>
      <c r="D7083" s="72">
        <v>0.2</v>
      </c>
      <c r="E7083" s="73">
        <v>0</v>
      </c>
    </row>
    <row r="7084" spans="1:5">
      <c r="A7084" s="71">
        <v>101292</v>
      </c>
      <c r="B7084" s="64" t="s">
        <v>7383</v>
      </c>
      <c r="C7084" s="71" t="s">
        <v>269</v>
      </c>
      <c r="D7084" s="72">
        <v>27.5</v>
      </c>
      <c r="E7084" s="73">
        <v>0</v>
      </c>
    </row>
    <row r="7085" spans="1:5">
      <c r="A7085" s="71">
        <v>95392</v>
      </c>
      <c r="B7085" s="64" t="s">
        <v>7384</v>
      </c>
      <c r="C7085" s="71" t="s">
        <v>24</v>
      </c>
      <c r="D7085" s="72">
        <v>0.11</v>
      </c>
      <c r="E7085" s="73">
        <v>0</v>
      </c>
    </row>
    <row r="7086" spans="1:5">
      <c r="A7086" s="71">
        <v>95413</v>
      </c>
      <c r="B7086" s="64" t="s">
        <v>7385</v>
      </c>
      <c r="C7086" s="71" t="s">
        <v>269</v>
      </c>
      <c r="D7086" s="72">
        <v>15.05</v>
      </c>
      <c r="E7086" s="73">
        <v>0</v>
      </c>
    </row>
    <row r="7087" spans="1:5">
      <c r="A7087" s="71">
        <v>95393</v>
      </c>
      <c r="B7087" s="64" t="s">
        <v>7386</v>
      </c>
      <c r="C7087" s="71" t="s">
        <v>24</v>
      </c>
      <c r="D7087" s="72">
        <v>0.47</v>
      </c>
      <c r="E7087" s="73">
        <v>0</v>
      </c>
    </row>
    <row r="7088" spans="1:5">
      <c r="A7088" s="71">
        <v>95414</v>
      </c>
      <c r="B7088" s="64" t="s">
        <v>7387</v>
      </c>
      <c r="C7088" s="71" t="s">
        <v>269</v>
      </c>
      <c r="D7088" s="72">
        <v>62.75</v>
      </c>
      <c r="E7088" s="73">
        <v>0</v>
      </c>
    </row>
    <row r="7089" spans="1:5">
      <c r="A7089" s="71">
        <v>95314</v>
      </c>
      <c r="B7089" s="64" t="s">
        <v>7388</v>
      </c>
      <c r="C7089" s="71" t="s">
        <v>24</v>
      </c>
      <c r="D7089" s="72">
        <v>0.25</v>
      </c>
      <c r="E7089" s="73">
        <v>0</v>
      </c>
    </row>
    <row r="7090" spans="1:5">
      <c r="A7090" s="71">
        <v>101293</v>
      </c>
      <c r="B7090" s="64" t="s">
        <v>7389</v>
      </c>
      <c r="C7090" s="71" t="s">
        <v>269</v>
      </c>
      <c r="D7090" s="72">
        <v>34.14</v>
      </c>
      <c r="E7090" s="73">
        <v>0</v>
      </c>
    </row>
    <row r="7091" spans="1:5">
      <c r="A7091" s="71">
        <v>95394</v>
      </c>
      <c r="B7091" s="64" t="s">
        <v>7390</v>
      </c>
      <c r="C7091" s="71" t="s">
        <v>24</v>
      </c>
      <c r="D7091" s="72">
        <v>1.02</v>
      </c>
      <c r="E7091" s="73">
        <v>0</v>
      </c>
    </row>
    <row r="7092" spans="1:5">
      <c r="A7092" s="71">
        <v>95395</v>
      </c>
      <c r="B7092" s="64" t="s">
        <v>7391</v>
      </c>
      <c r="C7092" s="71" t="s">
        <v>24</v>
      </c>
      <c r="D7092" s="72">
        <v>1.08</v>
      </c>
      <c r="E7092" s="73">
        <v>0</v>
      </c>
    </row>
    <row r="7093" spans="1:5">
      <c r="A7093" s="71">
        <v>95396</v>
      </c>
      <c r="B7093" s="64" t="s">
        <v>7392</v>
      </c>
      <c r="C7093" s="71" t="s">
        <v>24</v>
      </c>
      <c r="D7093" s="72">
        <v>1.1299999999999999</v>
      </c>
      <c r="E7093" s="73">
        <v>0</v>
      </c>
    </row>
    <row r="7094" spans="1:5">
      <c r="A7094" s="71">
        <v>95419</v>
      </c>
      <c r="B7094" s="64" t="s">
        <v>7393</v>
      </c>
      <c r="C7094" s="71" t="s">
        <v>269</v>
      </c>
      <c r="D7094" s="72">
        <v>134.86000000000001</v>
      </c>
      <c r="E7094" s="73">
        <v>0</v>
      </c>
    </row>
    <row r="7095" spans="1:5">
      <c r="A7095" s="71">
        <v>95420</v>
      </c>
      <c r="B7095" s="64" t="s">
        <v>7394</v>
      </c>
      <c r="C7095" s="71" t="s">
        <v>269</v>
      </c>
      <c r="D7095" s="72">
        <v>142.87</v>
      </c>
      <c r="E7095" s="73">
        <v>0</v>
      </c>
    </row>
    <row r="7096" spans="1:5">
      <c r="A7096" s="71">
        <v>95421</v>
      </c>
      <c r="B7096" s="64" t="s">
        <v>7395</v>
      </c>
      <c r="C7096" s="71" t="s">
        <v>269</v>
      </c>
      <c r="D7096" s="72">
        <v>149.72999999999999</v>
      </c>
      <c r="E7096" s="73">
        <v>0</v>
      </c>
    </row>
    <row r="7097" spans="1:5">
      <c r="A7097" s="71">
        <v>101294</v>
      </c>
      <c r="B7097" s="64" t="s">
        <v>7396</v>
      </c>
      <c r="C7097" s="71" t="s">
        <v>269</v>
      </c>
      <c r="D7097" s="72">
        <v>24.94</v>
      </c>
      <c r="E7097" s="73">
        <v>0</v>
      </c>
    </row>
    <row r="7098" spans="1:5">
      <c r="A7098" s="71">
        <v>95315</v>
      </c>
      <c r="B7098" s="64" t="s">
        <v>7397</v>
      </c>
      <c r="C7098" s="71" t="s">
        <v>24</v>
      </c>
      <c r="D7098" s="72">
        <v>0.18</v>
      </c>
      <c r="E7098" s="73">
        <v>0</v>
      </c>
    </row>
    <row r="7099" spans="1:5">
      <c r="A7099" s="71">
        <v>100293</v>
      </c>
      <c r="B7099" s="64" t="s">
        <v>7398</v>
      </c>
      <c r="C7099" s="71" t="s">
        <v>24</v>
      </c>
      <c r="D7099" s="72">
        <v>0.24</v>
      </c>
      <c r="E7099" s="73">
        <v>0</v>
      </c>
    </row>
    <row r="7100" spans="1:5">
      <c r="A7100" s="71">
        <v>101295</v>
      </c>
      <c r="B7100" s="64" t="s">
        <v>7399</v>
      </c>
      <c r="C7100" s="71" t="s">
        <v>269</v>
      </c>
      <c r="D7100" s="72">
        <v>32.840000000000003</v>
      </c>
      <c r="E7100" s="73">
        <v>0</v>
      </c>
    </row>
    <row r="7101" spans="1:5">
      <c r="A7101" s="71">
        <v>95316</v>
      </c>
      <c r="B7101" s="64" t="s">
        <v>7400</v>
      </c>
      <c r="C7101" s="71" t="s">
        <v>24</v>
      </c>
      <c r="D7101" s="72">
        <v>0.66</v>
      </c>
      <c r="E7101" s="73">
        <v>0</v>
      </c>
    </row>
    <row r="7102" spans="1:5">
      <c r="A7102" s="71">
        <v>95317</v>
      </c>
      <c r="B7102" s="64" t="s">
        <v>7401</v>
      </c>
      <c r="C7102" s="71" t="s">
        <v>24</v>
      </c>
      <c r="D7102" s="72">
        <v>0.32</v>
      </c>
      <c r="E7102" s="73">
        <v>0</v>
      </c>
    </row>
    <row r="7103" spans="1:5">
      <c r="A7103" s="71">
        <v>101296</v>
      </c>
      <c r="B7103" s="64" t="s">
        <v>7402</v>
      </c>
      <c r="C7103" s="71" t="s">
        <v>269</v>
      </c>
      <c r="D7103" s="72">
        <v>42.48</v>
      </c>
      <c r="E7103" s="73">
        <v>0</v>
      </c>
    </row>
    <row r="7104" spans="1:5">
      <c r="A7104" s="71">
        <v>95398</v>
      </c>
      <c r="B7104" s="64" t="s">
        <v>7403</v>
      </c>
      <c r="C7104" s="71" t="s">
        <v>24</v>
      </c>
      <c r="D7104" s="72">
        <v>0.09</v>
      </c>
      <c r="E7104" s="73">
        <v>0</v>
      </c>
    </row>
    <row r="7105" spans="1:5">
      <c r="A7105" s="71">
        <v>95416</v>
      </c>
      <c r="B7105" s="64" t="s">
        <v>7404</v>
      </c>
      <c r="C7105" s="71" t="s">
        <v>269</v>
      </c>
      <c r="D7105" s="72">
        <v>11.97</v>
      </c>
      <c r="E7105" s="73">
        <v>0</v>
      </c>
    </row>
    <row r="7106" spans="1:5">
      <c r="A7106" s="71">
        <v>101297</v>
      </c>
      <c r="B7106" s="64" t="s">
        <v>7405</v>
      </c>
      <c r="C7106" s="71" t="s">
        <v>269</v>
      </c>
      <c r="D7106" s="72">
        <v>22.2</v>
      </c>
      <c r="E7106" s="73">
        <v>0</v>
      </c>
    </row>
    <row r="7107" spans="1:5">
      <c r="A7107" s="71">
        <v>95318</v>
      </c>
      <c r="B7107" s="64" t="s">
        <v>7406</v>
      </c>
      <c r="C7107" s="71" t="s">
        <v>24</v>
      </c>
      <c r="D7107" s="72">
        <v>0.16</v>
      </c>
      <c r="E7107" s="73">
        <v>0</v>
      </c>
    </row>
    <row r="7108" spans="1:5">
      <c r="A7108" s="71">
        <v>101298</v>
      </c>
      <c r="B7108" s="64" t="s">
        <v>7407</v>
      </c>
      <c r="C7108" s="71" t="s">
        <v>269</v>
      </c>
      <c r="D7108" s="72">
        <v>27.26</v>
      </c>
      <c r="E7108" s="73">
        <v>0</v>
      </c>
    </row>
    <row r="7109" spans="1:5">
      <c r="A7109" s="71">
        <v>95319</v>
      </c>
      <c r="B7109" s="64" t="s">
        <v>7408</v>
      </c>
      <c r="C7109" s="71" t="s">
        <v>24</v>
      </c>
      <c r="D7109" s="72">
        <v>0.2</v>
      </c>
      <c r="E7109" s="73">
        <v>0</v>
      </c>
    </row>
    <row r="7110" spans="1:5">
      <c r="A7110" s="71">
        <v>101299</v>
      </c>
      <c r="B7110" s="64" t="s">
        <v>7409</v>
      </c>
      <c r="C7110" s="71" t="s">
        <v>269</v>
      </c>
      <c r="D7110" s="72">
        <v>34.89</v>
      </c>
      <c r="E7110" s="73">
        <v>0</v>
      </c>
    </row>
    <row r="7111" spans="1:5">
      <c r="A7111" s="71">
        <v>95320</v>
      </c>
      <c r="B7111" s="64" t="s">
        <v>7410</v>
      </c>
      <c r="C7111" s="71" t="s">
        <v>24</v>
      </c>
      <c r="D7111" s="72">
        <v>0.2</v>
      </c>
      <c r="E7111" s="73">
        <v>0</v>
      </c>
    </row>
    <row r="7112" spans="1:5">
      <c r="A7112" s="71">
        <v>95321</v>
      </c>
      <c r="B7112" s="64" t="s">
        <v>7411</v>
      </c>
      <c r="C7112" s="71" t="s">
        <v>24</v>
      </c>
      <c r="D7112" s="72">
        <v>0.19</v>
      </c>
      <c r="E7112" s="73">
        <v>0</v>
      </c>
    </row>
    <row r="7113" spans="1:5">
      <c r="A7113" s="71">
        <v>101300</v>
      </c>
      <c r="B7113" s="64" t="s">
        <v>7412</v>
      </c>
      <c r="C7113" s="71" t="s">
        <v>269</v>
      </c>
      <c r="D7113" s="72">
        <v>25.69</v>
      </c>
      <c r="E7113" s="73">
        <v>0</v>
      </c>
    </row>
    <row r="7114" spans="1:5">
      <c r="A7114" s="71">
        <v>95322</v>
      </c>
      <c r="B7114" s="64" t="s">
        <v>7413</v>
      </c>
      <c r="C7114" s="71" t="s">
        <v>24</v>
      </c>
      <c r="D7114" s="72">
        <v>0.11</v>
      </c>
      <c r="E7114" s="73">
        <v>0</v>
      </c>
    </row>
    <row r="7115" spans="1:5">
      <c r="A7115" s="71">
        <v>101301</v>
      </c>
      <c r="B7115" s="64" t="s">
        <v>7414</v>
      </c>
      <c r="C7115" s="71" t="s">
        <v>269</v>
      </c>
      <c r="D7115" s="72">
        <v>15.41</v>
      </c>
      <c r="E7115" s="73">
        <v>0</v>
      </c>
    </row>
    <row r="7116" spans="1:5">
      <c r="A7116" s="71">
        <v>95323</v>
      </c>
      <c r="B7116" s="64" t="s">
        <v>7415</v>
      </c>
      <c r="C7116" s="71" t="s">
        <v>24</v>
      </c>
      <c r="D7116" s="72">
        <v>0.23</v>
      </c>
      <c r="E7116" s="73">
        <v>0</v>
      </c>
    </row>
    <row r="7117" spans="1:5">
      <c r="A7117" s="71">
        <v>101302</v>
      </c>
      <c r="B7117" s="64" t="s">
        <v>7416</v>
      </c>
      <c r="C7117" s="71" t="s">
        <v>269</v>
      </c>
      <c r="D7117" s="72">
        <v>31.63</v>
      </c>
      <c r="E7117" s="73">
        <v>0</v>
      </c>
    </row>
    <row r="7118" spans="1:5">
      <c r="A7118" s="71">
        <v>95324</v>
      </c>
      <c r="B7118" s="64" t="s">
        <v>7417</v>
      </c>
      <c r="C7118" s="71" t="s">
        <v>24</v>
      </c>
      <c r="D7118" s="72">
        <v>0.33</v>
      </c>
      <c r="E7118" s="73">
        <v>0</v>
      </c>
    </row>
    <row r="7119" spans="1:5">
      <c r="A7119" s="71">
        <v>101304</v>
      </c>
      <c r="B7119" s="64" t="s">
        <v>7418</v>
      </c>
      <c r="C7119" s="71" t="s">
        <v>269</v>
      </c>
      <c r="D7119" s="72">
        <v>43.69</v>
      </c>
      <c r="E7119" s="73">
        <v>0</v>
      </c>
    </row>
    <row r="7120" spans="1:5">
      <c r="A7120" s="71">
        <v>95325</v>
      </c>
      <c r="B7120" s="64" t="s">
        <v>7419</v>
      </c>
      <c r="C7120" s="71" t="s">
        <v>24</v>
      </c>
      <c r="D7120" s="72">
        <v>0.3</v>
      </c>
      <c r="E7120" s="73">
        <v>0</v>
      </c>
    </row>
    <row r="7121" spans="1:5">
      <c r="A7121" s="71">
        <v>101305</v>
      </c>
      <c r="B7121" s="64" t="s">
        <v>7420</v>
      </c>
      <c r="C7121" s="71" t="s">
        <v>269</v>
      </c>
      <c r="D7121" s="72">
        <v>40.72</v>
      </c>
      <c r="E7121" s="73">
        <v>0</v>
      </c>
    </row>
    <row r="7122" spans="1:5">
      <c r="A7122" s="71">
        <v>95328</v>
      </c>
      <c r="B7122" s="64" t="s">
        <v>7421</v>
      </c>
      <c r="C7122" s="71" t="s">
        <v>24</v>
      </c>
      <c r="D7122" s="72">
        <v>0.25</v>
      </c>
      <c r="E7122" s="73">
        <v>0</v>
      </c>
    </row>
    <row r="7123" spans="1:5">
      <c r="A7123" s="71">
        <v>101307</v>
      </c>
      <c r="B7123" s="64" t="s">
        <v>7422</v>
      </c>
      <c r="C7123" s="71" t="s">
        <v>269</v>
      </c>
      <c r="D7123" s="72">
        <v>34.159999999999997</v>
      </c>
      <c r="E7123" s="73">
        <v>0</v>
      </c>
    </row>
    <row r="7124" spans="1:5">
      <c r="A7124" s="71">
        <v>101309</v>
      </c>
      <c r="B7124" s="64" t="s">
        <v>7423</v>
      </c>
      <c r="C7124" s="71" t="s">
        <v>269</v>
      </c>
      <c r="D7124" s="72">
        <v>34.89</v>
      </c>
      <c r="E7124" s="73">
        <v>0</v>
      </c>
    </row>
    <row r="7125" spans="1:5">
      <c r="A7125" s="71">
        <v>95329</v>
      </c>
      <c r="B7125" s="64" t="s">
        <v>7424</v>
      </c>
      <c r="C7125" s="71" t="s">
        <v>24</v>
      </c>
      <c r="D7125" s="72">
        <v>0.31</v>
      </c>
      <c r="E7125" s="73">
        <v>0</v>
      </c>
    </row>
    <row r="7126" spans="1:5">
      <c r="A7126" s="71">
        <v>101310</v>
      </c>
      <c r="B7126" s="64" t="s">
        <v>7425</v>
      </c>
      <c r="C7126" s="71" t="s">
        <v>269</v>
      </c>
      <c r="D7126" s="72">
        <v>41.63</v>
      </c>
      <c r="E7126" s="73">
        <v>0</v>
      </c>
    </row>
    <row r="7127" spans="1:5">
      <c r="A7127" s="71">
        <v>101311</v>
      </c>
      <c r="B7127" s="64" t="s">
        <v>7426</v>
      </c>
      <c r="C7127" s="71" t="s">
        <v>269</v>
      </c>
      <c r="D7127" s="72">
        <v>34.14</v>
      </c>
      <c r="E7127" s="73">
        <v>0</v>
      </c>
    </row>
    <row r="7128" spans="1:5">
      <c r="A7128" s="71">
        <v>95330</v>
      </c>
      <c r="B7128" s="64" t="s">
        <v>7427</v>
      </c>
      <c r="C7128" s="71" t="s">
        <v>24</v>
      </c>
      <c r="D7128" s="72">
        <v>0.25</v>
      </c>
      <c r="E7128" s="73">
        <v>0</v>
      </c>
    </row>
    <row r="7129" spans="1:5">
      <c r="A7129" s="71">
        <v>101312</v>
      </c>
      <c r="B7129" s="64" t="s">
        <v>7428</v>
      </c>
      <c r="C7129" s="71" t="s">
        <v>269</v>
      </c>
      <c r="D7129" s="72">
        <v>28.43</v>
      </c>
      <c r="E7129" s="73">
        <v>0</v>
      </c>
    </row>
    <row r="7130" spans="1:5">
      <c r="A7130" s="71">
        <v>95331</v>
      </c>
      <c r="B7130" s="64" t="s">
        <v>7429</v>
      </c>
      <c r="C7130" s="71" t="s">
        <v>24</v>
      </c>
      <c r="D7130" s="72">
        <v>0.21</v>
      </c>
      <c r="E7130" s="73">
        <v>0</v>
      </c>
    </row>
    <row r="7131" spans="1:5">
      <c r="A7131" s="71">
        <v>95400</v>
      </c>
      <c r="B7131" s="64" t="s">
        <v>7430</v>
      </c>
      <c r="C7131" s="71" t="s">
        <v>24</v>
      </c>
      <c r="D7131" s="72">
        <v>0.11</v>
      </c>
      <c r="E7131" s="73">
        <v>0</v>
      </c>
    </row>
    <row r="7132" spans="1:5">
      <c r="A7132" s="71">
        <v>95411</v>
      </c>
      <c r="B7132" s="64" t="s">
        <v>7431</v>
      </c>
      <c r="C7132" s="71" t="s">
        <v>269</v>
      </c>
      <c r="D7132" s="72">
        <v>15.68</v>
      </c>
      <c r="E7132" s="73">
        <v>0</v>
      </c>
    </row>
    <row r="7133" spans="1:5">
      <c r="A7133" s="71">
        <v>95332</v>
      </c>
      <c r="B7133" s="64" t="s">
        <v>7432</v>
      </c>
      <c r="C7133" s="71" t="s">
        <v>24</v>
      </c>
      <c r="D7133" s="72">
        <v>0.83</v>
      </c>
      <c r="E7133" s="73">
        <v>0</v>
      </c>
    </row>
    <row r="7134" spans="1:5">
      <c r="A7134" s="71">
        <v>101313</v>
      </c>
      <c r="B7134" s="64" t="s">
        <v>7433</v>
      </c>
      <c r="C7134" s="71" t="s">
        <v>269</v>
      </c>
      <c r="D7134" s="72">
        <v>110.45</v>
      </c>
      <c r="E7134" s="73">
        <v>0</v>
      </c>
    </row>
    <row r="7135" spans="1:5">
      <c r="A7135" s="71">
        <v>95334</v>
      </c>
      <c r="B7135" s="64" t="s">
        <v>7434</v>
      </c>
      <c r="C7135" s="71" t="s">
        <v>24</v>
      </c>
      <c r="D7135" s="72">
        <v>0.73</v>
      </c>
      <c r="E7135" s="73">
        <v>0</v>
      </c>
    </row>
    <row r="7136" spans="1:5">
      <c r="A7136" s="71">
        <v>101315</v>
      </c>
      <c r="B7136" s="64" t="s">
        <v>7435</v>
      </c>
      <c r="C7136" s="71" t="s">
        <v>269</v>
      </c>
      <c r="D7136" s="72">
        <v>96.97</v>
      </c>
      <c r="E7136" s="73">
        <v>0</v>
      </c>
    </row>
    <row r="7137" spans="1:5">
      <c r="A7137" s="71">
        <v>95335</v>
      </c>
      <c r="B7137" s="64" t="s">
        <v>7436</v>
      </c>
      <c r="C7137" s="71" t="s">
        <v>24</v>
      </c>
      <c r="D7137" s="72">
        <v>0.4</v>
      </c>
      <c r="E7137" s="73">
        <v>0</v>
      </c>
    </row>
    <row r="7138" spans="1:5">
      <c r="A7138" s="71">
        <v>101316</v>
      </c>
      <c r="B7138" s="64" t="s">
        <v>7437</v>
      </c>
      <c r="C7138" s="71" t="s">
        <v>269</v>
      </c>
      <c r="D7138" s="72">
        <v>53.2</v>
      </c>
      <c r="E7138" s="73">
        <v>0</v>
      </c>
    </row>
    <row r="7139" spans="1:5">
      <c r="A7139" s="71">
        <v>95401</v>
      </c>
      <c r="B7139" s="64" t="s">
        <v>7438</v>
      </c>
      <c r="C7139" s="71" t="s">
        <v>24</v>
      </c>
      <c r="D7139" s="72">
        <v>0.87</v>
      </c>
      <c r="E7139" s="73">
        <v>0</v>
      </c>
    </row>
    <row r="7140" spans="1:5">
      <c r="A7140" s="71">
        <v>95422</v>
      </c>
      <c r="B7140" s="64" t="s">
        <v>7439</v>
      </c>
      <c r="C7140" s="71" t="s">
        <v>269</v>
      </c>
      <c r="D7140" s="72">
        <v>114.81</v>
      </c>
      <c r="E7140" s="73">
        <v>0</v>
      </c>
    </row>
    <row r="7141" spans="1:5">
      <c r="A7141" s="71">
        <v>95402</v>
      </c>
      <c r="B7141" s="64" t="s">
        <v>7440</v>
      </c>
      <c r="C7141" s="71" t="s">
        <v>24</v>
      </c>
      <c r="D7141" s="72">
        <v>1.85</v>
      </c>
      <c r="E7141" s="73">
        <v>0</v>
      </c>
    </row>
    <row r="7142" spans="1:5">
      <c r="A7142" s="71">
        <v>95415</v>
      </c>
      <c r="B7142" s="64" t="s">
        <v>7441</v>
      </c>
      <c r="C7142" s="71" t="s">
        <v>269</v>
      </c>
      <c r="D7142" s="72">
        <v>244.07</v>
      </c>
      <c r="E7142" s="73">
        <v>0</v>
      </c>
    </row>
    <row r="7143" spans="1:5">
      <c r="A7143" s="71">
        <v>95403</v>
      </c>
      <c r="B7143" s="64" t="s">
        <v>7442</v>
      </c>
      <c r="C7143" s="71" t="s">
        <v>24</v>
      </c>
      <c r="D7143" s="72">
        <v>1.94</v>
      </c>
      <c r="E7143" s="73">
        <v>0</v>
      </c>
    </row>
    <row r="7144" spans="1:5">
      <c r="A7144" s="71">
        <v>95417</v>
      </c>
      <c r="B7144" s="64" t="s">
        <v>7443</v>
      </c>
      <c r="C7144" s="71" t="s">
        <v>269</v>
      </c>
      <c r="D7144" s="72">
        <v>256.20999999999998</v>
      </c>
      <c r="E7144" s="73">
        <v>0</v>
      </c>
    </row>
    <row r="7145" spans="1:5">
      <c r="A7145" s="71">
        <v>95404</v>
      </c>
      <c r="B7145" s="64" t="s">
        <v>7444</v>
      </c>
      <c r="C7145" s="71" t="s">
        <v>24</v>
      </c>
      <c r="D7145" s="72">
        <v>2.31</v>
      </c>
      <c r="E7145" s="73">
        <v>0</v>
      </c>
    </row>
    <row r="7146" spans="1:5">
      <c r="A7146" s="71">
        <v>95418</v>
      </c>
      <c r="B7146" s="64" t="s">
        <v>7445</v>
      </c>
      <c r="C7146" s="71" t="s">
        <v>269</v>
      </c>
      <c r="D7146" s="72">
        <v>305.88</v>
      </c>
      <c r="E7146" s="73">
        <v>0</v>
      </c>
    </row>
    <row r="7147" spans="1:5">
      <c r="A7147" s="71">
        <v>95337</v>
      </c>
      <c r="B7147" s="64" t="s">
        <v>7446</v>
      </c>
      <c r="C7147" s="71" t="s">
        <v>24</v>
      </c>
      <c r="D7147" s="72">
        <v>0.25</v>
      </c>
      <c r="E7147" s="73">
        <v>0</v>
      </c>
    </row>
    <row r="7148" spans="1:5">
      <c r="A7148" s="71">
        <v>101322</v>
      </c>
      <c r="B7148" s="64" t="s">
        <v>7447</v>
      </c>
      <c r="C7148" s="71" t="s">
        <v>269</v>
      </c>
      <c r="D7148" s="72">
        <v>34.14</v>
      </c>
      <c r="E7148" s="73">
        <v>0</v>
      </c>
    </row>
    <row r="7149" spans="1:5">
      <c r="A7149" s="71">
        <v>95338</v>
      </c>
      <c r="B7149" s="64" t="s">
        <v>7448</v>
      </c>
      <c r="C7149" s="71" t="s">
        <v>24</v>
      </c>
      <c r="D7149" s="72">
        <v>0.47</v>
      </c>
      <c r="E7149" s="73">
        <v>0</v>
      </c>
    </row>
    <row r="7150" spans="1:5">
      <c r="A7150" s="71">
        <v>101323</v>
      </c>
      <c r="B7150" s="64" t="s">
        <v>7449</v>
      </c>
      <c r="C7150" s="71" t="s">
        <v>269</v>
      </c>
      <c r="D7150" s="72">
        <v>62.75</v>
      </c>
      <c r="E7150" s="73">
        <v>0</v>
      </c>
    </row>
    <row r="7151" spans="1:5">
      <c r="A7151" s="71">
        <v>102918</v>
      </c>
      <c r="B7151" s="64" t="s">
        <v>7450</v>
      </c>
      <c r="C7151" s="71" t="s">
        <v>24</v>
      </c>
      <c r="D7151" s="72">
        <v>0</v>
      </c>
      <c r="E7151" s="73"/>
    </row>
    <row r="7152" spans="1:5">
      <c r="A7152" s="71">
        <v>101325</v>
      </c>
      <c r="B7152" s="64" t="s">
        <v>7451</v>
      </c>
      <c r="C7152" s="71" t="s">
        <v>269</v>
      </c>
      <c r="D7152" s="72">
        <v>37.51</v>
      </c>
      <c r="E7152" s="73">
        <v>0</v>
      </c>
    </row>
    <row r="7153" spans="1:5">
      <c r="A7153" s="71">
        <v>95390</v>
      </c>
      <c r="B7153" s="64" t="s">
        <v>7452</v>
      </c>
      <c r="C7153" s="71" t="s">
        <v>24</v>
      </c>
      <c r="D7153" s="72">
        <v>0.09</v>
      </c>
      <c r="E7153" s="73">
        <v>0</v>
      </c>
    </row>
    <row r="7154" spans="1:5">
      <c r="A7154" s="71">
        <v>101326</v>
      </c>
      <c r="B7154" s="64" t="s">
        <v>7453</v>
      </c>
      <c r="C7154" s="71" t="s">
        <v>269</v>
      </c>
      <c r="D7154" s="72">
        <v>12.13</v>
      </c>
      <c r="E7154" s="73">
        <v>0</v>
      </c>
    </row>
    <row r="7155" spans="1:5">
      <c r="A7155" s="71">
        <v>95340</v>
      </c>
      <c r="B7155" s="64" t="s">
        <v>7454</v>
      </c>
      <c r="C7155" s="71" t="s">
        <v>24</v>
      </c>
      <c r="D7155" s="72">
        <v>0.33</v>
      </c>
      <c r="E7155" s="73">
        <v>0</v>
      </c>
    </row>
    <row r="7156" spans="1:5">
      <c r="A7156" s="71">
        <v>101330</v>
      </c>
      <c r="B7156" s="64" t="s">
        <v>7455</v>
      </c>
      <c r="C7156" s="71" t="s">
        <v>269</v>
      </c>
      <c r="D7156" s="72">
        <v>43.69</v>
      </c>
      <c r="E7156" s="73">
        <v>0</v>
      </c>
    </row>
    <row r="7157" spans="1:5">
      <c r="A7157" s="71">
        <v>101331</v>
      </c>
      <c r="B7157" s="64" t="s">
        <v>7456</v>
      </c>
      <c r="C7157" s="71" t="s">
        <v>269</v>
      </c>
      <c r="D7157" s="72">
        <v>43.69</v>
      </c>
      <c r="E7157" s="73">
        <v>0</v>
      </c>
    </row>
    <row r="7158" spans="1:5">
      <c r="A7158" s="71">
        <v>95341</v>
      </c>
      <c r="B7158" s="64" t="s">
        <v>7457</v>
      </c>
      <c r="C7158" s="71" t="s">
        <v>24</v>
      </c>
      <c r="D7158" s="72">
        <v>0.33</v>
      </c>
      <c r="E7158" s="73">
        <v>0</v>
      </c>
    </row>
    <row r="7159" spans="1:5">
      <c r="A7159" s="71">
        <v>95339</v>
      </c>
      <c r="B7159" s="64" t="s">
        <v>7458</v>
      </c>
      <c r="C7159" s="71" t="s">
        <v>24</v>
      </c>
      <c r="D7159" s="72">
        <v>0.39</v>
      </c>
      <c r="E7159" s="73">
        <v>0</v>
      </c>
    </row>
    <row r="7160" spans="1:5">
      <c r="A7160" s="71">
        <v>101329</v>
      </c>
      <c r="B7160" s="64" t="s">
        <v>7459</v>
      </c>
      <c r="C7160" s="71" t="s">
        <v>269</v>
      </c>
      <c r="D7160" s="72">
        <v>51.86</v>
      </c>
      <c r="E7160" s="73">
        <v>0</v>
      </c>
    </row>
    <row r="7161" spans="1:5">
      <c r="A7161" s="71">
        <v>95342</v>
      </c>
      <c r="B7161" s="64" t="s">
        <v>7460</v>
      </c>
      <c r="C7161" s="71" t="s">
        <v>24</v>
      </c>
      <c r="D7161" s="72">
        <v>0.22</v>
      </c>
      <c r="E7161" s="73">
        <v>0</v>
      </c>
    </row>
    <row r="7162" spans="1:5">
      <c r="A7162" s="71">
        <v>101333</v>
      </c>
      <c r="B7162" s="64" t="s">
        <v>7461</v>
      </c>
      <c r="C7162" s="71" t="s">
        <v>269</v>
      </c>
      <c r="D7162" s="72">
        <v>29.44</v>
      </c>
      <c r="E7162" s="73">
        <v>0</v>
      </c>
    </row>
    <row r="7163" spans="1:5">
      <c r="A7163" s="71">
        <v>100298</v>
      </c>
      <c r="B7163" s="64" t="s">
        <v>7462</v>
      </c>
      <c r="C7163" s="71" t="s">
        <v>24</v>
      </c>
      <c r="D7163" s="72">
        <v>0.63</v>
      </c>
      <c r="E7163" s="73">
        <v>0</v>
      </c>
    </row>
    <row r="7164" spans="1:5">
      <c r="A7164" s="71">
        <v>101334</v>
      </c>
      <c r="B7164" s="64" t="s">
        <v>7463</v>
      </c>
      <c r="C7164" s="71" t="s">
        <v>269</v>
      </c>
      <c r="D7164" s="72">
        <v>83.37</v>
      </c>
      <c r="E7164" s="73">
        <v>0</v>
      </c>
    </row>
    <row r="7165" spans="1:5">
      <c r="A7165" s="71">
        <v>95405</v>
      </c>
      <c r="B7165" s="64" t="s">
        <v>7464</v>
      </c>
      <c r="C7165" s="71" t="s">
        <v>24</v>
      </c>
      <c r="D7165" s="72">
        <v>1.35</v>
      </c>
      <c r="E7165" s="73">
        <v>0</v>
      </c>
    </row>
    <row r="7166" spans="1:5">
      <c r="A7166" s="71">
        <v>95423</v>
      </c>
      <c r="B7166" s="64" t="s">
        <v>7465</v>
      </c>
      <c r="C7166" s="71" t="s">
        <v>269</v>
      </c>
      <c r="D7166" s="72">
        <v>179.14</v>
      </c>
      <c r="E7166" s="73">
        <v>0</v>
      </c>
    </row>
    <row r="7167" spans="1:5">
      <c r="A7167" s="71">
        <v>100295</v>
      </c>
      <c r="B7167" s="64" t="s">
        <v>7466</v>
      </c>
      <c r="C7167" s="71" t="s">
        <v>24</v>
      </c>
      <c r="D7167" s="72">
        <v>0.59</v>
      </c>
      <c r="E7167" s="73">
        <v>0</v>
      </c>
    </row>
    <row r="7168" spans="1:5">
      <c r="A7168" s="71">
        <v>101303</v>
      </c>
      <c r="B7168" s="64" t="s">
        <v>7467</v>
      </c>
      <c r="C7168" s="71" t="s">
        <v>269</v>
      </c>
      <c r="D7168" s="72">
        <v>78.64</v>
      </c>
      <c r="E7168" s="73">
        <v>0</v>
      </c>
    </row>
    <row r="7169" spans="1:5">
      <c r="A7169" s="71">
        <v>95344</v>
      </c>
      <c r="B7169" s="64" t="s">
        <v>7468</v>
      </c>
      <c r="C7169" s="71" t="s">
        <v>24</v>
      </c>
      <c r="D7169" s="72">
        <v>0.19</v>
      </c>
      <c r="E7169" s="73">
        <v>0</v>
      </c>
    </row>
    <row r="7170" spans="1:5">
      <c r="A7170" s="71">
        <v>101308</v>
      </c>
      <c r="B7170" s="64" t="s">
        <v>7469</v>
      </c>
      <c r="C7170" s="71" t="s">
        <v>269</v>
      </c>
      <c r="D7170" s="72">
        <v>25.09</v>
      </c>
      <c r="E7170" s="73">
        <v>0</v>
      </c>
    </row>
    <row r="7171" spans="1:5">
      <c r="A7171" s="71">
        <v>105536</v>
      </c>
      <c r="B7171" s="64" t="s">
        <v>7470</v>
      </c>
      <c r="C7171" s="71" t="s">
        <v>24</v>
      </c>
      <c r="D7171" s="72">
        <v>0</v>
      </c>
      <c r="E7171" s="73"/>
    </row>
    <row r="7172" spans="1:5">
      <c r="A7172" s="71">
        <v>101320</v>
      </c>
      <c r="B7172" s="64" t="s">
        <v>7471</v>
      </c>
      <c r="C7172" s="71" t="s">
        <v>269</v>
      </c>
      <c r="D7172" s="72">
        <v>18.579999999999998</v>
      </c>
      <c r="E7172" s="73">
        <v>0</v>
      </c>
    </row>
    <row r="7173" spans="1:5">
      <c r="A7173" s="71">
        <v>95343</v>
      </c>
      <c r="B7173" s="64" t="s">
        <v>7472</v>
      </c>
      <c r="C7173" s="71" t="s">
        <v>24</v>
      </c>
      <c r="D7173" s="72">
        <v>0.28000000000000003</v>
      </c>
      <c r="E7173" s="73">
        <v>0</v>
      </c>
    </row>
    <row r="7174" spans="1:5">
      <c r="A7174" s="71">
        <v>95345</v>
      </c>
      <c r="B7174" s="64" t="s">
        <v>7473</v>
      </c>
      <c r="C7174" s="71" t="s">
        <v>24</v>
      </c>
      <c r="D7174" s="72">
        <v>0.52</v>
      </c>
      <c r="E7174" s="73">
        <v>0</v>
      </c>
    </row>
    <row r="7175" spans="1:5">
      <c r="A7175" s="71">
        <v>95346</v>
      </c>
      <c r="B7175" s="64" t="s">
        <v>7474</v>
      </c>
      <c r="C7175" s="71" t="s">
        <v>24</v>
      </c>
      <c r="D7175" s="72">
        <v>0.11</v>
      </c>
      <c r="E7175" s="73">
        <v>0</v>
      </c>
    </row>
    <row r="7176" spans="1:5">
      <c r="A7176" s="71">
        <v>101324</v>
      </c>
      <c r="B7176" s="64" t="s">
        <v>7475</v>
      </c>
      <c r="C7176" s="71" t="s">
        <v>269</v>
      </c>
      <c r="D7176" s="72">
        <v>15.64</v>
      </c>
      <c r="E7176" s="73">
        <v>0</v>
      </c>
    </row>
    <row r="7177" spans="1:5">
      <c r="A7177" s="71">
        <v>101328</v>
      </c>
      <c r="B7177" s="64" t="s">
        <v>7476</v>
      </c>
      <c r="C7177" s="71" t="s">
        <v>269</v>
      </c>
      <c r="D7177" s="72">
        <v>18.71</v>
      </c>
      <c r="E7177" s="73">
        <v>0</v>
      </c>
    </row>
    <row r="7178" spans="1:5">
      <c r="A7178" s="71">
        <v>95347</v>
      </c>
      <c r="B7178" s="64" t="s">
        <v>7477</v>
      </c>
      <c r="C7178" s="71" t="s">
        <v>24</v>
      </c>
      <c r="D7178" s="72">
        <v>0.11</v>
      </c>
      <c r="E7178" s="73">
        <v>0</v>
      </c>
    </row>
    <row r="7179" spans="1:5">
      <c r="A7179" s="71">
        <v>95408</v>
      </c>
      <c r="B7179" s="64" t="s">
        <v>7478</v>
      </c>
      <c r="C7179" s="71" t="s">
        <v>269</v>
      </c>
      <c r="D7179" s="72">
        <v>15.05</v>
      </c>
      <c r="E7179" s="73">
        <v>0</v>
      </c>
    </row>
    <row r="7180" spans="1:5">
      <c r="A7180" s="71">
        <v>95348</v>
      </c>
      <c r="B7180" s="64" t="s">
        <v>7479</v>
      </c>
      <c r="C7180" s="71" t="s">
        <v>24</v>
      </c>
      <c r="D7180" s="72">
        <v>0.14000000000000001</v>
      </c>
      <c r="E7180" s="73">
        <v>0</v>
      </c>
    </row>
    <row r="7181" spans="1:5">
      <c r="A7181" s="71">
        <v>101332</v>
      </c>
      <c r="B7181" s="64" t="s">
        <v>7480</v>
      </c>
      <c r="C7181" s="71" t="s">
        <v>269</v>
      </c>
      <c r="D7181" s="72">
        <v>12.6</v>
      </c>
      <c r="E7181" s="73">
        <v>0</v>
      </c>
    </row>
    <row r="7182" spans="1:5">
      <c r="A7182" s="71">
        <v>95349</v>
      </c>
      <c r="B7182" s="64" t="s">
        <v>7481</v>
      </c>
      <c r="C7182" s="71" t="s">
        <v>24</v>
      </c>
      <c r="D7182" s="72">
        <v>0.09</v>
      </c>
      <c r="E7182" s="73">
        <v>0</v>
      </c>
    </row>
    <row r="7183" spans="1:5">
      <c r="A7183" s="71">
        <v>101336</v>
      </c>
      <c r="B7183" s="64" t="s">
        <v>7482</v>
      </c>
      <c r="C7183" s="71" t="s">
        <v>269</v>
      </c>
      <c r="D7183" s="72">
        <v>54.33</v>
      </c>
      <c r="E7183" s="73">
        <v>0</v>
      </c>
    </row>
    <row r="7184" spans="1:5">
      <c r="A7184" s="71">
        <v>95351</v>
      </c>
      <c r="B7184" s="64" t="s">
        <v>7483</v>
      </c>
      <c r="C7184" s="71" t="s">
        <v>24</v>
      </c>
      <c r="D7184" s="72">
        <v>0.41</v>
      </c>
      <c r="E7184" s="73">
        <v>0</v>
      </c>
    </row>
    <row r="7185" spans="1:5">
      <c r="A7185" s="71">
        <v>95352</v>
      </c>
      <c r="B7185" s="64" t="s">
        <v>7484</v>
      </c>
      <c r="C7185" s="71" t="s">
        <v>24</v>
      </c>
      <c r="D7185" s="72">
        <v>0.14000000000000001</v>
      </c>
      <c r="E7185" s="73">
        <v>0</v>
      </c>
    </row>
    <row r="7186" spans="1:5">
      <c r="A7186" s="71">
        <v>101337</v>
      </c>
      <c r="B7186" s="64" t="s">
        <v>7485</v>
      </c>
      <c r="C7186" s="71" t="s">
        <v>269</v>
      </c>
      <c r="D7186" s="72">
        <v>19.64</v>
      </c>
      <c r="E7186" s="73">
        <v>0</v>
      </c>
    </row>
    <row r="7187" spans="1:5">
      <c r="A7187" s="71">
        <v>101338</v>
      </c>
      <c r="B7187" s="64" t="s">
        <v>7486</v>
      </c>
      <c r="C7187" s="71" t="s">
        <v>269</v>
      </c>
      <c r="D7187" s="72">
        <v>18.37</v>
      </c>
      <c r="E7187" s="73">
        <v>0</v>
      </c>
    </row>
    <row r="7188" spans="1:5">
      <c r="A7188" s="71">
        <v>95354</v>
      </c>
      <c r="B7188" s="64" t="s">
        <v>7487</v>
      </c>
      <c r="C7188" s="71" t="s">
        <v>24</v>
      </c>
      <c r="D7188" s="72">
        <v>0.17</v>
      </c>
      <c r="E7188" s="73">
        <v>0</v>
      </c>
    </row>
    <row r="7189" spans="1:5">
      <c r="A7189" s="71">
        <v>101339</v>
      </c>
      <c r="B7189" s="64" t="s">
        <v>7488</v>
      </c>
      <c r="C7189" s="71" t="s">
        <v>269</v>
      </c>
      <c r="D7189" s="72">
        <v>22.67</v>
      </c>
      <c r="E7189" s="73">
        <v>0</v>
      </c>
    </row>
    <row r="7190" spans="1:5">
      <c r="A7190" s="71">
        <v>101340</v>
      </c>
      <c r="B7190" s="64" t="s">
        <v>7489</v>
      </c>
      <c r="C7190" s="71" t="s">
        <v>269</v>
      </c>
      <c r="D7190" s="72">
        <v>18.329999999999998</v>
      </c>
      <c r="E7190" s="73">
        <v>0</v>
      </c>
    </row>
    <row r="7191" spans="1:5">
      <c r="A7191" s="71">
        <v>95389</v>
      </c>
      <c r="B7191" s="64" t="s">
        <v>7490</v>
      </c>
      <c r="C7191" s="71" t="s">
        <v>24</v>
      </c>
      <c r="D7191" s="72">
        <v>0.13</v>
      </c>
      <c r="E7191" s="73">
        <v>0</v>
      </c>
    </row>
    <row r="7192" spans="1:5">
      <c r="A7192" s="71">
        <v>101341</v>
      </c>
      <c r="B7192" s="64" t="s">
        <v>7491</v>
      </c>
      <c r="C7192" s="71" t="s">
        <v>269</v>
      </c>
      <c r="D7192" s="72">
        <v>16.88</v>
      </c>
      <c r="E7192" s="73">
        <v>0</v>
      </c>
    </row>
    <row r="7193" spans="1:5">
      <c r="A7193" s="71">
        <v>95355</v>
      </c>
      <c r="B7193" s="64" t="s">
        <v>7492</v>
      </c>
      <c r="C7193" s="71" t="s">
        <v>24</v>
      </c>
      <c r="D7193" s="72">
        <v>0.12</v>
      </c>
      <c r="E7193" s="73">
        <v>0</v>
      </c>
    </row>
    <row r="7194" spans="1:5">
      <c r="A7194" s="71">
        <v>95356</v>
      </c>
      <c r="B7194" s="64" t="s">
        <v>7493</v>
      </c>
      <c r="C7194" s="71" t="s">
        <v>24</v>
      </c>
      <c r="D7194" s="72">
        <v>0.17</v>
      </c>
      <c r="E7194" s="73">
        <v>0</v>
      </c>
    </row>
    <row r="7195" spans="1:5">
      <c r="A7195" s="71">
        <v>101342</v>
      </c>
      <c r="B7195" s="64" t="s">
        <v>7494</v>
      </c>
      <c r="C7195" s="71" t="s">
        <v>269</v>
      </c>
      <c r="D7195" s="72">
        <v>22.67</v>
      </c>
      <c r="E7195" s="73">
        <v>0</v>
      </c>
    </row>
    <row r="7196" spans="1:5">
      <c r="A7196" s="71">
        <v>95357</v>
      </c>
      <c r="B7196" s="64" t="s">
        <v>7495</v>
      </c>
      <c r="C7196" s="71" t="s">
        <v>24</v>
      </c>
      <c r="D7196" s="72">
        <v>0.25</v>
      </c>
      <c r="E7196" s="73">
        <v>0</v>
      </c>
    </row>
    <row r="7197" spans="1:5">
      <c r="A7197" s="71">
        <v>101343</v>
      </c>
      <c r="B7197" s="64" t="s">
        <v>7496</v>
      </c>
      <c r="C7197" s="71" t="s">
        <v>269</v>
      </c>
      <c r="D7197" s="72">
        <v>34.14</v>
      </c>
      <c r="E7197" s="73">
        <v>0</v>
      </c>
    </row>
    <row r="7198" spans="1:5">
      <c r="A7198" s="71">
        <v>95358</v>
      </c>
      <c r="B7198" s="64" t="s">
        <v>7497</v>
      </c>
      <c r="C7198" s="71" t="s">
        <v>24</v>
      </c>
      <c r="D7198" s="72">
        <v>0.27</v>
      </c>
      <c r="E7198" s="73">
        <v>0</v>
      </c>
    </row>
    <row r="7199" spans="1:5">
      <c r="A7199" s="71">
        <v>101344</v>
      </c>
      <c r="B7199" s="64" t="s">
        <v>7498</v>
      </c>
      <c r="C7199" s="71" t="s">
        <v>269</v>
      </c>
      <c r="D7199" s="72">
        <v>36.119999999999997</v>
      </c>
      <c r="E7199" s="73">
        <v>0</v>
      </c>
    </row>
    <row r="7200" spans="1:5">
      <c r="A7200" s="71">
        <v>95359</v>
      </c>
      <c r="B7200" s="64" t="s">
        <v>7499</v>
      </c>
      <c r="C7200" s="71" t="s">
        <v>24</v>
      </c>
      <c r="D7200" s="72">
        <v>0.43</v>
      </c>
      <c r="E7200" s="73">
        <v>0</v>
      </c>
    </row>
    <row r="7201" spans="1:5">
      <c r="A7201" s="71">
        <v>101345</v>
      </c>
      <c r="B7201" s="64" t="s">
        <v>7500</v>
      </c>
      <c r="C7201" s="71" t="s">
        <v>269</v>
      </c>
      <c r="D7201" s="72">
        <v>57.61</v>
      </c>
      <c r="E7201" s="73">
        <v>0</v>
      </c>
    </row>
    <row r="7202" spans="1:5">
      <c r="A7202" s="71">
        <v>101346</v>
      </c>
      <c r="B7202" s="64" t="s">
        <v>7501</v>
      </c>
      <c r="C7202" s="71" t="s">
        <v>269</v>
      </c>
      <c r="D7202" s="72">
        <v>27.6</v>
      </c>
      <c r="E7202" s="73">
        <v>0</v>
      </c>
    </row>
    <row r="7203" spans="1:5">
      <c r="A7203" s="71">
        <v>101347</v>
      </c>
      <c r="B7203" s="64" t="s">
        <v>7502</v>
      </c>
      <c r="C7203" s="71" t="s">
        <v>269</v>
      </c>
      <c r="D7203" s="72">
        <v>29.95</v>
      </c>
      <c r="E7203" s="73">
        <v>0</v>
      </c>
    </row>
    <row r="7204" spans="1:5">
      <c r="A7204" s="71">
        <v>95361</v>
      </c>
      <c r="B7204" s="64" t="s">
        <v>7503</v>
      </c>
      <c r="C7204" s="71" t="s">
        <v>24</v>
      </c>
      <c r="D7204" s="72">
        <v>0.13</v>
      </c>
      <c r="E7204" s="73">
        <v>0</v>
      </c>
    </row>
    <row r="7205" spans="1:5">
      <c r="A7205" s="71">
        <v>101348</v>
      </c>
      <c r="B7205" s="64" t="s">
        <v>7504</v>
      </c>
      <c r="C7205" s="71" t="s">
        <v>269</v>
      </c>
      <c r="D7205" s="72">
        <v>18.329999999999998</v>
      </c>
      <c r="E7205" s="73">
        <v>0</v>
      </c>
    </row>
    <row r="7206" spans="1:5">
      <c r="A7206" s="71">
        <v>101349</v>
      </c>
      <c r="B7206" s="64" t="s">
        <v>7505</v>
      </c>
      <c r="C7206" s="71" t="s">
        <v>269</v>
      </c>
      <c r="D7206" s="72">
        <v>27.18</v>
      </c>
      <c r="E7206" s="73">
        <v>0</v>
      </c>
    </row>
    <row r="7207" spans="1:5">
      <c r="A7207" s="71">
        <v>95362</v>
      </c>
      <c r="B7207" s="64" t="s">
        <v>7506</v>
      </c>
      <c r="C7207" s="71" t="s">
        <v>24</v>
      </c>
      <c r="D7207" s="72">
        <v>0.2</v>
      </c>
      <c r="E7207" s="73">
        <v>0</v>
      </c>
    </row>
    <row r="7208" spans="1:5">
      <c r="A7208" s="71">
        <v>95363</v>
      </c>
      <c r="B7208" s="64" t="s">
        <v>7507</v>
      </c>
      <c r="C7208" s="71" t="s">
        <v>24</v>
      </c>
      <c r="D7208" s="72">
        <v>0.2</v>
      </c>
      <c r="E7208" s="73">
        <v>0</v>
      </c>
    </row>
    <row r="7209" spans="1:5">
      <c r="A7209" s="71">
        <v>101350</v>
      </c>
      <c r="B7209" s="64" t="s">
        <v>7508</v>
      </c>
      <c r="C7209" s="71" t="s">
        <v>269</v>
      </c>
      <c r="D7209" s="72">
        <v>27.18</v>
      </c>
      <c r="E7209" s="73">
        <v>0</v>
      </c>
    </row>
    <row r="7210" spans="1:5">
      <c r="A7210" s="71">
        <v>95360</v>
      </c>
      <c r="B7210" s="64" t="s">
        <v>7509</v>
      </c>
      <c r="C7210" s="71" t="s">
        <v>24</v>
      </c>
      <c r="D7210" s="72">
        <v>0.22</v>
      </c>
      <c r="E7210" s="73">
        <v>0</v>
      </c>
    </row>
    <row r="7211" spans="1:5">
      <c r="A7211" s="71">
        <v>101351</v>
      </c>
      <c r="B7211" s="64" t="s">
        <v>7510</v>
      </c>
      <c r="C7211" s="71" t="s">
        <v>269</v>
      </c>
      <c r="D7211" s="72">
        <v>22.67</v>
      </c>
      <c r="E7211" s="73">
        <v>0</v>
      </c>
    </row>
    <row r="7212" spans="1:5">
      <c r="A7212" s="71">
        <v>95365</v>
      </c>
      <c r="B7212" s="64" t="s">
        <v>7511</v>
      </c>
      <c r="C7212" s="71" t="s">
        <v>24</v>
      </c>
      <c r="D7212" s="72">
        <v>0.17</v>
      </c>
      <c r="E7212" s="73">
        <v>0</v>
      </c>
    </row>
    <row r="7213" spans="1:5">
      <c r="A7213" s="71">
        <v>101352</v>
      </c>
      <c r="B7213" s="64" t="s">
        <v>7512</v>
      </c>
      <c r="C7213" s="71" t="s">
        <v>269</v>
      </c>
      <c r="D7213" s="72">
        <v>22.67</v>
      </c>
      <c r="E7213" s="73">
        <v>0</v>
      </c>
    </row>
    <row r="7214" spans="1:5">
      <c r="A7214" s="71">
        <v>95364</v>
      </c>
      <c r="B7214" s="64" t="s">
        <v>7513</v>
      </c>
      <c r="C7214" s="71" t="s">
        <v>24</v>
      </c>
      <c r="D7214" s="72">
        <v>0.17</v>
      </c>
      <c r="E7214" s="73">
        <v>0</v>
      </c>
    </row>
    <row r="7215" spans="1:5">
      <c r="A7215" s="71">
        <v>95366</v>
      </c>
      <c r="B7215" s="64" t="s">
        <v>7514</v>
      </c>
      <c r="C7215" s="71" t="s">
        <v>24</v>
      </c>
      <c r="D7215" s="72">
        <v>0.16</v>
      </c>
      <c r="E7215" s="73">
        <v>0</v>
      </c>
    </row>
    <row r="7216" spans="1:5">
      <c r="A7216" s="71">
        <v>101353</v>
      </c>
      <c r="B7216" s="64" t="s">
        <v>7515</v>
      </c>
      <c r="C7216" s="71" t="s">
        <v>269</v>
      </c>
      <c r="D7216" s="72">
        <v>21.84</v>
      </c>
      <c r="E7216" s="73">
        <v>0</v>
      </c>
    </row>
    <row r="7217" spans="1:5">
      <c r="A7217" s="71">
        <v>95367</v>
      </c>
      <c r="B7217" s="64" t="s">
        <v>7516</v>
      </c>
      <c r="C7217" s="71" t="s">
        <v>24</v>
      </c>
      <c r="D7217" s="72">
        <v>0.2</v>
      </c>
      <c r="E7217" s="73">
        <v>0</v>
      </c>
    </row>
    <row r="7218" spans="1:5">
      <c r="A7218" s="71">
        <v>101355</v>
      </c>
      <c r="B7218" s="64" t="s">
        <v>7517</v>
      </c>
      <c r="C7218" s="71" t="s">
        <v>269</v>
      </c>
      <c r="D7218" s="72">
        <v>27.18</v>
      </c>
      <c r="E7218" s="73">
        <v>0</v>
      </c>
    </row>
    <row r="7219" spans="1:5">
      <c r="A7219" s="71">
        <v>95368</v>
      </c>
      <c r="B7219" s="64" t="s">
        <v>7518</v>
      </c>
      <c r="C7219" s="71" t="s">
        <v>24</v>
      </c>
      <c r="D7219" s="72">
        <v>0.2</v>
      </c>
      <c r="E7219" s="73">
        <v>0</v>
      </c>
    </row>
    <row r="7220" spans="1:5">
      <c r="A7220" s="71">
        <v>95369</v>
      </c>
      <c r="B7220" s="64" t="s">
        <v>7519</v>
      </c>
      <c r="C7220" s="71" t="s">
        <v>24</v>
      </c>
      <c r="D7220" s="72">
        <v>0.13</v>
      </c>
      <c r="E7220" s="73">
        <v>0</v>
      </c>
    </row>
    <row r="7221" spans="1:5">
      <c r="A7221" s="71">
        <v>95370</v>
      </c>
      <c r="B7221" s="64" t="s">
        <v>7520</v>
      </c>
      <c r="C7221" s="71" t="s">
        <v>24</v>
      </c>
      <c r="D7221" s="72">
        <v>0.33</v>
      </c>
      <c r="E7221" s="73">
        <v>0</v>
      </c>
    </row>
    <row r="7222" spans="1:5">
      <c r="A7222" s="71">
        <v>101356</v>
      </c>
      <c r="B7222" s="64" t="s">
        <v>7521</v>
      </c>
      <c r="C7222" s="71" t="s">
        <v>269</v>
      </c>
      <c r="D7222" s="72">
        <v>43.69</v>
      </c>
      <c r="E7222" s="73">
        <v>0</v>
      </c>
    </row>
    <row r="7223" spans="1:5">
      <c r="A7223" s="71">
        <v>95371</v>
      </c>
      <c r="B7223" s="64" t="s">
        <v>7522</v>
      </c>
      <c r="C7223" s="71" t="s">
        <v>24</v>
      </c>
      <c r="D7223" s="72">
        <v>0.47</v>
      </c>
      <c r="E7223" s="73">
        <v>0</v>
      </c>
    </row>
    <row r="7224" spans="1:5">
      <c r="A7224" s="71">
        <v>101357</v>
      </c>
      <c r="B7224" s="64" t="s">
        <v>7523</v>
      </c>
      <c r="C7224" s="71" t="s">
        <v>269</v>
      </c>
      <c r="D7224" s="72">
        <v>62.75</v>
      </c>
      <c r="E7224" s="73">
        <v>0</v>
      </c>
    </row>
    <row r="7225" spans="1:5">
      <c r="A7225" s="71">
        <v>95372</v>
      </c>
      <c r="B7225" s="64" t="s">
        <v>7524</v>
      </c>
      <c r="C7225" s="71" t="s">
        <v>24</v>
      </c>
      <c r="D7225" s="72">
        <v>0.33</v>
      </c>
      <c r="E7225" s="73">
        <v>0</v>
      </c>
    </row>
    <row r="7226" spans="1:5">
      <c r="A7226" s="71">
        <v>101358</v>
      </c>
      <c r="B7226" s="64" t="s">
        <v>7525</v>
      </c>
      <c r="C7226" s="71" t="s">
        <v>269</v>
      </c>
      <c r="D7226" s="72">
        <v>43.69</v>
      </c>
      <c r="E7226" s="73">
        <v>0</v>
      </c>
    </row>
    <row r="7227" spans="1:5">
      <c r="A7227" s="71">
        <v>95373</v>
      </c>
      <c r="B7227" s="64" t="s">
        <v>7526</v>
      </c>
      <c r="C7227" s="71" t="s">
        <v>24</v>
      </c>
      <c r="D7227" s="72">
        <v>0.32</v>
      </c>
      <c r="E7227" s="73">
        <v>0</v>
      </c>
    </row>
    <row r="7228" spans="1:5">
      <c r="A7228" s="71">
        <v>101359</v>
      </c>
      <c r="B7228" s="64" t="s">
        <v>7527</v>
      </c>
      <c r="C7228" s="71" t="s">
        <v>269</v>
      </c>
      <c r="D7228" s="72">
        <v>42.43</v>
      </c>
      <c r="E7228" s="73">
        <v>0</v>
      </c>
    </row>
    <row r="7229" spans="1:5">
      <c r="A7229" s="71">
        <v>101360</v>
      </c>
      <c r="B7229" s="64" t="s">
        <v>7528</v>
      </c>
      <c r="C7229" s="71" t="s">
        <v>269</v>
      </c>
      <c r="D7229" s="72">
        <v>43.69</v>
      </c>
      <c r="E7229" s="73">
        <v>0</v>
      </c>
    </row>
    <row r="7230" spans="1:5">
      <c r="A7230" s="71">
        <v>95374</v>
      </c>
      <c r="B7230" s="64" t="s">
        <v>7529</v>
      </c>
      <c r="C7230" s="71" t="s">
        <v>24</v>
      </c>
      <c r="D7230" s="72">
        <v>0.33</v>
      </c>
      <c r="E7230" s="73">
        <v>0</v>
      </c>
    </row>
    <row r="7231" spans="1:5">
      <c r="A7231" s="71">
        <v>95375</v>
      </c>
      <c r="B7231" s="64" t="s">
        <v>7530</v>
      </c>
      <c r="C7231" s="71" t="s">
        <v>24</v>
      </c>
      <c r="D7231" s="72">
        <v>0.26</v>
      </c>
      <c r="E7231" s="73">
        <v>0</v>
      </c>
    </row>
    <row r="7232" spans="1:5">
      <c r="A7232" s="71">
        <v>101361</v>
      </c>
      <c r="B7232" s="64" t="s">
        <v>7531</v>
      </c>
      <c r="C7232" s="71" t="s">
        <v>269</v>
      </c>
      <c r="D7232" s="72">
        <v>35.380000000000003</v>
      </c>
      <c r="E7232" s="73">
        <v>0</v>
      </c>
    </row>
    <row r="7233" spans="1:5">
      <c r="A7233" s="71">
        <v>95376</v>
      </c>
      <c r="B7233" s="64" t="s">
        <v>7532</v>
      </c>
      <c r="C7233" s="71" t="s">
        <v>24</v>
      </c>
      <c r="D7233" s="72">
        <v>0.11</v>
      </c>
      <c r="E7233" s="73">
        <v>0</v>
      </c>
    </row>
    <row r="7234" spans="1:5">
      <c r="A7234" s="71">
        <v>95377</v>
      </c>
      <c r="B7234" s="64" t="s">
        <v>7533</v>
      </c>
      <c r="C7234" s="71" t="s">
        <v>24</v>
      </c>
      <c r="D7234" s="72">
        <v>0.25</v>
      </c>
      <c r="E7234" s="73">
        <v>0</v>
      </c>
    </row>
    <row r="7235" spans="1:5">
      <c r="A7235" s="71">
        <v>101363</v>
      </c>
      <c r="B7235" s="64" t="s">
        <v>7534</v>
      </c>
      <c r="C7235" s="71" t="s">
        <v>269</v>
      </c>
      <c r="D7235" s="72">
        <v>34.14</v>
      </c>
      <c r="E7235" s="73">
        <v>0</v>
      </c>
    </row>
    <row r="7236" spans="1:5">
      <c r="A7236" s="71">
        <v>95378</v>
      </c>
      <c r="B7236" s="64" t="s">
        <v>7535</v>
      </c>
      <c r="C7236" s="71" t="s">
        <v>24</v>
      </c>
      <c r="D7236" s="72">
        <v>0.35</v>
      </c>
      <c r="E7236" s="73">
        <v>0</v>
      </c>
    </row>
    <row r="7237" spans="1:5">
      <c r="A7237" s="71">
        <v>101364</v>
      </c>
      <c r="B7237" s="64" t="s">
        <v>7536</v>
      </c>
      <c r="C7237" s="71" t="s">
        <v>269</v>
      </c>
      <c r="D7237" s="72">
        <v>47.21</v>
      </c>
      <c r="E7237" s="73">
        <v>0</v>
      </c>
    </row>
    <row r="7238" spans="1:5">
      <c r="A7238" s="71">
        <v>95379</v>
      </c>
      <c r="B7238" s="64" t="s">
        <v>7537</v>
      </c>
      <c r="C7238" s="71" t="s">
        <v>24</v>
      </c>
      <c r="D7238" s="72">
        <v>0.25</v>
      </c>
      <c r="E7238" s="73">
        <v>0</v>
      </c>
    </row>
    <row r="7239" spans="1:5">
      <c r="A7239" s="71">
        <v>101365</v>
      </c>
      <c r="B7239" s="64" t="s">
        <v>7538</v>
      </c>
      <c r="C7239" s="71" t="s">
        <v>269</v>
      </c>
      <c r="D7239" s="72">
        <v>34.14</v>
      </c>
      <c r="E7239" s="73">
        <v>0</v>
      </c>
    </row>
    <row r="7240" spans="1:5">
      <c r="A7240" s="71">
        <v>95380</v>
      </c>
      <c r="B7240" s="64" t="s">
        <v>7539</v>
      </c>
      <c r="C7240" s="71" t="s">
        <v>24</v>
      </c>
      <c r="D7240" s="72">
        <v>0.3</v>
      </c>
      <c r="E7240" s="73">
        <v>0</v>
      </c>
    </row>
    <row r="7241" spans="1:5">
      <c r="A7241" s="71">
        <v>101366</v>
      </c>
      <c r="B7241" s="64" t="s">
        <v>7540</v>
      </c>
      <c r="C7241" s="71" t="s">
        <v>269</v>
      </c>
      <c r="D7241" s="72">
        <v>40.119999999999997</v>
      </c>
      <c r="E7241" s="73">
        <v>0</v>
      </c>
    </row>
    <row r="7242" spans="1:5">
      <c r="A7242" s="71">
        <v>100535</v>
      </c>
      <c r="B7242" s="64" t="s">
        <v>7541</v>
      </c>
      <c r="C7242" s="71" t="s">
        <v>24</v>
      </c>
      <c r="D7242" s="72">
        <v>0.44</v>
      </c>
      <c r="E7242" s="73">
        <v>0</v>
      </c>
    </row>
    <row r="7243" spans="1:5">
      <c r="A7243" s="71">
        <v>100536</v>
      </c>
      <c r="B7243" s="64" t="s">
        <v>7542</v>
      </c>
      <c r="C7243" s="71" t="s">
        <v>269</v>
      </c>
      <c r="D7243" s="72">
        <v>58.53</v>
      </c>
      <c r="E7243" s="73">
        <v>0</v>
      </c>
    </row>
    <row r="7244" spans="1:5">
      <c r="A7244" s="71">
        <v>101368</v>
      </c>
      <c r="B7244" s="64" t="s">
        <v>7543</v>
      </c>
      <c r="C7244" s="71" t="s">
        <v>269</v>
      </c>
      <c r="D7244" s="72">
        <v>32.380000000000003</v>
      </c>
      <c r="E7244" s="73">
        <v>0</v>
      </c>
    </row>
    <row r="7245" spans="1:5">
      <c r="A7245" s="71">
        <v>101369</v>
      </c>
      <c r="B7245" s="64" t="s">
        <v>7544</v>
      </c>
      <c r="C7245" s="71" t="s">
        <v>269</v>
      </c>
      <c r="D7245" s="72">
        <v>51.46</v>
      </c>
      <c r="E7245" s="73">
        <v>0</v>
      </c>
    </row>
    <row r="7246" spans="1:5">
      <c r="A7246" s="71">
        <v>95385</v>
      </c>
      <c r="B7246" s="64" t="s">
        <v>7545</v>
      </c>
      <c r="C7246" s="71" t="s">
        <v>24</v>
      </c>
      <c r="D7246" s="72">
        <v>0.25</v>
      </c>
      <c r="E7246" s="73">
        <v>0</v>
      </c>
    </row>
    <row r="7247" spans="1:5">
      <c r="A7247" s="71">
        <v>101370</v>
      </c>
      <c r="B7247" s="64" t="s">
        <v>7546</v>
      </c>
      <c r="C7247" s="71" t="s">
        <v>269</v>
      </c>
      <c r="D7247" s="72">
        <v>33.74</v>
      </c>
      <c r="E7247" s="73">
        <v>0</v>
      </c>
    </row>
    <row r="7248" spans="1:5">
      <c r="A7248" s="71">
        <v>95406</v>
      </c>
      <c r="B7248" s="64" t="s">
        <v>7547</v>
      </c>
      <c r="C7248" s="71" t="s">
        <v>24</v>
      </c>
      <c r="D7248" s="72">
        <v>0.25</v>
      </c>
      <c r="E7248" s="73">
        <v>0</v>
      </c>
    </row>
    <row r="7249" spans="1:5">
      <c r="A7249" s="71">
        <v>95424</v>
      </c>
      <c r="B7249" s="64" t="s">
        <v>7548</v>
      </c>
      <c r="C7249" s="71" t="s">
        <v>269</v>
      </c>
      <c r="D7249" s="72">
        <v>34.25</v>
      </c>
      <c r="E7249" s="73">
        <v>0</v>
      </c>
    </row>
    <row r="7250" spans="1:5">
      <c r="A7250" s="71">
        <v>95386</v>
      </c>
      <c r="B7250" s="64" t="s">
        <v>7549</v>
      </c>
      <c r="C7250" s="71" t="s">
        <v>24</v>
      </c>
      <c r="D7250" s="72">
        <v>0.22</v>
      </c>
      <c r="E7250" s="73">
        <v>0</v>
      </c>
    </row>
    <row r="7251" spans="1:5">
      <c r="A7251" s="71">
        <v>95383</v>
      </c>
      <c r="B7251" s="64" t="s">
        <v>7550</v>
      </c>
      <c r="C7251" s="71" t="s">
        <v>24</v>
      </c>
      <c r="D7251" s="72">
        <v>0.24</v>
      </c>
      <c r="E7251" s="73">
        <v>0</v>
      </c>
    </row>
    <row r="7252" spans="1:5">
      <c r="A7252" s="71">
        <v>95384</v>
      </c>
      <c r="B7252" s="64" t="s">
        <v>7551</v>
      </c>
      <c r="C7252" s="71" t="s">
        <v>24</v>
      </c>
      <c r="D7252" s="72">
        <v>0.39</v>
      </c>
      <c r="E7252" s="73">
        <v>0</v>
      </c>
    </row>
    <row r="7253" spans="1:5">
      <c r="A7253" s="71">
        <v>100299</v>
      </c>
      <c r="B7253" s="64" t="s">
        <v>7552</v>
      </c>
      <c r="C7253" s="71" t="s">
        <v>24</v>
      </c>
      <c r="D7253" s="72">
        <v>0.5</v>
      </c>
      <c r="E7253" s="73">
        <v>0</v>
      </c>
    </row>
    <row r="7254" spans="1:5">
      <c r="A7254" s="71">
        <v>100315</v>
      </c>
      <c r="B7254" s="64" t="s">
        <v>7553</v>
      </c>
      <c r="C7254" s="71" t="s">
        <v>269</v>
      </c>
      <c r="D7254" s="72">
        <v>66.900000000000006</v>
      </c>
      <c r="E7254" s="73">
        <v>0</v>
      </c>
    </row>
    <row r="7255" spans="1:5">
      <c r="A7255" s="71">
        <v>95387</v>
      </c>
      <c r="B7255" s="64" t="s">
        <v>7554</v>
      </c>
      <c r="C7255" s="71" t="s">
        <v>24</v>
      </c>
      <c r="D7255" s="72">
        <v>0.25</v>
      </c>
      <c r="E7255" s="73">
        <v>0</v>
      </c>
    </row>
    <row r="7256" spans="1:5">
      <c r="A7256" s="71">
        <v>101371</v>
      </c>
      <c r="B7256" s="64" t="s">
        <v>7555</v>
      </c>
      <c r="C7256" s="71" t="s">
        <v>269</v>
      </c>
      <c r="D7256" s="72">
        <v>33.24</v>
      </c>
      <c r="E7256" s="73">
        <v>0</v>
      </c>
    </row>
    <row r="7257" spans="1:5">
      <c r="A7257" s="71">
        <v>100288</v>
      </c>
      <c r="B7257" s="64" t="s">
        <v>7556</v>
      </c>
      <c r="C7257" s="71" t="s">
        <v>24</v>
      </c>
      <c r="D7257" s="72">
        <v>0.08</v>
      </c>
      <c r="E7257" s="73">
        <v>0</v>
      </c>
    </row>
    <row r="7258" spans="1:5">
      <c r="A7258" s="71">
        <v>101372</v>
      </c>
      <c r="B7258" s="64" t="s">
        <v>7557</v>
      </c>
      <c r="C7258" s="71" t="s">
        <v>269</v>
      </c>
      <c r="D7258" s="72">
        <v>11.65</v>
      </c>
      <c r="E7258" s="73">
        <v>0</v>
      </c>
    </row>
    <row r="7259" spans="1:5">
      <c r="A7259" s="71">
        <v>90775</v>
      </c>
      <c r="B7259" s="64" t="s">
        <v>7558</v>
      </c>
      <c r="C7259" s="71" t="s">
        <v>24</v>
      </c>
      <c r="D7259" s="72">
        <v>29.13</v>
      </c>
      <c r="E7259" s="73">
        <v>0</v>
      </c>
    </row>
    <row r="7260" spans="1:5">
      <c r="A7260" s="71">
        <v>93561</v>
      </c>
      <c r="B7260" s="64" t="s">
        <v>7558</v>
      </c>
      <c r="C7260" s="71" t="s">
        <v>269</v>
      </c>
      <c r="D7260" s="72">
        <v>5174.99</v>
      </c>
      <c r="E7260" s="73">
        <v>0</v>
      </c>
    </row>
    <row r="7261" spans="1:5">
      <c r="A7261" s="71">
        <v>88264</v>
      </c>
      <c r="B7261" s="64" t="s">
        <v>238</v>
      </c>
      <c r="C7261" s="71" t="s">
        <v>24</v>
      </c>
      <c r="D7261" s="72">
        <v>30.24</v>
      </c>
      <c r="E7261" s="73">
        <v>0</v>
      </c>
    </row>
    <row r="7262" spans="1:5">
      <c r="A7262" s="71">
        <v>101399</v>
      </c>
      <c r="B7262" s="64" t="s">
        <v>238</v>
      </c>
      <c r="C7262" s="71" t="s">
        <v>269</v>
      </c>
      <c r="D7262" s="72">
        <v>5353.77</v>
      </c>
      <c r="E7262" s="73">
        <v>0</v>
      </c>
    </row>
    <row r="7263" spans="1:5">
      <c r="A7263" s="71">
        <v>88266</v>
      </c>
      <c r="B7263" s="64" t="s">
        <v>7559</v>
      </c>
      <c r="C7263" s="71" t="s">
        <v>24</v>
      </c>
      <c r="D7263" s="72">
        <v>31.51</v>
      </c>
      <c r="E7263" s="73">
        <v>0</v>
      </c>
    </row>
    <row r="7264" spans="1:5">
      <c r="A7264" s="71">
        <v>101401</v>
      </c>
      <c r="B7264" s="64" t="s">
        <v>7559</v>
      </c>
      <c r="C7264" s="71" t="s">
        <v>269</v>
      </c>
      <c r="D7264" s="72">
        <v>5581.77</v>
      </c>
      <c r="E7264" s="73">
        <v>0</v>
      </c>
    </row>
    <row r="7265" spans="1:5">
      <c r="A7265" s="71">
        <v>88267</v>
      </c>
      <c r="B7265" s="64" t="s">
        <v>7560</v>
      </c>
      <c r="C7265" s="71" t="s">
        <v>24</v>
      </c>
      <c r="D7265" s="72">
        <v>29.13</v>
      </c>
      <c r="E7265" s="73">
        <v>0</v>
      </c>
    </row>
    <row r="7266" spans="1:5">
      <c r="A7266" s="71">
        <v>101402</v>
      </c>
      <c r="B7266" s="64" t="s">
        <v>7560</v>
      </c>
      <c r="C7266" s="71" t="s">
        <v>269</v>
      </c>
      <c r="D7266" s="72">
        <v>5168.2299999999996</v>
      </c>
      <c r="E7266" s="73">
        <v>0</v>
      </c>
    </row>
    <row r="7267" spans="1:5">
      <c r="A7267" s="71">
        <v>90776</v>
      </c>
      <c r="B7267" s="64" t="s">
        <v>26</v>
      </c>
      <c r="C7267" s="71" t="s">
        <v>24</v>
      </c>
      <c r="D7267" s="72">
        <v>48.14</v>
      </c>
      <c r="E7267" s="73">
        <v>0</v>
      </c>
    </row>
    <row r="7268" spans="1:5">
      <c r="A7268" s="71">
        <v>93572</v>
      </c>
      <c r="B7268" s="64" t="s">
        <v>7561</v>
      </c>
      <c r="C7268" s="71" t="s">
        <v>269</v>
      </c>
      <c r="D7268" s="72">
        <v>8475.4699999999993</v>
      </c>
      <c r="E7268" s="73">
        <v>0</v>
      </c>
    </row>
    <row r="7269" spans="1:5">
      <c r="A7269" s="71">
        <v>90777</v>
      </c>
      <c r="B7269" s="64" t="s">
        <v>7562</v>
      </c>
      <c r="C7269" s="71" t="s">
        <v>24</v>
      </c>
      <c r="D7269" s="72">
        <v>132.34</v>
      </c>
      <c r="E7269" s="73">
        <v>0</v>
      </c>
    </row>
    <row r="7270" spans="1:5">
      <c r="A7270" s="71">
        <v>93565</v>
      </c>
      <c r="B7270" s="64" t="s">
        <v>7562</v>
      </c>
      <c r="C7270" s="71" t="s">
        <v>269</v>
      </c>
      <c r="D7270" s="72">
        <v>23154.54</v>
      </c>
      <c r="E7270" s="73">
        <v>0</v>
      </c>
    </row>
    <row r="7271" spans="1:5">
      <c r="A7271" s="71">
        <v>90778</v>
      </c>
      <c r="B7271" s="64" t="s">
        <v>23</v>
      </c>
      <c r="C7271" s="71" t="s">
        <v>24</v>
      </c>
      <c r="D7271" s="72">
        <v>138.65</v>
      </c>
      <c r="E7271" s="73">
        <v>0</v>
      </c>
    </row>
    <row r="7272" spans="1:5">
      <c r="A7272" s="71">
        <v>93567</v>
      </c>
      <c r="B7272" s="64" t="s">
        <v>23</v>
      </c>
      <c r="C7272" s="71" t="s">
        <v>269</v>
      </c>
      <c r="D7272" s="72">
        <v>24258.1</v>
      </c>
      <c r="E7272" s="73">
        <v>0</v>
      </c>
    </row>
    <row r="7273" spans="1:5">
      <c r="A7273" s="71">
        <v>90779</v>
      </c>
      <c r="B7273" s="64" t="s">
        <v>7563</v>
      </c>
      <c r="C7273" s="71" t="s">
        <v>24</v>
      </c>
      <c r="D7273" s="72">
        <v>164.56</v>
      </c>
      <c r="E7273" s="73">
        <v>0</v>
      </c>
    </row>
    <row r="7274" spans="1:5">
      <c r="A7274" s="71">
        <v>93568</v>
      </c>
      <c r="B7274" s="64" t="s">
        <v>7563</v>
      </c>
      <c r="C7274" s="71" t="s">
        <v>269</v>
      </c>
      <c r="D7274" s="72">
        <v>28774.9</v>
      </c>
      <c r="E7274" s="73">
        <v>0</v>
      </c>
    </row>
    <row r="7275" spans="1:5">
      <c r="A7275" s="71">
        <v>88269</v>
      </c>
      <c r="B7275" s="64" t="s">
        <v>7564</v>
      </c>
      <c r="C7275" s="71" t="s">
        <v>24</v>
      </c>
      <c r="D7275" s="72">
        <v>29.63</v>
      </c>
      <c r="E7275" s="73">
        <v>0</v>
      </c>
    </row>
    <row r="7276" spans="1:5">
      <c r="A7276" s="71">
        <v>101407</v>
      </c>
      <c r="B7276" s="64" t="s">
        <v>7564</v>
      </c>
      <c r="C7276" s="71" t="s">
        <v>269</v>
      </c>
      <c r="D7276" s="72">
        <v>5272.69</v>
      </c>
      <c r="E7276" s="73">
        <v>0</v>
      </c>
    </row>
    <row r="7277" spans="1:5">
      <c r="A7277" s="71">
        <v>88270</v>
      </c>
      <c r="B7277" s="64" t="s">
        <v>7565</v>
      </c>
      <c r="C7277" s="71" t="s">
        <v>24</v>
      </c>
      <c r="D7277" s="72">
        <v>29.85</v>
      </c>
      <c r="E7277" s="73">
        <v>0</v>
      </c>
    </row>
    <row r="7278" spans="1:5">
      <c r="A7278" s="71">
        <v>101408</v>
      </c>
      <c r="B7278" s="64" t="s">
        <v>7565</v>
      </c>
      <c r="C7278" s="71" t="s">
        <v>269</v>
      </c>
      <c r="D7278" s="72">
        <v>5301.3</v>
      </c>
      <c r="E7278" s="73">
        <v>0</v>
      </c>
    </row>
    <row r="7279" spans="1:5">
      <c r="A7279" s="71">
        <v>102919</v>
      </c>
      <c r="B7279" s="64" t="s">
        <v>7566</v>
      </c>
      <c r="C7279" s="71" t="s">
        <v>24</v>
      </c>
      <c r="D7279" s="72">
        <v>0</v>
      </c>
      <c r="E7279" s="73"/>
    </row>
    <row r="7280" spans="1:5">
      <c r="A7280" s="71">
        <v>101409</v>
      </c>
      <c r="B7280" s="64" t="s">
        <v>7567</v>
      </c>
      <c r="C7280" s="71" t="s">
        <v>269</v>
      </c>
      <c r="D7280" s="72">
        <v>4493.13</v>
      </c>
      <c r="E7280" s="73">
        <v>0</v>
      </c>
    </row>
    <row r="7281" spans="1:5">
      <c r="A7281" s="71">
        <v>88441</v>
      </c>
      <c r="B7281" s="64" t="s">
        <v>7568</v>
      </c>
      <c r="C7281" s="71" t="s">
        <v>24</v>
      </c>
      <c r="D7281" s="72">
        <v>25.11</v>
      </c>
      <c r="E7281" s="73">
        <v>0</v>
      </c>
    </row>
    <row r="7282" spans="1:5">
      <c r="A7282" s="71">
        <v>101410</v>
      </c>
      <c r="B7282" s="64" t="s">
        <v>7568</v>
      </c>
      <c r="C7282" s="71" t="s">
        <v>269</v>
      </c>
      <c r="D7282" s="72">
        <v>4490.68</v>
      </c>
      <c r="E7282" s="73">
        <v>0</v>
      </c>
    </row>
    <row r="7283" spans="1:5">
      <c r="A7283" s="71">
        <v>88272</v>
      </c>
      <c r="B7283" s="64" t="s">
        <v>7569</v>
      </c>
      <c r="C7283" s="71" t="s">
        <v>24</v>
      </c>
      <c r="D7283" s="72">
        <v>30.13</v>
      </c>
      <c r="E7283" s="73">
        <v>0</v>
      </c>
    </row>
    <row r="7284" spans="1:5">
      <c r="A7284" s="71">
        <v>88273</v>
      </c>
      <c r="B7284" s="64" t="s">
        <v>7570</v>
      </c>
      <c r="C7284" s="71" t="s">
        <v>24</v>
      </c>
      <c r="D7284" s="72">
        <v>29.49</v>
      </c>
      <c r="E7284" s="73">
        <v>0</v>
      </c>
    </row>
    <row r="7285" spans="1:5">
      <c r="A7285" s="71">
        <v>101413</v>
      </c>
      <c r="B7285" s="64" t="s">
        <v>7570</v>
      </c>
      <c r="C7285" s="71" t="s">
        <v>269</v>
      </c>
      <c r="D7285" s="72">
        <v>5240.08</v>
      </c>
      <c r="E7285" s="73">
        <v>0</v>
      </c>
    </row>
    <row r="7286" spans="1:5">
      <c r="A7286" s="71">
        <v>101414</v>
      </c>
      <c r="B7286" s="64" t="s">
        <v>7571</v>
      </c>
      <c r="C7286" s="71" t="s">
        <v>269</v>
      </c>
      <c r="D7286" s="72">
        <v>5282.24</v>
      </c>
      <c r="E7286" s="73">
        <v>0</v>
      </c>
    </row>
    <row r="7287" spans="1:5">
      <c r="A7287" s="71">
        <v>88274</v>
      </c>
      <c r="B7287" s="64" t="s">
        <v>7572</v>
      </c>
      <c r="C7287" s="71" t="s">
        <v>24</v>
      </c>
      <c r="D7287" s="72">
        <v>29.71</v>
      </c>
      <c r="E7287" s="73">
        <v>0</v>
      </c>
    </row>
    <row r="7288" spans="1:5">
      <c r="A7288" s="71">
        <v>101412</v>
      </c>
      <c r="B7288" s="64" t="s">
        <v>7573</v>
      </c>
      <c r="C7288" s="71" t="s">
        <v>269</v>
      </c>
      <c r="D7288" s="72">
        <v>5368.29</v>
      </c>
      <c r="E7288" s="73">
        <v>0</v>
      </c>
    </row>
    <row r="7289" spans="1:5">
      <c r="A7289" s="71">
        <v>101415</v>
      </c>
      <c r="B7289" s="64" t="s">
        <v>7574</v>
      </c>
      <c r="C7289" s="71" t="s">
        <v>269</v>
      </c>
      <c r="D7289" s="72">
        <v>5815.51</v>
      </c>
      <c r="E7289" s="73">
        <v>0</v>
      </c>
    </row>
    <row r="7290" spans="1:5">
      <c r="A7290" s="71">
        <v>100308</v>
      </c>
      <c r="B7290" s="64" t="s">
        <v>7575</v>
      </c>
      <c r="C7290" s="71" t="s">
        <v>24</v>
      </c>
      <c r="D7290" s="72">
        <v>30.47</v>
      </c>
      <c r="E7290" s="73">
        <v>0</v>
      </c>
    </row>
    <row r="7291" spans="1:5">
      <c r="A7291" s="71">
        <v>101416</v>
      </c>
      <c r="B7291" s="64" t="s">
        <v>7575</v>
      </c>
      <c r="C7291" s="71" t="s">
        <v>269</v>
      </c>
      <c r="D7291" s="72">
        <v>5401.81</v>
      </c>
      <c r="E7291" s="73">
        <v>0</v>
      </c>
    </row>
    <row r="7292" spans="1:5">
      <c r="A7292" s="71">
        <v>88275</v>
      </c>
      <c r="B7292" s="64" t="s">
        <v>7576</v>
      </c>
      <c r="C7292" s="71" t="s">
        <v>24</v>
      </c>
      <c r="D7292" s="72">
        <v>32.81</v>
      </c>
      <c r="E7292" s="73">
        <v>0</v>
      </c>
    </row>
    <row r="7293" spans="1:5">
      <c r="A7293" s="71">
        <v>90780</v>
      </c>
      <c r="B7293" s="64" t="s">
        <v>7577</v>
      </c>
      <c r="C7293" s="71" t="s">
        <v>24</v>
      </c>
      <c r="D7293" s="72">
        <v>71.63</v>
      </c>
      <c r="E7293" s="73">
        <v>0</v>
      </c>
    </row>
    <row r="7294" spans="1:5">
      <c r="A7294" s="71">
        <v>94295</v>
      </c>
      <c r="B7294" s="64" t="s">
        <v>7577</v>
      </c>
      <c r="C7294" s="71" t="s">
        <v>269</v>
      </c>
      <c r="D7294" s="72">
        <v>12567.94</v>
      </c>
      <c r="E7294" s="73">
        <v>0</v>
      </c>
    </row>
    <row r="7295" spans="1:5">
      <c r="A7295" s="71">
        <v>88277</v>
      </c>
      <c r="B7295" s="64" t="s">
        <v>7578</v>
      </c>
      <c r="C7295" s="71" t="s">
        <v>24</v>
      </c>
      <c r="D7295" s="72">
        <v>25.28</v>
      </c>
      <c r="E7295" s="73">
        <v>0</v>
      </c>
    </row>
    <row r="7296" spans="1:5">
      <c r="A7296" s="71">
        <v>100307</v>
      </c>
      <c r="B7296" s="64" t="s">
        <v>7579</v>
      </c>
      <c r="C7296" s="71" t="s">
        <v>24</v>
      </c>
      <c r="D7296" s="72">
        <v>26.85</v>
      </c>
      <c r="E7296" s="73">
        <v>0</v>
      </c>
    </row>
    <row r="7297" spans="1:5">
      <c r="A7297" s="71">
        <v>101417</v>
      </c>
      <c r="B7297" s="64" t="s">
        <v>7579</v>
      </c>
      <c r="C7297" s="71" t="s">
        <v>269</v>
      </c>
      <c r="D7297" s="72">
        <v>4775.21</v>
      </c>
      <c r="E7297" s="73">
        <v>0</v>
      </c>
    </row>
    <row r="7298" spans="1:5">
      <c r="A7298" s="71">
        <v>88278</v>
      </c>
      <c r="B7298" s="64" t="s">
        <v>7580</v>
      </c>
      <c r="C7298" s="71" t="s">
        <v>24</v>
      </c>
      <c r="D7298" s="72">
        <v>22.41</v>
      </c>
      <c r="E7298" s="73">
        <v>0</v>
      </c>
    </row>
    <row r="7299" spans="1:5">
      <c r="A7299" s="71">
        <v>101418</v>
      </c>
      <c r="B7299" s="64" t="s">
        <v>7580</v>
      </c>
      <c r="C7299" s="71" t="s">
        <v>269</v>
      </c>
      <c r="D7299" s="72">
        <v>3995.1</v>
      </c>
      <c r="E7299" s="73">
        <v>0</v>
      </c>
    </row>
    <row r="7300" spans="1:5">
      <c r="A7300" s="71">
        <v>105535</v>
      </c>
      <c r="B7300" s="64" t="s">
        <v>7581</v>
      </c>
      <c r="C7300" s="71" t="s">
        <v>24</v>
      </c>
      <c r="D7300" s="72">
        <v>0</v>
      </c>
      <c r="E7300" s="73"/>
    </row>
    <row r="7301" spans="1:5">
      <c r="A7301" s="71">
        <v>101419</v>
      </c>
      <c r="B7301" s="64" t="s">
        <v>7582</v>
      </c>
      <c r="C7301" s="71" t="s">
        <v>269</v>
      </c>
      <c r="D7301" s="72">
        <v>4300.91</v>
      </c>
      <c r="E7301" s="73">
        <v>0</v>
      </c>
    </row>
    <row r="7302" spans="1:5">
      <c r="A7302" s="71">
        <v>88279</v>
      </c>
      <c r="B7302" s="64" t="s">
        <v>7583</v>
      </c>
      <c r="C7302" s="71" t="s">
        <v>24</v>
      </c>
      <c r="D7302" s="72">
        <v>24.43</v>
      </c>
      <c r="E7302" s="73">
        <v>0</v>
      </c>
    </row>
    <row r="7303" spans="1:5">
      <c r="A7303" s="71">
        <v>88281</v>
      </c>
      <c r="B7303" s="64" t="s">
        <v>7584</v>
      </c>
      <c r="C7303" s="71" t="s">
        <v>24</v>
      </c>
      <c r="D7303" s="72">
        <v>29.17</v>
      </c>
      <c r="E7303" s="73">
        <v>0</v>
      </c>
    </row>
    <row r="7304" spans="1:5">
      <c r="A7304" s="71">
        <v>93558</v>
      </c>
      <c r="B7304" s="64" t="s">
        <v>7585</v>
      </c>
      <c r="C7304" s="71" t="s">
        <v>269</v>
      </c>
      <c r="D7304" s="72">
        <v>5026.58</v>
      </c>
      <c r="E7304" s="73">
        <v>0</v>
      </c>
    </row>
    <row r="7305" spans="1:5">
      <c r="A7305" s="71">
        <v>101420</v>
      </c>
      <c r="B7305" s="64" t="s">
        <v>7586</v>
      </c>
      <c r="C7305" s="71" t="s">
        <v>269</v>
      </c>
      <c r="D7305" s="72">
        <v>5181.22</v>
      </c>
      <c r="E7305" s="73">
        <v>0</v>
      </c>
    </row>
    <row r="7306" spans="1:5">
      <c r="A7306" s="71">
        <v>101421</v>
      </c>
      <c r="B7306" s="64" t="s">
        <v>7587</v>
      </c>
      <c r="C7306" s="71" t="s">
        <v>269</v>
      </c>
      <c r="D7306" s="72">
        <v>5988.35</v>
      </c>
      <c r="E7306" s="73">
        <v>0</v>
      </c>
    </row>
    <row r="7307" spans="1:5">
      <c r="A7307" s="71">
        <v>88282</v>
      </c>
      <c r="B7307" s="64" t="s">
        <v>7588</v>
      </c>
      <c r="C7307" s="71" t="s">
        <v>24</v>
      </c>
      <c r="D7307" s="72">
        <v>28.3</v>
      </c>
      <c r="E7307" s="73">
        <v>0</v>
      </c>
    </row>
    <row r="7308" spans="1:5">
      <c r="A7308" s="71">
        <v>88283</v>
      </c>
      <c r="B7308" s="64" t="s">
        <v>7589</v>
      </c>
      <c r="C7308" s="71" t="s">
        <v>24</v>
      </c>
      <c r="D7308" s="72">
        <v>33.799999999999997</v>
      </c>
      <c r="E7308" s="73">
        <v>0</v>
      </c>
    </row>
    <row r="7309" spans="1:5">
      <c r="A7309" s="71">
        <v>101422</v>
      </c>
      <c r="B7309" s="64" t="s">
        <v>7590</v>
      </c>
      <c r="C7309" s="71" t="s">
        <v>269</v>
      </c>
      <c r="D7309" s="72">
        <v>4386.5</v>
      </c>
      <c r="E7309" s="73">
        <v>0</v>
      </c>
    </row>
    <row r="7310" spans="1:5">
      <c r="A7310" s="71">
        <v>88284</v>
      </c>
      <c r="B7310" s="64" t="s">
        <v>7591</v>
      </c>
      <c r="C7310" s="71" t="s">
        <v>24</v>
      </c>
      <c r="D7310" s="72">
        <v>24.62</v>
      </c>
      <c r="E7310" s="73">
        <v>0</v>
      </c>
    </row>
    <row r="7311" spans="1:5">
      <c r="A7311" s="71">
        <v>101424</v>
      </c>
      <c r="B7311" s="64" t="s">
        <v>7592</v>
      </c>
      <c r="C7311" s="71" t="s">
        <v>269</v>
      </c>
      <c r="D7311" s="72">
        <v>5542.79</v>
      </c>
      <c r="E7311" s="73">
        <v>0</v>
      </c>
    </row>
    <row r="7312" spans="1:5">
      <c r="A7312" s="71">
        <v>88286</v>
      </c>
      <c r="B7312" s="64" t="s">
        <v>7593</v>
      </c>
      <c r="C7312" s="71" t="s">
        <v>24</v>
      </c>
      <c r="D7312" s="72">
        <v>31.31</v>
      </c>
      <c r="E7312" s="73">
        <v>0</v>
      </c>
    </row>
    <row r="7313" spans="1:5">
      <c r="A7313" s="71">
        <v>88288</v>
      </c>
      <c r="B7313" s="64" t="s">
        <v>7594</v>
      </c>
      <c r="C7313" s="71" t="s">
        <v>24</v>
      </c>
      <c r="D7313" s="72">
        <v>23.68</v>
      </c>
      <c r="E7313" s="73">
        <v>0</v>
      </c>
    </row>
    <row r="7314" spans="1:5">
      <c r="A7314" s="71">
        <v>101425</v>
      </c>
      <c r="B7314" s="64" t="s">
        <v>7594</v>
      </c>
      <c r="C7314" s="71" t="s">
        <v>269</v>
      </c>
      <c r="D7314" s="72">
        <v>4220.26</v>
      </c>
      <c r="E7314" s="73">
        <v>0</v>
      </c>
    </row>
    <row r="7315" spans="1:5">
      <c r="A7315" s="71">
        <v>101426</v>
      </c>
      <c r="B7315" s="64" t="s">
        <v>7595</v>
      </c>
      <c r="C7315" s="71" t="s">
        <v>269</v>
      </c>
      <c r="D7315" s="72">
        <v>4036.28</v>
      </c>
      <c r="E7315" s="73">
        <v>0</v>
      </c>
    </row>
    <row r="7316" spans="1:5">
      <c r="A7316" s="71">
        <v>88291</v>
      </c>
      <c r="B7316" s="64" t="s">
        <v>7596</v>
      </c>
      <c r="C7316" s="71" t="s">
        <v>24</v>
      </c>
      <c r="D7316" s="72">
        <v>26.6</v>
      </c>
      <c r="E7316" s="73">
        <v>0</v>
      </c>
    </row>
    <row r="7317" spans="1:5">
      <c r="A7317" s="71">
        <v>101427</v>
      </c>
      <c r="B7317" s="64" t="s">
        <v>7596</v>
      </c>
      <c r="C7317" s="71" t="s">
        <v>269</v>
      </c>
      <c r="D7317" s="72">
        <v>4727.54</v>
      </c>
      <c r="E7317" s="73">
        <v>0</v>
      </c>
    </row>
    <row r="7318" spans="1:5">
      <c r="A7318" s="71">
        <v>101428</v>
      </c>
      <c r="B7318" s="64" t="s">
        <v>7597</v>
      </c>
      <c r="C7318" s="71" t="s">
        <v>269</v>
      </c>
      <c r="D7318" s="72">
        <v>4029.85</v>
      </c>
      <c r="E7318" s="73">
        <v>0</v>
      </c>
    </row>
    <row r="7319" spans="1:5">
      <c r="A7319" s="71">
        <v>88377</v>
      </c>
      <c r="B7319" s="64" t="s">
        <v>7598</v>
      </c>
      <c r="C7319" s="71" t="s">
        <v>24</v>
      </c>
      <c r="D7319" s="72">
        <v>22.59</v>
      </c>
      <c r="E7319" s="73">
        <v>0</v>
      </c>
    </row>
    <row r="7320" spans="1:5">
      <c r="A7320" s="71">
        <v>101429</v>
      </c>
      <c r="B7320" s="64" t="s">
        <v>7599</v>
      </c>
      <c r="C7320" s="71" t="s">
        <v>269</v>
      </c>
      <c r="D7320" s="72">
        <v>3795.96</v>
      </c>
      <c r="E7320" s="73">
        <v>0</v>
      </c>
    </row>
    <row r="7321" spans="1:5">
      <c r="A7321" s="71">
        <v>88292</v>
      </c>
      <c r="B7321" s="64" t="s">
        <v>7600</v>
      </c>
      <c r="C7321" s="71" t="s">
        <v>24</v>
      </c>
      <c r="D7321" s="72">
        <v>21.25</v>
      </c>
      <c r="E7321" s="73">
        <v>0</v>
      </c>
    </row>
    <row r="7322" spans="1:5">
      <c r="A7322" s="71">
        <v>88293</v>
      </c>
      <c r="B7322" s="64" t="s">
        <v>7601</v>
      </c>
      <c r="C7322" s="71" t="s">
        <v>24</v>
      </c>
      <c r="D7322" s="72">
        <v>26.6</v>
      </c>
      <c r="E7322" s="73">
        <v>0</v>
      </c>
    </row>
    <row r="7323" spans="1:5">
      <c r="A7323" s="71">
        <v>101430</v>
      </c>
      <c r="B7323" s="64" t="s">
        <v>7602</v>
      </c>
      <c r="C7323" s="71" t="s">
        <v>269</v>
      </c>
      <c r="D7323" s="72">
        <v>4727.54</v>
      </c>
      <c r="E7323" s="73">
        <v>0</v>
      </c>
    </row>
    <row r="7324" spans="1:5">
      <c r="A7324" s="71">
        <v>88294</v>
      </c>
      <c r="B7324" s="64" t="s">
        <v>7603</v>
      </c>
      <c r="C7324" s="71" t="s">
        <v>24</v>
      </c>
      <c r="D7324" s="72">
        <v>28.44</v>
      </c>
      <c r="E7324" s="73">
        <v>0</v>
      </c>
    </row>
    <row r="7325" spans="1:5">
      <c r="A7325" s="71">
        <v>101431</v>
      </c>
      <c r="B7325" s="64" t="s">
        <v>7603</v>
      </c>
      <c r="C7325" s="71" t="s">
        <v>269</v>
      </c>
      <c r="D7325" s="72">
        <v>5045.67</v>
      </c>
      <c r="E7325" s="73">
        <v>0</v>
      </c>
    </row>
    <row r="7326" spans="1:5">
      <c r="A7326" s="71">
        <v>88295</v>
      </c>
      <c r="B7326" s="64" t="s">
        <v>7604</v>
      </c>
      <c r="C7326" s="71" t="s">
        <v>24</v>
      </c>
      <c r="D7326" s="72">
        <v>22.73</v>
      </c>
      <c r="E7326" s="73">
        <v>0</v>
      </c>
    </row>
    <row r="7327" spans="1:5">
      <c r="A7327" s="71">
        <v>101432</v>
      </c>
      <c r="B7327" s="64" t="s">
        <v>7605</v>
      </c>
      <c r="C7327" s="71" t="s">
        <v>269</v>
      </c>
      <c r="D7327" s="72">
        <v>4047.64</v>
      </c>
      <c r="E7327" s="73">
        <v>0</v>
      </c>
    </row>
    <row r="7328" spans="1:5">
      <c r="A7328" s="71">
        <v>88296</v>
      </c>
      <c r="B7328" s="64" t="s">
        <v>7606</v>
      </c>
      <c r="C7328" s="71" t="s">
        <v>24</v>
      </c>
      <c r="D7328" s="72">
        <v>32.85</v>
      </c>
      <c r="E7328" s="73">
        <v>0</v>
      </c>
    </row>
    <row r="7329" spans="1:5">
      <c r="A7329" s="71">
        <v>101433</v>
      </c>
      <c r="B7329" s="64" t="s">
        <v>7606</v>
      </c>
      <c r="C7329" s="71" t="s">
        <v>269</v>
      </c>
      <c r="D7329" s="72">
        <v>5812.7</v>
      </c>
      <c r="E7329" s="73">
        <v>0</v>
      </c>
    </row>
    <row r="7330" spans="1:5">
      <c r="A7330" s="71">
        <v>101434</v>
      </c>
      <c r="B7330" s="64" t="s">
        <v>7607</v>
      </c>
      <c r="C7330" s="71" t="s">
        <v>269</v>
      </c>
      <c r="D7330" s="72">
        <v>4286.63</v>
      </c>
      <c r="E7330" s="73">
        <v>0</v>
      </c>
    </row>
    <row r="7331" spans="1:5">
      <c r="A7331" s="71">
        <v>88298</v>
      </c>
      <c r="B7331" s="64" t="s">
        <v>7608</v>
      </c>
      <c r="C7331" s="71" t="s">
        <v>24</v>
      </c>
      <c r="D7331" s="72">
        <v>22.59</v>
      </c>
      <c r="E7331" s="73">
        <v>0</v>
      </c>
    </row>
    <row r="7332" spans="1:5">
      <c r="A7332" s="71">
        <v>101436</v>
      </c>
      <c r="B7332" s="64" t="s">
        <v>7608</v>
      </c>
      <c r="C7332" s="71" t="s">
        <v>269</v>
      </c>
      <c r="D7332" s="72">
        <v>4029.85</v>
      </c>
      <c r="E7332" s="73">
        <v>0</v>
      </c>
    </row>
    <row r="7333" spans="1:5">
      <c r="A7333" s="71">
        <v>101437</v>
      </c>
      <c r="B7333" s="64" t="s">
        <v>7609</v>
      </c>
      <c r="C7333" s="71" t="s">
        <v>269</v>
      </c>
      <c r="D7333" s="72">
        <v>5451.1</v>
      </c>
      <c r="E7333" s="73">
        <v>0</v>
      </c>
    </row>
    <row r="7334" spans="1:5">
      <c r="A7334" s="71">
        <v>88299</v>
      </c>
      <c r="B7334" s="64" t="s">
        <v>7610</v>
      </c>
      <c r="C7334" s="71" t="s">
        <v>24</v>
      </c>
      <c r="D7334" s="72">
        <v>30.74</v>
      </c>
      <c r="E7334" s="73">
        <v>0</v>
      </c>
    </row>
    <row r="7335" spans="1:5">
      <c r="A7335" s="71">
        <v>88300</v>
      </c>
      <c r="B7335" s="64" t="s">
        <v>7611</v>
      </c>
      <c r="C7335" s="71" t="s">
        <v>24</v>
      </c>
      <c r="D7335" s="72">
        <v>30.74</v>
      </c>
      <c r="E7335" s="73">
        <v>0</v>
      </c>
    </row>
    <row r="7336" spans="1:5">
      <c r="A7336" s="71">
        <v>101438</v>
      </c>
      <c r="B7336" s="64" t="s">
        <v>7611</v>
      </c>
      <c r="C7336" s="71" t="s">
        <v>269</v>
      </c>
      <c r="D7336" s="72">
        <v>5451.1</v>
      </c>
      <c r="E7336" s="73">
        <v>0</v>
      </c>
    </row>
    <row r="7337" spans="1:5">
      <c r="A7337" s="71">
        <v>88297</v>
      </c>
      <c r="B7337" s="64" t="s">
        <v>7612</v>
      </c>
      <c r="C7337" s="71" t="s">
        <v>24</v>
      </c>
      <c r="D7337" s="72">
        <v>25.65</v>
      </c>
      <c r="E7337" s="73">
        <v>0</v>
      </c>
    </row>
    <row r="7338" spans="1:5">
      <c r="A7338" s="71">
        <v>101435</v>
      </c>
      <c r="B7338" s="64" t="s">
        <v>7613</v>
      </c>
      <c r="C7338" s="71" t="s">
        <v>269</v>
      </c>
      <c r="D7338" s="72">
        <v>4558.8900000000003</v>
      </c>
      <c r="E7338" s="73">
        <v>0</v>
      </c>
    </row>
    <row r="7339" spans="1:5">
      <c r="A7339" s="71">
        <v>101440</v>
      </c>
      <c r="B7339" s="64" t="s">
        <v>7614</v>
      </c>
      <c r="C7339" s="71" t="s">
        <v>269</v>
      </c>
      <c r="D7339" s="72">
        <v>4727.54</v>
      </c>
      <c r="E7339" s="73">
        <v>0</v>
      </c>
    </row>
    <row r="7340" spans="1:5">
      <c r="A7340" s="71">
        <v>88302</v>
      </c>
      <c r="B7340" s="64" t="s">
        <v>7615</v>
      </c>
      <c r="C7340" s="71" t="s">
        <v>24</v>
      </c>
      <c r="D7340" s="72">
        <v>26.6</v>
      </c>
      <c r="E7340" s="73">
        <v>0</v>
      </c>
    </row>
    <row r="7341" spans="1:5">
      <c r="A7341" s="71">
        <v>88301</v>
      </c>
      <c r="B7341" s="64" t="s">
        <v>7616</v>
      </c>
      <c r="C7341" s="71" t="s">
        <v>24</v>
      </c>
      <c r="D7341" s="72">
        <v>26.6</v>
      </c>
      <c r="E7341" s="73">
        <v>0</v>
      </c>
    </row>
    <row r="7342" spans="1:5">
      <c r="A7342" s="71">
        <v>101439</v>
      </c>
      <c r="B7342" s="64" t="s">
        <v>7616</v>
      </c>
      <c r="C7342" s="71" t="s">
        <v>269</v>
      </c>
      <c r="D7342" s="72">
        <v>4727.54</v>
      </c>
      <c r="E7342" s="73">
        <v>0</v>
      </c>
    </row>
    <row r="7343" spans="1:5">
      <c r="A7343" s="71">
        <v>88303</v>
      </c>
      <c r="B7343" s="64" t="s">
        <v>7617</v>
      </c>
      <c r="C7343" s="71" t="s">
        <v>24</v>
      </c>
      <c r="D7343" s="72">
        <v>25.82</v>
      </c>
      <c r="E7343" s="73">
        <v>0</v>
      </c>
    </row>
    <row r="7344" spans="1:5">
      <c r="A7344" s="71">
        <v>101441</v>
      </c>
      <c r="B7344" s="64" t="s">
        <v>7617</v>
      </c>
      <c r="C7344" s="71" t="s">
        <v>269</v>
      </c>
      <c r="D7344" s="72">
        <v>4593.1400000000003</v>
      </c>
      <c r="E7344" s="73">
        <v>0</v>
      </c>
    </row>
    <row r="7345" spans="1:5">
      <c r="A7345" s="71">
        <v>88304</v>
      </c>
      <c r="B7345" s="64" t="s">
        <v>7618</v>
      </c>
      <c r="C7345" s="71" t="s">
        <v>24</v>
      </c>
      <c r="D7345" s="72">
        <v>30.74</v>
      </c>
      <c r="E7345" s="73">
        <v>0</v>
      </c>
    </row>
    <row r="7346" spans="1:5">
      <c r="A7346" s="71">
        <v>101443</v>
      </c>
      <c r="B7346" s="64" t="s">
        <v>7618</v>
      </c>
      <c r="C7346" s="71" t="s">
        <v>269</v>
      </c>
      <c r="D7346" s="72">
        <v>5451.1</v>
      </c>
      <c r="E7346" s="73">
        <v>0</v>
      </c>
    </row>
    <row r="7347" spans="1:5">
      <c r="A7347" s="71">
        <v>88306</v>
      </c>
      <c r="B7347" s="64" t="s">
        <v>7619</v>
      </c>
      <c r="C7347" s="71" t="s">
        <v>24</v>
      </c>
      <c r="D7347" s="72">
        <v>24.07</v>
      </c>
      <c r="E7347" s="73">
        <v>0</v>
      </c>
    </row>
    <row r="7348" spans="1:5">
      <c r="A7348" s="71">
        <v>88307</v>
      </c>
      <c r="B7348" s="64" t="s">
        <v>7620</v>
      </c>
      <c r="C7348" s="71" t="s">
        <v>24</v>
      </c>
      <c r="D7348" s="72">
        <v>22.63</v>
      </c>
      <c r="E7348" s="73">
        <v>0</v>
      </c>
    </row>
    <row r="7349" spans="1:5">
      <c r="A7349" s="71">
        <v>88308</v>
      </c>
      <c r="B7349" s="64" t="s">
        <v>7621</v>
      </c>
      <c r="C7349" s="71" t="s">
        <v>24</v>
      </c>
      <c r="D7349" s="72">
        <v>29.71</v>
      </c>
      <c r="E7349" s="73">
        <v>0</v>
      </c>
    </row>
    <row r="7350" spans="1:5">
      <c r="A7350" s="71">
        <v>101444</v>
      </c>
      <c r="B7350" s="64" t="s">
        <v>7621</v>
      </c>
      <c r="C7350" s="71" t="s">
        <v>269</v>
      </c>
      <c r="D7350" s="72">
        <v>5282.24</v>
      </c>
      <c r="E7350" s="73">
        <v>0</v>
      </c>
    </row>
    <row r="7351" spans="1:5">
      <c r="A7351" s="71">
        <v>88309</v>
      </c>
      <c r="B7351" s="64" t="s">
        <v>218</v>
      </c>
      <c r="C7351" s="71" t="s">
        <v>24</v>
      </c>
      <c r="D7351" s="72">
        <v>29.85</v>
      </c>
      <c r="E7351" s="73">
        <v>0</v>
      </c>
    </row>
    <row r="7352" spans="1:5">
      <c r="A7352" s="71">
        <v>101445</v>
      </c>
      <c r="B7352" s="64" t="s">
        <v>218</v>
      </c>
      <c r="C7352" s="71" t="s">
        <v>269</v>
      </c>
      <c r="D7352" s="72">
        <v>5301.3</v>
      </c>
      <c r="E7352" s="73">
        <v>0</v>
      </c>
    </row>
    <row r="7353" spans="1:5">
      <c r="A7353" s="71">
        <v>88310</v>
      </c>
      <c r="B7353" s="64" t="s">
        <v>7622</v>
      </c>
      <c r="C7353" s="71" t="s">
        <v>24</v>
      </c>
      <c r="D7353" s="72">
        <v>31.52</v>
      </c>
      <c r="E7353" s="73">
        <v>0</v>
      </c>
    </row>
    <row r="7354" spans="1:5">
      <c r="A7354" s="71">
        <v>101446</v>
      </c>
      <c r="B7354" s="64" t="s">
        <v>7622</v>
      </c>
      <c r="C7354" s="71" t="s">
        <v>269</v>
      </c>
      <c r="D7354" s="72">
        <v>5623.01</v>
      </c>
      <c r="E7354" s="73">
        <v>0</v>
      </c>
    </row>
    <row r="7355" spans="1:5">
      <c r="A7355" s="71">
        <v>88311</v>
      </c>
      <c r="B7355" s="64" t="s">
        <v>7623</v>
      </c>
      <c r="C7355" s="71" t="s">
        <v>24</v>
      </c>
      <c r="D7355" s="72">
        <v>30.85</v>
      </c>
      <c r="E7355" s="73">
        <v>0</v>
      </c>
    </row>
    <row r="7356" spans="1:5">
      <c r="A7356" s="71">
        <v>101447</v>
      </c>
      <c r="B7356" s="64" t="s">
        <v>7623</v>
      </c>
      <c r="C7356" s="71" t="s">
        <v>269</v>
      </c>
      <c r="D7356" s="72">
        <v>5508.04</v>
      </c>
      <c r="E7356" s="73">
        <v>0</v>
      </c>
    </row>
    <row r="7357" spans="1:5">
      <c r="A7357" s="71">
        <v>88312</v>
      </c>
      <c r="B7357" s="64" t="s">
        <v>7624</v>
      </c>
      <c r="C7357" s="71" t="s">
        <v>24</v>
      </c>
      <c r="D7357" s="72">
        <v>31.52</v>
      </c>
      <c r="E7357" s="73">
        <v>0</v>
      </c>
    </row>
    <row r="7358" spans="1:5">
      <c r="A7358" s="71">
        <v>101448</v>
      </c>
      <c r="B7358" s="64" t="s">
        <v>7624</v>
      </c>
      <c r="C7358" s="71" t="s">
        <v>269</v>
      </c>
      <c r="D7358" s="72">
        <v>5623.01</v>
      </c>
      <c r="E7358" s="73">
        <v>0</v>
      </c>
    </row>
    <row r="7359" spans="1:5">
      <c r="A7359" s="71">
        <v>101449</v>
      </c>
      <c r="B7359" s="64" t="s">
        <v>7625</v>
      </c>
      <c r="C7359" s="71" t="s">
        <v>269</v>
      </c>
      <c r="D7359" s="72">
        <v>3332.84</v>
      </c>
      <c r="E7359" s="73">
        <v>0</v>
      </c>
    </row>
    <row r="7360" spans="1:5">
      <c r="A7360" s="71">
        <v>88313</v>
      </c>
      <c r="B7360" s="64" t="s">
        <v>7626</v>
      </c>
      <c r="C7360" s="71" t="s">
        <v>24</v>
      </c>
      <c r="D7360" s="72">
        <v>18.63</v>
      </c>
      <c r="E7360" s="73">
        <v>0</v>
      </c>
    </row>
    <row r="7361" spans="1:5">
      <c r="A7361" s="71">
        <v>88314</v>
      </c>
      <c r="B7361" s="64" t="s">
        <v>7627</v>
      </c>
      <c r="C7361" s="71" t="s">
        <v>24</v>
      </c>
      <c r="D7361" s="72">
        <v>28.3</v>
      </c>
      <c r="E7361" s="73">
        <v>0</v>
      </c>
    </row>
    <row r="7362" spans="1:5">
      <c r="A7362" s="71">
        <v>88315</v>
      </c>
      <c r="B7362" s="64" t="s">
        <v>267</v>
      </c>
      <c r="C7362" s="71" t="s">
        <v>24</v>
      </c>
      <c r="D7362" s="72">
        <v>29.63</v>
      </c>
      <c r="E7362" s="73">
        <v>0</v>
      </c>
    </row>
    <row r="7363" spans="1:5">
      <c r="A7363" s="71">
        <v>101451</v>
      </c>
      <c r="B7363" s="64" t="s">
        <v>267</v>
      </c>
      <c r="C7363" s="71" t="s">
        <v>269</v>
      </c>
      <c r="D7363" s="72">
        <v>5272.69</v>
      </c>
      <c r="E7363" s="73">
        <v>0</v>
      </c>
    </row>
    <row r="7364" spans="1:5">
      <c r="A7364" s="71">
        <v>88316</v>
      </c>
      <c r="B7364" s="64" t="s">
        <v>216</v>
      </c>
      <c r="C7364" s="71" t="s">
        <v>24</v>
      </c>
      <c r="D7364" s="72">
        <v>24.08</v>
      </c>
      <c r="E7364" s="73">
        <v>0</v>
      </c>
    </row>
    <row r="7365" spans="1:5">
      <c r="A7365" s="71">
        <v>101452</v>
      </c>
      <c r="B7365" s="64" t="s">
        <v>7628</v>
      </c>
      <c r="C7365" s="71" t="s">
        <v>269</v>
      </c>
      <c r="D7365" s="72">
        <v>4294.45</v>
      </c>
      <c r="E7365" s="73">
        <v>0</v>
      </c>
    </row>
    <row r="7366" spans="1:5">
      <c r="A7366" s="71">
        <v>88318</v>
      </c>
      <c r="B7366" s="64" t="s">
        <v>7629</v>
      </c>
      <c r="C7366" s="71" t="s">
        <v>24</v>
      </c>
      <c r="D7366" s="72">
        <v>34.53</v>
      </c>
      <c r="E7366" s="73">
        <v>0</v>
      </c>
    </row>
    <row r="7367" spans="1:5">
      <c r="A7367" s="71">
        <v>88317</v>
      </c>
      <c r="B7367" s="64" t="s">
        <v>7630</v>
      </c>
      <c r="C7367" s="71" t="s">
        <v>24</v>
      </c>
      <c r="D7367" s="72">
        <v>30.57</v>
      </c>
      <c r="E7367" s="73">
        <v>0</v>
      </c>
    </row>
    <row r="7368" spans="1:5">
      <c r="A7368" s="71">
        <v>101453</v>
      </c>
      <c r="B7368" s="64" t="s">
        <v>7630</v>
      </c>
      <c r="C7368" s="71" t="s">
        <v>269</v>
      </c>
      <c r="D7368" s="72">
        <v>5449.46</v>
      </c>
      <c r="E7368" s="73">
        <v>0</v>
      </c>
    </row>
    <row r="7369" spans="1:5">
      <c r="A7369" s="71">
        <v>101454</v>
      </c>
      <c r="B7369" s="64" t="s">
        <v>7631</v>
      </c>
      <c r="C7369" s="71" t="s">
        <v>269</v>
      </c>
      <c r="D7369" s="72">
        <v>6143.6</v>
      </c>
      <c r="E7369" s="73">
        <v>0</v>
      </c>
    </row>
    <row r="7370" spans="1:5">
      <c r="A7370" s="71">
        <v>100533</v>
      </c>
      <c r="B7370" s="64" t="s">
        <v>7632</v>
      </c>
      <c r="C7370" s="71" t="s">
        <v>24</v>
      </c>
      <c r="D7370" s="72">
        <v>30.76</v>
      </c>
      <c r="E7370" s="73">
        <v>0</v>
      </c>
    </row>
    <row r="7371" spans="1:5">
      <c r="A7371" s="71">
        <v>100534</v>
      </c>
      <c r="B7371" s="64" t="s">
        <v>7632</v>
      </c>
      <c r="C7371" s="71" t="s">
        <v>269</v>
      </c>
      <c r="D7371" s="72">
        <v>5460.34</v>
      </c>
      <c r="E7371" s="73">
        <v>0</v>
      </c>
    </row>
    <row r="7372" spans="1:5">
      <c r="A7372" s="71">
        <v>88323</v>
      </c>
      <c r="B7372" s="64" t="s">
        <v>233</v>
      </c>
      <c r="C7372" s="71" t="s">
        <v>24</v>
      </c>
      <c r="D7372" s="72">
        <v>29.13</v>
      </c>
      <c r="E7372" s="73">
        <v>0</v>
      </c>
    </row>
    <row r="7373" spans="1:5">
      <c r="A7373" s="71">
        <v>101458</v>
      </c>
      <c r="B7373" s="64" t="s">
        <v>7633</v>
      </c>
      <c r="C7373" s="71" t="s">
        <v>269</v>
      </c>
      <c r="D7373" s="72">
        <v>5183.41</v>
      </c>
      <c r="E7373" s="73">
        <v>0</v>
      </c>
    </row>
    <row r="7374" spans="1:5">
      <c r="A7374" s="71">
        <v>90781</v>
      </c>
      <c r="B7374" s="64" t="s">
        <v>7634</v>
      </c>
      <c r="C7374" s="71" t="s">
        <v>24</v>
      </c>
      <c r="D7374" s="72">
        <v>37.14</v>
      </c>
      <c r="E7374" s="73">
        <v>0</v>
      </c>
    </row>
    <row r="7375" spans="1:5">
      <c r="A7375" s="71">
        <v>94296</v>
      </c>
      <c r="B7375" s="64" t="s">
        <v>7634</v>
      </c>
      <c r="C7375" s="71" t="s">
        <v>269</v>
      </c>
      <c r="D7375" s="72">
        <v>6568.56</v>
      </c>
      <c r="E7375" s="73">
        <v>0</v>
      </c>
    </row>
    <row r="7376" spans="1:5">
      <c r="A7376" s="71">
        <v>88324</v>
      </c>
      <c r="B7376" s="64" t="s">
        <v>7635</v>
      </c>
      <c r="C7376" s="71" t="s">
        <v>24</v>
      </c>
      <c r="D7376" s="72">
        <v>25.65</v>
      </c>
      <c r="E7376" s="73">
        <v>0</v>
      </c>
    </row>
    <row r="7377" spans="1:5">
      <c r="A7377" s="71">
        <v>88321</v>
      </c>
      <c r="B7377" s="64" t="s">
        <v>7636</v>
      </c>
      <c r="C7377" s="71" t="s">
        <v>24</v>
      </c>
      <c r="D7377" s="72">
        <v>35.5</v>
      </c>
      <c r="E7377" s="73">
        <v>0</v>
      </c>
    </row>
    <row r="7378" spans="1:5">
      <c r="A7378" s="71">
        <v>101456</v>
      </c>
      <c r="B7378" s="64" t="s">
        <v>7637</v>
      </c>
      <c r="C7378" s="71" t="s">
        <v>269</v>
      </c>
      <c r="D7378" s="72">
        <v>6284.16</v>
      </c>
      <c r="E7378" s="73">
        <v>0</v>
      </c>
    </row>
    <row r="7379" spans="1:5">
      <c r="A7379" s="71">
        <v>100309</v>
      </c>
      <c r="B7379" s="64" t="s">
        <v>7638</v>
      </c>
      <c r="C7379" s="71" t="s">
        <v>24</v>
      </c>
      <c r="D7379" s="72">
        <v>34.43</v>
      </c>
      <c r="E7379" s="73">
        <v>0</v>
      </c>
    </row>
    <row r="7380" spans="1:5">
      <c r="A7380" s="71">
        <v>100321</v>
      </c>
      <c r="B7380" s="64" t="s">
        <v>7638</v>
      </c>
      <c r="C7380" s="71" t="s">
        <v>269</v>
      </c>
      <c r="D7380" s="72">
        <v>6086.55</v>
      </c>
      <c r="E7380" s="73">
        <v>0</v>
      </c>
    </row>
    <row r="7381" spans="1:5">
      <c r="A7381" s="71">
        <v>88322</v>
      </c>
      <c r="B7381" s="64" t="s">
        <v>7639</v>
      </c>
      <c r="C7381" s="71" t="s">
        <v>24</v>
      </c>
      <c r="D7381" s="72">
        <v>39.950000000000003</v>
      </c>
      <c r="E7381" s="73">
        <v>0</v>
      </c>
    </row>
    <row r="7382" spans="1:5">
      <c r="A7382" s="71">
        <v>101457</v>
      </c>
      <c r="B7382" s="64" t="s">
        <v>7639</v>
      </c>
      <c r="C7382" s="71" t="s">
        <v>269</v>
      </c>
      <c r="D7382" s="72">
        <v>7055.47</v>
      </c>
      <c r="E7382" s="73">
        <v>0</v>
      </c>
    </row>
    <row r="7383" spans="1:5">
      <c r="A7383" s="71">
        <v>88325</v>
      </c>
      <c r="B7383" s="64" t="s">
        <v>7640</v>
      </c>
      <c r="C7383" s="71" t="s">
        <v>24</v>
      </c>
      <c r="D7383" s="72">
        <v>24.24</v>
      </c>
      <c r="E7383" s="73">
        <v>0</v>
      </c>
    </row>
    <row r="7384" spans="1:5">
      <c r="A7384" s="71">
        <v>101459</v>
      </c>
      <c r="B7384" s="64" t="s">
        <v>7640</v>
      </c>
      <c r="C7384" s="71" t="s">
        <v>269</v>
      </c>
      <c r="D7384" s="72">
        <v>4332.1000000000004</v>
      </c>
      <c r="E7384" s="73">
        <v>0</v>
      </c>
    </row>
    <row r="7385" spans="1:5">
      <c r="A7385" s="71">
        <v>100289</v>
      </c>
      <c r="B7385" s="64" t="s">
        <v>7641</v>
      </c>
      <c r="C7385" s="71" t="s">
        <v>24</v>
      </c>
      <c r="D7385" s="72">
        <v>24.3</v>
      </c>
      <c r="E7385" s="73">
        <v>0</v>
      </c>
    </row>
    <row r="7386" spans="1:5">
      <c r="A7386" s="71">
        <v>101460</v>
      </c>
      <c r="B7386" s="64" t="s">
        <v>7641</v>
      </c>
      <c r="C7386" s="71" t="s">
        <v>269</v>
      </c>
      <c r="D7386" s="72">
        <v>4346.1400000000003</v>
      </c>
      <c r="E7386" s="73">
        <v>0</v>
      </c>
    </row>
    <row r="7387" spans="1:5">
      <c r="A7387" s="71">
        <v>105011</v>
      </c>
      <c r="B7387" s="64" t="s">
        <v>7642</v>
      </c>
      <c r="C7387" s="71" t="s">
        <v>97</v>
      </c>
      <c r="D7387" s="72">
        <v>0.56000000000000005</v>
      </c>
      <c r="E7387" s="73">
        <v>0</v>
      </c>
    </row>
    <row r="7388" spans="1:5">
      <c r="A7388" s="71">
        <v>99061</v>
      </c>
      <c r="B7388" s="64" t="s">
        <v>7643</v>
      </c>
      <c r="C7388" s="71" t="s">
        <v>119</v>
      </c>
      <c r="D7388" s="72">
        <v>126.69</v>
      </c>
      <c r="E7388" s="73">
        <v>0</v>
      </c>
    </row>
    <row r="7389" spans="1:5">
      <c r="A7389" s="71">
        <v>99060</v>
      </c>
      <c r="B7389" s="64" t="s">
        <v>7644</v>
      </c>
      <c r="C7389" s="71" t="s">
        <v>119</v>
      </c>
      <c r="D7389" s="72">
        <v>203.97</v>
      </c>
      <c r="E7389" s="73">
        <v>0</v>
      </c>
    </row>
    <row r="7390" spans="1:5">
      <c r="A7390" s="71">
        <v>105008</v>
      </c>
      <c r="B7390" s="64" t="s">
        <v>7645</v>
      </c>
      <c r="C7390" s="71" t="s">
        <v>119</v>
      </c>
      <c r="D7390" s="72">
        <v>0</v>
      </c>
      <c r="E7390" s="73"/>
    </row>
    <row r="7391" spans="1:5">
      <c r="A7391" s="71">
        <v>105009</v>
      </c>
      <c r="B7391" s="64" t="s">
        <v>7646</v>
      </c>
      <c r="C7391" s="71" t="s">
        <v>97</v>
      </c>
      <c r="D7391" s="72">
        <v>84.81</v>
      </c>
      <c r="E7391" s="73">
        <v>0</v>
      </c>
    </row>
    <row r="7392" spans="1:5">
      <c r="A7392" s="71">
        <v>99059</v>
      </c>
      <c r="B7392" s="64" t="s">
        <v>7647</v>
      </c>
      <c r="C7392" s="71" t="s">
        <v>97</v>
      </c>
      <c r="D7392" s="72">
        <v>69.44</v>
      </c>
      <c r="E7392" s="73">
        <v>0</v>
      </c>
    </row>
    <row r="7393" spans="1:5">
      <c r="A7393" s="71">
        <v>105137</v>
      </c>
      <c r="B7393" s="64" t="s">
        <v>7648</v>
      </c>
      <c r="C7393" s="71" t="s">
        <v>97</v>
      </c>
      <c r="D7393" s="72">
        <v>0</v>
      </c>
      <c r="E7393" s="73"/>
    </row>
    <row r="7394" spans="1:5">
      <c r="A7394" s="71">
        <v>105136</v>
      </c>
      <c r="B7394" s="64" t="s">
        <v>7649</v>
      </c>
      <c r="C7394" s="71" t="s">
        <v>119</v>
      </c>
      <c r="D7394" s="72">
        <v>0</v>
      </c>
      <c r="E7394" s="73"/>
    </row>
    <row r="7395" spans="1:5">
      <c r="A7395" s="71">
        <v>105007</v>
      </c>
      <c r="B7395" s="64" t="s">
        <v>7650</v>
      </c>
      <c r="C7395" s="71" t="s">
        <v>119</v>
      </c>
      <c r="D7395" s="72">
        <v>40.14</v>
      </c>
      <c r="E7395" s="73">
        <v>0</v>
      </c>
    </row>
    <row r="7396" spans="1:5">
      <c r="A7396" s="71">
        <v>99063</v>
      </c>
      <c r="B7396" s="64" t="s">
        <v>7651</v>
      </c>
      <c r="C7396" s="71" t="s">
        <v>97</v>
      </c>
      <c r="D7396" s="72">
        <v>9.7899999999999991</v>
      </c>
      <c r="E7396" s="73">
        <v>2E-3</v>
      </c>
    </row>
    <row r="7397" spans="1:5">
      <c r="A7397" s="71">
        <v>105010</v>
      </c>
      <c r="B7397" s="64" t="s">
        <v>7652</v>
      </c>
      <c r="C7397" s="71" t="s">
        <v>119</v>
      </c>
      <c r="D7397" s="72">
        <v>0</v>
      </c>
      <c r="E7397" s="73"/>
    </row>
    <row r="7398" spans="1:5">
      <c r="A7398" s="71">
        <v>99062</v>
      </c>
      <c r="B7398" s="64" t="s">
        <v>7653</v>
      </c>
      <c r="C7398" s="71" t="s">
        <v>119</v>
      </c>
      <c r="D7398" s="72">
        <v>2.17</v>
      </c>
      <c r="E7398" s="73">
        <v>0</v>
      </c>
    </row>
    <row r="7399" spans="1:5">
      <c r="A7399" s="71">
        <v>100857</v>
      </c>
      <c r="B7399" s="64" t="s">
        <v>7654</v>
      </c>
      <c r="C7399" s="71" t="s">
        <v>119</v>
      </c>
      <c r="D7399" s="72">
        <v>572.08000000000004</v>
      </c>
      <c r="E7399" s="73">
        <v>0</v>
      </c>
    </row>
    <row r="7400" spans="1:5">
      <c r="A7400" s="71">
        <v>86905</v>
      </c>
      <c r="B7400" s="64" t="s">
        <v>7655</v>
      </c>
      <c r="C7400" s="71" t="s">
        <v>119</v>
      </c>
      <c r="D7400" s="72">
        <v>440.94</v>
      </c>
      <c r="E7400" s="73">
        <v>0</v>
      </c>
    </row>
    <row r="7401" spans="1:5">
      <c r="A7401" s="71">
        <v>86908</v>
      </c>
      <c r="B7401" s="64" t="s">
        <v>7656</v>
      </c>
      <c r="C7401" s="71" t="s">
        <v>119</v>
      </c>
      <c r="D7401" s="72">
        <v>527.54</v>
      </c>
      <c r="E7401" s="73">
        <v>0</v>
      </c>
    </row>
    <row r="7402" spans="1:5">
      <c r="A7402" s="71">
        <v>100849</v>
      </c>
      <c r="B7402" s="64" t="s">
        <v>7657</v>
      </c>
      <c r="C7402" s="71" t="s">
        <v>119</v>
      </c>
      <c r="D7402" s="72">
        <v>34.619999999999997</v>
      </c>
      <c r="E7402" s="73">
        <v>0</v>
      </c>
    </row>
    <row r="7403" spans="1:5">
      <c r="A7403" s="71">
        <v>100851</v>
      </c>
      <c r="B7403" s="64" t="s">
        <v>7658</v>
      </c>
      <c r="C7403" s="71" t="s">
        <v>119</v>
      </c>
      <c r="D7403" s="72">
        <v>67.319999999999993</v>
      </c>
      <c r="E7403" s="73">
        <v>0</v>
      </c>
    </row>
    <row r="7404" spans="1:5">
      <c r="A7404" s="71">
        <v>100850</v>
      </c>
      <c r="B7404" s="64" t="s">
        <v>7659</v>
      </c>
      <c r="C7404" s="71" t="s">
        <v>119</v>
      </c>
      <c r="D7404" s="72">
        <v>0</v>
      </c>
      <c r="E7404" s="73"/>
    </row>
    <row r="7405" spans="1:5">
      <c r="A7405" s="71">
        <v>86895</v>
      </c>
      <c r="B7405" s="64" t="s">
        <v>7660</v>
      </c>
      <c r="C7405" s="71" t="s">
        <v>119</v>
      </c>
      <c r="D7405" s="72">
        <v>436.71</v>
      </c>
      <c r="E7405" s="73">
        <v>7.7200000000000005E-2</v>
      </c>
    </row>
    <row r="7406" spans="1:5">
      <c r="A7406" s="71">
        <v>86889</v>
      </c>
      <c r="B7406" s="64" t="s">
        <v>7661</v>
      </c>
      <c r="C7406" s="71" t="s">
        <v>119</v>
      </c>
      <c r="D7406" s="72">
        <v>935.1</v>
      </c>
      <c r="E7406" s="73">
        <v>4.3400000000000001E-2</v>
      </c>
    </row>
    <row r="7407" spans="1:5">
      <c r="A7407" s="71">
        <v>86899</v>
      </c>
      <c r="B7407" s="64" t="s">
        <v>7662</v>
      </c>
      <c r="C7407" s="71" t="s">
        <v>119</v>
      </c>
      <c r="D7407" s="72">
        <v>391.9</v>
      </c>
      <c r="E7407" s="73">
        <v>8.5999999999999993E-2</v>
      </c>
    </row>
    <row r="7408" spans="1:5">
      <c r="A7408" s="71">
        <v>86893</v>
      </c>
      <c r="B7408" s="64" t="s">
        <v>7663</v>
      </c>
      <c r="C7408" s="71" t="s">
        <v>119</v>
      </c>
      <c r="D7408" s="72">
        <v>815.64</v>
      </c>
      <c r="E7408" s="73">
        <v>4.9700000000000001E-2</v>
      </c>
    </row>
    <row r="7409" spans="1:5">
      <c r="A7409" s="71">
        <v>86934</v>
      </c>
      <c r="B7409" s="64" t="s">
        <v>7664</v>
      </c>
      <c r="C7409" s="71" t="s">
        <v>119</v>
      </c>
      <c r="D7409" s="72">
        <v>467.72</v>
      </c>
      <c r="E7409" s="73">
        <v>8.6699999999999999E-2</v>
      </c>
    </row>
    <row r="7410" spans="1:5">
      <c r="A7410" s="71">
        <v>86933</v>
      </c>
      <c r="B7410" s="64" t="s">
        <v>7665</v>
      </c>
      <c r="C7410" s="71" t="s">
        <v>119</v>
      </c>
      <c r="D7410" s="72">
        <v>477.27</v>
      </c>
      <c r="E7410" s="73">
        <v>8.4900000000000003E-2</v>
      </c>
    </row>
    <row r="7411" spans="1:5">
      <c r="A7411" s="71">
        <v>86894</v>
      </c>
      <c r="B7411" s="64" t="s">
        <v>7666</v>
      </c>
      <c r="C7411" s="71" t="s">
        <v>119</v>
      </c>
      <c r="D7411" s="72">
        <v>336.04</v>
      </c>
      <c r="E7411" s="73">
        <v>0.1206</v>
      </c>
    </row>
    <row r="7412" spans="1:5">
      <c r="A7412" s="71">
        <v>93441</v>
      </c>
      <c r="B7412" s="64" t="s">
        <v>7667</v>
      </c>
      <c r="C7412" s="71" t="s">
        <v>119</v>
      </c>
      <c r="D7412" s="72">
        <v>1384.55</v>
      </c>
      <c r="E7412" s="73">
        <v>2.93E-2</v>
      </c>
    </row>
    <row r="7413" spans="1:5">
      <c r="A7413" s="71">
        <v>93396</v>
      </c>
      <c r="B7413" s="64" t="s">
        <v>7668</v>
      </c>
      <c r="C7413" s="71" t="s">
        <v>119</v>
      </c>
      <c r="D7413" s="72">
        <v>775.04</v>
      </c>
      <c r="E7413" s="73">
        <v>4.3499999999999997E-2</v>
      </c>
    </row>
    <row r="7414" spans="1:5">
      <c r="A7414" s="71">
        <v>93442</v>
      </c>
      <c r="B7414" s="64" t="s">
        <v>7669</v>
      </c>
      <c r="C7414" s="71" t="s">
        <v>119</v>
      </c>
      <c r="D7414" s="72">
        <v>1557.4</v>
      </c>
      <c r="E7414" s="73">
        <v>2.5999999999999999E-2</v>
      </c>
    </row>
    <row r="7415" spans="1:5">
      <c r="A7415" s="71">
        <v>86947</v>
      </c>
      <c r="B7415" s="64" t="s">
        <v>7670</v>
      </c>
      <c r="C7415" s="71" t="s">
        <v>119</v>
      </c>
      <c r="D7415" s="72">
        <v>1460.6</v>
      </c>
      <c r="E7415" s="73">
        <v>2.3099999999999999E-2</v>
      </c>
    </row>
    <row r="7416" spans="1:5">
      <c r="A7416" s="71">
        <v>100875</v>
      </c>
      <c r="B7416" s="64" t="s">
        <v>7671</v>
      </c>
      <c r="C7416" s="71" t="s">
        <v>119</v>
      </c>
      <c r="D7416" s="72">
        <v>1015.82</v>
      </c>
      <c r="E7416" s="73">
        <v>0</v>
      </c>
    </row>
    <row r="7417" spans="1:5">
      <c r="A7417" s="71">
        <v>100863</v>
      </c>
      <c r="B7417" s="64" t="s">
        <v>7672</v>
      </c>
      <c r="C7417" s="71" t="s">
        <v>119</v>
      </c>
      <c r="D7417" s="72">
        <v>623.69000000000005</v>
      </c>
      <c r="E7417" s="73">
        <v>0</v>
      </c>
    </row>
    <row r="7418" spans="1:5">
      <c r="A7418" s="71">
        <v>100864</v>
      </c>
      <c r="B7418" s="64" t="s">
        <v>7673</v>
      </c>
      <c r="C7418" s="71" t="s">
        <v>119</v>
      </c>
      <c r="D7418" s="72">
        <v>673.47</v>
      </c>
      <c r="E7418" s="73">
        <v>0</v>
      </c>
    </row>
    <row r="7419" spans="1:5">
      <c r="A7419" s="71">
        <v>100865</v>
      </c>
      <c r="B7419" s="64" t="s">
        <v>7674</v>
      </c>
      <c r="C7419" s="71" t="s">
        <v>119</v>
      </c>
      <c r="D7419" s="72">
        <v>545.95000000000005</v>
      </c>
      <c r="E7419" s="73">
        <v>0</v>
      </c>
    </row>
    <row r="7420" spans="1:5">
      <c r="A7420" s="71">
        <v>100866</v>
      </c>
      <c r="B7420" s="64" t="s">
        <v>7675</v>
      </c>
      <c r="C7420" s="71" t="s">
        <v>119</v>
      </c>
      <c r="D7420" s="72">
        <v>339.46</v>
      </c>
      <c r="E7420" s="73">
        <v>0</v>
      </c>
    </row>
    <row r="7421" spans="1:5">
      <c r="A7421" s="71">
        <v>100867</v>
      </c>
      <c r="B7421" s="64" t="s">
        <v>7676</v>
      </c>
      <c r="C7421" s="71" t="s">
        <v>119</v>
      </c>
      <c r="D7421" s="72">
        <v>355.88</v>
      </c>
      <c r="E7421" s="73">
        <v>0</v>
      </c>
    </row>
    <row r="7422" spans="1:5">
      <c r="A7422" s="71">
        <v>100868</v>
      </c>
      <c r="B7422" s="64" t="s">
        <v>7677</v>
      </c>
      <c r="C7422" s="71" t="s">
        <v>119</v>
      </c>
      <c r="D7422" s="72">
        <v>366.8</v>
      </c>
      <c r="E7422" s="73">
        <v>0</v>
      </c>
    </row>
    <row r="7423" spans="1:5">
      <c r="A7423" s="71">
        <v>100869</v>
      </c>
      <c r="B7423" s="64" t="s">
        <v>7678</v>
      </c>
      <c r="C7423" s="71" t="s">
        <v>119</v>
      </c>
      <c r="D7423" s="72">
        <v>375.18</v>
      </c>
      <c r="E7423" s="73">
        <v>0</v>
      </c>
    </row>
    <row r="7424" spans="1:5">
      <c r="A7424" s="71">
        <v>100870</v>
      </c>
      <c r="B7424" s="64" t="s">
        <v>7679</v>
      </c>
      <c r="C7424" s="71" t="s">
        <v>119</v>
      </c>
      <c r="D7424" s="72">
        <v>364.31</v>
      </c>
      <c r="E7424" s="73">
        <v>0.47560000000000002</v>
      </c>
    </row>
    <row r="7425" spans="1:5">
      <c r="A7425" s="71">
        <v>100871</v>
      </c>
      <c r="B7425" s="64" t="s">
        <v>7680</v>
      </c>
      <c r="C7425" s="71" t="s">
        <v>119</v>
      </c>
      <c r="D7425" s="72">
        <v>389.73</v>
      </c>
      <c r="E7425" s="73">
        <v>0.50980000000000003</v>
      </c>
    </row>
    <row r="7426" spans="1:5">
      <c r="A7426" s="71">
        <v>100872</v>
      </c>
      <c r="B7426" s="64" t="s">
        <v>7681</v>
      </c>
      <c r="C7426" s="71" t="s">
        <v>119</v>
      </c>
      <c r="D7426" s="72">
        <v>405.95</v>
      </c>
      <c r="E7426" s="73">
        <v>0.52939999999999998</v>
      </c>
    </row>
    <row r="7427" spans="1:5">
      <c r="A7427" s="71">
        <v>100873</v>
      </c>
      <c r="B7427" s="64" t="s">
        <v>7682</v>
      </c>
      <c r="C7427" s="71" t="s">
        <v>119</v>
      </c>
      <c r="D7427" s="72">
        <v>416.08</v>
      </c>
      <c r="E7427" s="73">
        <v>0.54079999999999995</v>
      </c>
    </row>
    <row r="7428" spans="1:5">
      <c r="A7428" s="71">
        <v>100860</v>
      </c>
      <c r="B7428" s="64" t="s">
        <v>7683</v>
      </c>
      <c r="C7428" s="71" t="s">
        <v>119</v>
      </c>
      <c r="D7428" s="72">
        <v>131.66999999999999</v>
      </c>
      <c r="E7428" s="73">
        <v>0</v>
      </c>
    </row>
    <row r="7429" spans="1:5">
      <c r="A7429" s="71">
        <v>86936</v>
      </c>
      <c r="B7429" s="64" t="s">
        <v>7684</v>
      </c>
      <c r="C7429" s="71" t="s">
        <v>119</v>
      </c>
      <c r="D7429" s="72">
        <v>589.39</v>
      </c>
      <c r="E7429" s="73">
        <v>0</v>
      </c>
    </row>
    <row r="7430" spans="1:5">
      <c r="A7430" s="71">
        <v>86935</v>
      </c>
      <c r="B7430" s="64" t="s">
        <v>7685</v>
      </c>
      <c r="C7430" s="71" t="s">
        <v>119</v>
      </c>
      <c r="D7430" s="72">
        <v>343.27</v>
      </c>
      <c r="E7430" s="73">
        <v>0</v>
      </c>
    </row>
    <row r="7431" spans="1:5">
      <c r="A7431" s="71">
        <v>86901</v>
      </c>
      <c r="B7431" s="64" t="s">
        <v>7686</v>
      </c>
      <c r="C7431" s="71" t="s">
        <v>119</v>
      </c>
      <c r="D7431" s="72">
        <v>150.11000000000001</v>
      </c>
      <c r="E7431" s="73">
        <v>0</v>
      </c>
    </row>
    <row r="7432" spans="1:5">
      <c r="A7432" s="71">
        <v>86938</v>
      </c>
      <c r="B7432" s="64" t="s">
        <v>7687</v>
      </c>
      <c r="C7432" s="71" t="s">
        <v>119</v>
      </c>
      <c r="D7432" s="72">
        <v>492.18</v>
      </c>
      <c r="E7432" s="73">
        <v>0</v>
      </c>
    </row>
    <row r="7433" spans="1:5">
      <c r="A7433" s="71">
        <v>86937</v>
      </c>
      <c r="B7433" s="64" t="s">
        <v>7688</v>
      </c>
      <c r="C7433" s="71" t="s">
        <v>119</v>
      </c>
      <c r="D7433" s="72">
        <v>246.06</v>
      </c>
      <c r="E7433" s="73">
        <v>0</v>
      </c>
    </row>
    <row r="7434" spans="1:5">
      <c r="A7434" s="71">
        <v>86900</v>
      </c>
      <c r="B7434" s="64" t="s">
        <v>7689</v>
      </c>
      <c r="C7434" s="71" t="s">
        <v>119</v>
      </c>
      <c r="D7434" s="72">
        <v>240.66</v>
      </c>
      <c r="E7434" s="73">
        <v>0</v>
      </c>
    </row>
    <row r="7435" spans="1:5">
      <c r="A7435" s="71">
        <v>100852</v>
      </c>
      <c r="B7435" s="64" t="s">
        <v>7690</v>
      </c>
      <c r="C7435" s="71" t="s">
        <v>119</v>
      </c>
      <c r="D7435" s="72">
        <v>263.62</v>
      </c>
      <c r="E7435" s="73">
        <v>0</v>
      </c>
    </row>
    <row r="7436" spans="1:5">
      <c r="A7436" s="71">
        <v>86886</v>
      </c>
      <c r="B7436" s="64" t="s">
        <v>7691</v>
      </c>
      <c r="C7436" s="71" t="s">
        <v>119</v>
      </c>
      <c r="D7436" s="72">
        <v>62.42</v>
      </c>
      <c r="E7436" s="73">
        <v>0</v>
      </c>
    </row>
    <row r="7437" spans="1:5">
      <c r="A7437" s="71">
        <v>86887</v>
      </c>
      <c r="B7437" s="64" t="s">
        <v>7692</v>
      </c>
      <c r="C7437" s="71" t="s">
        <v>119</v>
      </c>
      <c r="D7437" s="72">
        <v>67.790000000000006</v>
      </c>
      <c r="E7437" s="73">
        <v>0</v>
      </c>
    </row>
    <row r="7438" spans="1:5">
      <c r="A7438" s="71">
        <v>86884</v>
      </c>
      <c r="B7438" s="64" t="s">
        <v>7693</v>
      </c>
      <c r="C7438" s="71" t="s">
        <v>119</v>
      </c>
      <c r="D7438" s="72">
        <v>10.69</v>
      </c>
      <c r="E7438" s="73">
        <v>0</v>
      </c>
    </row>
    <row r="7439" spans="1:5">
      <c r="A7439" s="71">
        <v>86885</v>
      </c>
      <c r="B7439" s="64" t="s">
        <v>7694</v>
      </c>
      <c r="C7439" s="71" t="s">
        <v>119</v>
      </c>
      <c r="D7439" s="72">
        <v>12</v>
      </c>
      <c r="E7439" s="73">
        <v>0</v>
      </c>
    </row>
    <row r="7440" spans="1:5">
      <c r="A7440" s="71">
        <v>95546</v>
      </c>
      <c r="B7440" s="64" t="s">
        <v>7695</v>
      </c>
      <c r="C7440" s="71" t="s">
        <v>119</v>
      </c>
      <c r="D7440" s="72">
        <v>232.83</v>
      </c>
      <c r="E7440" s="73">
        <v>0</v>
      </c>
    </row>
    <row r="7441" spans="1:5">
      <c r="A7441" s="71">
        <v>86902</v>
      </c>
      <c r="B7441" s="64" t="s">
        <v>7696</v>
      </c>
      <c r="C7441" s="71" t="s">
        <v>119</v>
      </c>
      <c r="D7441" s="72">
        <v>365.35</v>
      </c>
      <c r="E7441" s="73">
        <v>0</v>
      </c>
    </row>
    <row r="7442" spans="1:5">
      <c r="A7442" s="71">
        <v>86939</v>
      </c>
      <c r="B7442" s="64" t="s">
        <v>7697</v>
      </c>
      <c r="C7442" s="71" t="s">
        <v>119</v>
      </c>
      <c r="D7442" s="72">
        <v>478.67</v>
      </c>
      <c r="E7442" s="73">
        <v>0</v>
      </c>
    </row>
    <row r="7443" spans="1:5">
      <c r="A7443" s="71">
        <v>86903</v>
      </c>
      <c r="B7443" s="64" t="s">
        <v>7698</v>
      </c>
      <c r="C7443" s="71" t="s">
        <v>119</v>
      </c>
      <c r="D7443" s="72">
        <v>408.29</v>
      </c>
      <c r="E7443" s="73">
        <v>0</v>
      </c>
    </row>
    <row r="7444" spans="1:5">
      <c r="A7444" s="71">
        <v>86940</v>
      </c>
      <c r="B7444" s="64" t="s">
        <v>7699</v>
      </c>
      <c r="C7444" s="71" t="s">
        <v>119</v>
      </c>
      <c r="D7444" s="72">
        <v>1326.88</v>
      </c>
      <c r="E7444" s="73">
        <v>0</v>
      </c>
    </row>
    <row r="7445" spans="1:5">
      <c r="A7445" s="71">
        <v>86941</v>
      </c>
      <c r="B7445" s="64" t="s">
        <v>7700</v>
      </c>
      <c r="C7445" s="71" t="s">
        <v>119</v>
      </c>
      <c r="D7445" s="72">
        <v>974.19</v>
      </c>
      <c r="E7445" s="73">
        <v>0</v>
      </c>
    </row>
    <row r="7446" spans="1:5">
      <c r="A7446" s="71">
        <v>86904</v>
      </c>
      <c r="B7446" s="64" t="s">
        <v>7701</v>
      </c>
      <c r="C7446" s="71" t="s">
        <v>119</v>
      </c>
      <c r="D7446" s="72">
        <v>164.44</v>
      </c>
      <c r="E7446" s="73">
        <v>0</v>
      </c>
    </row>
    <row r="7447" spans="1:5">
      <c r="A7447" s="71">
        <v>86943</v>
      </c>
      <c r="B7447" s="64" t="s">
        <v>7702</v>
      </c>
      <c r="C7447" s="71" t="s">
        <v>119</v>
      </c>
      <c r="D7447" s="72">
        <v>277.76</v>
      </c>
      <c r="E7447" s="73">
        <v>0</v>
      </c>
    </row>
    <row r="7448" spans="1:5">
      <c r="A7448" s="71">
        <v>86942</v>
      </c>
      <c r="B7448" s="64" t="s">
        <v>7703</v>
      </c>
      <c r="C7448" s="71" t="s">
        <v>119</v>
      </c>
      <c r="D7448" s="72">
        <v>287.31</v>
      </c>
      <c r="E7448" s="73">
        <v>0</v>
      </c>
    </row>
    <row r="7449" spans="1:5">
      <c r="A7449" s="71">
        <v>100856</v>
      </c>
      <c r="B7449" s="64" t="s">
        <v>7704</v>
      </c>
      <c r="C7449" s="71" t="s">
        <v>119</v>
      </c>
      <c r="D7449" s="72">
        <v>41.46</v>
      </c>
      <c r="E7449" s="73">
        <v>0</v>
      </c>
    </row>
    <row r="7450" spans="1:5">
      <c r="A7450" s="71">
        <v>100858</v>
      </c>
      <c r="B7450" s="64" t="s">
        <v>7705</v>
      </c>
      <c r="C7450" s="71" t="s">
        <v>119</v>
      </c>
      <c r="D7450" s="72">
        <v>799.79</v>
      </c>
      <c r="E7450" s="73">
        <v>0</v>
      </c>
    </row>
    <row r="7451" spans="1:5">
      <c r="A7451" s="71">
        <v>100859</v>
      </c>
      <c r="B7451" s="64" t="s">
        <v>7706</v>
      </c>
      <c r="C7451" s="71" t="s">
        <v>119</v>
      </c>
      <c r="D7451" s="72">
        <v>1020.46</v>
      </c>
      <c r="E7451" s="73">
        <v>0</v>
      </c>
    </row>
    <row r="7452" spans="1:5">
      <c r="A7452" s="71">
        <v>95544</v>
      </c>
      <c r="B7452" s="64" t="s">
        <v>7707</v>
      </c>
      <c r="C7452" s="71" t="s">
        <v>119</v>
      </c>
      <c r="D7452" s="72">
        <v>75.099999999999994</v>
      </c>
      <c r="E7452" s="73">
        <v>0</v>
      </c>
    </row>
    <row r="7453" spans="1:5">
      <c r="A7453" s="71">
        <v>95543</v>
      </c>
      <c r="B7453" s="64" t="s">
        <v>7708</v>
      </c>
      <c r="C7453" s="71" t="s">
        <v>119</v>
      </c>
      <c r="D7453" s="72">
        <v>98.74</v>
      </c>
      <c r="E7453" s="73">
        <v>0</v>
      </c>
    </row>
    <row r="7454" spans="1:5">
      <c r="A7454" s="71">
        <v>95542</v>
      </c>
      <c r="B7454" s="64" t="s">
        <v>7709</v>
      </c>
      <c r="C7454" s="71" t="s">
        <v>119</v>
      </c>
      <c r="D7454" s="72">
        <v>60.11</v>
      </c>
      <c r="E7454" s="73">
        <v>0</v>
      </c>
    </row>
    <row r="7455" spans="1:5">
      <c r="A7455" s="71">
        <v>100874</v>
      </c>
      <c r="B7455" s="64" t="s">
        <v>7710</v>
      </c>
      <c r="C7455" s="71" t="s">
        <v>119</v>
      </c>
      <c r="D7455" s="72">
        <v>339.46</v>
      </c>
      <c r="E7455" s="73">
        <v>0</v>
      </c>
    </row>
    <row r="7456" spans="1:5">
      <c r="A7456" s="71">
        <v>95545</v>
      </c>
      <c r="B7456" s="64" t="s">
        <v>7711</v>
      </c>
      <c r="C7456" s="71" t="s">
        <v>119</v>
      </c>
      <c r="D7456" s="72">
        <v>73.5</v>
      </c>
      <c r="E7456" s="73">
        <v>0</v>
      </c>
    </row>
    <row r="7457" spans="1:5">
      <c r="A7457" s="71">
        <v>95547</v>
      </c>
      <c r="B7457" s="64" t="s">
        <v>7712</v>
      </c>
      <c r="C7457" s="71" t="s">
        <v>119</v>
      </c>
      <c r="D7457" s="72">
        <v>96.5</v>
      </c>
      <c r="E7457" s="73">
        <v>0</v>
      </c>
    </row>
    <row r="7458" spans="1:5">
      <c r="A7458" s="71">
        <v>86883</v>
      </c>
      <c r="B7458" s="64" t="s">
        <v>7713</v>
      </c>
      <c r="C7458" s="71" t="s">
        <v>119</v>
      </c>
      <c r="D7458" s="72">
        <v>11.53</v>
      </c>
      <c r="E7458" s="73">
        <v>0</v>
      </c>
    </row>
    <row r="7459" spans="1:5">
      <c r="A7459" s="71">
        <v>86881</v>
      </c>
      <c r="B7459" s="64" t="s">
        <v>7714</v>
      </c>
      <c r="C7459" s="71" t="s">
        <v>119</v>
      </c>
      <c r="D7459" s="72">
        <v>257.64999999999998</v>
      </c>
      <c r="E7459" s="73">
        <v>0</v>
      </c>
    </row>
    <row r="7460" spans="1:5">
      <c r="A7460" s="71">
        <v>86882</v>
      </c>
      <c r="B7460" s="64" t="s">
        <v>7715</v>
      </c>
      <c r="C7460" s="71" t="s">
        <v>119</v>
      </c>
      <c r="D7460" s="72">
        <v>21.08</v>
      </c>
      <c r="E7460" s="73">
        <v>0</v>
      </c>
    </row>
    <row r="7461" spans="1:5">
      <c r="A7461" s="71">
        <v>100862</v>
      </c>
      <c r="B7461" s="64" t="s">
        <v>7716</v>
      </c>
      <c r="C7461" s="71" t="s">
        <v>119</v>
      </c>
      <c r="D7461" s="72">
        <v>40.43</v>
      </c>
      <c r="E7461" s="73">
        <v>0.50139999999999996</v>
      </c>
    </row>
    <row r="7462" spans="1:5">
      <c r="A7462" s="71">
        <v>100861</v>
      </c>
      <c r="B7462" s="64" t="s">
        <v>7717</v>
      </c>
      <c r="C7462" s="71" t="s">
        <v>119</v>
      </c>
      <c r="D7462" s="72">
        <v>37.020000000000003</v>
      </c>
      <c r="E7462" s="73">
        <v>0.45540000000000003</v>
      </c>
    </row>
    <row r="7463" spans="1:5">
      <c r="A7463" s="71">
        <v>86872</v>
      </c>
      <c r="B7463" s="64" t="s">
        <v>7718</v>
      </c>
      <c r="C7463" s="71" t="s">
        <v>119</v>
      </c>
      <c r="D7463" s="72">
        <v>768.3</v>
      </c>
      <c r="E7463" s="73">
        <v>0</v>
      </c>
    </row>
    <row r="7464" spans="1:5">
      <c r="A7464" s="71">
        <v>86919</v>
      </c>
      <c r="B7464" s="64" t="s">
        <v>7719</v>
      </c>
      <c r="C7464" s="71" t="s">
        <v>119</v>
      </c>
      <c r="D7464" s="72">
        <v>971.49</v>
      </c>
      <c r="E7464" s="73">
        <v>0</v>
      </c>
    </row>
    <row r="7465" spans="1:5">
      <c r="A7465" s="71">
        <v>86920</v>
      </c>
      <c r="B7465" s="64" t="s">
        <v>7720</v>
      </c>
      <c r="C7465" s="71" t="s">
        <v>119</v>
      </c>
      <c r="D7465" s="72">
        <v>849.26</v>
      </c>
      <c r="E7465" s="73">
        <v>0</v>
      </c>
    </row>
    <row r="7466" spans="1:5">
      <c r="A7466" s="71">
        <v>86921</v>
      </c>
      <c r="B7466" s="64" t="s">
        <v>7721</v>
      </c>
      <c r="C7466" s="71" t="s">
        <v>119</v>
      </c>
      <c r="D7466" s="72">
        <v>810.96</v>
      </c>
      <c r="E7466" s="73">
        <v>0</v>
      </c>
    </row>
    <row r="7467" spans="1:5">
      <c r="A7467" s="71">
        <v>86874</v>
      </c>
      <c r="B7467" s="64" t="s">
        <v>7722</v>
      </c>
      <c r="C7467" s="71" t="s">
        <v>119</v>
      </c>
      <c r="D7467" s="72">
        <v>533.85</v>
      </c>
      <c r="E7467" s="73">
        <v>0</v>
      </c>
    </row>
    <row r="7468" spans="1:5">
      <c r="A7468" s="71">
        <v>86922</v>
      </c>
      <c r="B7468" s="64" t="s">
        <v>7723</v>
      </c>
      <c r="C7468" s="71" t="s">
        <v>119</v>
      </c>
      <c r="D7468" s="72">
        <v>983.16</v>
      </c>
      <c r="E7468" s="73">
        <v>0</v>
      </c>
    </row>
    <row r="7469" spans="1:5">
      <c r="A7469" s="71">
        <v>86923</v>
      </c>
      <c r="B7469" s="64" t="s">
        <v>7724</v>
      </c>
      <c r="C7469" s="71" t="s">
        <v>119</v>
      </c>
      <c r="D7469" s="72">
        <v>624.36</v>
      </c>
      <c r="E7469" s="73">
        <v>0</v>
      </c>
    </row>
    <row r="7470" spans="1:5">
      <c r="A7470" s="71">
        <v>86924</v>
      </c>
      <c r="B7470" s="64" t="s">
        <v>7725</v>
      </c>
      <c r="C7470" s="71" t="s">
        <v>119</v>
      </c>
      <c r="D7470" s="72">
        <v>586.05999999999995</v>
      </c>
      <c r="E7470" s="73">
        <v>0</v>
      </c>
    </row>
    <row r="7471" spans="1:5">
      <c r="A7471" s="71">
        <v>86875</v>
      </c>
      <c r="B7471" s="64" t="s">
        <v>7726</v>
      </c>
      <c r="C7471" s="71" t="s">
        <v>119</v>
      </c>
      <c r="D7471" s="72">
        <v>643.72</v>
      </c>
      <c r="E7471" s="73">
        <v>0</v>
      </c>
    </row>
    <row r="7472" spans="1:5">
      <c r="A7472" s="71">
        <v>86925</v>
      </c>
      <c r="B7472" s="64" t="s">
        <v>7727</v>
      </c>
      <c r="C7472" s="71" t="s">
        <v>119</v>
      </c>
      <c r="D7472" s="72">
        <v>724.68</v>
      </c>
      <c r="E7472" s="73">
        <v>0</v>
      </c>
    </row>
    <row r="7473" spans="1:5">
      <c r="A7473" s="71">
        <v>86926</v>
      </c>
      <c r="B7473" s="64" t="s">
        <v>7728</v>
      </c>
      <c r="C7473" s="71" t="s">
        <v>119</v>
      </c>
      <c r="D7473" s="72">
        <v>686.38</v>
      </c>
      <c r="E7473" s="73">
        <v>0</v>
      </c>
    </row>
    <row r="7474" spans="1:5">
      <c r="A7474" s="71">
        <v>86876</v>
      </c>
      <c r="B7474" s="64" t="s">
        <v>7729</v>
      </c>
      <c r="C7474" s="71" t="s">
        <v>119</v>
      </c>
      <c r="D7474" s="72">
        <v>371.46</v>
      </c>
      <c r="E7474" s="73">
        <v>0</v>
      </c>
    </row>
    <row r="7475" spans="1:5">
      <c r="A7475" s="71">
        <v>86929</v>
      </c>
      <c r="B7475" s="64" t="s">
        <v>7730</v>
      </c>
      <c r="C7475" s="71" t="s">
        <v>119</v>
      </c>
      <c r="D7475" s="72">
        <v>452.42</v>
      </c>
      <c r="E7475" s="73">
        <v>0</v>
      </c>
    </row>
    <row r="7476" spans="1:5">
      <c r="A7476" s="71">
        <v>86930</v>
      </c>
      <c r="B7476" s="64" t="s">
        <v>7731</v>
      </c>
      <c r="C7476" s="71" t="s">
        <v>119</v>
      </c>
      <c r="D7476" s="72">
        <v>414.12</v>
      </c>
      <c r="E7476" s="73">
        <v>0</v>
      </c>
    </row>
    <row r="7477" spans="1:5">
      <c r="A7477" s="71">
        <v>86927</v>
      </c>
      <c r="B7477" s="64" t="s">
        <v>7732</v>
      </c>
      <c r="C7477" s="71" t="s">
        <v>119</v>
      </c>
      <c r="D7477" s="72">
        <v>461.97</v>
      </c>
      <c r="E7477" s="73">
        <v>0</v>
      </c>
    </row>
    <row r="7478" spans="1:5">
      <c r="A7478" s="71">
        <v>86928</v>
      </c>
      <c r="B7478" s="64" t="s">
        <v>7733</v>
      </c>
      <c r="C7478" s="71" t="s">
        <v>119</v>
      </c>
      <c r="D7478" s="72">
        <v>423.67</v>
      </c>
      <c r="E7478" s="73">
        <v>0</v>
      </c>
    </row>
    <row r="7479" spans="1:5">
      <c r="A7479" s="71">
        <v>86914</v>
      </c>
      <c r="B7479" s="64" t="s">
        <v>7734</v>
      </c>
      <c r="C7479" s="71" t="s">
        <v>119</v>
      </c>
      <c r="D7479" s="72">
        <v>107.24</v>
      </c>
      <c r="E7479" s="73">
        <v>0</v>
      </c>
    </row>
    <row r="7480" spans="1:5">
      <c r="A7480" s="71">
        <v>86913</v>
      </c>
      <c r="B7480" s="64" t="s">
        <v>7735</v>
      </c>
      <c r="C7480" s="71" t="s">
        <v>119</v>
      </c>
      <c r="D7480" s="72">
        <v>59.91</v>
      </c>
      <c r="E7480" s="73">
        <v>0</v>
      </c>
    </row>
    <row r="7481" spans="1:5">
      <c r="A7481" s="71">
        <v>100853</v>
      </c>
      <c r="B7481" s="64" t="s">
        <v>7736</v>
      </c>
      <c r="C7481" s="71" t="s">
        <v>119</v>
      </c>
      <c r="D7481" s="72">
        <v>374.83</v>
      </c>
      <c r="E7481" s="73">
        <v>0</v>
      </c>
    </row>
    <row r="7482" spans="1:5">
      <c r="A7482" s="71">
        <v>100854</v>
      </c>
      <c r="B7482" s="64" t="s">
        <v>7737</v>
      </c>
      <c r="C7482" s="71" t="s">
        <v>119</v>
      </c>
      <c r="D7482" s="72">
        <v>1951.27</v>
      </c>
      <c r="E7482" s="73">
        <v>0</v>
      </c>
    </row>
    <row r="7483" spans="1:5">
      <c r="A7483" s="71">
        <v>86915</v>
      </c>
      <c r="B7483" s="64" t="s">
        <v>7738</v>
      </c>
      <c r="C7483" s="71" t="s">
        <v>119</v>
      </c>
      <c r="D7483" s="72">
        <v>156.04</v>
      </c>
      <c r="E7483" s="73">
        <v>0</v>
      </c>
    </row>
    <row r="7484" spans="1:5">
      <c r="A7484" s="71">
        <v>86906</v>
      </c>
      <c r="B7484" s="64" t="s">
        <v>7739</v>
      </c>
      <c r="C7484" s="71" t="s">
        <v>119</v>
      </c>
      <c r="D7484" s="72">
        <v>81.58</v>
      </c>
      <c r="E7484" s="73">
        <v>0</v>
      </c>
    </row>
    <row r="7485" spans="1:5">
      <c r="A7485" s="71">
        <v>86911</v>
      </c>
      <c r="B7485" s="64" t="s">
        <v>7740</v>
      </c>
      <c r="C7485" s="71" t="s">
        <v>119</v>
      </c>
      <c r="D7485" s="72">
        <v>95.49</v>
      </c>
      <c r="E7485" s="73">
        <v>0</v>
      </c>
    </row>
    <row r="7486" spans="1:5">
      <c r="A7486" s="71">
        <v>86909</v>
      </c>
      <c r="B7486" s="64" t="s">
        <v>7741</v>
      </c>
      <c r="C7486" s="71" t="s">
        <v>119</v>
      </c>
      <c r="D7486" s="72">
        <v>141.68</v>
      </c>
      <c r="E7486" s="73">
        <v>0</v>
      </c>
    </row>
    <row r="7487" spans="1:5">
      <c r="A7487" s="71">
        <v>86910</v>
      </c>
      <c r="B7487" s="64" t="s">
        <v>7742</v>
      </c>
      <c r="C7487" s="71" t="s">
        <v>119</v>
      </c>
      <c r="D7487" s="72">
        <v>139.41999999999999</v>
      </c>
      <c r="E7487" s="73">
        <v>0</v>
      </c>
    </row>
    <row r="7488" spans="1:5">
      <c r="A7488" s="71">
        <v>86916</v>
      </c>
      <c r="B7488" s="64" t="s">
        <v>7743</v>
      </c>
      <c r="C7488" s="71" t="s">
        <v>119</v>
      </c>
      <c r="D7488" s="72">
        <v>21.61</v>
      </c>
      <c r="E7488" s="73">
        <v>0</v>
      </c>
    </row>
    <row r="7489" spans="1:5">
      <c r="A7489" s="71">
        <v>95469</v>
      </c>
      <c r="B7489" s="64" t="s">
        <v>7744</v>
      </c>
      <c r="C7489" s="71" t="s">
        <v>119</v>
      </c>
      <c r="D7489" s="72">
        <v>321.45999999999998</v>
      </c>
      <c r="E7489" s="73">
        <v>0</v>
      </c>
    </row>
    <row r="7490" spans="1:5">
      <c r="A7490" s="71">
        <v>95470</v>
      </c>
      <c r="B7490" s="64" t="s">
        <v>7745</v>
      </c>
      <c r="C7490" s="71" t="s">
        <v>119</v>
      </c>
      <c r="D7490" s="72">
        <v>331.67</v>
      </c>
      <c r="E7490" s="73">
        <v>0</v>
      </c>
    </row>
    <row r="7491" spans="1:5">
      <c r="A7491" s="71">
        <v>95471</v>
      </c>
      <c r="B7491" s="64" t="s">
        <v>7746</v>
      </c>
      <c r="C7491" s="71" t="s">
        <v>119</v>
      </c>
      <c r="D7491" s="72">
        <v>785.5</v>
      </c>
      <c r="E7491" s="73">
        <v>0</v>
      </c>
    </row>
    <row r="7492" spans="1:5">
      <c r="A7492" s="71">
        <v>95472</v>
      </c>
      <c r="B7492" s="64" t="s">
        <v>7747</v>
      </c>
      <c r="C7492" s="71" t="s">
        <v>119</v>
      </c>
      <c r="D7492" s="72">
        <v>795.71</v>
      </c>
      <c r="E7492" s="73">
        <v>0</v>
      </c>
    </row>
    <row r="7493" spans="1:5">
      <c r="A7493" s="71">
        <v>100848</v>
      </c>
      <c r="B7493" s="64" t="s">
        <v>7748</v>
      </c>
      <c r="C7493" s="71" t="s">
        <v>119</v>
      </c>
      <c r="D7493" s="72">
        <v>570.67999999999995</v>
      </c>
      <c r="E7493" s="73">
        <v>0</v>
      </c>
    </row>
    <row r="7494" spans="1:5">
      <c r="A7494" s="71">
        <v>86888</v>
      </c>
      <c r="B7494" s="64" t="s">
        <v>7749</v>
      </c>
      <c r="C7494" s="71" t="s">
        <v>119</v>
      </c>
      <c r="D7494" s="72">
        <v>510</v>
      </c>
      <c r="E7494" s="73">
        <v>0</v>
      </c>
    </row>
    <row r="7495" spans="1:5">
      <c r="A7495" s="71">
        <v>86932</v>
      </c>
      <c r="B7495" s="64" t="s">
        <v>7750</v>
      </c>
      <c r="C7495" s="71" t="s">
        <v>119</v>
      </c>
      <c r="D7495" s="72">
        <v>577.79</v>
      </c>
      <c r="E7495" s="73">
        <v>0</v>
      </c>
    </row>
    <row r="7496" spans="1:5">
      <c r="A7496" s="71">
        <v>86931</v>
      </c>
      <c r="B7496" s="64" t="s">
        <v>7751</v>
      </c>
      <c r="C7496" s="71" t="s">
        <v>119</v>
      </c>
      <c r="D7496" s="72">
        <v>522</v>
      </c>
      <c r="E7496" s="73">
        <v>0</v>
      </c>
    </row>
    <row r="7497" spans="1:5">
      <c r="A7497" s="71">
        <v>100878</v>
      </c>
      <c r="B7497" s="64" t="s">
        <v>7752</v>
      </c>
      <c r="C7497" s="71" t="s">
        <v>119</v>
      </c>
      <c r="D7497" s="72">
        <v>676.8</v>
      </c>
      <c r="E7497" s="73">
        <v>0</v>
      </c>
    </row>
    <row r="7498" spans="1:5">
      <c r="A7498" s="71">
        <v>86877</v>
      </c>
      <c r="B7498" s="64" t="s">
        <v>7753</v>
      </c>
      <c r="C7498" s="71" t="s">
        <v>119</v>
      </c>
      <c r="D7498" s="72">
        <v>84.42</v>
      </c>
      <c r="E7498" s="73">
        <v>0</v>
      </c>
    </row>
    <row r="7499" spans="1:5">
      <c r="A7499" s="71">
        <v>86878</v>
      </c>
      <c r="B7499" s="64" t="s">
        <v>7754</v>
      </c>
      <c r="C7499" s="71" t="s">
        <v>119</v>
      </c>
      <c r="D7499" s="72">
        <v>91.08</v>
      </c>
      <c r="E7499" s="73">
        <v>0</v>
      </c>
    </row>
    <row r="7500" spans="1:5">
      <c r="A7500" s="71">
        <v>86879</v>
      </c>
      <c r="B7500" s="64" t="s">
        <v>7755</v>
      </c>
      <c r="C7500" s="71" t="s">
        <v>119</v>
      </c>
      <c r="D7500" s="72">
        <v>9.52</v>
      </c>
      <c r="E7500" s="73">
        <v>0</v>
      </c>
    </row>
    <row r="7501" spans="1:5">
      <c r="A7501" s="71">
        <v>86880</v>
      </c>
      <c r="B7501" s="64" t="s">
        <v>7756</v>
      </c>
      <c r="C7501" s="71" t="s">
        <v>119</v>
      </c>
      <c r="D7501" s="72">
        <v>24.66</v>
      </c>
      <c r="E7501" s="73">
        <v>0</v>
      </c>
    </row>
    <row r="7502" spans="1:5">
      <c r="A7502" s="71">
        <v>101663</v>
      </c>
      <c r="B7502" s="64" t="s">
        <v>7757</v>
      </c>
      <c r="C7502" s="71" t="s">
        <v>119</v>
      </c>
      <c r="D7502" s="72">
        <v>29.9</v>
      </c>
      <c r="E7502" s="73">
        <v>0</v>
      </c>
    </row>
    <row r="7503" spans="1:5">
      <c r="A7503" s="71">
        <v>101664</v>
      </c>
      <c r="B7503" s="64" t="s">
        <v>7758</v>
      </c>
      <c r="C7503" s="71" t="s">
        <v>119</v>
      </c>
      <c r="D7503" s="72">
        <v>31.67</v>
      </c>
      <c r="E7503" s="73">
        <v>0</v>
      </c>
    </row>
    <row r="7504" spans="1:5">
      <c r="A7504" s="71">
        <v>101665</v>
      </c>
      <c r="B7504" s="64" t="s">
        <v>7759</v>
      </c>
      <c r="C7504" s="71" t="s">
        <v>119</v>
      </c>
      <c r="D7504" s="72">
        <v>39.25</v>
      </c>
      <c r="E7504" s="73">
        <v>0</v>
      </c>
    </row>
    <row r="7505" spans="1:5">
      <c r="A7505" s="71">
        <v>101634</v>
      </c>
      <c r="B7505" s="64" t="s">
        <v>7760</v>
      </c>
      <c r="C7505" s="71" t="s">
        <v>119</v>
      </c>
      <c r="D7505" s="72">
        <v>0</v>
      </c>
      <c r="E7505" s="73"/>
    </row>
    <row r="7506" spans="1:5">
      <c r="A7506" s="71">
        <v>101635</v>
      </c>
      <c r="B7506" s="64" t="s">
        <v>7761</v>
      </c>
      <c r="C7506" s="71" t="s">
        <v>119</v>
      </c>
      <c r="D7506" s="72">
        <v>0</v>
      </c>
      <c r="E7506" s="73"/>
    </row>
    <row r="7507" spans="1:5">
      <c r="A7507" s="71">
        <v>101636</v>
      </c>
      <c r="B7507" s="64" t="s">
        <v>7762</v>
      </c>
      <c r="C7507" s="71" t="s">
        <v>119</v>
      </c>
      <c r="D7507" s="72">
        <v>145.41999999999999</v>
      </c>
      <c r="E7507" s="73">
        <v>0.29920000000000002</v>
      </c>
    </row>
    <row r="7508" spans="1:5">
      <c r="A7508" s="71">
        <v>101637</v>
      </c>
      <c r="B7508" s="64" t="s">
        <v>7763</v>
      </c>
      <c r="C7508" s="71" t="s">
        <v>119</v>
      </c>
      <c r="D7508" s="72">
        <v>139.69999999999999</v>
      </c>
      <c r="E7508" s="73">
        <v>0.3115</v>
      </c>
    </row>
    <row r="7509" spans="1:5">
      <c r="A7509" s="71">
        <v>101638</v>
      </c>
      <c r="B7509" s="64" t="s">
        <v>7764</v>
      </c>
      <c r="C7509" s="71" t="s">
        <v>119</v>
      </c>
      <c r="D7509" s="72">
        <v>0</v>
      </c>
      <c r="E7509" s="73"/>
    </row>
    <row r="7510" spans="1:5">
      <c r="A7510" s="71">
        <v>101639</v>
      </c>
      <c r="B7510" s="64" t="s">
        <v>7765</v>
      </c>
      <c r="C7510" s="71" t="s">
        <v>119</v>
      </c>
      <c r="D7510" s="72">
        <v>0</v>
      </c>
      <c r="E7510" s="73"/>
    </row>
    <row r="7511" spans="1:5">
      <c r="A7511" s="71">
        <v>105919</v>
      </c>
      <c r="B7511" s="64" t="s">
        <v>7766</v>
      </c>
      <c r="C7511" s="71" t="s">
        <v>119</v>
      </c>
      <c r="D7511" s="72">
        <v>0</v>
      </c>
      <c r="E7511" s="73"/>
    </row>
    <row r="7512" spans="1:5">
      <c r="A7512" s="71">
        <v>101658</v>
      </c>
      <c r="B7512" s="64" t="s">
        <v>7767</v>
      </c>
      <c r="C7512" s="71" t="s">
        <v>119</v>
      </c>
      <c r="D7512" s="72">
        <v>663.59</v>
      </c>
      <c r="E7512" s="73">
        <v>7.1000000000000004E-3</v>
      </c>
    </row>
    <row r="7513" spans="1:5">
      <c r="A7513" s="71">
        <v>101659</v>
      </c>
      <c r="B7513" s="64" t="s">
        <v>7768</v>
      </c>
      <c r="C7513" s="71" t="s">
        <v>119</v>
      </c>
      <c r="D7513" s="72">
        <v>759.19</v>
      </c>
      <c r="E7513" s="73">
        <v>6.1999999999999998E-3</v>
      </c>
    </row>
    <row r="7514" spans="1:5">
      <c r="A7514" s="71">
        <v>101660</v>
      </c>
      <c r="B7514" s="64" t="s">
        <v>7769</v>
      </c>
      <c r="C7514" s="71" t="s">
        <v>119</v>
      </c>
      <c r="D7514" s="72">
        <v>1210.48</v>
      </c>
      <c r="E7514" s="73">
        <v>3.8999999999999998E-3</v>
      </c>
    </row>
    <row r="7515" spans="1:5">
      <c r="A7515" s="71">
        <v>101654</v>
      </c>
      <c r="B7515" s="64" t="s">
        <v>7770</v>
      </c>
      <c r="C7515" s="71" t="s">
        <v>119</v>
      </c>
      <c r="D7515" s="72">
        <v>249.74</v>
      </c>
      <c r="E7515" s="73">
        <v>1.89E-2</v>
      </c>
    </row>
    <row r="7516" spans="1:5">
      <c r="A7516" s="71">
        <v>101655</v>
      </c>
      <c r="B7516" s="64" t="s">
        <v>7771</v>
      </c>
      <c r="C7516" s="71" t="s">
        <v>119</v>
      </c>
      <c r="D7516" s="72">
        <v>400.04</v>
      </c>
      <c r="E7516" s="73">
        <v>1.18E-2</v>
      </c>
    </row>
    <row r="7517" spans="1:5">
      <c r="A7517" s="71">
        <v>101656</v>
      </c>
      <c r="B7517" s="64" t="s">
        <v>7772</v>
      </c>
      <c r="C7517" s="71" t="s">
        <v>119</v>
      </c>
      <c r="D7517" s="72">
        <v>435.13</v>
      </c>
      <c r="E7517" s="73">
        <v>1.0800000000000001E-2</v>
      </c>
    </row>
    <row r="7518" spans="1:5">
      <c r="A7518" s="71">
        <v>101657</v>
      </c>
      <c r="B7518" s="64" t="s">
        <v>7773</v>
      </c>
      <c r="C7518" s="71" t="s">
        <v>119</v>
      </c>
      <c r="D7518" s="72">
        <v>509.88</v>
      </c>
      <c r="E7518" s="73">
        <v>9.2999999999999992E-3</v>
      </c>
    </row>
    <row r="7519" spans="1:5">
      <c r="A7519" s="71">
        <v>105923</v>
      </c>
      <c r="B7519" s="64" t="s">
        <v>7774</v>
      </c>
      <c r="C7519" s="71" t="s">
        <v>119</v>
      </c>
      <c r="D7519" s="72">
        <v>0</v>
      </c>
      <c r="E7519" s="73"/>
    </row>
    <row r="7520" spans="1:5">
      <c r="A7520" s="71">
        <v>105921</v>
      </c>
      <c r="B7520" s="64" t="s">
        <v>7775</v>
      </c>
      <c r="C7520" s="71" t="s">
        <v>119</v>
      </c>
      <c r="D7520" s="72">
        <v>0</v>
      </c>
      <c r="E7520" s="73"/>
    </row>
    <row r="7521" spans="1:5">
      <c r="A7521" s="71">
        <v>105920</v>
      </c>
      <c r="B7521" s="64" t="s">
        <v>7776</v>
      </c>
      <c r="C7521" s="71" t="s">
        <v>119</v>
      </c>
      <c r="D7521" s="72">
        <v>0</v>
      </c>
      <c r="E7521" s="73"/>
    </row>
    <row r="7522" spans="1:5">
      <c r="A7522" s="71">
        <v>105922</v>
      </c>
      <c r="B7522" s="64" t="s">
        <v>7777</v>
      </c>
      <c r="C7522" s="71" t="s">
        <v>119</v>
      </c>
      <c r="D7522" s="72">
        <v>0</v>
      </c>
      <c r="E7522" s="73"/>
    </row>
    <row r="7523" spans="1:5">
      <c r="A7523" s="71">
        <v>101632</v>
      </c>
      <c r="B7523" s="64" t="s">
        <v>7778</v>
      </c>
      <c r="C7523" s="71" t="s">
        <v>119</v>
      </c>
      <c r="D7523" s="72">
        <v>36.229999999999997</v>
      </c>
      <c r="E7523" s="73">
        <v>0.97350000000000003</v>
      </c>
    </row>
    <row r="7524" spans="1:5">
      <c r="A7524" s="71">
        <v>101661</v>
      </c>
      <c r="B7524" s="64" t="s">
        <v>7779</v>
      </c>
      <c r="C7524" s="71" t="s">
        <v>119</v>
      </c>
      <c r="D7524" s="72">
        <v>128.31</v>
      </c>
      <c r="E7524" s="73">
        <v>3.6799999999999999E-2</v>
      </c>
    </row>
    <row r="7525" spans="1:5">
      <c r="A7525" s="71">
        <v>105924</v>
      </c>
      <c r="B7525" s="64" t="s">
        <v>7780</v>
      </c>
      <c r="C7525" s="71" t="s">
        <v>119</v>
      </c>
      <c r="D7525" s="72">
        <v>13.09</v>
      </c>
      <c r="E7525" s="73">
        <v>0</v>
      </c>
    </row>
    <row r="7526" spans="1:5">
      <c r="A7526" s="71">
        <v>101651</v>
      </c>
      <c r="B7526" s="64" t="s">
        <v>7781</v>
      </c>
      <c r="C7526" s="71" t="s">
        <v>119</v>
      </c>
      <c r="D7526" s="72">
        <v>63.15</v>
      </c>
      <c r="E7526" s="73">
        <v>7.4700000000000003E-2</v>
      </c>
    </row>
    <row r="7527" spans="1:5">
      <c r="A7527" s="71">
        <v>101630</v>
      </c>
      <c r="B7527" s="64" t="s">
        <v>7782</v>
      </c>
      <c r="C7527" s="71" t="s">
        <v>119</v>
      </c>
      <c r="D7527" s="72">
        <v>73.77</v>
      </c>
      <c r="E7527" s="73">
        <v>6.4000000000000001E-2</v>
      </c>
    </row>
    <row r="7528" spans="1:5">
      <c r="A7528" s="71">
        <v>101633</v>
      </c>
      <c r="B7528" s="64" t="s">
        <v>7783</v>
      </c>
      <c r="C7528" s="71" t="s">
        <v>119</v>
      </c>
      <c r="D7528" s="72">
        <v>96.9</v>
      </c>
      <c r="E7528" s="73">
        <v>0.41270000000000001</v>
      </c>
    </row>
    <row r="7529" spans="1:5">
      <c r="A7529" s="71">
        <v>104219</v>
      </c>
      <c r="B7529" s="64" t="s">
        <v>7784</v>
      </c>
      <c r="C7529" s="71" t="s">
        <v>359</v>
      </c>
      <c r="D7529" s="72">
        <v>99.13</v>
      </c>
      <c r="E7529" s="73">
        <v>0.02</v>
      </c>
    </row>
    <row r="7530" spans="1:5">
      <c r="A7530" s="71">
        <v>104223</v>
      </c>
      <c r="B7530" s="64" t="s">
        <v>7785</v>
      </c>
      <c r="C7530" s="71" t="s">
        <v>359</v>
      </c>
      <c r="D7530" s="72">
        <v>130.43</v>
      </c>
      <c r="E7530" s="73">
        <v>1.52E-2</v>
      </c>
    </row>
    <row r="7531" spans="1:5">
      <c r="A7531" s="71">
        <v>104227</v>
      </c>
      <c r="B7531" s="64" t="s">
        <v>7786</v>
      </c>
      <c r="C7531" s="71" t="s">
        <v>359</v>
      </c>
      <c r="D7531" s="72">
        <v>153.49</v>
      </c>
      <c r="E7531" s="73">
        <v>1.29E-2</v>
      </c>
    </row>
    <row r="7532" spans="1:5">
      <c r="A7532" s="71">
        <v>104231</v>
      </c>
      <c r="B7532" s="64" t="s">
        <v>7787</v>
      </c>
      <c r="C7532" s="71" t="s">
        <v>359</v>
      </c>
      <c r="D7532" s="72">
        <v>169.23</v>
      </c>
      <c r="E7532" s="73">
        <v>1.17E-2</v>
      </c>
    </row>
    <row r="7533" spans="1:5">
      <c r="A7533" s="71">
        <v>104235</v>
      </c>
      <c r="B7533" s="64" t="s">
        <v>7788</v>
      </c>
      <c r="C7533" s="71" t="s">
        <v>359</v>
      </c>
      <c r="D7533" s="72">
        <v>83.12</v>
      </c>
      <c r="E7533" s="73">
        <v>2.7099999999999999E-2</v>
      </c>
    </row>
    <row r="7534" spans="1:5">
      <c r="A7534" s="71">
        <v>104239</v>
      </c>
      <c r="B7534" s="64" t="s">
        <v>7789</v>
      </c>
      <c r="C7534" s="71" t="s">
        <v>359</v>
      </c>
      <c r="D7534" s="72">
        <v>112.97</v>
      </c>
      <c r="E7534" s="73">
        <v>1.9900000000000001E-2</v>
      </c>
    </row>
    <row r="7535" spans="1:5">
      <c r="A7535" s="71">
        <v>104243</v>
      </c>
      <c r="B7535" s="64" t="s">
        <v>7790</v>
      </c>
      <c r="C7535" s="71" t="s">
        <v>359</v>
      </c>
      <c r="D7535" s="72">
        <v>134.52000000000001</v>
      </c>
      <c r="E7535" s="73">
        <v>1.67E-2</v>
      </c>
    </row>
    <row r="7536" spans="1:5">
      <c r="A7536" s="71">
        <v>104247</v>
      </c>
      <c r="B7536" s="64" t="s">
        <v>7791</v>
      </c>
      <c r="C7536" s="71" t="s">
        <v>359</v>
      </c>
      <c r="D7536" s="72">
        <v>144.63999999999999</v>
      </c>
      <c r="E7536" s="73">
        <v>1.5599999999999999E-2</v>
      </c>
    </row>
    <row r="7537" spans="1:5">
      <c r="A7537" s="71">
        <v>87795</v>
      </c>
      <c r="B7537" s="64" t="s">
        <v>7792</v>
      </c>
      <c r="C7537" s="71" t="s">
        <v>359</v>
      </c>
      <c r="D7537" s="72">
        <v>85.43</v>
      </c>
      <c r="E7537" s="73">
        <v>2.63E-2</v>
      </c>
    </row>
    <row r="7538" spans="1:5">
      <c r="A7538" s="71">
        <v>87800</v>
      </c>
      <c r="B7538" s="64" t="s">
        <v>7793</v>
      </c>
      <c r="C7538" s="71" t="s">
        <v>359</v>
      </c>
      <c r="D7538" s="72">
        <v>116.31</v>
      </c>
      <c r="E7538" s="73">
        <v>1.9300000000000001E-2</v>
      </c>
    </row>
    <row r="7539" spans="1:5">
      <c r="A7539" s="71">
        <v>87804</v>
      </c>
      <c r="B7539" s="64" t="s">
        <v>7794</v>
      </c>
      <c r="C7539" s="71" t="s">
        <v>359</v>
      </c>
      <c r="D7539" s="72">
        <v>137.86000000000001</v>
      </c>
      <c r="E7539" s="73">
        <v>1.6299999999999999E-2</v>
      </c>
    </row>
    <row r="7540" spans="1:5">
      <c r="A7540" s="71">
        <v>87808</v>
      </c>
      <c r="B7540" s="64" t="s">
        <v>7795</v>
      </c>
      <c r="C7540" s="71" t="s">
        <v>359</v>
      </c>
      <c r="D7540" s="72">
        <v>147.88</v>
      </c>
      <c r="E7540" s="73">
        <v>1.52E-2</v>
      </c>
    </row>
    <row r="7541" spans="1:5">
      <c r="A7541" s="71">
        <v>87778</v>
      </c>
      <c r="B7541" s="64" t="s">
        <v>7796</v>
      </c>
      <c r="C7541" s="71" t="s">
        <v>359</v>
      </c>
      <c r="D7541" s="72">
        <v>102.9</v>
      </c>
      <c r="E7541" s="73">
        <v>1.9199999999999998E-2</v>
      </c>
    </row>
    <row r="7542" spans="1:5">
      <c r="A7542" s="71">
        <v>87783</v>
      </c>
      <c r="B7542" s="64" t="s">
        <v>7797</v>
      </c>
      <c r="C7542" s="71" t="s">
        <v>359</v>
      </c>
      <c r="D7542" s="72">
        <v>135.34</v>
      </c>
      <c r="E7542" s="73">
        <v>1.46E-2</v>
      </c>
    </row>
    <row r="7543" spans="1:5">
      <c r="A7543" s="71">
        <v>87787</v>
      </c>
      <c r="B7543" s="64" t="s">
        <v>7798</v>
      </c>
      <c r="C7543" s="71" t="s">
        <v>359</v>
      </c>
      <c r="D7543" s="72">
        <v>158.4</v>
      </c>
      <c r="E7543" s="73">
        <v>1.2500000000000001E-2</v>
      </c>
    </row>
    <row r="7544" spans="1:5">
      <c r="A7544" s="71">
        <v>87791</v>
      </c>
      <c r="B7544" s="64" t="s">
        <v>7799</v>
      </c>
      <c r="C7544" s="71" t="s">
        <v>359</v>
      </c>
      <c r="D7544" s="72">
        <v>174.62</v>
      </c>
      <c r="E7544" s="73">
        <v>1.1299999999999999E-2</v>
      </c>
    </row>
    <row r="7545" spans="1:5">
      <c r="A7545" s="71">
        <v>87832</v>
      </c>
      <c r="B7545" s="64" t="s">
        <v>7800</v>
      </c>
      <c r="C7545" s="71" t="s">
        <v>359</v>
      </c>
      <c r="D7545" s="72">
        <v>162.52000000000001</v>
      </c>
      <c r="E7545" s="73">
        <v>0</v>
      </c>
    </row>
    <row r="7546" spans="1:5">
      <c r="A7546" s="71">
        <v>87812</v>
      </c>
      <c r="B7546" s="64" t="s">
        <v>7801</v>
      </c>
      <c r="C7546" s="71" t="s">
        <v>359</v>
      </c>
      <c r="D7546" s="72">
        <v>122.71</v>
      </c>
      <c r="E7546" s="73">
        <v>0</v>
      </c>
    </row>
    <row r="7547" spans="1:5">
      <c r="A7547" s="71">
        <v>87816</v>
      </c>
      <c r="B7547" s="64" t="s">
        <v>7802</v>
      </c>
      <c r="C7547" s="71" t="s">
        <v>359</v>
      </c>
      <c r="D7547" s="72">
        <v>153.63999999999999</v>
      </c>
      <c r="E7547" s="73">
        <v>0</v>
      </c>
    </row>
    <row r="7548" spans="1:5">
      <c r="A7548" s="71">
        <v>87820</v>
      </c>
      <c r="B7548" s="64" t="s">
        <v>7803</v>
      </c>
      <c r="C7548" s="71" t="s">
        <v>359</v>
      </c>
      <c r="D7548" s="72">
        <v>175.19</v>
      </c>
      <c r="E7548" s="73">
        <v>0</v>
      </c>
    </row>
    <row r="7549" spans="1:5">
      <c r="A7549" s="71">
        <v>87824</v>
      </c>
      <c r="B7549" s="64" t="s">
        <v>7804</v>
      </c>
      <c r="C7549" s="71" t="s">
        <v>359</v>
      </c>
      <c r="D7549" s="72">
        <v>202.04</v>
      </c>
      <c r="E7549" s="73">
        <v>0</v>
      </c>
    </row>
    <row r="7550" spans="1:5">
      <c r="A7550" s="71">
        <v>87828</v>
      </c>
      <c r="B7550" s="64" t="s">
        <v>7805</v>
      </c>
      <c r="C7550" s="71" t="s">
        <v>359</v>
      </c>
      <c r="D7550" s="72">
        <v>128.25</v>
      </c>
      <c r="E7550" s="73">
        <v>0</v>
      </c>
    </row>
    <row r="7551" spans="1:5">
      <c r="A7551" s="71">
        <v>104251</v>
      </c>
      <c r="B7551" s="64" t="s">
        <v>7806</v>
      </c>
      <c r="C7551" s="71" t="s">
        <v>359</v>
      </c>
      <c r="D7551" s="72">
        <v>115.92</v>
      </c>
      <c r="E7551" s="73">
        <v>0</v>
      </c>
    </row>
    <row r="7552" spans="1:5">
      <c r="A7552" s="71">
        <v>104255</v>
      </c>
      <c r="B7552" s="64" t="s">
        <v>7807</v>
      </c>
      <c r="C7552" s="71" t="s">
        <v>359</v>
      </c>
      <c r="D7552" s="72">
        <v>145.78</v>
      </c>
      <c r="E7552" s="73">
        <v>0</v>
      </c>
    </row>
    <row r="7553" spans="1:5">
      <c r="A7553" s="71">
        <v>104259</v>
      </c>
      <c r="B7553" s="64" t="s">
        <v>7808</v>
      </c>
      <c r="C7553" s="71" t="s">
        <v>359</v>
      </c>
      <c r="D7553" s="72">
        <v>167.33</v>
      </c>
      <c r="E7553" s="73">
        <v>0</v>
      </c>
    </row>
    <row r="7554" spans="1:5">
      <c r="A7554" s="71">
        <v>104263</v>
      </c>
      <c r="B7554" s="64" t="s">
        <v>7809</v>
      </c>
      <c r="C7554" s="71" t="s">
        <v>359</v>
      </c>
      <c r="D7554" s="72">
        <v>192.33</v>
      </c>
      <c r="E7554" s="73">
        <v>0</v>
      </c>
    </row>
    <row r="7555" spans="1:5">
      <c r="A7555" s="71">
        <v>87794</v>
      </c>
      <c r="B7555" s="64" t="s">
        <v>7810</v>
      </c>
      <c r="C7555" s="71" t="s">
        <v>359</v>
      </c>
      <c r="D7555" s="72">
        <v>50.47</v>
      </c>
      <c r="E7555" s="73">
        <v>4.4600000000000001E-2</v>
      </c>
    </row>
    <row r="7556" spans="1:5">
      <c r="A7556" s="71">
        <v>87799</v>
      </c>
      <c r="B7556" s="64" t="s">
        <v>7811</v>
      </c>
      <c r="C7556" s="71" t="s">
        <v>359</v>
      </c>
      <c r="D7556" s="72">
        <v>69.72</v>
      </c>
      <c r="E7556" s="73">
        <v>3.2300000000000002E-2</v>
      </c>
    </row>
    <row r="7557" spans="1:5">
      <c r="A7557" s="71">
        <v>87803</v>
      </c>
      <c r="B7557" s="64" t="s">
        <v>7812</v>
      </c>
      <c r="C7557" s="71" t="s">
        <v>359</v>
      </c>
      <c r="D7557" s="72">
        <v>78.66</v>
      </c>
      <c r="E7557" s="73">
        <v>2.86E-2</v>
      </c>
    </row>
    <row r="7558" spans="1:5">
      <c r="A7558" s="71">
        <v>87807</v>
      </c>
      <c r="B7558" s="64" t="s">
        <v>7813</v>
      </c>
      <c r="C7558" s="71" t="s">
        <v>359</v>
      </c>
      <c r="D7558" s="72">
        <v>86.1</v>
      </c>
      <c r="E7558" s="73">
        <v>2.6100000000000002E-2</v>
      </c>
    </row>
    <row r="7559" spans="1:5">
      <c r="A7559" s="71">
        <v>104218</v>
      </c>
      <c r="B7559" s="64" t="s">
        <v>7814</v>
      </c>
      <c r="C7559" s="71" t="s">
        <v>359</v>
      </c>
      <c r="D7559" s="72">
        <v>62.44</v>
      </c>
      <c r="E7559" s="73">
        <v>3.1699999999999999E-2</v>
      </c>
    </row>
    <row r="7560" spans="1:5">
      <c r="A7560" s="71">
        <v>87777</v>
      </c>
      <c r="B7560" s="64" t="s">
        <v>7815</v>
      </c>
      <c r="C7560" s="71" t="s">
        <v>359</v>
      </c>
      <c r="D7560" s="72">
        <v>66.650000000000006</v>
      </c>
      <c r="E7560" s="73">
        <v>2.9700000000000001E-2</v>
      </c>
    </row>
    <row r="7561" spans="1:5">
      <c r="A7561" s="71">
        <v>104222</v>
      </c>
      <c r="B7561" s="64" t="s">
        <v>7816</v>
      </c>
      <c r="C7561" s="71" t="s">
        <v>359</v>
      </c>
      <c r="D7561" s="72">
        <v>81.06</v>
      </c>
      <c r="E7561" s="73">
        <v>2.4400000000000002E-2</v>
      </c>
    </row>
    <row r="7562" spans="1:5">
      <c r="A7562" s="71">
        <v>87781</v>
      </c>
      <c r="B7562" s="64" t="s">
        <v>7817</v>
      </c>
      <c r="C7562" s="71" t="s">
        <v>359</v>
      </c>
      <c r="D7562" s="72">
        <v>86.45</v>
      </c>
      <c r="E7562" s="73">
        <v>2.29E-2</v>
      </c>
    </row>
    <row r="7563" spans="1:5">
      <c r="A7563" s="71">
        <v>104226</v>
      </c>
      <c r="B7563" s="64" t="s">
        <v>7818</v>
      </c>
      <c r="C7563" s="71" t="s">
        <v>359</v>
      </c>
      <c r="D7563" s="72">
        <v>90.63</v>
      </c>
      <c r="E7563" s="73">
        <v>2.18E-2</v>
      </c>
    </row>
    <row r="7564" spans="1:5">
      <c r="A7564" s="71">
        <v>87786</v>
      </c>
      <c r="B7564" s="64" t="s">
        <v>7819</v>
      </c>
      <c r="C7564" s="71" t="s">
        <v>359</v>
      </c>
      <c r="D7564" s="72">
        <v>96.02</v>
      </c>
      <c r="E7564" s="73">
        <v>2.06E-2</v>
      </c>
    </row>
    <row r="7565" spans="1:5">
      <c r="A7565" s="71">
        <v>104230</v>
      </c>
      <c r="B7565" s="64" t="s">
        <v>7820</v>
      </c>
      <c r="C7565" s="71" t="s">
        <v>359</v>
      </c>
      <c r="D7565" s="72">
        <v>105.72</v>
      </c>
      <c r="E7565" s="73">
        <v>1.8700000000000001E-2</v>
      </c>
    </row>
    <row r="7566" spans="1:5">
      <c r="A7566" s="71">
        <v>104234</v>
      </c>
      <c r="B7566" s="64" t="s">
        <v>7821</v>
      </c>
      <c r="C7566" s="71" t="s">
        <v>359</v>
      </c>
      <c r="D7566" s="72">
        <v>48</v>
      </c>
      <c r="E7566" s="73">
        <v>4.6899999999999997E-2</v>
      </c>
    </row>
    <row r="7567" spans="1:5">
      <c r="A7567" s="71">
        <v>104238</v>
      </c>
      <c r="B7567" s="64" t="s">
        <v>7822</v>
      </c>
      <c r="C7567" s="71" t="s">
        <v>359</v>
      </c>
      <c r="D7567" s="72">
        <v>66.06</v>
      </c>
      <c r="E7567" s="73">
        <v>3.4099999999999998E-2</v>
      </c>
    </row>
    <row r="7568" spans="1:5">
      <c r="A7568" s="71">
        <v>104242</v>
      </c>
      <c r="B7568" s="64" t="s">
        <v>7823</v>
      </c>
      <c r="C7568" s="71" t="s">
        <v>359</v>
      </c>
      <c r="D7568" s="72">
        <v>75</v>
      </c>
      <c r="E7568" s="73">
        <v>0.03</v>
      </c>
    </row>
    <row r="7569" spans="1:5">
      <c r="A7569" s="71">
        <v>104246</v>
      </c>
      <c r="B7569" s="64" t="s">
        <v>7824</v>
      </c>
      <c r="C7569" s="71" t="s">
        <v>359</v>
      </c>
      <c r="D7569" s="72">
        <v>82.05</v>
      </c>
      <c r="E7569" s="73">
        <v>2.7400000000000001E-2</v>
      </c>
    </row>
    <row r="7570" spans="1:5">
      <c r="A7570" s="71">
        <v>104250</v>
      </c>
      <c r="B7570" s="64" t="s">
        <v>7825</v>
      </c>
      <c r="C7570" s="71" t="s">
        <v>359</v>
      </c>
      <c r="D7570" s="72">
        <v>84.2</v>
      </c>
      <c r="E7570" s="73">
        <v>0</v>
      </c>
    </row>
    <row r="7571" spans="1:5">
      <c r="A7571" s="71">
        <v>87811</v>
      </c>
      <c r="B7571" s="64" t="s">
        <v>7826</v>
      </c>
      <c r="C7571" s="71" t="s">
        <v>359</v>
      </c>
      <c r="D7571" s="72">
        <v>91.75</v>
      </c>
      <c r="E7571" s="73">
        <v>0</v>
      </c>
    </row>
    <row r="7572" spans="1:5">
      <c r="A7572" s="71">
        <v>104254</v>
      </c>
      <c r="B7572" s="64" t="s">
        <v>7827</v>
      </c>
      <c r="C7572" s="71" t="s">
        <v>359</v>
      </c>
      <c r="D7572" s="72">
        <v>102.25</v>
      </c>
      <c r="E7572" s="73">
        <v>0</v>
      </c>
    </row>
    <row r="7573" spans="1:5">
      <c r="A7573" s="71">
        <v>87815</v>
      </c>
      <c r="B7573" s="64" t="s">
        <v>7828</v>
      </c>
      <c r="C7573" s="71" t="s">
        <v>359</v>
      </c>
      <c r="D7573" s="72">
        <v>110.99</v>
      </c>
      <c r="E7573" s="73">
        <v>0</v>
      </c>
    </row>
    <row r="7574" spans="1:5">
      <c r="A7574" s="71">
        <v>104258</v>
      </c>
      <c r="B7574" s="64" t="s">
        <v>7829</v>
      </c>
      <c r="C7574" s="71" t="s">
        <v>359</v>
      </c>
      <c r="D7574" s="72">
        <v>111.19</v>
      </c>
      <c r="E7574" s="73">
        <v>0</v>
      </c>
    </row>
    <row r="7575" spans="1:5">
      <c r="A7575" s="71">
        <v>87819</v>
      </c>
      <c r="B7575" s="64" t="s">
        <v>7830</v>
      </c>
      <c r="C7575" s="71" t="s">
        <v>359</v>
      </c>
      <c r="D7575" s="72">
        <v>119.93</v>
      </c>
      <c r="E7575" s="73">
        <v>0</v>
      </c>
    </row>
    <row r="7576" spans="1:5">
      <c r="A7576" s="71">
        <v>104262</v>
      </c>
      <c r="B7576" s="64" t="s">
        <v>7831</v>
      </c>
      <c r="C7576" s="71" t="s">
        <v>359</v>
      </c>
      <c r="D7576" s="72">
        <v>141.44</v>
      </c>
      <c r="E7576" s="73">
        <v>0</v>
      </c>
    </row>
    <row r="7577" spans="1:5">
      <c r="A7577" s="71">
        <v>87823</v>
      </c>
      <c r="B7577" s="64" t="s">
        <v>7832</v>
      </c>
      <c r="C7577" s="71" t="s">
        <v>359</v>
      </c>
      <c r="D7577" s="72">
        <v>153.36000000000001</v>
      </c>
      <c r="E7577" s="73">
        <v>0</v>
      </c>
    </row>
    <row r="7578" spans="1:5">
      <c r="A7578" s="71">
        <v>87827</v>
      </c>
      <c r="B7578" s="64" t="s">
        <v>7833</v>
      </c>
      <c r="C7578" s="71" t="s">
        <v>359</v>
      </c>
      <c r="D7578" s="72">
        <v>88</v>
      </c>
      <c r="E7578" s="73">
        <v>0</v>
      </c>
    </row>
    <row r="7579" spans="1:5">
      <c r="A7579" s="71">
        <v>87831</v>
      </c>
      <c r="B7579" s="64" t="s">
        <v>7834</v>
      </c>
      <c r="C7579" s="71" t="s">
        <v>359</v>
      </c>
      <c r="D7579" s="72">
        <v>107.69</v>
      </c>
      <c r="E7579" s="73">
        <v>0</v>
      </c>
    </row>
    <row r="7580" spans="1:5">
      <c r="A7580" s="71">
        <v>104220</v>
      </c>
      <c r="B7580" s="64" t="s">
        <v>7835</v>
      </c>
      <c r="C7580" s="71" t="s">
        <v>359</v>
      </c>
      <c r="D7580" s="72">
        <v>61.39</v>
      </c>
      <c r="E7580" s="73">
        <v>0.1217</v>
      </c>
    </row>
    <row r="7581" spans="1:5">
      <c r="A7581" s="71">
        <v>104203</v>
      </c>
      <c r="B7581" s="64" t="s">
        <v>7836</v>
      </c>
      <c r="C7581" s="71" t="s">
        <v>359</v>
      </c>
      <c r="D7581" s="72">
        <v>65.790000000000006</v>
      </c>
      <c r="E7581" s="73">
        <v>0.123</v>
      </c>
    </row>
    <row r="7582" spans="1:5">
      <c r="A7582" s="71">
        <v>104224</v>
      </c>
      <c r="B7582" s="64" t="s">
        <v>7837</v>
      </c>
      <c r="C7582" s="71" t="s">
        <v>359</v>
      </c>
      <c r="D7582" s="72">
        <v>79.64</v>
      </c>
      <c r="E7582" s="73">
        <v>0.11409999999999999</v>
      </c>
    </row>
    <row r="7583" spans="1:5">
      <c r="A7583" s="71">
        <v>104204</v>
      </c>
      <c r="B7583" s="64" t="s">
        <v>7838</v>
      </c>
      <c r="C7583" s="71" t="s">
        <v>359</v>
      </c>
      <c r="D7583" s="72">
        <v>85.36</v>
      </c>
      <c r="E7583" s="73">
        <v>0.11600000000000001</v>
      </c>
    </row>
    <row r="7584" spans="1:5">
      <c r="A7584" s="71">
        <v>104228</v>
      </c>
      <c r="B7584" s="64" t="s">
        <v>7839</v>
      </c>
      <c r="C7584" s="71" t="s">
        <v>359</v>
      </c>
      <c r="D7584" s="72">
        <v>88.27</v>
      </c>
      <c r="E7584" s="73">
        <v>0.10580000000000001</v>
      </c>
    </row>
    <row r="7585" spans="1:5">
      <c r="A7585" s="71">
        <v>104205</v>
      </c>
      <c r="B7585" s="64" t="s">
        <v>7840</v>
      </c>
      <c r="C7585" s="71" t="s">
        <v>359</v>
      </c>
      <c r="D7585" s="72">
        <v>94</v>
      </c>
      <c r="E7585" s="73">
        <v>0.108</v>
      </c>
    </row>
    <row r="7586" spans="1:5">
      <c r="A7586" s="71">
        <v>104232</v>
      </c>
      <c r="B7586" s="64" t="s">
        <v>7841</v>
      </c>
      <c r="C7586" s="71" t="s">
        <v>359</v>
      </c>
      <c r="D7586" s="72">
        <v>97.6</v>
      </c>
      <c r="E7586" s="73">
        <v>0.1042</v>
      </c>
    </row>
    <row r="7587" spans="1:5">
      <c r="A7587" s="71">
        <v>104206</v>
      </c>
      <c r="B7587" s="64" t="s">
        <v>7842</v>
      </c>
      <c r="C7587" s="71" t="s">
        <v>359</v>
      </c>
      <c r="D7587" s="72">
        <v>103.88</v>
      </c>
      <c r="E7587" s="73">
        <v>0.1065</v>
      </c>
    </row>
    <row r="7588" spans="1:5">
      <c r="A7588" s="71">
        <v>104236</v>
      </c>
      <c r="B7588" s="64" t="s">
        <v>7843</v>
      </c>
      <c r="C7588" s="71" t="s">
        <v>359</v>
      </c>
      <c r="D7588" s="72">
        <v>46.4</v>
      </c>
      <c r="E7588" s="73">
        <v>0.125</v>
      </c>
    </row>
    <row r="7589" spans="1:5">
      <c r="A7589" s="71">
        <v>104207</v>
      </c>
      <c r="B7589" s="64" t="s">
        <v>7844</v>
      </c>
      <c r="C7589" s="71" t="s">
        <v>359</v>
      </c>
      <c r="D7589" s="72">
        <v>49.1</v>
      </c>
      <c r="E7589" s="73">
        <v>0.12590000000000001</v>
      </c>
    </row>
    <row r="7590" spans="1:5">
      <c r="A7590" s="71">
        <v>104240</v>
      </c>
      <c r="B7590" s="64" t="s">
        <v>7845</v>
      </c>
      <c r="C7590" s="71" t="s">
        <v>359</v>
      </c>
      <c r="D7590" s="72">
        <v>64.19</v>
      </c>
      <c r="E7590" s="73">
        <v>0.1158</v>
      </c>
    </row>
    <row r="7591" spans="1:5">
      <c r="A7591" s="71">
        <v>104208</v>
      </c>
      <c r="B7591" s="64" t="s">
        <v>7846</v>
      </c>
      <c r="C7591" s="71" t="s">
        <v>359</v>
      </c>
      <c r="D7591" s="72">
        <v>68.09</v>
      </c>
      <c r="E7591" s="73">
        <v>0.1172</v>
      </c>
    </row>
    <row r="7592" spans="1:5">
      <c r="A7592" s="71">
        <v>104244</v>
      </c>
      <c r="B7592" s="64" t="s">
        <v>7847</v>
      </c>
      <c r="C7592" s="71" t="s">
        <v>359</v>
      </c>
      <c r="D7592" s="72">
        <v>72.31</v>
      </c>
      <c r="E7592" s="73">
        <v>0.1062</v>
      </c>
    </row>
    <row r="7593" spans="1:5">
      <c r="A7593" s="71">
        <v>104209</v>
      </c>
      <c r="B7593" s="64" t="s">
        <v>7848</v>
      </c>
      <c r="C7593" s="71" t="s">
        <v>359</v>
      </c>
      <c r="D7593" s="72">
        <v>76.209999999999994</v>
      </c>
      <c r="E7593" s="73">
        <v>0.108</v>
      </c>
    </row>
    <row r="7594" spans="1:5">
      <c r="A7594" s="71">
        <v>104248</v>
      </c>
      <c r="B7594" s="64" t="s">
        <v>7849</v>
      </c>
      <c r="C7594" s="71" t="s">
        <v>359</v>
      </c>
      <c r="D7594" s="72">
        <v>75.62</v>
      </c>
      <c r="E7594" s="73">
        <v>0.1017</v>
      </c>
    </row>
    <row r="7595" spans="1:5">
      <c r="A7595" s="71">
        <v>104210</v>
      </c>
      <c r="B7595" s="64" t="s">
        <v>7850</v>
      </c>
      <c r="C7595" s="71" t="s">
        <v>359</v>
      </c>
      <c r="D7595" s="72">
        <v>79.39</v>
      </c>
      <c r="E7595" s="73">
        <v>0.1037</v>
      </c>
    </row>
    <row r="7596" spans="1:5">
      <c r="A7596" s="71">
        <v>104252</v>
      </c>
      <c r="B7596" s="64" t="s">
        <v>7851</v>
      </c>
      <c r="C7596" s="71" t="s">
        <v>359</v>
      </c>
      <c r="D7596" s="72">
        <v>85.01</v>
      </c>
      <c r="E7596" s="73">
        <v>0.1099</v>
      </c>
    </row>
    <row r="7597" spans="1:5">
      <c r="A7597" s="71">
        <v>104211</v>
      </c>
      <c r="B7597" s="64" t="s">
        <v>7852</v>
      </c>
      <c r="C7597" s="71" t="s">
        <v>359</v>
      </c>
      <c r="D7597" s="72">
        <v>92.93</v>
      </c>
      <c r="E7597" s="73">
        <v>0.11260000000000001</v>
      </c>
    </row>
    <row r="7598" spans="1:5">
      <c r="A7598" s="71">
        <v>104212</v>
      </c>
      <c r="B7598" s="64" t="s">
        <v>7853</v>
      </c>
      <c r="C7598" s="71" t="s">
        <v>359</v>
      </c>
      <c r="D7598" s="72">
        <v>111.98</v>
      </c>
      <c r="E7598" s="73">
        <v>0.1095</v>
      </c>
    </row>
    <row r="7599" spans="1:5">
      <c r="A7599" s="71">
        <v>104213</v>
      </c>
      <c r="B7599" s="64" t="s">
        <v>7854</v>
      </c>
      <c r="C7599" s="71" t="s">
        <v>359</v>
      </c>
      <c r="D7599" s="72">
        <v>120.1</v>
      </c>
      <c r="E7599" s="73">
        <v>0.1042</v>
      </c>
    </row>
    <row r="7600" spans="1:5">
      <c r="A7600" s="71">
        <v>104214</v>
      </c>
      <c r="B7600" s="64" t="s">
        <v>7855</v>
      </c>
      <c r="C7600" s="71" t="s">
        <v>359</v>
      </c>
      <c r="D7600" s="72">
        <v>142.91</v>
      </c>
      <c r="E7600" s="73">
        <v>0.107</v>
      </c>
    </row>
    <row r="7601" spans="1:5">
      <c r="A7601" s="71">
        <v>104215</v>
      </c>
      <c r="B7601" s="64" t="s">
        <v>7856</v>
      </c>
      <c r="C7601" s="71" t="s">
        <v>359</v>
      </c>
      <c r="D7601" s="72">
        <v>87.71</v>
      </c>
      <c r="E7601" s="73">
        <v>0.1028</v>
      </c>
    </row>
    <row r="7602" spans="1:5">
      <c r="A7602" s="71">
        <v>104216</v>
      </c>
      <c r="B7602" s="64" t="s">
        <v>7857</v>
      </c>
      <c r="C7602" s="71" t="s">
        <v>359</v>
      </c>
      <c r="D7602" s="72">
        <v>106.76</v>
      </c>
      <c r="E7602" s="73">
        <v>9.9299999999999999E-2</v>
      </c>
    </row>
    <row r="7603" spans="1:5">
      <c r="A7603" s="71">
        <v>104217</v>
      </c>
      <c r="B7603" s="64" t="s">
        <v>7858</v>
      </c>
      <c r="C7603" s="71" t="s">
        <v>359</v>
      </c>
      <c r="D7603" s="72">
        <v>57.69</v>
      </c>
      <c r="E7603" s="73">
        <v>3.4299999999999997E-2</v>
      </c>
    </row>
    <row r="7604" spans="1:5">
      <c r="A7604" s="71">
        <v>104221</v>
      </c>
      <c r="B7604" s="64" t="s">
        <v>7859</v>
      </c>
      <c r="C7604" s="71" t="s">
        <v>359</v>
      </c>
      <c r="D7604" s="72">
        <v>74.7</v>
      </c>
      <c r="E7604" s="73">
        <v>2.6499999999999999E-2</v>
      </c>
    </row>
    <row r="7605" spans="1:5">
      <c r="A7605" s="71">
        <v>104225</v>
      </c>
      <c r="B7605" s="64" t="s">
        <v>7860</v>
      </c>
      <c r="C7605" s="71" t="s">
        <v>359</v>
      </c>
      <c r="D7605" s="72">
        <v>82.64</v>
      </c>
      <c r="E7605" s="73">
        <v>2.4E-2</v>
      </c>
    </row>
    <row r="7606" spans="1:5">
      <c r="A7606" s="71">
        <v>104229</v>
      </c>
      <c r="B7606" s="64" t="s">
        <v>7861</v>
      </c>
      <c r="C7606" s="71" t="s">
        <v>359</v>
      </c>
      <c r="D7606" s="72">
        <v>96.94</v>
      </c>
      <c r="E7606" s="73">
        <v>2.0400000000000001E-2</v>
      </c>
    </row>
    <row r="7607" spans="1:5">
      <c r="A7607" s="71">
        <v>104233</v>
      </c>
      <c r="B7607" s="64" t="s">
        <v>7862</v>
      </c>
      <c r="C7607" s="71" t="s">
        <v>359</v>
      </c>
      <c r="D7607" s="72">
        <v>43.57</v>
      </c>
      <c r="E7607" s="73">
        <v>5.16E-2</v>
      </c>
    </row>
    <row r="7608" spans="1:5">
      <c r="A7608" s="71">
        <v>104237</v>
      </c>
      <c r="B7608" s="64" t="s">
        <v>7863</v>
      </c>
      <c r="C7608" s="71" t="s">
        <v>359</v>
      </c>
      <c r="D7608" s="72">
        <v>60.12</v>
      </c>
      <c r="E7608" s="73">
        <v>3.7400000000000003E-2</v>
      </c>
    </row>
    <row r="7609" spans="1:5">
      <c r="A7609" s="71">
        <v>104241</v>
      </c>
      <c r="B7609" s="64" t="s">
        <v>7864</v>
      </c>
      <c r="C7609" s="71" t="s">
        <v>359</v>
      </c>
      <c r="D7609" s="72">
        <v>67.55</v>
      </c>
      <c r="E7609" s="73">
        <v>3.3300000000000003E-2</v>
      </c>
    </row>
    <row r="7610" spans="1:5">
      <c r="A7610" s="71">
        <v>104245</v>
      </c>
      <c r="B7610" s="64" t="s">
        <v>7865</v>
      </c>
      <c r="C7610" s="71" t="s">
        <v>359</v>
      </c>
      <c r="D7610" s="72">
        <v>73.84</v>
      </c>
      <c r="E7610" s="73">
        <v>3.0499999999999999E-2</v>
      </c>
    </row>
    <row r="7611" spans="1:5">
      <c r="A7611" s="71">
        <v>104249</v>
      </c>
      <c r="B7611" s="64" t="s">
        <v>7866</v>
      </c>
      <c r="C7611" s="71" t="s">
        <v>359</v>
      </c>
      <c r="D7611" s="72">
        <v>79.77</v>
      </c>
      <c r="E7611" s="73">
        <v>0</v>
      </c>
    </row>
    <row r="7612" spans="1:5">
      <c r="A7612" s="71">
        <v>104253</v>
      </c>
      <c r="B7612" s="64" t="s">
        <v>7867</v>
      </c>
      <c r="C7612" s="71" t="s">
        <v>359</v>
      </c>
      <c r="D7612" s="72">
        <v>96.31</v>
      </c>
      <c r="E7612" s="73">
        <v>0</v>
      </c>
    </row>
    <row r="7613" spans="1:5">
      <c r="A7613" s="71">
        <v>104256</v>
      </c>
      <c r="B7613" s="64" t="s">
        <v>7868</v>
      </c>
      <c r="C7613" s="71" t="s">
        <v>359</v>
      </c>
      <c r="D7613" s="72">
        <v>102.81</v>
      </c>
      <c r="E7613" s="73">
        <v>0.1066</v>
      </c>
    </row>
    <row r="7614" spans="1:5">
      <c r="A7614" s="71">
        <v>104260</v>
      </c>
      <c r="B7614" s="64" t="s">
        <v>7869</v>
      </c>
      <c r="C7614" s="71" t="s">
        <v>359</v>
      </c>
      <c r="D7614" s="72">
        <v>110.93</v>
      </c>
      <c r="E7614" s="73">
        <v>0.1011</v>
      </c>
    </row>
    <row r="7615" spans="1:5">
      <c r="A7615" s="71">
        <v>104264</v>
      </c>
      <c r="B7615" s="64" t="s">
        <v>7870</v>
      </c>
      <c r="C7615" s="71" t="s">
        <v>359</v>
      </c>
      <c r="D7615" s="72">
        <v>131.59</v>
      </c>
      <c r="E7615" s="73">
        <v>0.104</v>
      </c>
    </row>
    <row r="7616" spans="1:5">
      <c r="A7616" s="71">
        <v>87792</v>
      </c>
      <c r="B7616" s="64" t="s">
        <v>7871</v>
      </c>
      <c r="C7616" s="71" t="s">
        <v>359</v>
      </c>
      <c r="D7616" s="72">
        <v>46.04</v>
      </c>
      <c r="E7616" s="73">
        <v>4.8899999999999999E-2</v>
      </c>
    </row>
    <row r="7617" spans="1:5">
      <c r="A7617" s="71">
        <v>87797</v>
      </c>
      <c r="B7617" s="64" t="s">
        <v>7872</v>
      </c>
      <c r="C7617" s="71" t="s">
        <v>359</v>
      </c>
      <c r="D7617" s="72">
        <v>63.78</v>
      </c>
      <c r="E7617" s="73">
        <v>3.5299999999999998E-2</v>
      </c>
    </row>
    <row r="7618" spans="1:5">
      <c r="A7618" s="71">
        <v>87801</v>
      </c>
      <c r="B7618" s="64" t="s">
        <v>7873</v>
      </c>
      <c r="C7618" s="71" t="s">
        <v>359</v>
      </c>
      <c r="D7618" s="72">
        <v>71.209999999999994</v>
      </c>
      <c r="E7618" s="73">
        <v>3.1600000000000003E-2</v>
      </c>
    </row>
    <row r="7619" spans="1:5">
      <c r="A7619" s="71">
        <v>87805</v>
      </c>
      <c r="B7619" s="64" t="s">
        <v>7874</v>
      </c>
      <c r="C7619" s="71" t="s">
        <v>359</v>
      </c>
      <c r="D7619" s="72">
        <v>77.89</v>
      </c>
      <c r="E7619" s="73">
        <v>2.8899999999999999E-2</v>
      </c>
    </row>
    <row r="7620" spans="1:5">
      <c r="A7620" s="71">
        <v>87775</v>
      </c>
      <c r="B7620" s="64" t="s">
        <v>7875</v>
      </c>
      <c r="C7620" s="71" t="s">
        <v>359</v>
      </c>
      <c r="D7620" s="72">
        <v>61.9</v>
      </c>
      <c r="E7620" s="73">
        <v>3.2000000000000001E-2</v>
      </c>
    </row>
    <row r="7621" spans="1:5">
      <c r="A7621" s="71">
        <v>87779</v>
      </c>
      <c r="B7621" s="64" t="s">
        <v>7876</v>
      </c>
      <c r="C7621" s="71" t="s">
        <v>359</v>
      </c>
      <c r="D7621" s="72">
        <v>80.09</v>
      </c>
      <c r="E7621" s="73">
        <v>2.47E-2</v>
      </c>
    </row>
    <row r="7622" spans="1:5">
      <c r="A7622" s="71">
        <v>87784</v>
      </c>
      <c r="B7622" s="64" t="s">
        <v>7877</v>
      </c>
      <c r="C7622" s="71" t="s">
        <v>359</v>
      </c>
      <c r="D7622" s="72">
        <v>88.03</v>
      </c>
      <c r="E7622" s="73">
        <v>2.2499999999999999E-2</v>
      </c>
    </row>
    <row r="7623" spans="1:5">
      <c r="A7623" s="71">
        <v>87788</v>
      </c>
      <c r="B7623" s="64" t="s">
        <v>7878</v>
      </c>
      <c r="C7623" s="71" t="s">
        <v>359</v>
      </c>
      <c r="D7623" s="72">
        <v>103.62</v>
      </c>
      <c r="E7623" s="73">
        <v>1.9099999999999999E-2</v>
      </c>
    </row>
    <row r="7624" spans="1:5">
      <c r="A7624" s="71">
        <v>87809</v>
      </c>
      <c r="B7624" s="64" t="s">
        <v>7879</v>
      </c>
      <c r="C7624" s="71" t="s">
        <v>359</v>
      </c>
      <c r="D7624" s="72">
        <v>87.32</v>
      </c>
      <c r="E7624" s="73">
        <v>0</v>
      </c>
    </row>
    <row r="7625" spans="1:5">
      <c r="A7625" s="71">
        <v>87813</v>
      </c>
      <c r="B7625" s="64" t="s">
        <v>7880</v>
      </c>
      <c r="C7625" s="71" t="s">
        <v>359</v>
      </c>
      <c r="D7625" s="72">
        <v>105.05</v>
      </c>
      <c r="E7625" s="73">
        <v>0</v>
      </c>
    </row>
    <row r="7626" spans="1:5">
      <c r="A7626" s="71">
        <v>104257</v>
      </c>
      <c r="B7626" s="64" t="s">
        <v>7881</v>
      </c>
      <c r="C7626" s="71" t="s">
        <v>359</v>
      </c>
      <c r="D7626" s="72">
        <v>103.74</v>
      </c>
      <c r="E7626" s="73">
        <v>0</v>
      </c>
    </row>
    <row r="7627" spans="1:5">
      <c r="A7627" s="71">
        <v>87817</v>
      </c>
      <c r="B7627" s="64" t="s">
        <v>7882</v>
      </c>
      <c r="C7627" s="71" t="s">
        <v>359</v>
      </c>
      <c r="D7627" s="72">
        <v>112.48</v>
      </c>
      <c r="E7627" s="73">
        <v>0</v>
      </c>
    </row>
    <row r="7628" spans="1:5">
      <c r="A7628" s="71">
        <v>104261</v>
      </c>
      <c r="B7628" s="64" t="s">
        <v>7883</v>
      </c>
      <c r="C7628" s="71" t="s">
        <v>359</v>
      </c>
      <c r="D7628" s="72">
        <v>133.22999999999999</v>
      </c>
      <c r="E7628" s="73">
        <v>0</v>
      </c>
    </row>
    <row r="7629" spans="1:5">
      <c r="A7629" s="71">
        <v>87821</v>
      </c>
      <c r="B7629" s="64" t="s">
        <v>7884</v>
      </c>
      <c r="C7629" s="71" t="s">
        <v>359</v>
      </c>
      <c r="D7629" s="72">
        <v>145.15</v>
      </c>
      <c r="E7629" s="73">
        <v>0</v>
      </c>
    </row>
    <row r="7630" spans="1:5">
      <c r="A7630" s="71">
        <v>87825</v>
      </c>
      <c r="B7630" s="64" t="s">
        <v>7885</v>
      </c>
      <c r="C7630" s="71" t="s">
        <v>359</v>
      </c>
      <c r="D7630" s="72">
        <v>82.57</v>
      </c>
      <c r="E7630" s="73">
        <v>0</v>
      </c>
    </row>
    <row r="7631" spans="1:5">
      <c r="A7631" s="71">
        <v>87829</v>
      </c>
      <c r="B7631" s="64" t="s">
        <v>7886</v>
      </c>
      <c r="C7631" s="71" t="s">
        <v>359</v>
      </c>
      <c r="D7631" s="72">
        <v>100.42</v>
      </c>
      <c r="E7631" s="73">
        <v>0</v>
      </c>
    </row>
    <row r="7632" spans="1:5">
      <c r="A7632" s="71">
        <v>87557</v>
      </c>
      <c r="B7632" s="64" t="s">
        <v>7887</v>
      </c>
      <c r="C7632" s="71" t="s">
        <v>359</v>
      </c>
      <c r="D7632" s="72">
        <v>51.57</v>
      </c>
      <c r="E7632" s="73">
        <v>0</v>
      </c>
    </row>
    <row r="7633" spans="1:5">
      <c r="A7633" s="71">
        <v>87539</v>
      </c>
      <c r="B7633" s="64" t="s">
        <v>7888</v>
      </c>
      <c r="C7633" s="71" t="s">
        <v>359</v>
      </c>
      <c r="D7633" s="72">
        <v>78.33</v>
      </c>
      <c r="E7633" s="73">
        <v>0</v>
      </c>
    </row>
    <row r="7634" spans="1:5">
      <c r="A7634" s="71">
        <v>104972</v>
      </c>
      <c r="B7634" s="64" t="s">
        <v>7889</v>
      </c>
      <c r="C7634" s="71" t="s">
        <v>359</v>
      </c>
      <c r="D7634" s="72">
        <v>39.82</v>
      </c>
      <c r="E7634" s="73">
        <v>0</v>
      </c>
    </row>
    <row r="7635" spans="1:5">
      <c r="A7635" s="71">
        <v>104954</v>
      </c>
      <c r="B7635" s="64" t="s">
        <v>7890</v>
      </c>
      <c r="C7635" s="71" t="s">
        <v>359</v>
      </c>
      <c r="D7635" s="72">
        <v>55.74</v>
      </c>
      <c r="E7635" s="73">
        <v>0</v>
      </c>
    </row>
    <row r="7636" spans="1:5">
      <c r="A7636" s="71">
        <v>104976</v>
      </c>
      <c r="B7636" s="64" t="s">
        <v>7891</v>
      </c>
      <c r="C7636" s="71" t="s">
        <v>359</v>
      </c>
      <c r="D7636" s="72">
        <v>35.53</v>
      </c>
      <c r="E7636" s="73">
        <v>0</v>
      </c>
    </row>
    <row r="7637" spans="1:5">
      <c r="A7637" s="71">
        <v>104966</v>
      </c>
      <c r="B7637" s="64" t="s">
        <v>7892</v>
      </c>
      <c r="C7637" s="71" t="s">
        <v>359</v>
      </c>
      <c r="D7637" s="72">
        <v>51.43</v>
      </c>
      <c r="E7637" s="73">
        <v>0</v>
      </c>
    </row>
    <row r="7638" spans="1:5">
      <c r="A7638" s="71">
        <v>104968</v>
      </c>
      <c r="B7638" s="64" t="s">
        <v>7893</v>
      </c>
      <c r="C7638" s="71" t="s">
        <v>359</v>
      </c>
      <c r="D7638" s="72">
        <v>47.05</v>
      </c>
      <c r="E7638" s="73">
        <v>0</v>
      </c>
    </row>
    <row r="7639" spans="1:5">
      <c r="A7639" s="71">
        <v>104962</v>
      </c>
      <c r="B7639" s="64" t="s">
        <v>7894</v>
      </c>
      <c r="C7639" s="71" t="s">
        <v>359</v>
      </c>
      <c r="D7639" s="72">
        <v>62.95</v>
      </c>
      <c r="E7639" s="73">
        <v>0</v>
      </c>
    </row>
    <row r="7640" spans="1:5">
      <c r="A7640" s="71">
        <v>87550</v>
      </c>
      <c r="B7640" s="64" t="s">
        <v>7895</v>
      </c>
      <c r="C7640" s="71" t="s">
        <v>359</v>
      </c>
      <c r="D7640" s="72">
        <v>31.85</v>
      </c>
      <c r="E7640" s="73">
        <v>0</v>
      </c>
    </row>
    <row r="7641" spans="1:5">
      <c r="A7641" s="71">
        <v>87532</v>
      </c>
      <c r="B7641" s="64" t="s">
        <v>7896</v>
      </c>
      <c r="C7641" s="71" t="s">
        <v>359</v>
      </c>
      <c r="D7641" s="72">
        <v>45.6</v>
      </c>
      <c r="E7641" s="73">
        <v>0</v>
      </c>
    </row>
    <row r="7642" spans="1:5">
      <c r="A7642" s="71">
        <v>87554</v>
      </c>
      <c r="B7642" s="64" t="s">
        <v>7897</v>
      </c>
      <c r="C7642" s="71" t="s">
        <v>359</v>
      </c>
      <c r="D7642" s="72">
        <v>29.07</v>
      </c>
      <c r="E7642" s="73">
        <v>0</v>
      </c>
    </row>
    <row r="7643" spans="1:5">
      <c r="A7643" s="71">
        <v>87536</v>
      </c>
      <c r="B7643" s="64" t="s">
        <v>7898</v>
      </c>
      <c r="C7643" s="71" t="s">
        <v>359</v>
      </c>
      <c r="D7643" s="72">
        <v>42.83</v>
      </c>
      <c r="E7643" s="73">
        <v>0</v>
      </c>
    </row>
    <row r="7644" spans="1:5">
      <c r="A7644" s="71">
        <v>87528</v>
      </c>
      <c r="B7644" s="64" t="s">
        <v>7899</v>
      </c>
      <c r="C7644" s="71" t="s">
        <v>359</v>
      </c>
      <c r="D7644" s="72">
        <v>50.25</v>
      </c>
      <c r="E7644" s="73">
        <v>0</v>
      </c>
    </row>
    <row r="7645" spans="1:5">
      <c r="A7645" s="71">
        <v>87546</v>
      </c>
      <c r="B7645" s="64" t="s">
        <v>7900</v>
      </c>
      <c r="C7645" s="71" t="s">
        <v>359</v>
      </c>
      <c r="D7645" s="72">
        <v>36.51</v>
      </c>
      <c r="E7645" s="73">
        <v>0</v>
      </c>
    </row>
    <row r="7646" spans="1:5">
      <c r="A7646" s="71">
        <v>104971</v>
      </c>
      <c r="B7646" s="64" t="s">
        <v>7901</v>
      </c>
      <c r="C7646" s="71" t="s">
        <v>359</v>
      </c>
      <c r="D7646" s="72">
        <v>36.89</v>
      </c>
      <c r="E7646" s="73">
        <v>0</v>
      </c>
    </row>
    <row r="7647" spans="1:5">
      <c r="A7647" s="71">
        <v>104965</v>
      </c>
      <c r="B7647" s="64" t="s">
        <v>7902</v>
      </c>
      <c r="C7647" s="71" t="s">
        <v>359</v>
      </c>
      <c r="D7647" s="72">
        <v>51.14</v>
      </c>
      <c r="E7647" s="73">
        <v>0</v>
      </c>
    </row>
    <row r="7648" spans="1:5">
      <c r="A7648" s="71">
        <v>104975</v>
      </c>
      <c r="B7648" s="64" t="s">
        <v>7903</v>
      </c>
      <c r="C7648" s="71" t="s">
        <v>359</v>
      </c>
      <c r="D7648" s="72">
        <v>32.6</v>
      </c>
      <c r="E7648" s="73">
        <v>0</v>
      </c>
    </row>
    <row r="7649" spans="1:5">
      <c r="A7649" s="71">
        <v>104957</v>
      </c>
      <c r="B7649" s="64" t="s">
        <v>7904</v>
      </c>
      <c r="C7649" s="71" t="s">
        <v>359</v>
      </c>
      <c r="D7649" s="72">
        <v>46.83</v>
      </c>
      <c r="E7649" s="73">
        <v>0</v>
      </c>
    </row>
    <row r="7650" spans="1:5">
      <c r="A7650" s="71">
        <v>104967</v>
      </c>
      <c r="B7650" s="64" t="s">
        <v>7905</v>
      </c>
      <c r="C7650" s="71" t="s">
        <v>359</v>
      </c>
      <c r="D7650" s="72">
        <v>44.12</v>
      </c>
      <c r="E7650" s="73">
        <v>0</v>
      </c>
    </row>
    <row r="7651" spans="1:5">
      <c r="A7651" s="71">
        <v>104961</v>
      </c>
      <c r="B7651" s="64" t="s">
        <v>7906</v>
      </c>
      <c r="C7651" s="71" t="s">
        <v>359</v>
      </c>
      <c r="D7651" s="72">
        <v>58.35</v>
      </c>
      <c r="E7651" s="73">
        <v>0</v>
      </c>
    </row>
    <row r="7652" spans="1:5">
      <c r="A7652" s="71">
        <v>87549</v>
      </c>
      <c r="B7652" s="64" t="s">
        <v>7907</v>
      </c>
      <c r="C7652" s="71" t="s">
        <v>359</v>
      </c>
      <c r="D7652" s="72">
        <v>28.92</v>
      </c>
      <c r="E7652" s="73">
        <v>0</v>
      </c>
    </row>
    <row r="7653" spans="1:5">
      <c r="A7653" s="71">
        <v>87531</v>
      </c>
      <c r="B7653" s="64" t="s">
        <v>7908</v>
      </c>
      <c r="C7653" s="71" t="s">
        <v>359</v>
      </c>
      <c r="D7653" s="72">
        <v>41</v>
      </c>
      <c r="E7653" s="73">
        <v>0</v>
      </c>
    </row>
    <row r="7654" spans="1:5">
      <c r="A7654" s="71">
        <v>87553</v>
      </c>
      <c r="B7654" s="64" t="s">
        <v>7909</v>
      </c>
      <c r="C7654" s="71" t="s">
        <v>359</v>
      </c>
      <c r="D7654" s="72">
        <v>26.14</v>
      </c>
      <c r="E7654" s="73">
        <v>0</v>
      </c>
    </row>
    <row r="7655" spans="1:5">
      <c r="A7655" s="71">
        <v>87535</v>
      </c>
      <c r="B7655" s="64" t="s">
        <v>7910</v>
      </c>
      <c r="C7655" s="71" t="s">
        <v>359</v>
      </c>
      <c r="D7655" s="72">
        <v>38.229999999999997</v>
      </c>
      <c r="E7655" s="73">
        <v>0</v>
      </c>
    </row>
    <row r="7656" spans="1:5">
      <c r="A7656" s="71">
        <v>87527</v>
      </c>
      <c r="B7656" s="64" t="s">
        <v>7911</v>
      </c>
      <c r="C7656" s="71" t="s">
        <v>359</v>
      </c>
      <c r="D7656" s="72">
        <v>45.65</v>
      </c>
      <c r="E7656" s="73">
        <v>0</v>
      </c>
    </row>
    <row r="7657" spans="1:5">
      <c r="A7657" s="71">
        <v>87545</v>
      </c>
      <c r="B7657" s="64" t="s">
        <v>7912</v>
      </c>
      <c r="C7657" s="71" t="s">
        <v>359</v>
      </c>
      <c r="D7657" s="72">
        <v>33.58</v>
      </c>
      <c r="E7657" s="73">
        <v>0</v>
      </c>
    </row>
    <row r="7658" spans="1:5">
      <c r="A7658" s="71">
        <v>104960</v>
      </c>
      <c r="B7658" s="64" t="s">
        <v>7913</v>
      </c>
      <c r="C7658" s="71" t="s">
        <v>359</v>
      </c>
      <c r="D7658" s="72">
        <v>49.93</v>
      </c>
      <c r="E7658" s="73">
        <v>0</v>
      </c>
    </row>
    <row r="7659" spans="1:5">
      <c r="A7659" s="71">
        <v>87561</v>
      </c>
      <c r="B7659" s="64" t="s">
        <v>7914</v>
      </c>
      <c r="C7659" s="71" t="s">
        <v>359</v>
      </c>
      <c r="D7659" s="72">
        <v>50.97</v>
      </c>
      <c r="E7659" s="73">
        <v>0</v>
      </c>
    </row>
    <row r="7660" spans="1:5">
      <c r="A7660" s="71">
        <v>104953</v>
      </c>
      <c r="B7660" s="64" t="s">
        <v>7915</v>
      </c>
      <c r="C7660" s="71" t="s">
        <v>359</v>
      </c>
      <c r="D7660" s="72">
        <v>76.7</v>
      </c>
      <c r="E7660" s="73">
        <v>0</v>
      </c>
    </row>
    <row r="7661" spans="1:5">
      <c r="A7661" s="71">
        <v>87543</v>
      </c>
      <c r="B7661" s="64" t="s">
        <v>7916</v>
      </c>
      <c r="C7661" s="71" t="s">
        <v>359</v>
      </c>
      <c r="D7661" s="72">
        <v>29.54</v>
      </c>
      <c r="E7661" s="73">
        <v>0</v>
      </c>
    </row>
    <row r="7662" spans="1:5">
      <c r="A7662" s="71">
        <v>104959</v>
      </c>
      <c r="B7662" s="64" t="s">
        <v>7917</v>
      </c>
      <c r="C7662" s="71" t="s">
        <v>359</v>
      </c>
      <c r="D7662" s="72">
        <v>29.76</v>
      </c>
      <c r="E7662" s="73">
        <v>0</v>
      </c>
    </row>
    <row r="7663" spans="1:5">
      <c r="A7663" s="71">
        <v>104958</v>
      </c>
      <c r="B7663" s="64" t="s">
        <v>7918</v>
      </c>
      <c r="C7663" s="71" t="s">
        <v>359</v>
      </c>
      <c r="D7663" s="72">
        <v>26.83</v>
      </c>
      <c r="E7663" s="73">
        <v>0</v>
      </c>
    </row>
    <row r="7664" spans="1:5">
      <c r="A7664" s="71">
        <v>104970</v>
      </c>
      <c r="B7664" s="64" t="s">
        <v>7919</v>
      </c>
      <c r="C7664" s="71" t="s">
        <v>359</v>
      </c>
      <c r="D7664" s="72">
        <v>41.91</v>
      </c>
      <c r="E7664" s="73">
        <v>0</v>
      </c>
    </row>
    <row r="7665" spans="1:5">
      <c r="A7665" s="71">
        <v>104964</v>
      </c>
      <c r="B7665" s="64" t="s">
        <v>7920</v>
      </c>
      <c r="C7665" s="71" t="s">
        <v>359</v>
      </c>
      <c r="D7665" s="72">
        <v>57.82</v>
      </c>
      <c r="E7665" s="73">
        <v>0</v>
      </c>
    </row>
    <row r="7666" spans="1:5">
      <c r="A7666" s="71">
        <v>104956</v>
      </c>
      <c r="B7666" s="64" t="s">
        <v>7921</v>
      </c>
      <c r="C7666" s="71" t="s">
        <v>359</v>
      </c>
      <c r="D7666" s="72">
        <v>52.51</v>
      </c>
      <c r="E7666" s="73">
        <v>0</v>
      </c>
    </row>
    <row r="7667" spans="1:5">
      <c r="A7667" s="71">
        <v>104974</v>
      </c>
      <c r="B7667" s="64" t="s">
        <v>7922</v>
      </c>
      <c r="C7667" s="71" t="s">
        <v>359</v>
      </c>
      <c r="D7667" s="72">
        <v>36.6</v>
      </c>
      <c r="E7667" s="73">
        <v>0</v>
      </c>
    </row>
    <row r="7668" spans="1:5">
      <c r="A7668" s="71">
        <v>87548</v>
      </c>
      <c r="B7668" s="64" t="s">
        <v>7923</v>
      </c>
      <c r="C7668" s="71" t="s">
        <v>359</v>
      </c>
      <c r="D7668" s="72">
        <v>33.200000000000003</v>
      </c>
      <c r="E7668" s="73">
        <v>0</v>
      </c>
    </row>
    <row r="7669" spans="1:5">
      <c r="A7669" s="71">
        <v>87530</v>
      </c>
      <c r="B7669" s="64" t="s">
        <v>7924</v>
      </c>
      <c r="C7669" s="71" t="s">
        <v>359</v>
      </c>
      <c r="D7669" s="72">
        <v>46.95</v>
      </c>
      <c r="E7669" s="73">
        <v>0</v>
      </c>
    </row>
    <row r="7670" spans="1:5">
      <c r="A7670" s="71">
        <v>104952</v>
      </c>
      <c r="B7670" s="64" t="s">
        <v>7925</v>
      </c>
      <c r="C7670" s="71" t="s">
        <v>359</v>
      </c>
      <c r="D7670" s="72">
        <v>43.52</v>
      </c>
      <c r="E7670" s="73">
        <v>0</v>
      </c>
    </row>
    <row r="7671" spans="1:5">
      <c r="A7671" s="71">
        <v>104969</v>
      </c>
      <c r="B7671" s="64" t="s">
        <v>7926</v>
      </c>
      <c r="C7671" s="71" t="s">
        <v>359</v>
      </c>
      <c r="D7671" s="72">
        <v>38.979999999999997</v>
      </c>
      <c r="E7671" s="73">
        <v>0</v>
      </c>
    </row>
    <row r="7672" spans="1:5">
      <c r="A7672" s="71">
        <v>104963</v>
      </c>
      <c r="B7672" s="64" t="s">
        <v>7927</v>
      </c>
      <c r="C7672" s="71" t="s">
        <v>359</v>
      </c>
      <c r="D7672" s="72">
        <v>53.22</v>
      </c>
      <c r="E7672" s="73">
        <v>0</v>
      </c>
    </row>
    <row r="7673" spans="1:5">
      <c r="A7673" s="71">
        <v>104955</v>
      </c>
      <c r="B7673" s="64" t="s">
        <v>7928</v>
      </c>
      <c r="C7673" s="71" t="s">
        <v>359</v>
      </c>
      <c r="D7673" s="72">
        <v>47.91</v>
      </c>
      <c r="E7673" s="73">
        <v>0</v>
      </c>
    </row>
    <row r="7674" spans="1:5">
      <c r="A7674" s="71">
        <v>104973</v>
      </c>
      <c r="B7674" s="64" t="s">
        <v>7929</v>
      </c>
      <c r="C7674" s="71" t="s">
        <v>359</v>
      </c>
      <c r="D7674" s="72">
        <v>33.67</v>
      </c>
      <c r="E7674" s="73">
        <v>0</v>
      </c>
    </row>
    <row r="7675" spans="1:5">
      <c r="A7675" s="71">
        <v>87547</v>
      </c>
      <c r="B7675" s="64" t="s">
        <v>7930</v>
      </c>
      <c r="C7675" s="71" t="s">
        <v>359</v>
      </c>
      <c r="D7675" s="72">
        <v>30.27</v>
      </c>
      <c r="E7675" s="73">
        <v>0</v>
      </c>
    </row>
    <row r="7676" spans="1:5">
      <c r="A7676" s="71">
        <v>87529</v>
      </c>
      <c r="B7676" s="64" t="s">
        <v>7931</v>
      </c>
      <c r="C7676" s="71" t="s">
        <v>359</v>
      </c>
      <c r="D7676" s="72">
        <v>42.35</v>
      </c>
      <c r="E7676" s="73">
        <v>0</v>
      </c>
    </row>
    <row r="7677" spans="1:5">
      <c r="A7677" s="71">
        <v>104951</v>
      </c>
      <c r="B7677" s="64" t="s">
        <v>7932</v>
      </c>
      <c r="C7677" s="71" t="s">
        <v>359</v>
      </c>
      <c r="D7677" s="72">
        <v>38.92</v>
      </c>
      <c r="E7677" s="73">
        <v>0</v>
      </c>
    </row>
    <row r="7678" spans="1:5">
      <c r="A7678" s="71">
        <v>104978</v>
      </c>
      <c r="B7678" s="64" t="s">
        <v>7933</v>
      </c>
      <c r="C7678" s="71" t="s">
        <v>359</v>
      </c>
      <c r="D7678" s="72">
        <v>41.61</v>
      </c>
      <c r="E7678" s="73">
        <v>0</v>
      </c>
    </row>
    <row r="7679" spans="1:5">
      <c r="A7679" s="71">
        <v>104977</v>
      </c>
      <c r="B7679" s="64" t="s">
        <v>7934</v>
      </c>
      <c r="C7679" s="71" t="s">
        <v>359</v>
      </c>
      <c r="D7679" s="72">
        <v>55.66</v>
      </c>
      <c r="E7679" s="73">
        <v>0</v>
      </c>
    </row>
    <row r="7680" spans="1:5">
      <c r="A7680" s="71">
        <v>90408</v>
      </c>
      <c r="B7680" s="64" t="s">
        <v>7935</v>
      </c>
      <c r="C7680" s="71" t="s">
        <v>359</v>
      </c>
      <c r="D7680" s="72">
        <v>36.700000000000003</v>
      </c>
      <c r="E7680" s="73">
        <v>0</v>
      </c>
    </row>
    <row r="7681" spans="1:5">
      <c r="A7681" s="71">
        <v>90406</v>
      </c>
      <c r="B7681" s="64" t="s">
        <v>7936</v>
      </c>
      <c r="C7681" s="71" t="s">
        <v>359</v>
      </c>
      <c r="D7681" s="72">
        <v>49.68</v>
      </c>
      <c r="E7681" s="73">
        <v>0</v>
      </c>
    </row>
    <row r="7682" spans="1:5">
      <c r="A7682" s="71">
        <v>103313</v>
      </c>
      <c r="B7682" s="64" t="s">
        <v>7937</v>
      </c>
      <c r="C7682" s="71" t="s">
        <v>119</v>
      </c>
      <c r="D7682" s="72">
        <v>0</v>
      </c>
      <c r="E7682" s="73"/>
    </row>
    <row r="7683" spans="1:5">
      <c r="A7683" s="71">
        <v>103309</v>
      </c>
      <c r="B7683" s="64" t="s">
        <v>7938</v>
      </c>
      <c r="C7683" s="71" t="s">
        <v>119</v>
      </c>
      <c r="D7683" s="72">
        <v>0</v>
      </c>
      <c r="E7683" s="73"/>
    </row>
    <row r="7684" spans="1:5">
      <c r="A7684" s="71">
        <v>103312</v>
      </c>
      <c r="B7684" s="64" t="s">
        <v>7939</v>
      </c>
      <c r="C7684" s="71" t="s">
        <v>119</v>
      </c>
      <c r="D7684" s="72">
        <v>0</v>
      </c>
      <c r="E7684" s="73"/>
    </row>
    <row r="7685" spans="1:5">
      <c r="A7685" s="71">
        <v>103296</v>
      </c>
      <c r="B7685" s="64" t="s">
        <v>7940</v>
      </c>
      <c r="C7685" s="71" t="s">
        <v>119</v>
      </c>
      <c r="D7685" s="72">
        <v>0</v>
      </c>
      <c r="E7685" s="73"/>
    </row>
    <row r="7686" spans="1:5">
      <c r="A7686" s="71">
        <v>103300</v>
      </c>
      <c r="B7686" s="64" t="s">
        <v>7941</v>
      </c>
      <c r="C7686" s="71" t="s">
        <v>119</v>
      </c>
      <c r="D7686" s="72">
        <v>0</v>
      </c>
      <c r="E7686" s="73"/>
    </row>
    <row r="7687" spans="1:5">
      <c r="A7687" s="71">
        <v>103301</v>
      </c>
      <c r="B7687" s="64" t="s">
        <v>7942</v>
      </c>
      <c r="C7687" s="71" t="s">
        <v>119</v>
      </c>
      <c r="D7687" s="72">
        <v>0</v>
      </c>
      <c r="E7687" s="73"/>
    </row>
    <row r="7688" spans="1:5">
      <c r="A7688" s="71">
        <v>103304</v>
      </c>
      <c r="B7688" s="64" t="s">
        <v>7943</v>
      </c>
      <c r="C7688" s="71" t="s">
        <v>119</v>
      </c>
      <c r="D7688" s="72">
        <v>1252.3399999999999</v>
      </c>
      <c r="E7688" s="73">
        <v>0.96450000000000002</v>
      </c>
    </row>
    <row r="7689" spans="1:5">
      <c r="A7689" s="71">
        <v>103305</v>
      </c>
      <c r="B7689" s="64" t="s">
        <v>7944</v>
      </c>
      <c r="C7689" s="71" t="s">
        <v>119</v>
      </c>
      <c r="D7689" s="72">
        <v>0</v>
      </c>
      <c r="E7689" s="73"/>
    </row>
    <row r="7690" spans="1:5">
      <c r="A7690" s="71">
        <v>103294</v>
      </c>
      <c r="B7690" s="64" t="s">
        <v>7945</v>
      </c>
      <c r="C7690" s="71" t="s">
        <v>119</v>
      </c>
      <c r="D7690" s="72">
        <v>0</v>
      </c>
      <c r="E7690" s="73"/>
    </row>
    <row r="7691" spans="1:5">
      <c r="A7691" s="71">
        <v>103298</v>
      </c>
      <c r="B7691" s="64" t="s">
        <v>7946</v>
      </c>
      <c r="C7691" s="71" t="s">
        <v>119</v>
      </c>
      <c r="D7691" s="72">
        <v>0</v>
      </c>
      <c r="E7691" s="73"/>
    </row>
    <row r="7692" spans="1:5">
      <c r="A7692" s="71">
        <v>103293</v>
      </c>
      <c r="B7692" s="64" t="s">
        <v>7947</v>
      </c>
      <c r="C7692" s="71" t="s">
        <v>119</v>
      </c>
      <c r="D7692" s="72">
        <v>0</v>
      </c>
      <c r="E7692" s="73"/>
    </row>
    <row r="7693" spans="1:5">
      <c r="A7693" s="71">
        <v>103297</v>
      </c>
      <c r="B7693" s="64" t="s">
        <v>7948</v>
      </c>
      <c r="C7693" s="71" t="s">
        <v>119</v>
      </c>
      <c r="D7693" s="72">
        <v>0</v>
      </c>
      <c r="E7693" s="73"/>
    </row>
    <row r="7694" spans="1:5">
      <c r="A7694" s="71">
        <v>103311</v>
      </c>
      <c r="B7694" s="64" t="s">
        <v>7949</v>
      </c>
      <c r="C7694" s="71" t="s">
        <v>119</v>
      </c>
      <c r="D7694" s="72">
        <v>0</v>
      </c>
      <c r="E7694" s="73"/>
    </row>
    <row r="7695" spans="1:5">
      <c r="A7695" s="71">
        <v>103306</v>
      </c>
      <c r="B7695" s="64" t="s">
        <v>7950</v>
      </c>
      <c r="C7695" s="71" t="s">
        <v>119</v>
      </c>
      <c r="D7695" s="72">
        <v>0</v>
      </c>
      <c r="E7695" s="73"/>
    </row>
    <row r="7696" spans="1:5">
      <c r="A7696" s="71">
        <v>103308</v>
      </c>
      <c r="B7696" s="64" t="s">
        <v>7951</v>
      </c>
      <c r="C7696" s="71" t="s">
        <v>119</v>
      </c>
      <c r="D7696" s="72">
        <v>0</v>
      </c>
      <c r="E7696" s="73"/>
    </row>
    <row r="7697" spans="1:5">
      <c r="A7697" s="71">
        <v>103295</v>
      </c>
      <c r="B7697" s="64" t="s">
        <v>7952</v>
      </c>
      <c r="C7697" s="71" t="s">
        <v>119</v>
      </c>
      <c r="D7697" s="72">
        <v>0</v>
      </c>
      <c r="E7697" s="73"/>
    </row>
    <row r="7698" spans="1:5">
      <c r="A7698" s="71">
        <v>103299</v>
      </c>
      <c r="B7698" s="64" t="s">
        <v>7953</v>
      </c>
      <c r="C7698" s="71" t="s">
        <v>119</v>
      </c>
      <c r="D7698" s="72">
        <v>0</v>
      </c>
      <c r="E7698" s="73"/>
    </row>
    <row r="7699" spans="1:5">
      <c r="A7699" s="71">
        <v>103302</v>
      </c>
      <c r="B7699" s="64" t="s">
        <v>7954</v>
      </c>
      <c r="C7699" s="71" t="s">
        <v>119</v>
      </c>
      <c r="D7699" s="72">
        <v>0</v>
      </c>
      <c r="E7699" s="73"/>
    </row>
    <row r="7700" spans="1:5">
      <c r="A7700" s="71">
        <v>103307</v>
      </c>
      <c r="B7700" s="64" t="s">
        <v>7955</v>
      </c>
      <c r="C7700" s="71" t="s">
        <v>119</v>
      </c>
      <c r="D7700" s="72">
        <v>1345.42</v>
      </c>
      <c r="E7700" s="73">
        <v>0.91869999999999996</v>
      </c>
    </row>
    <row r="7701" spans="1:5">
      <c r="A7701" s="71">
        <v>103310</v>
      </c>
      <c r="B7701" s="64" t="s">
        <v>7956</v>
      </c>
      <c r="C7701" s="71" t="s">
        <v>119</v>
      </c>
      <c r="D7701" s="72">
        <v>1291.54</v>
      </c>
      <c r="E7701" s="73">
        <v>0.95689999999999997</v>
      </c>
    </row>
    <row r="7702" spans="1:5">
      <c r="A7702" s="71">
        <v>103303</v>
      </c>
      <c r="B7702" s="64" t="s">
        <v>7957</v>
      </c>
      <c r="C7702" s="71" t="s">
        <v>119</v>
      </c>
      <c r="D7702" s="72">
        <v>0</v>
      </c>
      <c r="E7702" s="73"/>
    </row>
    <row r="7703" spans="1:5">
      <c r="A7703" s="71">
        <v>103314</v>
      </c>
      <c r="B7703" s="64" t="s">
        <v>7958</v>
      </c>
      <c r="C7703" s="71" t="s">
        <v>359</v>
      </c>
      <c r="D7703" s="72">
        <v>287.52</v>
      </c>
      <c r="E7703" s="73">
        <v>1E-4</v>
      </c>
    </row>
    <row r="7704" spans="1:5">
      <c r="A7704" s="71">
        <v>103315</v>
      </c>
      <c r="B7704" s="64" t="s">
        <v>7959</v>
      </c>
      <c r="C7704" s="71" t="s">
        <v>359</v>
      </c>
      <c r="D7704" s="72">
        <v>278.67</v>
      </c>
      <c r="E7704" s="73">
        <v>0</v>
      </c>
    </row>
    <row r="7705" spans="1:5">
      <c r="A7705" s="71">
        <v>105188</v>
      </c>
      <c r="B7705" s="64" t="s">
        <v>7960</v>
      </c>
      <c r="C7705" s="71" t="s">
        <v>359</v>
      </c>
      <c r="D7705" s="72">
        <v>179.44</v>
      </c>
      <c r="E7705" s="73">
        <v>3.8999999999999998E-3</v>
      </c>
    </row>
    <row r="7706" spans="1:5">
      <c r="A7706" s="71">
        <v>87841</v>
      </c>
      <c r="B7706" s="64" t="s">
        <v>7961</v>
      </c>
      <c r="C7706" s="71" t="s">
        <v>359</v>
      </c>
      <c r="D7706" s="72">
        <v>163.01</v>
      </c>
      <c r="E7706" s="73">
        <v>0</v>
      </c>
    </row>
    <row r="7707" spans="1:5">
      <c r="A7707" s="71">
        <v>87853</v>
      </c>
      <c r="B7707" s="64" t="s">
        <v>7962</v>
      </c>
      <c r="C7707" s="71" t="s">
        <v>359</v>
      </c>
      <c r="D7707" s="72">
        <v>181.77</v>
      </c>
      <c r="E7707" s="73">
        <v>6.3E-3</v>
      </c>
    </row>
    <row r="7708" spans="1:5">
      <c r="A7708" s="71">
        <v>105187</v>
      </c>
      <c r="B7708" s="64" t="s">
        <v>7963</v>
      </c>
      <c r="C7708" s="71" t="s">
        <v>359</v>
      </c>
      <c r="D7708" s="72">
        <v>245.83</v>
      </c>
      <c r="E7708" s="73">
        <v>2.8E-3</v>
      </c>
    </row>
    <row r="7709" spans="1:5">
      <c r="A7709" s="71">
        <v>87840</v>
      </c>
      <c r="B7709" s="64" t="s">
        <v>7964</v>
      </c>
      <c r="C7709" s="71" t="s">
        <v>359</v>
      </c>
      <c r="D7709" s="72">
        <v>229.4</v>
      </c>
      <c r="E7709" s="73">
        <v>0</v>
      </c>
    </row>
    <row r="7710" spans="1:5">
      <c r="A7710" s="71">
        <v>87852</v>
      </c>
      <c r="B7710" s="64" t="s">
        <v>7965</v>
      </c>
      <c r="C7710" s="71" t="s">
        <v>359</v>
      </c>
      <c r="D7710" s="72">
        <v>248.16</v>
      </c>
      <c r="E7710" s="73">
        <v>4.5999999999999999E-3</v>
      </c>
    </row>
    <row r="7711" spans="1:5">
      <c r="A7711" s="71">
        <v>105186</v>
      </c>
      <c r="B7711" s="64" t="s">
        <v>7966</v>
      </c>
      <c r="C7711" s="71" t="s">
        <v>359</v>
      </c>
      <c r="D7711" s="72">
        <v>186.19</v>
      </c>
      <c r="E7711" s="73">
        <v>3.8E-3</v>
      </c>
    </row>
    <row r="7712" spans="1:5">
      <c r="A7712" s="71">
        <v>87839</v>
      </c>
      <c r="B7712" s="64" t="s">
        <v>7967</v>
      </c>
      <c r="C7712" s="71" t="s">
        <v>359</v>
      </c>
      <c r="D7712" s="72">
        <v>170</v>
      </c>
      <c r="E7712" s="73">
        <v>0</v>
      </c>
    </row>
    <row r="7713" spans="1:5">
      <c r="A7713" s="71">
        <v>87851</v>
      </c>
      <c r="B7713" s="64" t="s">
        <v>7968</v>
      </c>
      <c r="C7713" s="71" t="s">
        <v>359</v>
      </c>
      <c r="D7713" s="72">
        <v>189.24</v>
      </c>
      <c r="E7713" s="73">
        <v>6.1000000000000004E-3</v>
      </c>
    </row>
    <row r="7714" spans="1:5">
      <c r="A7714" s="71">
        <v>105185</v>
      </c>
      <c r="B7714" s="64" t="s">
        <v>7969</v>
      </c>
      <c r="C7714" s="71" t="s">
        <v>359</v>
      </c>
      <c r="D7714" s="72">
        <v>253.18</v>
      </c>
      <c r="E7714" s="73">
        <v>2.8E-3</v>
      </c>
    </row>
    <row r="7715" spans="1:5">
      <c r="A7715" s="71">
        <v>87838</v>
      </c>
      <c r="B7715" s="64" t="s">
        <v>7970</v>
      </c>
      <c r="C7715" s="71" t="s">
        <v>359</v>
      </c>
      <c r="D7715" s="72">
        <v>237.03</v>
      </c>
      <c r="E7715" s="73">
        <v>0</v>
      </c>
    </row>
    <row r="7716" spans="1:5">
      <c r="A7716" s="71">
        <v>87850</v>
      </c>
      <c r="B7716" s="64" t="s">
        <v>7971</v>
      </c>
      <c r="C7716" s="71" t="s">
        <v>359</v>
      </c>
      <c r="D7716" s="72">
        <v>256.27999999999997</v>
      </c>
      <c r="E7716" s="73">
        <v>4.4999999999999997E-3</v>
      </c>
    </row>
    <row r="7717" spans="1:5">
      <c r="A7717" s="71">
        <v>105110</v>
      </c>
      <c r="B7717" s="64" t="s">
        <v>7972</v>
      </c>
      <c r="C7717" s="71" t="s">
        <v>97</v>
      </c>
      <c r="D7717" s="72">
        <v>177.57</v>
      </c>
      <c r="E7717" s="73">
        <v>0</v>
      </c>
    </row>
    <row r="7718" spans="1:5">
      <c r="A7718" s="71">
        <v>105105</v>
      </c>
      <c r="B7718" s="64" t="s">
        <v>7973</v>
      </c>
      <c r="C7718" s="71" t="s">
        <v>97</v>
      </c>
      <c r="D7718" s="72">
        <v>56.51</v>
      </c>
      <c r="E7718" s="73">
        <v>0</v>
      </c>
    </row>
    <row r="7719" spans="1:5">
      <c r="A7719" s="71">
        <v>105103</v>
      </c>
      <c r="B7719" s="64" t="s">
        <v>7974</v>
      </c>
      <c r="C7719" s="71" t="s">
        <v>97</v>
      </c>
      <c r="D7719" s="72">
        <v>80.459999999999994</v>
      </c>
      <c r="E7719" s="73">
        <v>0</v>
      </c>
    </row>
    <row r="7720" spans="1:5">
      <c r="A7720" s="71">
        <v>105112</v>
      </c>
      <c r="B7720" s="64" t="s">
        <v>7975</v>
      </c>
      <c r="C7720" s="71" t="s">
        <v>97</v>
      </c>
      <c r="D7720" s="72">
        <v>148.25</v>
      </c>
      <c r="E7720" s="73">
        <v>0</v>
      </c>
    </row>
    <row r="7721" spans="1:5">
      <c r="A7721" s="71">
        <v>105109</v>
      </c>
      <c r="B7721" s="64" t="s">
        <v>7976</v>
      </c>
      <c r="C7721" s="71" t="s">
        <v>119</v>
      </c>
      <c r="D7721" s="72">
        <v>0</v>
      </c>
      <c r="E7721" s="73"/>
    </row>
    <row r="7722" spans="1:5">
      <c r="A7722" s="71">
        <v>105108</v>
      </c>
      <c r="B7722" s="64" t="s">
        <v>7977</v>
      </c>
      <c r="C7722" s="71" t="s">
        <v>119</v>
      </c>
      <c r="D7722" s="72">
        <v>0</v>
      </c>
      <c r="E7722" s="73"/>
    </row>
    <row r="7723" spans="1:5">
      <c r="A7723" s="71">
        <v>105104</v>
      </c>
      <c r="B7723" s="64" t="s">
        <v>7978</v>
      </c>
      <c r="C7723" s="71" t="s">
        <v>119</v>
      </c>
      <c r="D7723" s="72">
        <v>4299.9399999999996</v>
      </c>
      <c r="E7723" s="73">
        <v>6.1199999999999997E-2</v>
      </c>
    </row>
    <row r="7724" spans="1:5">
      <c r="A7724" s="71">
        <v>105107</v>
      </c>
      <c r="B7724" s="64" t="s">
        <v>7979</v>
      </c>
      <c r="C7724" s="71" t="s">
        <v>119</v>
      </c>
      <c r="D7724" s="72">
        <v>2704.86</v>
      </c>
      <c r="E7724" s="73">
        <v>0</v>
      </c>
    </row>
    <row r="7725" spans="1:5">
      <c r="A7725" s="71">
        <v>105106</v>
      </c>
      <c r="B7725" s="64" t="s">
        <v>7980</v>
      </c>
      <c r="C7725" s="71" t="s">
        <v>119</v>
      </c>
      <c r="D7725" s="72">
        <v>1831.82</v>
      </c>
      <c r="E7725" s="73">
        <v>0</v>
      </c>
    </row>
    <row r="7726" spans="1:5">
      <c r="A7726" s="71">
        <v>105111</v>
      </c>
      <c r="B7726" s="64" t="s">
        <v>7981</v>
      </c>
      <c r="C7726" s="71" t="s">
        <v>119</v>
      </c>
      <c r="D7726" s="72">
        <v>17257.02</v>
      </c>
      <c r="E7726" s="73">
        <v>0.5968</v>
      </c>
    </row>
    <row r="7727" spans="1:5">
      <c r="A7727" s="71">
        <v>98520</v>
      </c>
      <c r="B7727" s="64" t="s">
        <v>7982</v>
      </c>
      <c r="C7727" s="71" t="s">
        <v>359</v>
      </c>
      <c r="D7727" s="72">
        <v>4.9800000000000004</v>
      </c>
      <c r="E7727" s="73">
        <v>7.4300000000000005E-2</v>
      </c>
    </row>
    <row r="7728" spans="1:5">
      <c r="A7728" s="71">
        <v>98521</v>
      </c>
      <c r="B7728" s="64" t="s">
        <v>7983</v>
      </c>
      <c r="C7728" s="71" t="s">
        <v>359</v>
      </c>
      <c r="D7728" s="72">
        <v>0.35</v>
      </c>
      <c r="E7728" s="73">
        <v>0</v>
      </c>
    </row>
    <row r="7729" spans="1:5">
      <c r="A7729" s="71">
        <v>105521</v>
      </c>
      <c r="B7729" s="64" t="s">
        <v>7984</v>
      </c>
      <c r="C7729" s="71" t="s">
        <v>359</v>
      </c>
      <c r="D7729" s="72">
        <v>3.4</v>
      </c>
      <c r="E7729" s="73">
        <v>0</v>
      </c>
    </row>
    <row r="7730" spans="1:5">
      <c r="A7730" s="71">
        <v>98509</v>
      </c>
      <c r="B7730" s="64" t="s">
        <v>7985</v>
      </c>
      <c r="C7730" s="71" t="s">
        <v>119</v>
      </c>
      <c r="D7730" s="72">
        <v>90.65</v>
      </c>
      <c r="E7730" s="73">
        <v>0</v>
      </c>
    </row>
    <row r="7731" spans="1:5">
      <c r="A7731" s="71">
        <v>98507</v>
      </c>
      <c r="B7731" s="64" t="s">
        <v>7986</v>
      </c>
      <c r="C7731" s="71" t="s">
        <v>119</v>
      </c>
      <c r="D7731" s="72">
        <v>0</v>
      </c>
      <c r="E7731" s="73"/>
    </row>
    <row r="7732" spans="1:5">
      <c r="A7732" s="71">
        <v>98508</v>
      </c>
      <c r="B7732" s="64" t="s">
        <v>7987</v>
      </c>
      <c r="C7732" s="71" t="s">
        <v>119</v>
      </c>
      <c r="D7732" s="72">
        <v>0</v>
      </c>
      <c r="E7732" s="73"/>
    </row>
    <row r="7733" spans="1:5">
      <c r="A7733" s="71">
        <v>98506</v>
      </c>
      <c r="B7733" s="64" t="s">
        <v>7988</v>
      </c>
      <c r="C7733" s="71" t="s">
        <v>119</v>
      </c>
      <c r="D7733" s="72">
        <v>0</v>
      </c>
      <c r="E7733" s="73"/>
    </row>
    <row r="7734" spans="1:5">
      <c r="A7734" s="71">
        <v>98505</v>
      </c>
      <c r="B7734" s="64" t="s">
        <v>7989</v>
      </c>
      <c r="C7734" s="71" t="s">
        <v>359</v>
      </c>
      <c r="D7734" s="72">
        <v>132.37</v>
      </c>
      <c r="E7734" s="73">
        <v>0</v>
      </c>
    </row>
    <row r="7735" spans="1:5">
      <c r="A7735" s="71">
        <v>98504</v>
      </c>
      <c r="B7735" s="64" t="s">
        <v>7990</v>
      </c>
      <c r="C7735" s="71" t="s">
        <v>359</v>
      </c>
      <c r="D7735" s="72">
        <v>20.440000000000001</v>
      </c>
      <c r="E7735" s="73">
        <v>0</v>
      </c>
    </row>
    <row r="7736" spans="1:5">
      <c r="A7736" s="71">
        <v>98503</v>
      </c>
      <c r="B7736" s="64" t="s">
        <v>7991</v>
      </c>
      <c r="C7736" s="71" t="s">
        <v>359</v>
      </c>
      <c r="D7736" s="72">
        <v>25.9</v>
      </c>
      <c r="E7736" s="73">
        <v>0</v>
      </c>
    </row>
    <row r="7737" spans="1:5">
      <c r="A7737" s="71">
        <v>103946</v>
      </c>
      <c r="B7737" s="64" t="s">
        <v>7992</v>
      </c>
      <c r="C7737" s="71" t="s">
        <v>359</v>
      </c>
      <c r="D7737" s="72">
        <v>27.02</v>
      </c>
      <c r="E7737" s="73">
        <v>0</v>
      </c>
    </row>
    <row r="7738" spans="1:5">
      <c r="A7738" s="71">
        <v>98517</v>
      </c>
      <c r="B7738" s="64" t="s">
        <v>7993</v>
      </c>
      <c r="C7738" s="71" t="s">
        <v>119</v>
      </c>
      <c r="D7738" s="72">
        <v>0</v>
      </c>
      <c r="E7738" s="73"/>
    </row>
    <row r="7739" spans="1:5">
      <c r="A7739" s="71">
        <v>98518</v>
      </c>
      <c r="B7739" s="64" t="s">
        <v>7994</v>
      </c>
      <c r="C7739" s="71" t="s">
        <v>119</v>
      </c>
      <c r="D7739" s="72">
        <v>0</v>
      </c>
      <c r="E7739" s="73"/>
    </row>
    <row r="7740" spans="1:5">
      <c r="A7740" s="71">
        <v>98516</v>
      </c>
      <c r="B7740" s="64" t="s">
        <v>7995</v>
      </c>
      <c r="C7740" s="71" t="s">
        <v>119</v>
      </c>
      <c r="D7740" s="72">
        <v>420.23</v>
      </c>
      <c r="E7740" s="73">
        <v>2.47E-2</v>
      </c>
    </row>
    <row r="7741" spans="1:5">
      <c r="A7741" s="71">
        <v>98514</v>
      </c>
      <c r="B7741" s="64" t="s">
        <v>7996</v>
      </c>
      <c r="C7741" s="71" t="s">
        <v>119</v>
      </c>
      <c r="D7741" s="72">
        <v>0</v>
      </c>
      <c r="E7741" s="73"/>
    </row>
    <row r="7742" spans="1:5">
      <c r="A7742" s="71">
        <v>98515</v>
      </c>
      <c r="B7742" s="64" t="s">
        <v>7997</v>
      </c>
      <c r="C7742" s="71" t="s">
        <v>119</v>
      </c>
      <c r="D7742" s="72">
        <v>0</v>
      </c>
      <c r="E7742" s="73"/>
    </row>
    <row r="7743" spans="1:5">
      <c r="A7743" s="71">
        <v>98513</v>
      </c>
      <c r="B7743" s="64" t="s">
        <v>7998</v>
      </c>
      <c r="C7743" s="71" t="s">
        <v>119</v>
      </c>
      <c r="D7743" s="72">
        <v>0</v>
      </c>
      <c r="E7743" s="73"/>
    </row>
    <row r="7744" spans="1:5">
      <c r="A7744" s="71">
        <v>98511</v>
      </c>
      <c r="B7744" s="64" t="s">
        <v>7999</v>
      </c>
      <c r="C7744" s="71" t="s">
        <v>119</v>
      </c>
      <c r="D7744" s="72">
        <v>253.6</v>
      </c>
      <c r="E7744" s="73">
        <v>0</v>
      </c>
    </row>
    <row r="7745" spans="1:5">
      <c r="A7745" s="71">
        <v>98512</v>
      </c>
      <c r="B7745" s="64" t="s">
        <v>8000</v>
      </c>
      <c r="C7745" s="71" t="s">
        <v>119</v>
      </c>
      <c r="D7745" s="72">
        <v>0</v>
      </c>
      <c r="E7745" s="73"/>
    </row>
    <row r="7746" spans="1:5">
      <c r="A7746" s="71">
        <v>98510</v>
      </c>
      <c r="B7746" s="64" t="s">
        <v>8001</v>
      </c>
      <c r="C7746" s="71" t="s">
        <v>119</v>
      </c>
      <c r="D7746" s="72">
        <v>137.11000000000001</v>
      </c>
      <c r="E7746" s="73">
        <v>0</v>
      </c>
    </row>
    <row r="7747" spans="1:5">
      <c r="A7747" s="71">
        <v>98519</v>
      </c>
      <c r="B7747" s="64" t="s">
        <v>8002</v>
      </c>
      <c r="C7747" s="71" t="s">
        <v>359</v>
      </c>
      <c r="D7747" s="72">
        <v>4.07</v>
      </c>
      <c r="E7747" s="73">
        <v>0</v>
      </c>
    </row>
    <row r="7748" spans="1:5">
      <c r="A7748" s="71">
        <v>91599</v>
      </c>
      <c r="B7748" s="64" t="s">
        <v>8003</v>
      </c>
      <c r="C7748" s="71" t="s">
        <v>59</v>
      </c>
      <c r="D7748" s="72">
        <v>7.08</v>
      </c>
      <c r="E7748" s="73">
        <v>0.91100000000000003</v>
      </c>
    </row>
    <row r="7749" spans="1:5">
      <c r="A7749" s="71">
        <v>100065</v>
      </c>
      <c r="B7749" s="64" t="s">
        <v>8004</v>
      </c>
      <c r="C7749" s="71" t="s">
        <v>59</v>
      </c>
      <c r="D7749" s="72">
        <v>0</v>
      </c>
      <c r="E7749" s="73"/>
    </row>
    <row r="7750" spans="1:5">
      <c r="A7750" s="71">
        <v>100069</v>
      </c>
      <c r="B7750" s="64" t="s">
        <v>8005</v>
      </c>
      <c r="C7750" s="71" t="s">
        <v>59</v>
      </c>
      <c r="D7750" s="72">
        <v>0</v>
      </c>
      <c r="E7750" s="73"/>
    </row>
    <row r="7751" spans="1:5">
      <c r="A7751" s="71">
        <v>100063</v>
      </c>
      <c r="B7751" s="64" t="s">
        <v>8006</v>
      </c>
      <c r="C7751" s="71" t="s">
        <v>59</v>
      </c>
      <c r="D7751" s="72">
        <v>0</v>
      </c>
      <c r="E7751" s="73"/>
    </row>
    <row r="7752" spans="1:5">
      <c r="A7752" s="71">
        <v>91597</v>
      </c>
      <c r="B7752" s="64" t="s">
        <v>8007</v>
      </c>
      <c r="C7752" s="71" t="s">
        <v>59</v>
      </c>
      <c r="D7752" s="72">
        <v>6.73</v>
      </c>
      <c r="E7752" s="73">
        <v>0.91979999999999995</v>
      </c>
    </row>
    <row r="7753" spans="1:5">
      <c r="A7753" s="71">
        <v>91598</v>
      </c>
      <c r="B7753" s="64" t="s">
        <v>8008</v>
      </c>
      <c r="C7753" s="71" t="s">
        <v>59</v>
      </c>
      <c r="D7753" s="72">
        <v>8.6199999999999992</v>
      </c>
      <c r="E7753" s="73">
        <v>0.9304</v>
      </c>
    </row>
    <row r="7754" spans="1:5">
      <c r="A7754" s="71">
        <v>91596</v>
      </c>
      <c r="B7754" s="64" t="s">
        <v>8009</v>
      </c>
      <c r="C7754" s="71" t="s">
        <v>59</v>
      </c>
      <c r="D7754" s="72">
        <v>8.85</v>
      </c>
      <c r="E7754" s="73">
        <v>0.94010000000000005</v>
      </c>
    </row>
    <row r="7755" spans="1:5">
      <c r="A7755" s="71">
        <v>100064</v>
      </c>
      <c r="B7755" s="64" t="s">
        <v>8010</v>
      </c>
      <c r="C7755" s="71" t="s">
        <v>59</v>
      </c>
      <c r="D7755" s="72">
        <v>8.7799999999999994</v>
      </c>
      <c r="E7755" s="73">
        <v>0.94420000000000004</v>
      </c>
    </row>
    <row r="7756" spans="1:5">
      <c r="A7756" s="71">
        <v>100066</v>
      </c>
      <c r="B7756" s="64" t="s">
        <v>8011</v>
      </c>
      <c r="C7756" s="71" t="s">
        <v>59</v>
      </c>
      <c r="D7756" s="72">
        <v>8.76</v>
      </c>
      <c r="E7756" s="73">
        <v>0.95209999999999995</v>
      </c>
    </row>
    <row r="7757" spans="1:5">
      <c r="A7757" s="71">
        <v>91603</v>
      </c>
      <c r="B7757" s="64" t="s">
        <v>8012</v>
      </c>
      <c r="C7757" s="71" t="s">
        <v>59</v>
      </c>
      <c r="D7757" s="72">
        <v>9.5</v>
      </c>
      <c r="E7757" s="73">
        <v>0</v>
      </c>
    </row>
    <row r="7758" spans="1:5">
      <c r="A7758" s="71">
        <v>100068</v>
      </c>
      <c r="B7758" s="64" t="s">
        <v>8013</v>
      </c>
      <c r="C7758" s="71" t="s">
        <v>59</v>
      </c>
      <c r="D7758" s="72">
        <v>8.16</v>
      </c>
      <c r="E7758" s="73">
        <v>0</v>
      </c>
    </row>
    <row r="7759" spans="1:5">
      <c r="A7759" s="71">
        <v>100067</v>
      </c>
      <c r="B7759" s="64" t="s">
        <v>8014</v>
      </c>
      <c r="C7759" s="71" t="s">
        <v>59</v>
      </c>
      <c r="D7759" s="72">
        <v>11.46</v>
      </c>
      <c r="E7759" s="73">
        <v>0</v>
      </c>
    </row>
    <row r="7760" spans="1:5">
      <c r="A7760" s="71">
        <v>91601</v>
      </c>
      <c r="B7760" s="64" t="s">
        <v>8015</v>
      </c>
      <c r="C7760" s="71" t="s">
        <v>59</v>
      </c>
      <c r="D7760" s="72">
        <v>11.68</v>
      </c>
      <c r="E7760" s="73">
        <v>0</v>
      </c>
    </row>
    <row r="7761" spans="1:5">
      <c r="A7761" s="71">
        <v>91602</v>
      </c>
      <c r="B7761" s="64" t="s">
        <v>8016</v>
      </c>
      <c r="C7761" s="71" t="s">
        <v>59</v>
      </c>
      <c r="D7761" s="72">
        <v>10.74</v>
      </c>
      <c r="E7761" s="73">
        <v>0</v>
      </c>
    </row>
    <row r="7762" spans="1:5">
      <c r="A7762" s="71">
        <v>91593</v>
      </c>
      <c r="B7762" s="64" t="s">
        <v>8017</v>
      </c>
      <c r="C7762" s="71" t="s">
        <v>59</v>
      </c>
      <c r="D7762" s="72">
        <v>8.89</v>
      </c>
      <c r="E7762" s="73">
        <v>0.91900000000000004</v>
      </c>
    </row>
    <row r="7763" spans="1:5">
      <c r="A7763" s="71">
        <v>105814</v>
      </c>
      <c r="B7763" s="64" t="s">
        <v>8018</v>
      </c>
      <c r="C7763" s="71" t="s">
        <v>59</v>
      </c>
      <c r="D7763" s="72">
        <v>8.58</v>
      </c>
      <c r="E7763" s="73">
        <v>0.94869999999999999</v>
      </c>
    </row>
    <row r="7764" spans="1:5">
      <c r="A7764" s="71">
        <v>91594</v>
      </c>
      <c r="B7764" s="64" t="s">
        <v>8019</v>
      </c>
      <c r="C7764" s="71" t="s">
        <v>59</v>
      </c>
      <c r="D7764" s="72">
        <v>8.91</v>
      </c>
      <c r="E7764" s="73">
        <v>0.92589999999999995</v>
      </c>
    </row>
    <row r="7765" spans="1:5">
      <c r="A7765" s="71">
        <v>91595</v>
      </c>
      <c r="B7765" s="64" t="s">
        <v>8020</v>
      </c>
      <c r="C7765" s="71" t="s">
        <v>59</v>
      </c>
      <c r="D7765" s="72">
        <v>9.2100000000000009</v>
      </c>
      <c r="E7765" s="73">
        <v>0.90010000000000001</v>
      </c>
    </row>
    <row r="7766" spans="1:5">
      <c r="A7766" s="71">
        <v>105815</v>
      </c>
      <c r="B7766" s="64" t="s">
        <v>8021</v>
      </c>
      <c r="C7766" s="71" t="s">
        <v>59</v>
      </c>
      <c r="D7766" s="72">
        <v>0</v>
      </c>
      <c r="E7766" s="73"/>
    </row>
    <row r="7767" spans="1:5">
      <c r="A7767" s="71">
        <v>91600</v>
      </c>
      <c r="B7767" s="64" t="s">
        <v>8022</v>
      </c>
      <c r="C7767" s="71" t="s">
        <v>59</v>
      </c>
      <c r="D7767" s="72">
        <v>10.14</v>
      </c>
      <c r="E7767" s="73">
        <v>0.83040000000000003</v>
      </c>
    </row>
    <row r="7768" spans="1:5">
      <c r="A7768" s="71">
        <v>99235</v>
      </c>
      <c r="B7768" s="64" t="s">
        <v>8023</v>
      </c>
      <c r="C7768" s="71" t="s">
        <v>445</v>
      </c>
      <c r="D7768" s="72">
        <v>663.96</v>
      </c>
      <c r="E7768" s="73">
        <v>0</v>
      </c>
    </row>
    <row r="7769" spans="1:5">
      <c r="A7769" s="71">
        <v>105539</v>
      </c>
      <c r="B7769" s="64" t="s">
        <v>8024</v>
      </c>
      <c r="C7769" s="71" t="s">
        <v>445</v>
      </c>
      <c r="D7769" s="72">
        <v>0</v>
      </c>
      <c r="E7769" s="73"/>
    </row>
    <row r="7770" spans="1:5">
      <c r="A7770" s="71">
        <v>99439</v>
      </c>
      <c r="B7770" s="64" t="s">
        <v>8025</v>
      </c>
      <c r="C7770" s="71" t="s">
        <v>445</v>
      </c>
      <c r="D7770" s="72">
        <v>732.05</v>
      </c>
      <c r="E7770" s="73">
        <v>1E-4</v>
      </c>
    </row>
    <row r="7771" spans="1:5">
      <c r="A7771" s="71">
        <v>105540</v>
      </c>
      <c r="B7771" s="64" t="s">
        <v>8026</v>
      </c>
      <c r="C7771" s="71" t="s">
        <v>445</v>
      </c>
      <c r="D7771" s="72">
        <v>0</v>
      </c>
      <c r="E7771" s="73"/>
    </row>
    <row r="7772" spans="1:5">
      <c r="A7772" s="71">
        <v>103184</v>
      </c>
      <c r="B7772" s="64" t="s">
        <v>8027</v>
      </c>
      <c r="C7772" s="71" t="s">
        <v>445</v>
      </c>
      <c r="D7772" s="72">
        <v>686.33</v>
      </c>
      <c r="E7772" s="73">
        <v>0</v>
      </c>
    </row>
    <row r="7773" spans="1:5">
      <c r="A7773" s="71">
        <v>103183</v>
      </c>
      <c r="B7773" s="64" t="s">
        <v>8028</v>
      </c>
      <c r="C7773" s="71" t="s">
        <v>445</v>
      </c>
      <c r="D7773" s="72">
        <v>810.01</v>
      </c>
      <c r="E7773" s="73">
        <v>4.0000000000000002E-4</v>
      </c>
    </row>
    <row r="7774" spans="1:5">
      <c r="A7774" s="71">
        <v>99434</v>
      </c>
      <c r="B7774" s="64" t="s">
        <v>8029</v>
      </c>
      <c r="C7774" s="71" t="s">
        <v>445</v>
      </c>
      <c r="D7774" s="72">
        <v>745</v>
      </c>
      <c r="E7774" s="73">
        <v>1E-4</v>
      </c>
    </row>
    <row r="7775" spans="1:5">
      <c r="A7775" s="71">
        <v>99431</v>
      </c>
      <c r="B7775" s="64" t="s">
        <v>8030</v>
      </c>
      <c r="C7775" s="71" t="s">
        <v>445</v>
      </c>
      <c r="D7775" s="72">
        <v>741.07</v>
      </c>
      <c r="E7775" s="73">
        <v>1E-4</v>
      </c>
    </row>
    <row r="7776" spans="1:5">
      <c r="A7776" s="71">
        <v>99435</v>
      </c>
      <c r="B7776" s="64" t="s">
        <v>8031</v>
      </c>
      <c r="C7776" s="71" t="s">
        <v>445</v>
      </c>
      <c r="D7776" s="72">
        <v>727.1</v>
      </c>
      <c r="E7776" s="73">
        <v>1E-4</v>
      </c>
    </row>
    <row r="7777" spans="1:5">
      <c r="A7777" s="71">
        <v>99432</v>
      </c>
      <c r="B7777" s="64" t="s">
        <v>8032</v>
      </c>
      <c r="C7777" s="71" t="s">
        <v>445</v>
      </c>
      <c r="D7777" s="72">
        <v>724.3</v>
      </c>
      <c r="E7777" s="73">
        <v>1E-4</v>
      </c>
    </row>
    <row r="7778" spans="1:5">
      <c r="A7778" s="71">
        <v>99438</v>
      </c>
      <c r="B7778" s="64" t="s">
        <v>8033</v>
      </c>
      <c r="C7778" s="71" t="s">
        <v>445</v>
      </c>
      <c r="D7778" s="72">
        <v>713.77</v>
      </c>
      <c r="E7778" s="73">
        <v>0</v>
      </c>
    </row>
    <row r="7779" spans="1:5">
      <c r="A7779" s="71">
        <v>105538</v>
      </c>
      <c r="B7779" s="64" t="s">
        <v>8034</v>
      </c>
      <c r="C7779" s="71" t="s">
        <v>445</v>
      </c>
      <c r="D7779" s="72">
        <v>0</v>
      </c>
      <c r="E7779" s="73"/>
    </row>
    <row r="7780" spans="1:5">
      <c r="A7780" s="71">
        <v>99436</v>
      </c>
      <c r="B7780" s="64" t="s">
        <v>8035</v>
      </c>
      <c r="C7780" s="71" t="s">
        <v>445</v>
      </c>
      <c r="D7780" s="72">
        <v>808.89</v>
      </c>
      <c r="E7780" s="73">
        <v>2.0000000000000001E-4</v>
      </c>
    </row>
    <row r="7781" spans="1:5">
      <c r="A7781" s="71">
        <v>99437</v>
      </c>
      <c r="B7781" s="64" t="s">
        <v>8036</v>
      </c>
      <c r="C7781" s="71" t="s">
        <v>445</v>
      </c>
      <c r="D7781" s="72">
        <v>706.4</v>
      </c>
      <c r="E7781" s="73">
        <v>0</v>
      </c>
    </row>
    <row r="7782" spans="1:5">
      <c r="A7782" s="71">
        <v>105537</v>
      </c>
      <c r="B7782" s="64" t="s">
        <v>8037</v>
      </c>
      <c r="C7782" s="71" t="s">
        <v>445</v>
      </c>
      <c r="D7782" s="72">
        <v>0</v>
      </c>
      <c r="E7782" s="73"/>
    </row>
    <row r="7783" spans="1:5">
      <c r="A7783" s="71">
        <v>99433</v>
      </c>
      <c r="B7783" s="64" t="s">
        <v>8038</v>
      </c>
      <c r="C7783" s="71" t="s">
        <v>445</v>
      </c>
      <c r="D7783" s="72">
        <v>786.51</v>
      </c>
      <c r="E7783" s="73">
        <v>2.0000000000000001E-4</v>
      </c>
    </row>
    <row r="7784" spans="1:5">
      <c r="A7784" s="71">
        <v>104422</v>
      </c>
      <c r="B7784" s="64" t="s">
        <v>8039</v>
      </c>
      <c r="C7784" s="71" t="s">
        <v>359</v>
      </c>
      <c r="D7784" s="72">
        <v>11.6</v>
      </c>
      <c r="E7784" s="73">
        <v>0</v>
      </c>
    </row>
    <row r="7785" spans="1:5">
      <c r="A7785" s="71">
        <v>105824</v>
      </c>
      <c r="B7785" s="64" t="s">
        <v>8040</v>
      </c>
      <c r="C7785" s="71" t="s">
        <v>359</v>
      </c>
      <c r="D7785" s="72">
        <v>14.08</v>
      </c>
      <c r="E7785" s="73">
        <v>0</v>
      </c>
    </row>
    <row r="7786" spans="1:5">
      <c r="A7786" s="71">
        <v>105825</v>
      </c>
      <c r="B7786" s="64" t="s">
        <v>8041</v>
      </c>
      <c r="C7786" s="71" t="s">
        <v>359</v>
      </c>
      <c r="D7786" s="72">
        <v>7.01</v>
      </c>
      <c r="E7786" s="73">
        <v>0</v>
      </c>
    </row>
    <row r="7787" spans="1:5">
      <c r="A7787" s="71">
        <v>104421</v>
      </c>
      <c r="B7787" s="64" t="s">
        <v>8042</v>
      </c>
      <c r="C7787" s="71" t="s">
        <v>359</v>
      </c>
      <c r="D7787" s="72">
        <v>17.149999999999999</v>
      </c>
      <c r="E7787" s="73">
        <v>0</v>
      </c>
    </row>
    <row r="7788" spans="1:5">
      <c r="A7788" s="71">
        <v>105822</v>
      </c>
      <c r="B7788" s="64" t="s">
        <v>8043</v>
      </c>
      <c r="C7788" s="71" t="s">
        <v>359</v>
      </c>
      <c r="D7788" s="72">
        <v>19.63</v>
      </c>
      <c r="E7788" s="73">
        <v>0</v>
      </c>
    </row>
    <row r="7789" spans="1:5">
      <c r="A7789" s="71">
        <v>105823</v>
      </c>
      <c r="B7789" s="64" t="s">
        <v>8044</v>
      </c>
      <c r="C7789" s="71" t="s">
        <v>359</v>
      </c>
      <c r="D7789" s="72">
        <v>12.56</v>
      </c>
      <c r="E7789" s="73">
        <v>0</v>
      </c>
    </row>
    <row r="7790" spans="1:5">
      <c r="A7790" s="71">
        <v>104423</v>
      </c>
      <c r="B7790" s="64" t="s">
        <v>8045</v>
      </c>
      <c r="C7790" s="71" t="s">
        <v>359</v>
      </c>
      <c r="D7790" s="72">
        <v>15.48</v>
      </c>
      <c r="E7790" s="73">
        <v>0</v>
      </c>
    </row>
    <row r="7791" spans="1:5">
      <c r="A7791" s="71">
        <v>105826</v>
      </c>
      <c r="B7791" s="64" t="s">
        <v>8046</v>
      </c>
      <c r="C7791" s="71" t="s">
        <v>359</v>
      </c>
      <c r="D7791" s="72">
        <v>17.96</v>
      </c>
      <c r="E7791" s="73">
        <v>0</v>
      </c>
    </row>
    <row r="7792" spans="1:5">
      <c r="A7792" s="71">
        <v>105827</v>
      </c>
      <c r="B7792" s="64" t="s">
        <v>8047</v>
      </c>
      <c r="C7792" s="71" t="s">
        <v>359</v>
      </c>
      <c r="D7792" s="72">
        <v>10.89</v>
      </c>
      <c r="E7792" s="73">
        <v>0</v>
      </c>
    </row>
    <row r="7793" spans="1:5">
      <c r="A7793" s="71">
        <v>104425</v>
      </c>
      <c r="B7793" s="64" t="s">
        <v>8048</v>
      </c>
      <c r="C7793" s="71" t="s">
        <v>359</v>
      </c>
      <c r="D7793" s="72">
        <v>9.92</v>
      </c>
      <c r="E7793" s="73">
        <v>0</v>
      </c>
    </row>
    <row r="7794" spans="1:5">
      <c r="A7794" s="71">
        <v>105828</v>
      </c>
      <c r="B7794" s="64" t="s">
        <v>8049</v>
      </c>
      <c r="C7794" s="71" t="s">
        <v>359</v>
      </c>
      <c r="D7794" s="72">
        <v>12.4</v>
      </c>
      <c r="E7794" s="73">
        <v>0</v>
      </c>
    </row>
    <row r="7795" spans="1:5">
      <c r="A7795" s="71">
        <v>105829</v>
      </c>
      <c r="B7795" s="64" t="s">
        <v>8050</v>
      </c>
      <c r="C7795" s="71" t="s">
        <v>359</v>
      </c>
      <c r="D7795" s="72">
        <v>5.33</v>
      </c>
      <c r="E7795" s="73">
        <v>0</v>
      </c>
    </row>
    <row r="7796" spans="1:5">
      <c r="A7796" s="71">
        <v>91525</v>
      </c>
      <c r="B7796" s="64" t="s">
        <v>8051</v>
      </c>
      <c r="C7796" s="71" t="s">
        <v>359</v>
      </c>
      <c r="D7796" s="72">
        <v>8.08</v>
      </c>
      <c r="E7796" s="73">
        <v>0</v>
      </c>
    </row>
    <row r="7797" spans="1:5">
      <c r="A7797" s="71">
        <v>105818</v>
      </c>
      <c r="B7797" s="64" t="s">
        <v>8052</v>
      </c>
      <c r="C7797" s="71" t="s">
        <v>359</v>
      </c>
      <c r="D7797" s="72">
        <v>12.66</v>
      </c>
      <c r="E7797" s="73">
        <v>0</v>
      </c>
    </row>
    <row r="7798" spans="1:5">
      <c r="A7798" s="71">
        <v>105819</v>
      </c>
      <c r="B7798" s="64" t="s">
        <v>8053</v>
      </c>
      <c r="C7798" s="71" t="s">
        <v>359</v>
      </c>
      <c r="D7798" s="72">
        <v>5.64</v>
      </c>
      <c r="E7798" s="73">
        <v>0</v>
      </c>
    </row>
    <row r="7799" spans="1:5">
      <c r="A7799" s="71">
        <v>104414</v>
      </c>
      <c r="B7799" s="64" t="s">
        <v>8054</v>
      </c>
      <c r="C7799" s="71" t="s">
        <v>359</v>
      </c>
      <c r="D7799" s="72">
        <v>7.22</v>
      </c>
      <c r="E7799" s="73">
        <v>0</v>
      </c>
    </row>
    <row r="7800" spans="1:5">
      <c r="A7800" s="71">
        <v>105816</v>
      </c>
      <c r="B7800" s="64" t="s">
        <v>8055</v>
      </c>
      <c r="C7800" s="71" t="s">
        <v>359</v>
      </c>
      <c r="D7800" s="72">
        <v>11.8</v>
      </c>
      <c r="E7800" s="73">
        <v>0</v>
      </c>
    </row>
    <row r="7801" spans="1:5">
      <c r="A7801" s="71">
        <v>105817</v>
      </c>
      <c r="B7801" s="64" t="s">
        <v>8056</v>
      </c>
      <c r="C7801" s="71" t="s">
        <v>359</v>
      </c>
      <c r="D7801" s="72">
        <v>4.78</v>
      </c>
      <c r="E7801" s="73">
        <v>0</v>
      </c>
    </row>
    <row r="7802" spans="1:5">
      <c r="A7802" s="71">
        <v>104415</v>
      </c>
      <c r="B7802" s="64" t="s">
        <v>8057</v>
      </c>
      <c r="C7802" s="71" t="s">
        <v>359</v>
      </c>
      <c r="D7802" s="72">
        <v>12.66</v>
      </c>
      <c r="E7802" s="73">
        <v>0</v>
      </c>
    </row>
    <row r="7803" spans="1:5">
      <c r="A7803" s="71">
        <v>105820</v>
      </c>
      <c r="B7803" s="64" t="s">
        <v>8058</v>
      </c>
      <c r="C7803" s="71" t="s">
        <v>359</v>
      </c>
      <c r="D7803" s="72">
        <v>17.239999999999998</v>
      </c>
      <c r="E7803" s="73">
        <v>0</v>
      </c>
    </row>
    <row r="7804" spans="1:5">
      <c r="A7804" s="71">
        <v>105821</v>
      </c>
      <c r="B7804" s="64" t="s">
        <v>8059</v>
      </c>
      <c r="C7804" s="71" t="s">
        <v>359</v>
      </c>
      <c r="D7804" s="72">
        <v>10.220000000000001</v>
      </c>
      <c r="E7804" s="73">
        <v>0</v>
      </c>
    </row>
    <row r="7805" spans="1:5">
      <c r="A7805" s="71">
        <v>104418</v>
      </c>
      <c r="B7805" s="64" t="s">
        <v>8060</v>
      </c>
      <c r="C7805" s="71" t="s">
        <v>359</v>
      </c>
      <c r="D7805" s="72">
        <v>2.85</v>
      </c>
      <c r="E7805" s="73">
        <v>0</v>
      </c>
    </row>
    <row r="7806" spans="1:5">
      <c r="A7806" s="71">
        <v>91515</v>
      </c>
      <c r="B7806" s="64" t="s">
        <v>8061</v>
      </c>
      <c r="C7806" s="71" t="s">
        <v>359</v>
      </c>
      <c r="D7806" s="72">
        <v>5.16</v>
      </c>
      <c r="E7806" s="73">
        <v>0</v>
      </c>
    </row>
    <row r="7807" spans="1:5">
      <c r="A7807" s="71">
        <v>104419</v>
      </c>
      <c r="B7807" s="64" t="s">
        <v>8062</v>
      </c>
      <c r="C7807" s="71" t="s">
        <v>359</v>
      </c>
      <c r="D7807" s="72">
        <v>4.49</v>
      </c>
      <c r="E7807" s="73">
        <v>0</v>
      </c>
    </row>
    <row r="7808" spans="1:5">
      <c r="A7808" s="71">
        <v>91519</v>
      </c>
      <c r="B7808" s="64" t="s">
        <v>8063</v>
      </c>
      <c r="C7808" s="71" t="s">
        <v>359</v>
      </c>
      <c r="D7808" s="72">
        <v>2.2000000000000002</v>
      </c>
      <c r="E7808" s="73">
        <v>0</v>
      </c>
    </row>
    <row r="7809" spans="1:5">
      <c r="A7809" s="71">
        <v>91520</v>
      </c>
      <c r="B7809" s="64" t="s">
        <v>8064</v>
      </c>
      <c r="C7809" s="71" t="s">
        <v>359</v>
      </c>
      <c r="D7809" s="72">
        <v>2.19</v>
      </c>
      <c r="E7809" s="73">
        <v>0</v>
      </c>
    </row>
    <row r="7810" spans="1:5">
      <c r="A7810" s="71">
        <v>104416</v>
      </c>
      <c r="B7810" s="64" t="s">
        <v>8065</v>
      </c>
      <c r="C7810" s="71" t="s">
        <v>359</v>
      </c>
      <c r="D7810" s="72">
        <v>1.82</v>
      </c>
      <c r="E7810" s="73">
        <v>0</v>
      </c>
    </row>
    <row r="7811" spans="1:5">
      <c r="A7811" s="71">
        <v>104417</v>
      </c>
      <c r="B7811" s="64" t="s">
        <v>8066</v>
      </c>
      <c r="C7811" s="71" t="s">
        <v>359</v>
      </c>
      <c r="D7811" s="72">
        <v>4.0599999999999996</v>
      </c>
      <c r="E7811" s="73">
        <v>0</v>
      </c>
    </row>
    <row r="7812" spans="1:5">
      <c r="A7812" s="71">
        <v>91522</v>
      </c>
      <c r="B7812" s="64" t="s">
        <v>8067</v>
      </c>
      <c r="C7812" s="71" t="s">
        <v>359</v>
      </c>
      <c r="D7812" s="72">
        <v>3.65</v>
      </c>
      <c r="E7812" s="73">
        <v>0</v>
      </c>
    </row>
    <row r="7813" spans="1:5">
      <c r="A7813" s="71">
        <v>104412</v>
      </c>
      <c r="B7813" s="64" t="s">
        <v>8068</v>
      </c>
      <c r="C7813" s="71" t="s">
        <v>359</v>
      </c>
      <c r="D7813" s="72">
        <v>3.28</v>
      </c>
      <c r="E7813" s="73">
        <v>0</v>
      </c>
    </row>
    <row r="7814" spans="1:5">
      <c r="A7814" s="71">
        <v>104413</v>
      </c>
      <c r="B7814" s="64" t="s">
        <v>8069</v>
      </c>
      <c r="C7814" s="71" t="s">
        <v>359</v>
      </c>
      <c r="D7814" s="72">
        <v>5.56</v>
      </c>
      <c r="E7814" s="73">
        <v>0</v>
      </c>
    </row>
    <row r="7815" spans="1:5">
      <c r="A7815" s="71">
        <v>102569</v>
      </c>
      <c r="B7815" s="64" t="s">
        <v>8070</v>
      </c>
      <c r="C7815" s="71" t="s">
        <v>359</v>
      </c>
      <c r="D7815" s="72">
        <v>0</v>
      </c>
      <c r="E7815" s="73"/>
    </row>
    <row r="7816" spans="1:5">
      <c r="A7816" s="71">
        <v>102574</v>
      </c>
      <c r="B7816" s="64" t="s">
        <v>8071</v>
      </c>
      <c r="C7816" s="71" t="s">
        <v>359</v>
      </c>
      <c r="D7816" s="72">
        <v>0</v>
      </c>
      <c r="E7816" s="73"/>
    </row>
    <row r="7817" spans="1:5">
      <c r="A7817" s="71">
        <v>102573</v>
      </c>
      <c r="B7817" s="64" t="s">
        <v>8072</v>
      </c>
      <c r="C7817" s="71" t="s">
        <v>359</v>
      </c>
      <c r="D7817" s="72">
        <v>0</v>
      </c>
      <c r="E7817" s="73"/>
    </row>
    <row r="7818" spans="1:5">
      <c r="A7818" s="71">
        <v>102577</v>
      </c>
      <c r="B7818" s="64" t="s">
        <v>8073</v>
      </c>
      <c r="C7818" s="71" t="s">
        <v>359</v>
      </c>
      <c r="D7818" s="72">
        <v>0</v>
      </c>
      <c r="E7818" s="73"/>
    </row>
    <row r="7819" spans="1:5">
      <c r="A7819" s="71">
        <v>102576</v>
      </c>
      <c r="B7819" s="64" t="s">
        <v>8074</v>
      </c>
      <c r="C7819" s="71" t="s">
        <v>359</v>
      </c>
      <c r="D7819" s="72">
        <v>0</v>
      </c>
      <c r="E7819" s="73"/>
    </row>
    <row r="7820" spans="1:5">
      <c r="A7820" s="71">
        <v>103083</v>
      </c>
      <c r="B7820" s="64" t="s">
        <v>8075</v>
      </c>
      <c r="C7820" s="71" t="s">
        <v>359</v>
      </c>
      <c r="D7820" s="72">
        <v>0</v>
      </c>
      <c r="E7820" s="73"/>
    </row>
    <row r="7821" spans="1:5">
      <c r="A7821" s="71">
        <v>103081</v>
      </c>
      <c r="B7821" s="64" t="s">
        <v>8076</v>
      </c>
      <c r="C7821" s="71" t="s">
        <v>359</v>
      </c>
      <c r="D7821" s="72">
        <v>0</v>
      </c>
      <c r="E7821" s="73"/>
    </row>
    <row r="7822" spans="1:5">
      <c r="A7822" s="71">
        <v>103082</v>
      </c>
      <c r="B7822" s="64" t="s">
        <v>8077</v>
      </c>
      <c r="C7822" s="71" t="s">
        <v>359</v>
      </c>
      <c r="D7822" s="72">
        <v>0</v>
      </c>
      <c r="E7822" s="73"/>
    </row>
    <row r="7823" spans="1:5">
      <c r="A7823" s="71">
        <v>103086</v>
      </c>
      <c r="B7823" s="64" t="s">
        <v>8078</v>
      </c>
      <c r="C7823" s="71" t="s">
        <v>359</v>
      </c>
      <c r="D7823" s="72">
        <v>0</v>
      </c>
      <c r="E7823" s="73"/>
    </row>
    <row r="7824" spans="1:5">
      <c r="A7824" s="71">
        <v>103085</v>
      </c>
      <c r="B7824" s="64" t="s">
        <v>8079</v>
      </c>
      <c r="C7824" s="71" t="s">
        <v>359</v>
      </c>
      <c r="D7824" s="72">
        <v>0</v>
      </c>
      <c r="E7824" s="73"/>
    </row>
    <row r="7825" spans="1:5">
      <c r="A7825" s="71">
        <v>104726</v>
      </c>
      <c r="B7825" s="64" t="s">
        <v>8080</v>
      </c>
      <c r="C7825" s="71" t="s">
        <v>359</v>
      </c>
      <c r="D7825" s="72">
        <v>0</v>
      </c>
      <c r="E7825" s="73"/>
    </row>
    <row r="7826" spans="1:5">
      <c r="A7826" s="71">
        <v>104725</v>
      </c>
      <c r="B7826" s="64" t="s">
        <v>8081</v>
      </c>
      <c r="C7826" s="71" t="s">
        <v>359</v>
      </c>
      <c r="D7826" s="72">
        <v>0</v>
      </c>
      <c r="E7826" s="73"/>
    </row>
    <row r="7827" spans="1:5">
      <c r="A7827" s="71">
        <v>96374</v>
      </c>
      <c r="B7827" s="64" t="s">
        <v>8082</v>
      </c>
      <c r="C7827" s="71" t="s">
        <v>97</v>
      </c>
      <c r="D7827" s="72">
        <v>32.880000000000003</v>
      </c>
      <c r="E7827" s="73">
        <v>0</v>
      </c>
    </row>
    <row r="7828" spans="1:5">
      <c r="A7828" s="71">
        <v>96373</v>
      </c>
      <c r="B7828" s="64" t="s">
        <v>8083</v>
      </c>
      <c r="C7828" s="71" t="s">
        <v>97</v>
      </c>
      <c r="D7828" s="72">
        <v>12.11</v>
      </c>
      <c r="E7828" s="73">
        <v>0</v>
      </c>
    </row>
    <row r="7829" spans="1:5">
      <c r="A7829" s="71">
        <v>96368</v>
      </c>
      <c r="B7829" s="64" t="s">
        <v>8084</v>
      </c>
      <c r="C7829" s="71" t="s">
        <v>359</v>
      </c>
      <c r="D7829" s="72">
        <v>167.81</v>
      </c>
      <c r="E7829" s="73">
        <v>1.55E-2</v>
      </c>
    </row>
    <row r="7830" spans="1:5">
      <c r="A7830" s="71">
        <v>96364</v>
      </c>
      <c r="B7830" s="64" t="s">
        <v>8085</v>
      </c>
      <c r="C7830" s="71" t="s">
        <v>359</v>
      </c>
      <c r="D7830" s="72">
        <v>141.46</v>
      </c>
      <c r="E7830" s="73">
        <v>1.84E-2</v>
      </c>
    </row>
    <row r="7831" spans="1:5">
      <c r="A7831" s="71">
        <v>96369</v>
      </c>
      <c r="B7831" s="64" t="s">
        <v>8086</v>
      </c>
      <c r="C7831" s="71" t="s">
        <v>359</v>
      </c>
      <c r="D7831" s="72">
        <v>189.71</v>
      </c>
      <c r="E7831" s="73">
        <v>1.6299999999999999E-2</v>
      </c>
    </row>
    <row r="7832" spans="1:5">
      <c r="A7832" s="71">
        <v>104723</v>
      </c>
      <c r="B7832" s="64" t="s">
        <v>8087</v>
      </c>
      <c r="C7832" s="71" t="s">
        <v>359</v>
      </c>
      <c r="D7832" s="72">
        <v>228.35</v>
      </c>
      <c r="E7832" s="73">
        <v>1.5900000000000001E-2</v>
      </c>
    </row>
    <row r="7833" spans="1:5">
      <c r="A7833" s="71">
        <v>96367</v>
      </c>
      <c r="B7833" s="64" t="s">
        <v>8088</v>
      </c>
      <c r="C7833" s="71" t="s">
        <v>359</v>
      </c>
      <c r="D7833" s="72">
        <v>152.49</v>
      </c>
      <c r="E7833" s="73">
        <v>1.0200000000000001E-2</v>
      </c>
    </row>
    <row r="7834" spans="1:5">
      <c r="A7834" s="71">
        <v>104722</v>
      </c>
      <c r="B7834" s="64" t="s">
        <v>8089</v>
      </c>
      <c r="C7834" s="71" t="s">
        <v>359</v>
      </c>
      <c r="D7834" s="72">
        <v>174.37</v>
      </c>
      <c r="E7834" s="73">
        <v>1.04E-2</v>
      </c>
    </row>
    <row r="7835" spans="1:5">
      <c r="A7835" s="71">
        <v>96366</v>
      </c>
      <c r="B7835" s="64" t="s">
        <v>8090</v>
      </c>
      <c r="C7835" s="71" t="s">
        <v>359</v>
      </c>
      <c r="D7835" s="72">
        <v>140.46</v>
      </c>
      <c r="E7835" s="73">
        <v>9.2999999999999992E-3</v>
      </c>
    </row>
    <row r="7836" spans="1:5">
      <c r="A7836" s="71">
        <v>96361</v>
      </c>
      <c r="B7836" s="64" t="s">
        <v>8091</v>
      </c>
      <c r="C7836" s="71" t="s">
        <v>359</v>
      </c>
      <c r="D7836" s="72">
        <v>135.93</v>
      </c>
      <c r="E7836" s="73">
        <v>2.2800000000000001E-2</v>
      </c>
    </row>
    <row r="7837" spans="1:5">
      <c r="A7837" s="71">
        <v>104719</v>
      </c>
      <c r="B7837" s="64" t="s">
        <v>8092</v>
      </c>
      <c r="C7837" s="71" t="s">
        <v>359</v>
      </c>
      <c r="D7837" s="72">
        <v>172.41</v>
      </c>
      <c r="E7837" s="73">
        <v>2.1100000000000001E-2</v>
      </c>
    </row>
    <row r="7838" spans="1:5">
      <c r="A7838" s="71">
        <v>96360</v>
      </c>
      <c r="B7838" s="64" t="s">
        <v>8093</v>
      </c>
      <c r="C7838" s="71" t="s">
        <v>359</v>
      </c>
      <c r="D7838" s="72">
        <v>115.14</v>
      </c>
      <c r="E7838" s="73">
        <v>2.2599999999999999E-2</v>
      </c>
    </row>
    <row r="7839" spans="1:5">
      <c r="A7839" s="71">
        <v>96359</v>
      </c>
      <c r="B7839" s="64" t="s">
        <v>8094</v>
      </c>
      <c r="C7839" s="71" t="s">
        <v>359</v>
      </c>
      <c r="D7839" s="72">
        <v>98.75</v>
      </c>
      <c r="E7839" s="73">
        <v>1.5699999999999999E-2</v>
      </c>
    </row>
    <row r="7840" spans="1:5">
      <c r="A7840" s="71">
        <v>104718</v>
      </c>
      <c r="B7840" s="64" t="s">
        <v>8095</v>
      </c>
      <c r="C7840" s="71" t="s">
        <v>359</v>
      </c>
      <c r="D7840" s="72">
        <v>118.43</v>
      </c>
      <c r="E7840" s="73">
        <v>1.54E-2</v>
      </c>
    </row>
    <row r="7841" spans="1:5">
      <c r="A7841" s="71">
        <v>96358</v>
      </c>
      <c r="B7841" s="64" t="s">
        <v>8096</v>
      </c>
      <c r="C7841" s="71" t="s">
        <v>359</v>
      </c>
      <c r="D7841" s="72">
        <v>87.8</v>
      </c>
      <c r="E7841" s="73">
        <v>1.4800000000000001E-2</v>
      </c>
    </row>
    <row r="7842" spans="1:5">
      <c r="A7842" s="71">
        <v>96371</v>
      </c>
      <c r="B7842" s="64" t="s">
        <v>8097</v>
      </c>
      <c r="C7842" s="71" t="s">
        <v>359</v>
      </c>
      <c r="D7842" s="72">
        <v>69.12</v>
      </c>
      <c r="E7842" s="73">
        <v>2.24E-2</v>
      </c>
    </row>
    <row r="7843" spans="1:5">
      <c r="A7843" s="71">
        <v>104724</v>
      </c>
      <c r="B7843" s="64" t="s">
        <v>8098</v>
      </c>
      <c r="C7843" s="71" t="s">
        <v>359</v>
      </c>
      <c r="D7843" s="72">
        <v>87.71</v>
      </c>
      <c r="E7843" s="73">
        <v>2.0799999999999999E-2</v>
      </c>
    </row>
    <row r="7844" spans="1:5">
      <c r="A7844" s="71">
        <v>96370</v>
      </c>
      <c r="B7844" s="64" t="s">
        <v>8099</v>
      </c>
      <c r="C7844" s="71" t="s">
        <v>359</v>
      </c>
      <c r="D7844" s="72">
        <v>58.74</v>
      </c>
      <c r="E7844" s="73">
        <v>2.2100000000000002E-2</v>
      </c>
    </row>
    <row r="7845" spans="1:5">
      <c r="A7845" s="71">
        <v>96365</v>
      </c>
      <c r="B7845" s="64" t="s">
        <v>8100</v>
      </c>
      <c r="C7845" s="71" t="s">
        <v>359</v>
      </c>
      <c r="D7845" s="72">
        <v>162.83000000000001</v>
      </c>
      <c r="E7845" s="73">
        <v>1.9E-2</v>
      </c>
    </row>
    <row r="7846" spans="1:5">
      <c r="A7846" s="71">
        <v>104721</v>
      </c>
      <c r="B7846" s="64" t="s">
        <v>8101</v>
      </c>
      <c r="C7846" s="71" t="s">
        <v>359</v>
      </c>
      <c r="D7846" s="72">
        <v>200.39</v>
      </c>
      <c r="E7846" s="73">
        <v>1.8200000000000001E-2</v>
      </c>
    </row>
    <row r="7847" spans="1:5">
      <c r="A7847" s="71">
        <v>96363</v>
      </c>
      <c r="B7847" s="64" t="s">
        <v>8102</v>
      </c>
      <c r="C7847" s="71" t="s">
        <v>359</v>
      </c>
      <c r="D7847" s="72">
        <v>125.63</v>
      </c>
      <c r="E7847" s="73">
        <v>1.23E-2</v>
      </c>
    </row>
    <row r="7848" spans="1:5">
      <c r="A7848" s="71">
        <v>104720</v>
      </c>
      <c r="B7848" s="64" t="s">
        <v>8103</v>
      </c>
      <c r="C7848" s="71" t="s">
        <v>359</v>
      </c>
      <c r="D7848" s="72">
        <v>146.41</v>
      </c>
      <c r="E7848" s="73">
        <v>1.24E-2</v>
      </c>
    </row>
    <row r="7849" spans="1:5">
      <c r="A7849" s="71">
        <v>96362</v>
      </c>
      <c r="B7849" s="64" t="s">
        <v>8104</v>
      </c>
      <c r="C7849" s="71" t="s">
        <v>359</v>
      </c>
      <c r="D7849" s="72">
        <v>114.14</v>
      </c>
      <c r="E7849" s="73">
        <v>1.14E-2</v>
      </c>
    </row>
    <row r="7850" spans="1:5">
      <c r="A7850" s="71">
        <v>103191</v>
      </c>
      <c r="B7850" s="64" t="s">
        <v>8105</v>
      </c>
      <c r="C7850" s="71" t="s">
        <v>119</v>
      </c>
      <c r="D7850" s="72">
        <v>2392.1799999999998</v>
      </c>
      <c r="E7850" s="73">
        <v>0.94930000000000003</v>
      </c>
    </row>
    <row r="7851" spans="1:5">
      <c r="A7851" s="71">
        <v>103206</v>
      </c>
      <c r="B7851" s="64" t="s">
        <v>8106</v>
      </c>
      <c r="C7851" s="71" t="s">
        <v>119</v>
      </c>
      <c r="D7851" s="72">
        <v>2403.2600000000002</v>
      </c>
      <c r="E7851" s="73">
        <v>0.94510000000000005</v>
      </c>
    </row>
    <row r="7852" spans="1:5">
      <c r="A7852" s="71">
        <v>103211</v>
      </c>
      <c r="B7852" s="64" t="s">
        <v>8107</v>
      </c>
      <c r="C7852" s="71" t="s">
        <v>119</v>
      </c>
      <c r="D7852" s="72">
        <v>0</v>
      </c>
      <c r="E7852" s="73"/>
    </row>
    <row r="7853" spans="1:5">
      <c r="A7853" s="71">
        <v>103196</v>
      </c>
      <c r="B7853" s="64" t="s">
        <v>8108</v>
      </c>
      <c r="C7853" s="71" t="s">
        <v>119</v>
      </c>
      <c r="D7853" s="72">
        <v>0</v>
      </c>
      <c r="E7853" s="73"/>
    </row>
    <row r="7854" spans="1:5">
      <c r="A7854" s="71">
        <v>103212</v>
      </c>
      <c r="B7854" s="64" t="s">
        <v>8109</v>
      </c>
      <c r="C7854" s="71" t="s">
        <v>119</v>
      </c>
      <c r="D7854" s="72">
        <v>0</v>
      </c>
      <c r="E7854" s="73"/>
    </row>
    <row r="7855" spans="1:5">
      <c r="A7855" s="71">
        <v>103197</v>
      </c>
      <c r="B7855" s="64" t="s">
        <v>8110</v>
      </c>
      <c r="C7855" s="71" t="s">
        <v>119</v>
      </c>
      <c r="D7855" s="72">
        <v>0</v>
      </c>
      <c r="E7855" s="73"/>
    </row>
    <row r="7856" spans="1:5">
      <c r="A7856" s="71">
        <v>103217</v>
      </c>
      <c r="B7856" s="64" t="s">
        <v>8111</v>
      </c>
      <c r="C7856" s="71" t="s">
        <v>119</v>
      </c>
      <c r="D7856" s="72">
        <v>0</v>
      </c>
      <c r="E7856" s="73"/>
    </row>
    <row r="7857" spans="1:5">
      <c r="A7857" s="71">
        <v>103202</v>
      </c>
      <c r="B7857" s="64" t="s">
        <v>8112</v>
      </c>
      <c r="C7857" s="71" t="s">
        <v>119</v>
      </c>
      <c r="D7857" s="72">
        <v>0</v>
      </c>
      <c r="E7857" s="73"/>
    </row>
    <row r="7858" spans="1:5">
      <c r="A7858" s="71">
        <v>103215</v>
      </c>
      <c r="B7858" s="64" t="s">
        <v>8113</v>
      </c>
      <c r="C7858" s="71" t="s">
        <v>119</v>
      </c>
      <c r="D7858" s="72">
        <v>0</v>
      </c>
      <c r="E7858" s="73"/>
    </row>
    <row r="7859" spans="1:5">
      <c r="A7859" s="71">
        <v>103200</v>
      </c>
      <c r="B7859" s="64" t="s">
        <v>8114</v>
      </c>
      <c r="C7859" s="71" t="s">
        <v>119</v>
      </c>
      <c r="D7859" s="72">
        <v>0</v>
      </c>
      <c r="E7859" s="73"/>
    </row>
    <row r="7860" spans="1:5">
      <c r="A7860" s="71">
        <v>103216</v>
      </c>
      <c r="B7860" s="64" t="s">
        <v>8115</v>
      </c>
      <c r="C7860" s="71" t="s">
        <v>119</v>
      </c>
      <c r="D7860" s="72">
        <v>0</v>
      </c>
      <c r="E7860" s="73"/>
    </row>
    <row r="7861" spans="1:5">
      <c r="A7861" s="71">
        <v>103201</v>
      </c>
      <c r="B7861" s="64" t="s">
        <v>8116</v>
      </c>
      <c r="C7861" s="71" t="s">
        <v>119</v>
      </c>
      <c r="D7861" s="72">
        <v>0</v>
      </c>
      <c r="E7861" s="73"/>
    </row>
    <row r="7862" spans="1:5">
      <c r="A7862" s="71">
        <v>103185</v>
      </c>
      <c r="B7862" s="64" t="s">
        <v>8117</v>
      </c>
      <c r="C7862" s="71" t="s">
        <v>119</v>
      </c>
      <c r="D7862" s="72">
        <v>6165.54</v>
      </c>
      <c r="E7862" s="73">
        <v>0.97719999999999996</v>
      </c>
    </row>
    <row r="7863" spans="1:5">
      <c r="A7863" s="71">
        <v>103218</v>
      </c>
      <c r="B7863" s="64" t="s">
        <v>8118</v>
      </c>
      <c r="C7863" s="71" t="s">
        <v>119</v>
      </c>
      <c r="D7863" s="72">
        <v>0</v>
      </c>
      <c r="E7863" s="73"/>
    </row>
    <row r="7864" spans="1:5">
      <c r="A7864" s="71">
        <v>103203</v>
      </c>
      <c r="B7864" s="64" t="s">
        <v>8119</v>
      </c>
      <c r="C7864" s="71" t="s">
        <v>119</v>
      </c>
      <c r="D7864" s="72">
        <v>0</v>
      </c>
      <c r="E7864" s="73"/>
    </row>
    <row r="7865" spans="1:5">
      <c r="A7865" s="71">
        <v>103213</v>
      </c>
      <c r="B7865" s="64" t="s">
        <v>8120</v>
      </c>
      <c r="C7865" s="71" t="s">
        <v>119</v>
      </c>
      <c r="D7865" s="72">
        <v>0</v>
      </c>
      <c r="E7865" s="73"/>
    </row>
    <row r="7866" spans="1:5">
      <c r="A7866" s="71">
        <v>103198</v>
      </c>
      <c r="B7866" s="64" t="s">
        <v>8121</v>
      </c>
      <c r="C7866" s="71" t="s">
        <v>119</v>
      </c>
      <c r="D7866" s="72">
        <v>0</v>
      </c>
      <c r="E7866" s="73"/>
    </row>
    <row r="7867" spans="1:5">
      <c r="A7867" s="71">
        <v>103214</v>
      </c>
      <c r="B7867" s="64" t="s">
        <v>8122</v>
      </c>
      <c r="C7867" s="71" t="s">
        <v>119</v>
      </c>
      <c r="D7867" s="72">
        <v>0</v>
      </c>
      <c r="E7867" s="73"/>
    </row>
    <row r="7868" spans="1:5">
      <c r="A7868" s="71">
        <v>103199</v>
      </c>
      <c r="B7868" s="64" t="s">
        <v>8123</v>
      </c>
      <c r="C7868" s="71" t="s">
        <v>119</v>
      </c>
      <c r="D7868" s="72">
        <v>0</v>
      </c>
      <c r="E7868" s="73"/>
    </row>
    <row r="7869" spans="1:5">
      <c r="A7869" s="71">
        <v>103219</v>
      </c>
      <c r="B7869" s="64" t="s">
        <v>8124</v>
      </c>
      <c r="C7869" s="71" t="s">
        <v>119</v>
      </c>
      <c r="D7869" s="72">
        <v>0</v>
      </c>
      <c r="E7869" s="73"/>
    </row>
    <row r="7870" spans="1:5">
      <c r="A7870" s="71">
        <v>103204</v>
      </c>
      <c r="B7870" s="64" t="s">
        <v>8125</v>
      </c>
      <c r="C7870" s="71" t="s">
        <v>119</v>
      </c>
      <c r="D7870" s="72">
        <v>0</v>
      </c>
      <c r="E7870" s="73"/>
    </row>
    <row r="7871" spans="1:5">
      <c r="A7871" s="71">
        <v>103186</v>
      </c>
      <c r="B7871" s="64" t="s">
        <v>8126</v>
      </c>
      <c r="C7871" s="71" t="s">
        <v>119</v>
      </c>
      <c r="D7871" s="72">
        <v>6491.75</v>
      </c>
      <c r="E7871" s="73">
        <v>0.99109999999999998</v>
      </c>
    </row>
    <row r="7872" spans="1:5">
      <c r="A7872" s="71">
        <v>103210</v>
      </c>
      <c r="B7872" s="64" t="s">
        <v>8127</v>
      </c>
      <c r="C7872" s="71" t="s">
        <v>119</v>
      </c>
      <c r="D7872" s="72">
        <v>2312.23</v>
      </c>
      <c r="E7872" s="73">
        <v>0.90449999999999997</v>
      </c>
    </row>
    <row r="7873" spans="1:5">
      <c r="A7873" s="71">
        <v>103195</v>
      </c>
      <c r="B7873" s="64" t="s">
        <v>8128</v>
      </c>
      <c r="C7873" s="71" t="s">
        <v>119</v>
      </c>
      <c r="D7873" s="72">
        <v>2205.38</v>
      </c>
      <c r="E7873" s="73">
        <v>0.94799999999999995</v>
      </c>
    </row>
    <row r="7874" spans="1:5">
      <c r="A7874" s="71">
        <v>103205</v>
      </c>
      <c r="B7874" s="64" t="s">
        <v>8129</v>
      </c>
      <c r="C7874" s="71" t="s">
        <v>119</v>
      </c>
      <c r="D7874" s="72">
        <v>4107.6499999999996</v>
      </c>
      <c r="E7874" s="73">
        <v>0.96360000000000001</v>
      </c>
    </row>
    <row r="7875" spans="1:5">
      <c r="A7875" s="71">
        <v>103190</v>
      </c>
      <c r="B7875" s="64" t="s">
        <v>8130</v>
      </c>
      <c r="C7875" s="71" t="s">
        <v>119</v>
      </c>
      <c r="D7875" s="72">
        <v>4096.5600000000004</v>
      </c>
      <c r="E7875" s="73">
        <v>0.96609999999999996</v>
      </c>
    </row>
    <row r="7876" spans="1:5">
      <c r="A7876" s="71">
        <v>103207</v>
      </c>
      <c r="B7876" s="64" t="s">
        <v>8131</v>
      </c>
      <c r="C7876" s="71" t="s">
        <v>119</v>
      </c>
      <c r="D7876" s="72">
        <v>2556.9</v>
      </c>
      <c r="E7876" s="73">
        <v>0.94840000000000002</v>
      </c>
    </row>
    <row r="7877" spans="1:5">
      <c r="A7877" s="71">
        <v>103192</v>
      </c>
      <c r="B7877" s="64" t="s">
        <v>8132</v>
      </c>
      <c r="C7877" s="71" t="s">
        <v>119</v>
      </c>
      <c r="D7877" s="72">
        <v>2545.8200000000002</v>
      </c>
      <c r="E7877" s="73">
        <v>0.95240000000000002</v>
      </c>
    </row>
    <row r="7878" spans="1:5">
      <c r="A7878" s="71">
        <v>103208</v>
      </c>
      <c r="B7878" s="64" t="s">
        <v>8133</v>
      </c>
      <c r="C7878" s="71" t="s">
        <v>119</v>
      </c>
      <c r="D7878" s="72">
        <v>1975.63</v>
      </c>
      <c r="E7878" s="73">
        <v>0.93320000000000003</v>
      </c>
    </row>
    <row r="7879" spans="1:5">
      <c r="A7879" s="71">
        <v>103193</v>
      </c>
      <c r="B7879" s="64" t="s">
        <v>8134</v>
      </c>
      <c r="C7879" s="71" t="s">
        <v>119</v>
      </c>
      <c r="D7879" s="72">
        <v>1964.55</v>
      </c>
      <c r="E7879" s="73">
        <v>0.93830000000000002</v>
      </c>
    </row>
    <row r="7880" spans="1:5">
      <c r="A7880" s="71">
        <v>103187</v>
      </c>
      <c r="B7880" s="64" t="s">
        <v>8135</v>
      </c>
      <c r="C7880" s="71" t="s">
        <v>119</v>
      </c>
      <c r="D7880" s="72">
        <v>4885.25</v>
      </c>
      <c r="E7880" s="73">
        <v>0.98029999999999995</v>
      </c>
    </row>
    <row r="7881" spans="1:5">
      <c r="A7881" s="71">
        <v>103188</v>
      </c>
      <c r="B7881" s="64" t="s">
        <v>8136</v>
      </c>
      <c r="C7881" s="71" t="s">
        <v>119</v>
      </c>
      <c r="D7881" s="72">
        <v>5249.27</v>
      </c>
      <c r="E7881" s="73">
        <v>0.9859</v>
      </c>
    </row>
    <row r="7882" spans="1:5">
      <c r="A7882" s="71">
        <v>103189</v>
      </c>
      <c r="B7882" s="64" t="s">
        <v>8137</v>
      </c>
      <c r="C7882" s="71" t="s">
        <v>119</v>
      </c>
      <c r="D7882" s="72">
        <v>2632.46</v>
      </c>
      <c r="E7882" s="73">
        <v>0.98040000000000005</v>
      </c>
    </row>
    <row r="7883" spans="1:5">
      <c r="A7883" s="71">
        <v>103209</v>
      </c>
      <c r="B7883" s="64" t="s">
        <v>8138</v>
      </c>
      <c r="C7883" s="71" t="s">
        <v>119</v>
      </c>
      <c r="D7883" s="72">
        <v>2833.6</v>
      </c>
      <c r="E7883" s="73">
        <v>0.95340000000000003</v>
      </c>
    </row>
    <row r="7884" spans="1:5">
      <c r="A7884" s="71">
        <v>103194</v>
      </c>
      <c r="B7884" s="64" t="s">
        <v>8139</v>
      </c>
      <c r="C7884" s="71" t="s">
        <v>119</v>
      </c>
      <c r="D7884" s="72">
        <v>2822.52</v>
      </c>
      <c r="E7884" s="73">
        <v>0.95709999999999995</v>
      </c>
    </row>
    <row r="7885" spans="1:5">
      <c r="A7885" s="71">
        <v>95001</v>
      </c>
      <c r="B7885" s="64" t="s">
        <v>8140</v>
      </c>
      <c r="C7885" s="71" t="s">
        <v>359</v>
      </c>
      <c r="D7885" s="72">
        <v>0</v>
      </c>
      <c r="E7885" s="73"/>
    </row>
    <row r="7886" spans="1:5">
      <c r="A7886" s="71">
        <v>95000</v>
      </c>
      <c r="B7886" s="64" t="s">
        <v>8141</v>
      </c>
      <c r="C7886" s="71" t="s">
        <v>359</v>
      </c>
      <c r="D7886" s="72">
        <v>0</v>
      </c>
      <c r="E7886" s="73"/>
    </row>
    <row r="7887" spans="1:5">
      <c r="A7887" s="71">
        <v>95005</v>
      </c>
      <c r="B7887" s="64" t="s">
        <v>8142</v>
      </c>
      <c r="C7887" s="71" t="s">
        <v>359</v>
      </c>
      <c r="D7887" s="72">
        <v>0</v>
      </c>
      <c r="E7887" s="73"/>
    </row>
    <row r="7888" spans="1:5">
      <c r="A7888" s="71">
        <v>95004</v>
      </c>
      <c r="B7888" s="64" t="s">
        <v>8143</v>
      </c>
      <c r="C7888" s="71" t="s">
        <v>359</v>
      </c>
      <c r="D7888" s="72">
        <v>0</v>
      </c>
      <c r="E7888" s="73"/>
    </row>
    <row r="7889" spans="1:5">
      <c r="A7889" s="71">
        <v>95003</v>
      </c>
      <c r="B7889" s="64" t="s">
        <v>8144</v>
      </c>
      <c r="C7889" s="71" t="s">
        <v>359</v>
      </c>
      <c r="D7889" s="72">
        <v>0</v>
      </c>
      <c r="E7889" s="73"/>
    </row>
    <row r="7890" spans="1:5">
      <c r="A7890" s="71">
        <v>95002</v>
      </c>
      <c r="B7890" s="64" t="s">
        <v>8145</v>
      </c>
      <c r="C7890" s="71" t="s">
        <v>359</v>
      </c>
      <c r="D7890" s="72">
        <v>0</v>
      </c>
      <c r="E7890" s="73"/>
    </row>
    <row r="7891" spans="1:5">
      <c r="A7891" s="71">
        <v>95007</v>
      </c>
      <c r="B7891" s="64" t="s">
        <v>8146</v>
      </c>
      <c r="C7891" s="71" t="s">
        <v>359</v>
      </c>
      <c r="D7891" s="72">
        <v>0</v>
      </c>
      <c r="E7891" s="73"/>
    </row>
    <row r="7892" spans="1:5">
      <c r="A7892" s="71">
        <v>95006</v>
      </c>
      <c r="B7892" s="64" t="s">
        <v>8147</v>
      </c>
      <c r="C7892" s="71" t="s">
        <v>359</v>
      </c>
      <c r="D7892" s="72">
        <v>0</v>
      </c>
      <c r="E7892" s="73"/>
    </row>
    <row r="7893" spans="1:5">
      <c r="A7893" s="71">
        <v>104313</v>
      </c>
      <c r="B7893" s="64" t="s">
        <v>8148</v>
      </c>
      <c r="C7893" s="71" t="s">
        <v>359</v>
      </c>
      <c r="D7893" s="72">
        <v>0</v>
      </c>
      <c r="E7893" s="73"/>
    </row>
    <row r="7894" spans="1:5">
      <c r="A7894" s="71">
        <v>104312</v>
      </c>
      <c r="B7894" s="64" t="s">
        <v>8149</v>
      </c>
      <c r="C7894" s="71" t="s">
        <v>359</v>
      </c>
      <c r="D7894" s="72">
        <v>0</v>
      </c>
      <c r="E7894" s="73"/>
    </row>
    <row r="7895" spans="1:5">
      <c r="A7895" s="71">
        <v>94992</v>
      </c>
      <c r="B7895" s="64" t="s">
        <v>8150</v>
      </c>
      <c r="C7895" s="71" t="s">
        <v>359</v>
      </c>
      <c r="D7895" s="72">
        <v>78.97</v>
      </c>
      <c r="E7895" s="73">
        <v>0.30180000000000001</v>
      </c>
    </row>
    <row r="7896" spans="1:5">
      <c r="A7896" s="71">
        <v>94994</v>
      </c>
      <c r="B7896" s="64" t="s">
        <v>8151</v>
      </c>
      <c r="C7896" s="71" t="s">
        <v>359</v>
      </c>
      <c r="D7896" s="72">
        <v>96.55</v>
      </c>
      <c r="E7896" s="73">
        <v>0.24679999999999999</v>
      </c>
    </row>
    <row r="7897" spans="1:5">
      <c r="A7897" s="71">
        <v>94990</v>
      </c>
      <c r="B7897" s="64" t="s">
        <v>8152</v>
      </c>
      <c r="C7897" s="71" t="s">
        <v>445</v>
      </c>
      <c r="D7897" s="72">
        <v>859.05</v>
      </c>
      <c r="E7897" s="73">
        <v>0</v>
      </c>
    </row>
    <row r="7898" spans="1:5">
      <c r="A7898" s="71">
        <v>94991</v>
      </c>
      <c r="B7898" s="64" t="s">
        <v>8153</v>
      </c>
      <c r="C7898" s="71" t="s">
        <v>445</v>
      </c>
      <c r="D7898" s="72">
        <v>742.88</v>
      </c>
      <c r="E7898" s="73">
        <v>0</v>
      </c>
    </row>
    <row r="7899" spans="1:5">
      <c r="A7899" s="71">
        <v>104626</v>
      </c>
      <c r="B7899" s="64" t="s">
        <v>8154</v>
      </c>
      <c r="C7899" s="71" t="s">
        <v>445</v>
      </c>
      <c r="D7899" s="72">
        <v>760.23</v>
      </c>
      <c r="E7899" s="73">
        <v>0</v>
      </c>
    </row>
    <row r="7900" spans="1:5">
      <c r="A7900" s="71">
        <v>94993</v>
      </c>
      <c r="B7900" s="64" t="s">
        <v>8155</v>
      </c>
      <c r="C7900" s="71" t="s">
        <v>359</v>
      </c>
      <c r="D7900" s="72">
        <v>72.010000000000005</v>
      </c>
      <c r="E7900" s="73">
        <v>0.33090000000000003</v>
      </c>
    </row>
    <row r="7901" spans="1:5">
      <c r="A7901" s="71">
        <v>94995</v>
      </c>
      <c r="B7901" s="64" t="s">
        <v>8156</v>
      </c>
      <c r="C7901" s="71" t="s">
        <v>359</v>
      </c>
      <c r="D7901" s="72">
        <v>87.25</v>
      </c>
      <c r="E7901" s="73">
        <v>0.27310000000000001</v>
      </c>
    </row>
    <row r="7902" spans="1:5">
      <c r="A7902" s="71">
        <v>101169</v>
      </c>
      <c r="B7902" s="64" t="s">
        <v>8157</v>
      </c>
      <c r="C7902" s="71" t="s">
        <v>359</v>
      </c>
      <c r="D7902" s="72">
        <v>91.28</v>
      </c>
      <c r="E7902" s="73">
        <v>5.7599999999999998E-2</v>
      </c>
    </row>
    <row r="7903" spans="1:5">
      <c r="A7903" s="71">
        <v>104383</v>
      </c>
      <c r="B7903" s="64" t="s">
        <v>8158</v>
      </c>
      <c r="C7903" s="71" t="s">
        <v>359</v>
      </c>
      <c r="D7903" s="72">
        <v>0</v>
      </c>
      <c r="E7903" s="73"/>
    </row>
    <row r="7904" spans="1:5">
      <c r="A7904" s="71">
        <v>101167</v>
      </c>
      <c r="B7904" s="64" t="s">
        <v>8159</v>
      </c>
      <c r="C7904" s="71" t="s">
        <v>359</v>
      </c>
      <c r="D7904" s="72">
        <v>74.75</v>
      </c>
      <c r="E7904" s="73">
        <v>5.8099999999999999E-2</v>
      </c>
    </row>
    <row r="7905" spans="1:5">
      <c r="A7905" s="71">
        <v>101172</v>
      </c>
      <c r="B7905" s="64" t="s">
        <v>8160</v>
      </c>
      <c r="C7905" s="71" t="s">
        <v>359</v>
      </c>
      <c r="D7905" s="72">
        <v>83.2</v>
      </c>
      <c r="E7905" s="73">
        <v>5.2499999999999998E-2</v>
      </c>
    </row>
    <row r="7906" spans="1:5">
      <c r="A7906" s="71">
        <v>104384</v>
      </c>
      <c r="B7906" s="64" t="s">
        <v>8161</v>
      </c>
      <c r="C7906" s="71" t="s">
        <v>359</v>
      </c>
      <c r="D7906" s="72">
        <v>0</v>
      </c>
      <c r="E7906" s="73"/>
    </row>
    <row r="7907" spans="1:5">
      <c r="A7907" s="71">
        <v>101170</v>
      </c>
      <c r="B7907" s="64" t="s">
        <v>8162</v>
      </c>
      <c r="C7907" s="71" t="s">
        <v>359</v>
      </c>
      <c r="D7907" s="72">
        <v>53.79</v>
      </c>
      <c r="E7907" s="73">
        <v>6.4100000000000004E-2</v>
      </c>
    </row>
    <row r="7908" spans="1:5">
      <c r="A7908" s="71">
        <v>104438</v>
      </c>
      <c r="B7908" s="64" t="s">
        <v>8163</v>
      </c>
      <c r="C7908" s="71" t="s">
        <v>359</v>
      </c>
      <c r="D7908" s="72">
        <v>0</v>
      </c>
      <c r="E7908" s="73"/>
    </row>
    <row r="7909" spans="1:5">
      <c r="A7909" s="71">
        <v>92402</v>
      </c>
      <c r="B7909" s="64" t="s">
        <v>8164</v>
      </c>
      <c r="C7909" s="71" t="s">
        <v>359</v>
      </c>
      <c r="D7909" s="72">
        <v>85.74</v>
      </c>
      <c r="E7909" s="73">
        <v>2.3999999999999998E-3</v>
      </c>
    </row>
    <row r="7910" spans="1:5">
      <c r="A7910" s="71">
        <v>104429</v>
      </c>
      <c r="B7910" s="64" t="s">
        <v>8165</v>
      </c>
      <c r="C7910" s="71" t="s">
        <v>359</v>
      </c>
      <c r="D7910" s="72">
        <v>0</v>
      </c>
      <c r="E7910" s="73"/>
    </row>
    <row r="7911" spans="1:5">
      <c r="A7911" s="71">
        <v>104426</v>
      </c>
      <c r="B7911" s="64" t="s">
        <v>8166</v>
      </c>
      <c r="C7911" s="71" t="s">
        <v>359</v>
      </c>
      <c r="D7911" s="72">
        <v>0</v>
      </c>
      <c r="E7911" s="73"/>
    </row>
    <row r="7912" spans="1:5">
      <c r="A7912" s="71">
        <v>104436</v>
      </c>
      <c r="B7912" s="64" t="s">
        <v>8167</v>
      </c>
      <c r="C7912" s="71" t="s">
        <v>359</v>
      </c>
      <c r="D7912" s="72">
        <v>0</v>
      </c>
      <c r="E7912" s="73"/>
    </row>
    <row r="7913" spans="1:5">
      <c r="A7913" s="71">
        <v>104434</v>
      </c>
      <c r="B7913" s="64" t="s">
        <v>8168</v>
      </c>
      <c r="C7913" s="71" t="s">
        <v>359</v>
      </c>
      <c r="D7913" s="72">
        <v>0</v>
      </c>
      <c r="E7913" s="73"/>
    </row>
    <row r="7914" spans="1:5">
      <c r="A7914" s="71">
        <v>104432</v>
      </c>
      <c r="B7914" s="64" t="s">
        <v>8169</v>
      </c>
      <c r="C7914" s="71" t="s">
        <v>359</v>
      </c>
      <c r="D7914" s="72">
        <v>107.31</v>
      </c>
      <c r="E7914" s="73">
        <v>2.5000000000000001E-3</v>
      </c>
    </row>
    <row r="7915" spans="1:5">
      <c r="A7915" s="71">
        <v>93679</v>
      </c>
      <c r="B7915" s="64" t="s">
        <v>8170</v>
      </c>
      <c r="C7915" s="71" t="s">
        <v>359</v>
      </c>
      <c r="D7915" s="72">
        <v>103.46</v>
      </c>
      <c r="E7915" s="73">
        <v>2.3E-3</v>
      </c>
    </row>
    <row r="7916" spans="1:5">
      <c r="A7916" s="71">
        <v>92396</v>
      </c>
      <c r="B7916" s="64" t="s">
        <v>8171</v>
      </c>
      <c r="C7916" s="71" t="s">
        <v>359</v>
      </c>
      <c r="D7916" s="72">
        <v>88.13</v>
      </c>
      <c r="E7916" s="73">
        <v>2.7000000000000001E-3</v>
      </c>
    </row>
    <row r="7917" spans="1:5">
      <c r="A7917" s="71">
        <v>104439</v>
      </c>
      <c r="B7917" s="64" t="s">
        <v>8172</v>
      </c>
      <c r="C7917" s="71" t="s">
        <v>359</v>
      </c>
      <c r="D7917" s="72">
        <v>0</v>
      </c>
      <c r="E7917" s="73"/>
    </row>
    <row r="7918" spans="1:5">
      <c r="A7918" s="71">
        <v>104440</v>
      </c>
      <c r="B7918" s="64" t="s">
        <v>8173</v>
      </c>
      <c r="C7918" s="71" t="s">
        <v>359</v>
      </c>
      <c r="D7918" s="72">
        <v>0</v>
      </c>
      <c r="E7918" s="73"/>
    </row>
    <row r="7919" spans="1:5">
      <c r="A7919" s="71">
        <v>92406</v>
      </c>
      <c r="B7919" s="64" t="s">
        <v>8174</v>
      </c>
      <c r="C7919" s="71" t="s">
        <v>359</v>
      </c>
      <c r="D7919" s="72">
        <v>144.19999999999999</v>
      </c>
      <c r="E7919" s="73">
        <v>1.1999999999999999E-3</v>
      </c>
    </row>
    <row r="7920" spans="1:5">
      <c r="A7920" s="71">
        <v>92403</v>
      </c>
      <c r="B7920" s="64" t="s">
        <v>8175</v>
      </c>
      <c r="C7920" s="71" t="s">
        <v>359</v>
      </c>
      <c r="D7920" s="72">
        <v>74.209999999999994</v>
      </c>
      <c r="E7920" s="73">
        <v>1.1000000000000001E-3</v>
      </c>
    </row>
    <row r="7921" spans="1:5">
      <c r="A7921" s="71">
        <v>92404</v>
      </c>
      <c r="B7921" s="64" t="s">
        <v>8176</v>
      </c>
      <c r="C7921" s="71" t="s">
        <v>359</v>
      </c>
      <c r="D7921" s="72">
        <v>85.52</v>
      </c>
      <c r="E7921" s="73">
        <v>1.2999999999999999E-3</v>
      </c>
    </row>
    <row r="7922" spans="1:5">
      <c r="A7922" s="71">
        <v>104430</v>
      </c>
      <c r="B7922" s="64" t="s">
        <v>8177</v>
      </c>
      <c r="C7922" s="71" t="s">
        <v>359</v>
      </c>
      <c r="D7922" s="72">
        <v>0</v>
      </c>
      <c r="E7922" s="73"/>
    </row>
    <row r="7923" spans="1:5">
      <c r="A7923" s="71">
        <v>104431</v>
      </c>
      <c r="B7923" s="64" t="s">
        <v>8178</v>
      </c>
      <c r="C7923" s="71" t="s">
        <v>359</v>
      </c>
      <c r="D7923" s="72">
        <v>0</v>
      </c>
      <c r="E7923" s="73"/>
    </row>
    <row r="7924" spans="1:5">
      <c r="A7924" s="71">
        <v>104427</v>
      </c>
      <c r="B7924" s="64" t="s">
        <v>8179</v>
      </c>
      <c r="C7924" s="71" t="s">
        <v>359</v>
      </c>
      <c r="D7924" s="72">
        <v>0</v>
      </c>
      <c r="E7924" s="73"/>
    </row>
    <row r="7925" spans="1:5">
      <c r="A7925" s="71">
        <v>104428</v>
      </c>
      <c r="B7925" s="64" t="s">
        <v>8180</v>
      </c>
      <c r="C7925" s="71" t="s">
        <v>359</v>
      </c>
      <c r="D7925" s="72">
        <v>0</v>
      </c>
      <c r="E7925" s="73"/>
    </row>
    <row r="7926" spans="1:5">
      <c r="A7926" s="71">
        <v>92391</v>
      </c>
      <c r="B7926" s="64" t="s">
        <v>8181</v>
      </c>
      <c r="C7926" s="71" t="s">
        <v>359</v>
      </c>
      <c r="D7926" s="72">
        <v>79.88</v>
      </c>
      <c r="E7926" s="73">
        <v>5.9999999999999995E-4</v>
      </c>
    </row>
    <row r="7927" spans="1:5">
      <c r="A7927" s="71">
        <v>92392</v>
      </c>
      <c r="B7927" s="64" t="s">
        <v>8182</v>
      </c>
      <c r="C7927" s="71" t="s">
        <v>359</v>
      </c>
      <c r="D7927" s="72">
        <v>87.16</v>
      </c>
      <c r="E7927" s="73">
        <v>5.9999999999999995E-4</v>
      </c>
    </row>
    <row r="7928" spans="1:5">
      <c r="A7928" s="71">
        <v>104437</v>
      </c>
      <c r="B7928" s="64" t="s">
        <v>8183</v>
      </c>
      <c r="C7928" s="71" t="s">
        <v>359</v>
      </c>
      <c r="D7928" s="72">
        <v>0</v>
      </c>
      <c r="E7928" s="73"/>
    </row>
    <row r="7929" spans="1:5">
      <c r="A7929" s="71">
        <v>104435</v>
      </c>
      <c r="B7929" s="64" t="s">
        <v>8184</v>
      </c>
      <c r="C7929" s="71" t="s">
        <v>359</v>
      </c>
      <c r="D7929" s="72">
        <v>0</v>
      </c>
      <c r="E7929" s="73"/>
    </row>
    <row r="7930" spans="1:5">
      <c r="A7930" s="71">
        <v>104433</v>
      </c>
      <c r="B7930" s="64" t="s">
        <v>8185</v>
      </c>
      <c r="C7930" s="71" t="s">
        <v>359</v>
      </c>
      <c r="D7930" s="72">
        <v>94.39</v>
      </c>
      <c r="E7930" s="73">
        <v>1.5E-3</v>
      </c>
    </row>
    <row r="7931" spans="1:5">
      <c r="A7931" s="71">
        <v>93680</v>
      </c>
      <c r="B7931" s="64" t="s">
        <v>8186</v>
      </c>
      <c r="C7931" s="71" t="s">
        <v>359</v>
      </c>
      <c r="D7931" s="72">
        <v>91.89</v>
      </c>
      <c r="E7931" s="73">
        <v>1.1999999999999999E-3</v>
      </c>
    </row>
    <row r="7932" spans="1:5">
      <c r="A7932" s="71">
        <v>93681</v>
      </c>
      <c r="B7932" s="64" t="s">
        <v>8187</v>
      </c>
      <c r="C7932" s="71" t="s">
        <v>359</v>
      </c>
      <c r="D7932" s="72">
        <v>109.18</v>
      </c>
      <c r="E7932" s="73">
        <v>1.2999999999999999E-3</v>
      </c>
    </row>
    <row r="7933" spans="1:5">
      <c r="A7933" s="71">
        <v>92397</v>
      </c>
      <c r="B7933" s="64" t="s">
        <v>8188</v>
      </c>
      <c r="C7933" s="71" t="s">
        <v>359</v>
      </c>
      <c r="D7933" s="72">
        <v>76.95</v>
      </c>
      <c r="E7933" s="73">
        <v>1.4E-3</v>
      </c>
    </row>
    <row r="7934" spans="1:5">
      <c r="A7934" s="71">
        <v>92398</v>
      </c>
      <c r="B7934" s="64" t="s">
        <v>8189</v>
      </c>
      <c r="C7934" s="71" t="s">
        <v>359</v>
      </c>
      <c r="D7934" s="72">
        <v>88.27</v>
      </c>
      <c r="E7934" s="73">
        <v>1.6000000000000001E-3</v>
      </c>
    </row>
    <row r="7935" spans="1:5">
      <c r="A7935" s="71">
        <v>92400</v>
      </c>
      <c r="B7935" s="64" t="s">
        <v>8190</v>
      </c>
      <c r="C7935" s="71" t="s">
        <v>359</v>
      </c>
      <c r="D7935" s="72">
        <v>102.6</v>
      </c>
      <c r="E7935" s="73">
        <v>1.9E-3</v>
      </c>
    </row>
    <row r="7936" spans="1:5">
      <c r="A7936" s="71">
        <v>92395</v>
      </c>
      <c r="B7936" s="64" t="s">
        <v>8191</v>
      </c>
      <c r="C7936" s="71" t="s">
        <v>359</v>
      </c>
      <c r="D7936" s="72">
        <v>124.1</v>
      </c>
      <c r="E7936" s="73">
        <v>1.1000000000000001E-3</v>
      </c>
    </row>
    <row r="7937" spans="1:5">
      <c r="A7937" s="71">
        <v>92393</v>
      </c>
      <c r="B7937" s="64" t="s">
        <v>8192</v>
      </c>
      <c r="C7937" s="71" t="s">
        <v>359</v>
      </c>
      <c r="D7937" s="72">
        <v>80.37</v>
      </c>
      <c r="E7937" s="73">
        <v>6.9999999999999999E-4</v>
      </c>
    </row>
    <row r="7938" spans="1:5">
      <c r="A7938" s="71">
        <v>92394</v>
      </c>
      <c r="B7938" s="64" t="s">
        <v>8193</v>
      </c>
      <c r="C7938" s="71" t="s">
        <v>359</v>
      </c>
      <c r="D7938" s="72">
        <v>95.74</v>
      </c>
      <c r="E7938" s="73">
        <v>8.9999999999999998E-4</v>
      </c>
    </row>
    <row r="7939" spans="1:5">
      <c r="A7939" s="71">
        <v>97115</v>
      </c>
      <c r="B7939" s="64" t="s">
        <v>8194</v>
      </c>
      <c r="C7939" s="71" t="s">
        <v>59</v>
      </c>
      <c r="D7939" s="72">
        <v>60.61</v>
      </c>
      <c r="E7939" s="73">
        <v>0</v>
      </c>
    </row>
    <row r="7940" spans="1:5">
      <c r="A7940" s="71">
        <v>97113</v>
      </c>
      <c r="B7940" s="64" t="s">
        <v>8195</v>
      </c>
      <c r="C7940" s="71" t="s">
        <v>359</v>
      </c>
      <c r="D7940" s="72">
        <v>2.41</v>
      </c>
      <c r="E7940" s="73">
        <v>0</v>
      </c>
    </row>
    <row r="7941" spans="1:5">
      <c r="A7941" s="71">
        <v>97120</v>
      </c>
      <c r="B7941" s="64" t="s">
        <v>8196</v>
      </c>
      <c r="C7941" s="71" t="s">
        <v>59</v>
      </c>
      <c r="D7941" s="72">
        <v>9.18</v>
      </c>
      <c r="E7941" s="73">
        <v>0</v>
      </c>
    </row>
    <row r="7942" spans="1:5">
      <c r="A7942" s="71">
        <v>97116</v>
      </c>
      <c r="B7942" s="64" t="s">
        <v>8197</v>
      </c>
      <c r="C7942" s="71" t="s">
        <v>59</v>
      </c>
      <c r="D7942" s="72">
        <v>21.88</v>
      </c>
      <c r="E7942" s="73">
        <v>0.17460000000000001</v>
      </c>
    </row>
    <row r="7943" spans="1:5">
      <c r="A7943" s="71">
        <v>97117</v>
      </c>
      <c r="B7943" s="64" t="s">
        <v>8198</v>
      </c>
      <c r="C7943" s="71" t="s">
        <v>59</v>
      </c>
      <c r="D7943" s="72">
        <v>18.920000000000002</v>
      </c>
      <c r="E7943" s="73">
        <v>0.129</v>
      </c>
    </row>
    <row r="7944" spans="1:5">
      <c r="A7944" s="71">
        <v>97118</v>
      </c>
      <c r="B7944" s="64" t="s">
        <v>8199</v>
      </c>
      <c r="C7944" s="71" t="s">
        <v>59</v>
      </c>
      <c r="D7944" s="72">
        <v>15.59</v>
      </c>
      <c r="E7944" s="73">
        <v>0.10009999999999999</v>
      </c>
    </row>
    <row r="7945" spans="1:5">
      <c r="A7945" s="71">
        <v>97119</v>
      </c>
      <c r="B7945" s="64" t="s">
        <v>8200</v>
      </c>
      <c r="C7945" s="71" t="s">
        <v>59</v>
      </c>
      <c r="D7945" s="72">
        <v>13.96</v>
      </c>
      <c r="E7945" s="73">
        <v>6.8099999999999994E-2</v>
      </c>
    </row>
    <row r="7946" spans="1:5">
      <c r="A7946" s="71">
        <v>97114</v>
      </c>
      <c r="B7946" s="64" t="s">
        <v>8201</v>
      </c>
      <c r="C7946" s="71" t="s">
        <v>97</v>
      </c>
      <c r="D7946" s="72">
        <v>0.41</v>
      </c>
      <c r="E7946" s="73">
        <v>0</v>
      </c>
    </row>
    <row r="7947" spans="1:5">
      <c r="A7947" s="71">
        <v>97111</v>
      </c>
      <c r="B7947" s="64" t="s">
        <v>8202</v>
      </c>
      <c r="C7947" s="71" t="s">
        <v>359</v>
      </c>
      <c r="D7947" s="72">
        <v>197.34</v>
      </c>
      <c r="E7947" s="73">
        <v>0.36880000000000002</v>
      </c>
    </row>
    <row r="7948" spans="1:5">
      <c r="A7948" s="71">
        <v>97112</v>
      </c>
      <c r="B7948" s="64" t="s">
        <v>8203</v>
      </c>
      <c r="C7948" s="71" t="s">
        <v>359</v>
      </c>
      <c r="D7948" s="72">
        <v>206.61</v>
      </c>
      <c r="E7948" s="73">
        <v>0.31719999999999998</v>
      </c>
    </row>
    <row r="7949" spans="1:5">
      <c r="A7949" s="71">
        <v>103904</v>
      </c>
      <c r="B7949" s="64" t="s">
        <v>8204</v>
      </c>
      <c r="C7949" s="71" t="s">
        <v>359</v>
      </c>
      <c r="D7949" s="72">
        <v>130.41</v>
      </c>
      <c r="E7949" s="73">
        <v>1.54E-2</v>
      </c>
    </row>
    <row r="7950" spans="1:5">
      <c r="A7950" s="71">
        <v>103905</v>
      </c>
      <c r="B7950" s="64" t="s">
        <v>8205</v>
      </c>
      <c r="C7950" s="71" t="s">
        <v>359</v>
      </c>
      <c r="D7950" s="72">
        <v>137.71</v>
      </c>
      <c r="E7950" s="73">
        <v>1.46E-2</v>
      </c>
    </row>
    <row r="7951" spans="1:5">
      <c r="A7951" s="71">
        <v>103907</v>
      </c>
      <c r="B7951" s="64" t="s">
        <v>8206</v>
      </c>
      <c r="C7951" s="71" t="s">
        <v>359</v>
      </c>
      <c r="D7951" s="72">
        <v>145.13999999999999</v>
      </c>
      <c r="E7951" s="73">
        <v>1.4E-2</v>
      </c>
    </row>
    <row r="7952" spans="1:5">
      <c r="A7952" s="71">
        <v>103911</v>
      </c>
      <c r="B7952" s="64" t="s">
        <v>8207</v>
      </c>
      <c r="C7952" s="71" t="s">
        <v>359</v>
      </c>
      <c r="D7952" s="72">
        <v>211.54</v>
      </c>
      <c r="E7952" s="73">
        <v>9.7000000000000003E-3</v>
      </c>
    </row>
    <row r="7953" spans="1:5">
      <c r="A7953" s="71">
        <v>97104</v>
      </c>
      <c r="B7953" s="64" t="s">
        <v>8208</v>
      </c>
      <c r="C7953" s="71" t="s">
        <v>359</v>
      </c>
      <c r="D7953" s="72">
        <v>134.18</v>
      </c>
      <c r="E7953" s="73">
        <v>1.4999999999999999E-2</v>
      </c>
    </row>
    <row r="7954" spans="1:5">
      <c r="A7954" s="71">
        <v>103906</v>
      </c>
      <c r="B7954" s="64" t="s">
        <v>8209</v>
      </c>
      <c r="C7954" s="71" t="s">
        <v>359</v>
      </c>
      <c r="D7954" s="72">
        <v>167.68</v>
      </c>
      <c r="E7954" s="73">
        <v>1.2E-2</v>
      </c>
    </row>
    <row r="7955" spans="1:5">
      <c r="A7955" s="71">
        <v>97105</v>
      </c>
      <c r="B7955" s="64" t="s">
        <v>8210</v>
      </c>
      <c r="C7955" s="71" t="s">
        <v>359</v>
      </c>
      <c r="D7955" s="72">
        <v>151.83000000000001</v>
      </c>
      <c r="E7955" s="73">
        <v>1.34E-2</v>
      </c>
    </row>
    <row r="7956" spans="1:5">
      <c r="A7956" s="71">
        <v>97106</v>
      </c>
      <c r="B7956" s="64" t="s">
        <v>8211</v>
      </c>
      <c r="C7956" s="71" t="s">
        <v>359</v>
      </c>
      <c r="D7956" s="72">
        <v>168.59</v>
      </c>
      <c r="E7956" s="73">
        <v>1.21E-2</v>
      </c>
    </row>
    <row r="7957" spans="1:5">
      <c r="A7957" s="71">
        <v>97107</v>
      </c>
      <c r="B7957" s="64" t="s">
        <v>8212</v>
      </c>
      <c r="C7957" s="71" t="s">
        <v>359</v>
      </c>
      <c r="D7957" s="72">
        <v>191.77</v>
      </c>
      <c r="E7957" s="73">
        <v>1.0699999999999999E-2</v>
      </c>
    </row>
    <row r="7958" spans="1:5">
      <c r="A7958" s="71">
        <v>97108</v>
      </c>
      <c r="B7958" s="64" t="s">
        <v>8213</v>
      </c>
      <c r="C7958" s="71" t="s">
        <v>359</v>
      </c>
      <c r="D7958" s="72">
        <v>217.81</v>
      </c>
      <c r="E7958" s="73">
        <v>9.4000000000000004E-3</v>
      </c>
    </row>
    <row r="7959" spans="1:5">
      <c r="A7959" s="71">
        <v>97109</v>
      </c>
      <c r="B7959" s="64" t="s">
        <v>8214</v>
      </c>
      <c r="C7959" s="71" t="s">
        <v>359</v>
      </c>
      <c r="D7959" s="72">
        <v>240.35</v>
      </c>
      <c r="E7959" s="73">
        <v>1.01E-2</v>
      </c>
    </row>
    <row r="7960" spans="1:5">
      <c r="A7960" s="71">
        <v>103913</v>
      </c>
      <c r="B7960" s="64" t="s">
        <v>8215</v>
      </c>
      <c r="C7960" s="71" t="s">
        <v>359</v>
      </c>
      <c r="D7960" s="72">
        <v>117.28</v>
      </c>
      <c r="E7960" s="73">
        <v>0.21959999999999999</v>
      </c>
    </row>
    <row r="7961" spans="1:5">
      <c r="A7961" s="71">
        <v>103914</v>
      </c>
      <c r="B7961" s="64" t="s">
        <v>8216</v>
      </c>
      <c r="C7961" s="71" t="s">
        <v>359</v>
      </c>
      <c r="D7961" s="72">
        <v>136.69</v>
      </c>
      <c r="E7961" s="73">
        <v>0.2084</v>
      </c>
    </row>
    <row r="7962" spans="1:5">
      <c r="A7962" s="71">
        <v>103915</v>
      </c>
      <c r="B7962" s="64" t="s">
        <v>8217</v>
      </c>
      <c r="C7962" s="71" t="s">
        <v>359</v>
      </c>
      <c r="D7962" s="72">
        <v>148.28</v>
      </c>
      <c r="E7962" s="73">
        <v>0.2283</v>
      </c>
    </row>
    <row r="7963" spans="1:5">
      <c r="A7963" s="71">
        <v>103916</v>
      </c>
      <c r="B7963" s="64" t="s">
        <v>8218</v>
      </c>
      <c r="C7963" s="71" t="s">
        <v>359</v>
      </c>
      <c r="D7963" s="72">
        <v>171.13</v>
      </c>
      <c r="E7963" s="73">
        <v>0.19789999999999999</v>
      </c>
    </row>
    <row r="7964" spans="1:5">
      <c r="A7964" s="71">
        <v>103917</v>
      </c>
      <c r="B7964" s="64" t="s">
        <v>8219</v>
      </c>
      <c r="C7964" s="71" t="s">
        <v>359</v>
      </c>
      <c r="D7964" s="72">
        <v>194.91</v>
      </c>
      <c r="E7964" s="73">
        <v>0.23330000000000001</v>
      </c>
    </row>
    <row r="7965" spans="1:5">
      <c r="A7965" s="71">
        <v>103918</v>
      </c>
      <c r="B7965" s="64" t="s">
        <v>8220</v>
      </c>
      <c r="C7965" s="71" t="s">
        <v>359</v>
      </c>
      <c r="D7965" s="72">
        <v>207.08</v>
      </c>
      <c r="E7965" s="73">
        <v>0.21959999999999999</v>
      </c>
    </row>
    <row r="7966" spans="1:5">
      <c r="A7966" s="71">
        <v>103919</v>
      </c>
      <c r="B7966" s="64" t="s">
        <v>8221</v>
      </c>
      <c r="C7966" s="71" t="s">
        <v>359</v>
      </c>
      <c r="D7966" s="72">
        <v>0</v>
      </c>
      <c r="E7966" s="73"/>
    </row>
    <row r="7967" spans="1:5">
      <c r="A7967" s="71">
        <v>103920</v>
      </c>
      <c r="B7967" s="64" t="s">
        <v>8222</v>
      </c>
      <c r="C7967" s="71" t="s">
        <v>359</v>
      </c>
      <c r="D7967" s="72">
        <v>0</v>
      </c>
      <c r="E7967" s="73"/>
    </row>
    <row r="7968" spans="1:5">
      <c r="A7968" s="71">
        <v>103921</v>
      </c>
      <c r="B7968" s="64" t="s">
        <v>8223</v>
      </c>
      <c r="C7968" s="71" t="s">
        <v>359</v>
      </c>
      <c r="D7968" s="72">
        <v>0</v>
      </c>
      <c r="E7968" s="73"/>
    </row>
    <row r="7969" spans="1:5">
      <c r="A7969" s="71">
        <v>103922</v>
      </c>
      <c r="B7969" s="64" t="s">
        <v>8224</v>
      </c>
      <c r="C7969" s="71" t="s">
        <v>359</v>
      </c>
      <c r="D7969" s="72">
        <v>0</v>
      </c>
      <c r="E7969" s="73"/>
    </row>
    <row r="7970" spans="1:5">
      <c r="A7970" s="71">
        <v>103923</v>
      </c>
      <c r="B7970" s="64" t="s">
        <v>8225</v>
      </c>
      <c r="C7970" s="71" t="s">
        <v>359</v>
      </c>
      <c r="D7970" s="72">
        <v>0</v>
      </c>
      <c r="E7970" s="73"/>
    </row>
    <row r="7971" spans="1:5">
      <c r="A7971" s="71">
        <v>103908</v>
      </c>
      <c r="B7971" s="64" t="s">
        <v>8226</v>
      </c>
      <c r="C7971" s="71" t="s">
        <v>359</v>
      </c>
      <c r="D7971" s="72">
        <v>163.57</v>
      </c>
      <c r="E7971" s="73">
        <v>1.2500000000000001E-2</v>
      </c>
    </row>
    <row r="7972" spans="1:5">
      <c r="A7972" s="71">
        <v>103909</v>
      </c>
      <c r="B7972" s="64" t="s">
        <v>8227</v>
      </c>
      <c r="C7972" s="71" t="s">
        <v>359</v>
      </c>
      <c r="D7972" s="72">
        <v>186.12</v>
      </c>
      <c r="E7972" s="73">
        <v>1.0999999999999999E-2</v>
      </c>
    </row>
    <row r="7973" spans="1:5">
      <c r="A7973" s="71">
        <v>103912</v>
      </c>
      <c r="B7973" s="64" t="s">
        <v>8228</v>
      </c>
      <c r="C7973" s="71" t="s">
        <v>359</v>
      </c>
      <c r="D7973" s="72">
        <v>233.45</v>
      </c>
      <c r="E7973" s="73">
        <v>1.04E-2</v>
      </c>
    </row>
    <row r="7974" spans="1:5">
      <c r="A7974" s="71">
        <v>101979</v>
      </c>
      <c r="B7974" s="64" t="s">
        <v>8229</v>
      </c>
      <c r="C7974" s="71" t="s">
        <v>97</v>
      </c>
      <c r="D7974" s="72">
        <v>38.65</v>
      </c>
      <c r="E7974" s="73">
        <v>0</v>
      </c>
    </row>
    <row r="7975" spans="1:5">
      <c r="A7975" s="71">
        <v>101970</v>
      </c>
      <c r="B7975" s="64" t="s">
        <v>8230</v>
      </c>
      <c r="C7975" s="71" t="s">
        <v>97</v>
      </c>
      <c r="D7975" s="72">
        <v>0</v>
      </c>
      <c r="E7975" s="73"/>
    </row>
    <row r="7976" spans="1:5">
      <c r="A7976" s="71">
        <v>101972</v>
      </c>
      <c r="B7976" s="64" t="s">
        <v>8231</v>
      </c>
      <c r="C7976" s="71" t="s">
        <v>97</v>
      </c>
      <c r="D7976" s="72">
        <v>0</v>
      </c>
      <c r="E7976" s="73"/>
    </row>
    <row r="7977" spans="1:5">
      <c r="A7977" s="71">
        <v>101966</v>
      </c>
      <c r="B7977" s="64" t="s">
        <v>8232</v>
      </c>
      <c r="C7977" s="71" t="s">
        <v>97</v>
      </c>
      <c r="D7977" s="72">
        <v>220.56</v>
      </c>
      <c r="E7977" s="73">
        <v>0</v>
      </c>
    </row>
    <row r="7978" spans="1:5">
      <c r="A7978" s="71">
        <v>101976</v>
      </c>
      <c r="B7978" s="64" t="s">
        <v>8233</v>
      </c>
      <c r="C7978" s="71" t="s">
        <v>97</v>
      </c>
      <c r="D7978" s="72">
        <v>0</v>
      </c>
      <c r="E7978" s="73"/>
    </row>
    <row r="7979" spans="1:5">
      <c r="A7979" s="71">
        <v>101978</v>
      </c>
      <c r="B7979" s="64" t="s">
        <v>8234</v>
      </c>
      <c r="C7979" s="71" t="s">
        <v>97</v>
      </c>
      <c r="D7979" s="72">
        <v>0</v>
      </c>
      <c r="E7979" s="73"/>
    </row>
    <row r="7980" spans="1:5">
      <c r="A7980" s="71">
        <v>101967</v>
      </c>
      <c r="B7980" s="64" t="s">
        <v>8235</v>
      </c>
      <c r="C7980" s="71" t="s">
        <v>97</v>
      </c>
      <c r="D7980" s="72">
        <v>0</v>
      </c>
      <c r="E7980" s="73"/>
    </row>
    <row r="7981" spans="1:5">
      <c r="A7981" s="71">
        <v>101968</v>
      </c>
      <c r="B7981" s="64" t="s">
        <v>8236</v>
      </c>
      <c r="C7981" s="71" t="s">
        <v>97</v>
      </c>
      <c r="D7981" s="72">
        <v>0</v>
      </c>
      <c r="E7981" s="73"/>
    </row>
    <row r="7982" spans="1:5">
      <c r="A7982" s="71">
        <v>101965</v>
      </c>
      <c r="B7982" s="64" t="s">
        <v>8237</v>
      </c>
      <c r="C7982" s="71" t="s">
        <v>97</v>
      </c>
      <c r="D7982" s="72">
        <v>168.97</v>
      </c>
      <c r="E7982" s="73">
        <v>2.0000000000000001E-4</v>
      </c>
    </row>
    <row r="7983" spans="1:5">
      <c r="A7983" s="71">
        <v>104100</v>
      </c>
      <c r="B7983" s="64" t="s">
        <v>8238</v>
      </c>
      <c r="C7983" s="71" t="s">
        <v>359</v>
      </c>
      <c r="D7983" s="72">
        <v>0</v>
      </c>
      <c r="E7983" s="73"/>
    </row>
    <row r="7984" spans="1:5">
      <c r="A7984" s="71">
        <v>104099</v>
      </c>
      <c r="B7984" s="64" t="s">
        <v>8239</v>
      </c>
      <c r="C7984" s="71" t="s">
        <v>359</v>
      </c>
      <c r="D7984" s="72">
        <v>0</v>
      </c>
      <c r="E7984" s="73"/>
    </row>
    <row r="7985" spans="1:5">
      <c r="A7985" s="71">
        <v>104102</v>
      </c>
      <c r="B7985" s="64" t="s">
        <v>8240</v>
      </c>
      <c r="C7985" s="71" t="s">
        <v>359</v>
      </c>
      <c r="D7985" s="72">
        <v>0</v>
      </c>
      <c r="E7985" s="73"/>
    </row>
    <row r="7986" spans="1:5">
      <c r="A7986" s="71">
        <v>104101</v>
      </c>
      <c r="B7986" s="64" t="s">
        <v>8241</v>
      </c>
      <c r="C7986" s="71" t="s">
        <v>359</v>
      </c>
      <c r="D7986" s="72">
        <v>0</v>
      </c>
      <c r="E7986" s="73"/>
    </row>
    <row r="7987" spans="1:5">
      <c r="A7987" s="71">
        <v>104103</v>
      </c>
      <c r="B7987" s="64" t="s">
        <v>8242</v>
      </c>
      <c r="C7987" s="71" t="s">
        <v>359</v>
      </c>
      <c r="D7987" s="72">
        <v>0</v>
      </c>
      <c r="E7987" s="73"/>
    </row>
    <row r="7988" spans="1:5">
      <c r="A7988" s="71">
        <v>92123</v>
      </c>
      <c r="B7988" s="64" t="s">
        <v>8243</v>
      </c>
      <c r="C7988" s="71" t="s">
        <v>445</v>
      </c>
      <c r="D7988" s="72">
        <v>50.93</v>
      </c>
      <c r="E7988" s="73">
        <v>0</v>
      </c>
    </row>
    <row r="7989" spans="1:5">
      <c r="A7989" s="71">
        <v>92121</v>
      </c>
      <c r="B7989" s="64" t="s">
        <v>8244</v>
      </c>
      <c r="C7989" s="71" t="s">
        <v>445</v>
      </c>
      <c r="D7989" s="72">
        <v>34.49</v>
      </c>
      <c r="E7989" s="73">
        <v>0</v>
      </c>
    </row>
    <row r="7990" spans="1:5">
      <c r="A7990" s="71">
        <v>92122</v>
      </c>
      <c r="B7990" s="64" t="s">
        <v>8245</v>
      </c>
      <c r="C7990" s="71" t="s">
        <v>445</v>
      </c>
      <c r="D7990" s="72">
        <v>57.74</v>
      </c>
      <c r="E7990" s="73">
        <v>0</v>
      </c>
    </row>
    <row r="7991" spans="1:5">
      <c r="A7991" s="71">
        <v>103615</v>
      </c>
      <c r="B7991" s="64" t="s">
        <v>8246</v>
      </c>
      <c r="C7991" s="71" t="s">
        <v>97</v>
      </c>
      <c r="D7991" s="72">
        <v>0</v>
      </c>
      <c r="E7991" s="73"/>
    </row>
    <row r="7992" spans="1:5">
      <c r="A7992" s="71">
        <v>103637</v>
      </c>
      <c r="B7992" s="64" t="s">
        <v>8247</v>
      </c>
      <c r="C7992" s="71" t="s">
        <v>97</v>
      </c>
      <c r="D7992" s="72">
        <v>0</v>
      </c>
      <c r="E7992" s="73"/>
    </row>
    <row r="7993" spans="1:5">
      <c r="A7993" s="71">
        <v>103593</v>
      </c>
      <c r="B7993" s="64" t="s">
        <v>8248</v>
      </c>
      <c r="C7993" s="71" t="s">
        <v>97</v>
      </c>
      <c r="D7993" s="72">
        <v>0</v>
      </c>
      <c r="E7993" s="73"/>
    </row>
    <row r="7994" spans="1:5">
      <c r="A7994" s="71">
        <v>103616</v>
      </c>
      <c r="B7994" s="64" t="s">
        <v>8249</v>
      </c>
      <c r="C7994" s="71" t="s">
        <v>97</v>
      </c>
      <c r="D7994" s="72">
        <v>0</v>
      </c>
      <c r="E7994" s="73"/>
    </row>
    <row r="7995" spans="1:5">
      <c r="A7995" s="71">
        <v>103638</v>
      </c>
      <c r="B7995" s="64" t="s">
        <v>8250</v>
      </c>
      <c r="C7995" s="71" t="s">
        <v>97</v>
      </c>
      <c r="D7995" s="72">
        <v>0</v>
      </c>
      <c r="E7995" s="73"/>
    </row>
    <row r="7996" spans="1:5">
      <c r="A7996" s="71">
        <v>103594</v>
      </c>
      <c r="B7996" s="64" t="s">
        <v>8251</v>
      </c>
      <c r="C7996" s="71" t="s">
        <v>97</v>
      </c>
      <c r="D7996" s="72">
        <v>0</v>
      </c>
      <c r="E7996" s="73"/>
    </row>
    <row r="7997" spans="1:5">
      <c r="A7997" s="71">
        <v>103617</v>
      </c>
      <c r="B7997" s="64" t="s">
        <v>8252</v>
      </c>
      <c r="C7997" s="71" t="s">
        <v>97</v>
      </c>
      <c r="D7997" s="72">
        <v>0</v>
      </c>
      <c r="E7997" s="73"/>
    </row>
    <row r="7998" spans="1:5">
      <c r="A7998" s="71">
        <v>103639</v>
      </c>
      <c r="B7998" s="64" t="s">
        <v>8253</v>
      </c>
      <c r="C7998" s="71" t="s">
        <v>97</v>
      </c>
      <c r="D7998" s="72">
        <v>0</v>
      </c>
      <c r="E7998" s="73"/>
    </row>
    <row r="7999" spans="1:5">
      <c r="A7999" s="71">
        <v>103595</v>
      </c>
      <c r="B7999" s="64" t="s">
        <v>8254</v>
      </c>
      <c r="C7999" s="71" t="s">
        <v>97</v>
      </c>
      <c r="D7999" s="72">
        <v>0</v>
      </c>
      <c r="E7999" s="73"/>
    </row>
    <row r="8000" spans="1:5">
      <c r="A8000" s="71">
        <v>103609</v>
      </c>
      <c r="B8000" s="64" t="s">
        <v>8255</v>
      </c>
      <c r="C8000" s="71" t="s">
        <v>97</v>
      </c>
      <c r="D8000" s="72">
        <v>0</v>
      </c>
      <c r="E8000" s="73"/>
    </row>
    <row r="8001" spans="1:5">
      <c r="A8001" s="71">
        <v>103631</v>
      </c>
      <c r="B8001" s="64" t="s">
        <v>8256</v>
      </c>
      <c r="C8001" s="71" t="s">
        <v>97</v>
      </c>
      <c r="D8001" s="72">
        <v>0</v>
      </c>
      <c r="E8001" s="73"/>
    </row>
    <row r="8002" spans="1:5">
      <c r="A8002" s="71">
        <v>103587</v>
      </c>
      <c r="B8002" s="64" t="s">
        <v>8257</v>
      </c>
      <c r="C8002" s="71" t="s">
        <v>97</v>
      </c>
      <c r="D8002" s="72">
        <v>0</v>
      </c>
      <c r="E8002" s="73"/>
    </row>
    <row r="8003" spans="1:5">
      <c r="A8003" s="71">
        <v>103618</v>
      </c>
      <c r="B8003" s="64" t="s">
        <v>8258</v>
      </c>
      <c r="C8003" s="71" t="s">
        <v>97</v>
      </c>
      <c r="D8003" s="72">
        <v>0</v>
      </c>
      <c r="E8003" s="73"/>
    </row>
    <row r="8004" spans="1:5">
      <c r="A8004" s="71">
        <v>103640</v>
      </c>
      <c r="B8004" s="64" t="s">
        <v>8259</v>
      </c>
      <c r="C8004" s="71" t="s">
        <v>97</v>
      </c>
      <c r="D8004" s="72">
        <v>0</v>
      </c>
      <c r="E8004" s="73"/>
    </row>
    <row r="8005" spans="1:5">
      <c r="A8005" s="71">
        <v>103596</v>
      </c>
      <c r="B8005" s="64" t="s">
        <v>8260</v>
      </c>
      <c r="C8005" s="71" t="s">
        <v>97</v>
      </c>
      <c r="D8005" s="72">
        <v>0</v>
      </c>
      <c r="E8005" s="73"/>
    </row>
    <row r="8006" spans="1:5">
      <c r="A8006" s="71">
        <v>103619</v>
      </c>
      <c r="B8006" s="64" t="s">
        <v>8261</v>
      </c>
      <c r="C8006" s="71" t="s">
        <v>97</v>
      </c>
      <c r="D8006" s="72">
        <v>0</v>
      </c>
      <c r="E8006" s="73"/>
    </row>
    <row r="8007" spans="1:5">
      <c r="A8007" s="71">
        <v>103641</v>
      </c>
      <c r="B8007" s="64" t="s">
        <v>8262</v>
      </c>
      <c r="C8007" s="71" t="s">
        <v>97</v>
      </c>
      <c r="D8007" s="72">
        <v>0</v>
      </c>
      <c r="E8007" s="73"/>
    </row>
    <row r="8008" spans="1:5">
      <c r="A8008" s="71">
        <v>103597</v>
      </c>
      <c r="B8008" s="64" t="s">
        <v>8263</v>
      </c>
      <c r="C8008" s="71" t="s">
        <v>97</v>
      </c>
      <c r="D8008" s="72">
        <v>0</v>
      </c>
      <c r="E8008" s="73"/>
    </row>
    <row r="8009" spans="1:5">
      <c r="A8009" s="71">
        <v>103620</v>
      </c>
      <c r="B8009" s="64" t="s">
        <v>8264</v>
      </c>
      <c r="C8009" s="71" t="s">
        <v>97</v>
      </c>
      <c r="D8009" s="72">
        <v>0</v>
      </c>
      <c r="E8009" s="73"/>
    </row>
    <row r="8010" spans="1:5">
      <c r="A8010" s="71">
        <v>103642</v>
      </c>
      <c r="B8010" s="64" t="s">
        <v>8265</v>
      </c>
      <c r="C8010" s="71" t="s">
        <v>97</v>
      </c>
      <c r="D8010" s="72">
        <v>0</v>
      </c>
      <c r="E8010" s="73"/>
    </row>
    <row r="8011" spans="1:5">
      <c r="A8011" s="71">
        <v>103598</v>
      </c>
      <c r="B8011" s="64" t="s">
        <v>8266</v>
      </c>
      <c r="C8011" s="71" t="s">
        <v>97</v>
      </c>
      <c r="D8011" s="72">
        <v>0</v>
      </c>
      <c r="E8011" s="73"/>
    </row>
    <row r="8012" spans="1:5">
      <c r="A8012" s="71">
        <v>103621</v>
      </c>
      <c r="B8012" s="64" t="s">
        <v>8267</v>
      </c>
      <c r="C8012" s="71" t="s">
        <v>97</v>
      </c>
      <c r="D8012" s="72">
        <v>0</v>
      </c>
      <c r="E8012" s="73"/>
    </row>
    <row r="8013" spans="1:5">
      <c r="A8013" s="71">
        <v>103643</v>
      </c>
      <c r="B8013" s="64" t="s">
        <v>8268</v>
      </c>
      <c r="C8013" s="71" t="s">
        <v>97</v>
      </c>
      <c r="D8013" s="72">
        <v>0</v>
      </c>
      <c r="E8013" s="73"/>
    </row>
    <row r="8014" spans="1:5">
      <c r="A8014" s="71">
        <v>103599</v>
      </c>
      <c r="B8014" s="64" t="s">
        <v>8269</v>
      </c>
      <c r="C8014" s="71" t="s">
        <v>97</v>
      </c>
      <c r="D8014" s="72">
        <v>0</v>
      </c>
      <c r="E8014" s="73"/>
    </row>
    <row r="8015" spans="1:5">
      <c r="A8015" s="71">
        <v>103622</v>
      </c>
      <c r="B8015" s="64" t="s">
        <v>8270</v>
      </c>
      <c r="C8015" s="71" t="s">
        <v>97</v>
      </c>
      <c r="D8015" s="72">
        <v>0</v>
      </c>
      <c r="E8015" s="73"/>
    </row>
    <row r="8016" spans="1:5">
      <c r="A8016" s="71">
        <v>103644</v>
      </c>
      <c r="B8016" s="64" t="s">
        <v>8271</v>
      </c>
      <c r="C8016" s="71" t="s">
        <v>97</v>
      </c>
      <c r="D8016" s="72">
        <v>0</v>
      </c>
      <c r="E8016" s="73"/>
    </row>
    <row r="8017" spans="1:5">
      <c r="A8017" s="71">
        <v>103600</v>
      </c>
      <c r="B8017" s="64" t="s">
        <v>8272</v>
      </c>
      <c r="C8017" s="71" t="s">
        <v>97</v>
      </c>
      <c r="D8017" s="72">
        <v>0</v>
      </c>
      <c r="E8017" s="73"/>
    </row>
    <row r="8018" spans="1:5">
      <c r="A8018" s="71">
        <v>103610</v>
      </c>
      <c r="B8018" s="64" t="s">
        <v>8273</v>
      </c>
      <c r="C8018" s="71" t="s">
        <v>97</v>
      </c>
      <c r="D8018" s="72">
        <v>0</v>
      </c>
      <c r="E8018" s="73"/>
    </row>
    <row r="8019" spans="1:5">
      <c r="A8019" s="71">
        <v>103632</v>
      </c>
      <c r="B8019" s="64" t="s">
        <v>8274</v>
      </c>
      <c r="C8019" s="71" t="s">
        <v>97</v>
      </c>
      <c r="D8019" s="72">
        <v>0</v>
      </c>
      <c r="E8019" s="73"/>
    </row>
    <row r="8020" spans="1:5">
      <c r="A8020" s="71">
        <v>103588</v>
      </c>
      <c r="B8020" s="64" t="s">
        <v>8275</v>
      </c>
      <c r="C8020" s="71" t="s">
        <v>97</v>
      </c>
      <c r="D8020" s="72">
        <v>0</v>
      </c>
      <c r="E8020" s="73"/>
    </row>
    <row r="8021" spans="1:5">
      <c r="A8021" s="71">
        <v>103623</v>
      </c>
      <c r="B8021" s="64" t="s">
        <v>8276</v>
      </c>
      <c r="C8021" s="71" t="s">
        <v>97</v>
      </c>
      <c r="D8021" s="72">
        <v>0</v>
      </c>
      <c r="E8021" s="73"/>
    </row>
    <row r="8022" spans="1:5">
      <c r="A8022" s="71">
        <v>103645</v>
      </c>
      <c r="B8022" s="64" t="s">
        <v>8277</v>
      </c>
      <c r="C8022" s="71" t="s">
        <v>97</v>
      </c>
      <c r="D8022" s="72">
        <v>0</v>
      </c>
      <c r="E8022" s="73"/>
    </row>
    <row r="8023" spans="1:5">
      <c r="A8023" s="71">
        <v>103601</v>
      </c>
      <c r="B8023" s="64" t="s">
        <v>8278</v>
      </c>
      <c r="C8023" s="71" t="s">
        <v>97</v>
      </c>
      <c r="D8023" s="72">
        <v>0</v>
      </c>
      <c r="E8023" s="73"/>
    </row>
    <row r="8024" spans="1:5">
      <c r="A8024" s="71">
        <v>103624</v>
      </c>
      <c r="B8024" s="64" t="s">
        <v>8279</v>
      </c>
      <c r="C8024" s="71" t="s">
        <v>97</v>
      </c>
      <c r="D8024" s="72">
        <v>0</v>
      </c>
      <c r="E8024" s="73"/>
    </row>
    <row r="8025" spans="1:5">
      <c r="A8025" s="71">
        <v>103646</v>
      </c>
      <c r="B8025" s="64" t="s">
        <v>8280</v>
      </c>
      <c r="C8025" s="71" t="s">
        <v>97</v>
      </c>
      <c r="D8025" s="72">
        <v>0</v>
      </c>
      <c r="E8025" s="73"/>
    </row>
    <row r="8026" spans="1:5">
      <c r="A8026" s="71">
        <v>103602</v>
      </c>
      <c r="B8026" s="64" t="s">
        <v>8281</v>
      </c>
      <c r="C8026" s="71" t="s">
        <v>97</v>
      </c>
      <c r="D8026" s="72">
        <v>0</v>
      </c>
      <c r="E8026" s="73"/>
    </row>
    <row r="8027" spans="1:5">
      <c r="A8027" s="71">
        <v>103625</v>
      </c>
      <c r="B8027" s="64" t="s">
        <v>8282</v>
      </c>
      <c r="C8027" s="71" t="s">
        <v>97</v>
      </c>
      <c r="D8027" s="72">
        <v>0</v>
      </c>
      <c r="E8027" s="73"/>
    </row>
    <row r="8028" spans="1:5">
      <c r="A8028" s="71">
        <v>103647</v>
      </c>
      <c r="B8028" s="64" t="s">
        <v>8283</v>
      </c>
      <c r="C8028" s="71" t="s">
        <v>97</v>
      </c>
      <c r="D8028" s="72">
        <v>0</v>
      </c>
      <c r="E8028" s="73"/>
    </row>
    <row r="8029" spans="1:5">
      <c r="A8029" s="71">
        <v>103603</v>
      </c>
      <c r="B8029" s="64" t="s">
        <v>8284</v>
      </c>
      <c r="C8029" s="71" t="s">
        <v>97</v>
      </c>
      <c r="D8029" s="72">
        <v>0</v>
      </c>
      <c r="E8029" s="73"/>
    </row>
    <row r="8030" spans="1:5">
      <c r="A8030" s="71">
        <v>103611</v>
      </c>
      <c r="B8030" s="64" t="s">
        <v>8285</v>
      </c>
      <c r="C8030" s="71" t="s">
        <v>97</v>
      </c>
      <c r="D8030" s="72">
        <v>0</v>
      </c>
      <c r="E8030" s="73"/>
    </row>
    <row r="8031" spans="1:5">
      <c r="A8031" s="71">
        <v>103633</v>
      </c>
      <c r="B8031" s="64" t="s">
        <v>8286</v>
      </c>
      <c r="C8031" s="71" t="s">
        <v>97</v>
      </c>
      <c r="D8031" s="72">
        <v>0</v>
      </c>
      <c r="E8031" s="73"/>
    </row>
    <row r="8032" spans="1:5">
      <c r="A8032" s="71">
        <v>103589</v>
      </c>
      <c r="B8032" s="64" t="s">
        <v>8287</v>
      </c>
      <c r="C8032" s="71" t="s">
        <v>97</v>
      </c>
      <c r="D8032" s="72">
        <v>0</v>
      </c>
      <c r="E8032" s="73"/>
    </row>
    <row r="8033" spans="1:5">
      <c r="A8033" s="71">
        <v>103626</v>
      </c>
      <c r="B8033" s="64" t="s">
        <v>8288</v>
      </c>
      <c r="C8033" s="71" t="s">
        <v>97</v>
      </c>
      <c r="D8033" s="72">
        <v>0</v>
      </c>
      <c r="E8033" s="73"/>
    </row>
    <row r="8034" spans="1:5">
      <c r="A8034" s="71">
        <v>103648</v>
      </c>
      <c r="B8034" s="64" t="s">
        <v>8289</v>
      </c>
      <c r="C8034" s="71" t="s">
        <v>97</v>
      </c>
      <c r="D8034" s="72">
        <v>0</v>
      </c>
      <c r="E8034" s="73"/>
    </row>
    <row r="8035" spans="1:5">
      <c r="A8035" s="71">
        <v>103604</v>
      </c>
      <c r="B8035" s="64" t="s">
        <v>8290</v>
      </c>
      <c r="C8035" s="71" t="s">
        <v>97</v>
      </c>
      <c r="D8035" s="72">
        <v>0</v>
      </c>
      <c r="E8035" s="73"/>
    </row>
    <row r="8036" spans="1:5">
      <c r="A8036" s="71">
        <v>103627</v>
      </c>
      <c r="B8036" s="64" t="s">
        <v>8291</v>
      </c>
      <c r="C8036" s="71" t="s">
        <v>97</v>
      </c>
      <c r="D8036" s="72">
        <v>0</v>
      </c>
      <c r="E8036" s="73"/>
    </row>
    <row r="8037" spans="1:5">
      <c r="A8037" s="71">
        <v>103649</v>
      </c>
      <c r="B8037" s="64" t="s">
        <v>8292</v>
      </c>
      <c r="C8037" s="71" t="s">
        <v>97</v>
      </c>
      <c r="D8037" s="72">
        <v>0</v>
      </c>
      <c r="E8037" s="73"/>
    </row>
    <row r="8038" spans="1:5">
      <c r="A8038" s="71">
        <v>103605</v>
      </c>
      <c r="B8038" s="64" t="s">
        <v>8293</v>
      </c>
      <c r="C8038" s="71" t="s">
        <v>97</v>
      </c>
      <c r="D8038" s="72">
        <v>0</v>
      </c>
      <c r="E8038" s="73"/>
    </row>
    <row r="8039" spans="1:5">
      <c r="A8039" s="71">
        <v>103612</v>
      </c>
      <c r="B8039" s="64" t="s">
        <v>8294</v>
      </c>
      <c r="C8039" s="71" t="s">
        <v>97</v>
      </c>
      <c r="D8039" s="72">
        <v>0</v>
      </c>
      <c r="E8039" s="73"/>
    </row>
    <row r="8040" spans="1:5">
      <c r="A8040" s="71">
        <v>103634</v>
      </c>
      <c r="B8040" s="64" t="s">
        <v>8295</v>
      </c>
      <c r="C8040" s="71" t="s">
        <v>97</v>
      </c>
      <c r="D8040" s="72">
        <v>0</v>
      </c>
      <c r="E8040" s="73"/>
    </row>
    <row r="8041" spans="1:5">
      <c r="A8041" s="71">
        <v>103590</v>
      </c>
      <c r="B8041" s="64" t="s">
        <v>8296</v>
      </c>
      <c r="C8041" s="71" t="s">
        <v>97</v>
      </c>
      <c r="D8041" s="72">
        <v>0</v>
      </c>
      <c r="E8041" s="73"/>
    </row>
    <row r="8042" spans="1:5">
      <c r="A8042" s="71">
        <v>103628</v>
      </c>
      <c r="B8042" s="64" t="s">
        <v>8297</v>
      </c>
      <c r="C8042" s="71" t="s">
        <v>97</v>
      </c>
      <c r="D8042" s="72">
        <v>0</v>
      </c>
      <c r="E8042" s="73"/>
    </row>
    <row r="8043" spans="1:5">
      <c r="A8043" s="71">
        <v>103650</v>
      </c>
      <c r="B8043" s="64" t="s">
        <v>8298</v>
      </c>
      <c r="C8043" s="71" t="s">
        <v>97</v>
      </c>
      <c r="D8043" s="72">
        <v>0</v>
      </c>
      <c r="E8043" s="73"/>
    </row>
    <row r="8044" spans="1:5">
      <c r="A8044" s="71">
        <v>103606</v>
      </c>
      <c r="B8044" s="64" t="s">
        <v>8299</v>
      </c>
      <c r="C8044" s="71" t="s">
        <v>97</v>
      </c>
      <c r="D8044" s="72">
        <v>0</v>
      </c>
      <c r="E8044" s="73"/>
    </row>
    <row r="8045" spans="1:5">
      <c r="A8045" s="71">
        <v>103629</v>
      </c>
      <c r="B8045" s="64" t="s">
        <v>8300</v>
      </c>
      <c r="C8045" s="71" t="s">
        <v>97</v>
      </c>
      <c r="D8045" s="72">
        <v>0</v>
      </c>
      <c r="E8045" s="73"/>
    </row>
    <row r="8046" spans="1:5">
      <c r="A8046" s="71">
        <v>103651</v>
      </c>
      <c r="B8046" s="64" t="s">
        <v>8301</v>
      </c>
      <c r="C8046" s="71" t="s">
        <v>97</v>
      </c>
      <c r="D8046" s="72">
        <v>0</v>
      </c>
      <c r="E8046" s="73"/>
    </row>
    <row r="8047" spans="1:5">
      <c r="A8047" s="71">
        <v>103607</v>
      </c>
      <c r="B8047" s="64" t="s">
        <v>8302</v>
      </c>
      <c r="C8047" s="71" t="s">
        <v>97</v>
      </c>
      <c r="D8047" s="72">
        <v>0</v>
      </c>
      <c r="E8047" s="73"/>
    </row>
    <row r="8048" spans="1:5">
      <c r="A8048" s="71">
        <v>103613</v>
      </c>
      <c r="B8048" s="64" t="s">
        <v>8303</v>
      </c>
      <c r="C8048" s="71" t="s">
        <v>97</v>
      </c>
      <c r="D8048" s="72">
        <v>0</v>
      </c>
      <c r="E8048" s="73"/>
    </row>
    <row r="8049" spans="1:5">
      <c r="A8049" s="71">
        <v>103635</v>
      </c>
      <c r="B8049" s="64" t="s">
        <v>8304</v>
      </c>
      <c r="C8049" s="71" t="s">
        <v>97</v>
      </c>
      <c r="D8049" s="72">
        <v>0</v>
      </c>
      <c r="E8049" s="73"/>
    </row>
    <row r="8050" spans="1:5">
      <c r="A8050" s="71">
        <v>103591</v>
      </c>
      <c r="B8050" s="64" t="s">
        <v>8305</v>
      </c>
      <c r="C8050" s="71" t="s">
        <v>97</v>
      </c>
      <c r="D8050" s="72">
        <v>0</v>
      </c>
      <c r="E8050" s="73"/>
    </row>
    <row r="8051" spans="1:5">
      <c r="A8051" s="71">
        <v>103630</v>
      </c>
      <c r="B8051" s="64" t="s">
        <v>8306</v>
      </c>
      <c r="C8051" s="71" t="s">
        <v>97</v>
      </c>
      <c r="D8051" s="72">
        <v>0</v>
      </c>
      <c r="E8051" s="73"/>
    </row>
    <row r="8052" spans="1:5">
      <c r="A8052" s="71">
        <v>103652</v>
      </c>
      <c r="B8052" s="64" t="s">
        <v>8307</v>
      </c>
      <c r="C8052" s="71" t="s">
        <v>97</v>
      </c>
      <c r="D8052" s="72">
        <v>0</v>
      </c>
      <c r="E8052" s="73"/>
    </row>
    <row r="8053" spans="1:5">
      <c r="A8053" s="71">
        <v>103608</v>
      </c>
      <c r="B8053" s="64" t="s">
        <v>8308</v>
      </c>
      <c r="C8053" s="71" t="s">
        <v>97</v>
      </c>
      <c r="D8053" s="72">
        <v>0</v>
      </c>
      <c r="E8053" s="73"/>
    </row>
    <row r="8054" spans="1:5">
      <c r="A8054" s="71">
        <v>103614</v>
      </c>
      <c r="B8054" s="64" t="s">
        <v>8309</v>
      </c>
      <c r="C8054" s="71" t="s">
        <v>97</v>
      </c>
      <c r="D8054" s="72">
        <v>0</v>
      </c>
      <c r="E8054" s="73"/>
    </row>
    <row r="8055" spans="1:5">
      <c r="A8055" s="71">
        <v>103636</v>
      </c>
      <c r="B8055" s="64" t="s">
        <v>8310</v>
      </c>
      <c r="C8055" s="71" t="s">
        <v>97</v>
      </c>
      <c r="D8055" s="72">
        <v>0</v>
      </c>
      <c r="E8055" s="73"/>
    </row>
    <row r="8056" spans="1:5">
      <c r="A8056" s="71">
        <v>103592</v>
      </c>
      <c r="B8056" s="64" t="s">
        <v>8311</v>
      </c>
      <c r="C8056" s="71" t="s">
        <v>97</v>
      </c>
      <c r="D8056" s="72">
        <v>0</v>
      </c>
      <c r="E8056" s="73"/>
    </row>
    <row r="8057" spans="1:5">
      <c r="A8057" s="71">
        <v>88412</v>
      </c>
      <c r="B8057" s="64" t="s">
        <v>8312</v>
      </c>
      <c r="C8057" s="71" t="s">
        <v>359</v>
      </c>
      <c r="D8057" s="72">
        <v>4.82</v>
      </c>
      <c r="E8057" s="73">
        <v>0</v>
      </c>
    </row>
    <row r="8058" spans="1:5">
      <c r="A8058" s="71">
        <v>88411</v>
      </c>
      <c r="B8058" s="64" t="s">
        <v>8313</v>
      </c>
      <c r="C8058" s="71" t="s">
        <v>359</v>
      </c>
      <c r="D8058" s="72">
        <v>5.79</v>
      </c>
      <c r="E8058" s="73">
        <v>0</v>
      </c>
    </row>
    <row r="8059" spans="1:5">
      <c r="A8059" s="71">
        <v>88415</v>
      </c>
      <c r="B8059" s="64" t="s">
        <v>8314</v>
      </c>
      <c r="C8059" s="71" t="s">
        <v>359</v>
      </c>
      <c r="D8059" s="72">
        <v>5.85</v>
      </c>
      <c r="E8059" s="73">
        <v>0</v>
      </c>
    </row>
    <row r="8060" spans="1:5">
      <c r="A8060" s="71">
        <v>88413</v>
      </c>
      <c r="B8060" s="64" t="s">
        <v>8315</v>
      </c>
      <c r="C8060" s="71" t="s">
        <v>359</v>
      </c>
      <c r="D8060" s="72">
        <v>6.91</v>
      </c>
      <c r="E8060" s="73">
        <v>0</v>
      </c>
    </row>
    <row r="8061" spans="1:5">
      <c r="A8061" s="71">
        <v>88414</v>
      </c>
      <c r="B8061" s="64" t="s">
        <v>8316</v>
      </c>
      <c r="C8061" s="71" t="s">
        <v>359</v>
      </c>
      <c r="D8061" s="72">
        <v>8.25</v>
      </c>
      <c r="E8061" s="73">
        <v>0</v>
      </c>
    </row>
    <row r="8062" spans="1:5">
      <c r="A8062" s="71">
        <v>96131</v>
      </c>
      <c r="B8062" s="64" t="s">
        <v>8317</v>
      </c>
      <c r="C8062" s="71" t="s">
        <v>359</v>
      </c>
      <c r="D8062" s="72">
        <v>26.2</v>
      </c>
      <c r="E8062" s="73">
        <v>0</v>
      </c>
    </row>
    <row r="8063" spans="1:5">
      <c r="A8063" s="71">
        <v>96126</v>
      </c>
      <c r="B8063" s="64" t="s">
        <v>8318</v>
      </c>
      <c r="C8063" s="71" t="s">
        <v>359</v>
      </c>
      <c r="D8063" s="72">
        <v>16.98</v>
      </c>
      <c r="E8063" s="73">
        <v>0</v>
      </c>
    </row>
    <row r="8064" spans="1:5">
      <c r="A8064" s="71">
        <v>96132</v>
      </c>
      <c r="B8064" s="64" t="s">
        <v>8319</v>
      </c>
      <c r="C8064" s="71" t="s">
        <v>359</v>
      </c>
      <c r="D8064" s="72">
        <v>16.399999999999999</v>
      </c>
      <c r="E8064" s="73">
        <v>0</v>
      </c>
    </row>
    <row r="8065" spans="1:5">
      <c r="A8065" s="71">
        <v>96127</v>
      </c>
      <c r="B8065" s="64" t="s">
        <v>8320</v>
      </c>
      <c r="C8065" s="71" t="s">
        <v>359</v>
      </c>
      <c r="D8065" s="72">
        <v>10.36</v>
      </c>
      <c r="E8065" s="73">
        <v>0</v>
      </c>
    </row>
    <row r="8066" spans="1:5">
      <c r="A8066" s="71">
        <v>96135</v>
      </c>
      <c r="B8066" s="64" t="s">
        <v>8321</v>
      </c>
      <c r="C8066" s="71" t="s">
        <v>359</v>
      </c>
      <c r="D8066" s="72">
        <v>28.51</v>
      </c>
      <c r="E8066" s="73">
        <v>0</v>
      </c>
    </row>
    <row r="8067" spans="1:5">
      <c r="A8067" s="71">
        <v>96130</v>
      </c>
      <c r="B8067" s="64" t="s">
        <v>8322</v>
      </c>
      <c r="C8067" s="71" t="s">
        <v>359</v>
      </c>
      <c r="D8067" s="72">
        <v>18.600000000000001</v>
      </c>
      <c r="E8067" s="73">
        <v>0</v>
      </c>
    </row>
    <row r="8068" spans="1:5">
      <c r="A8068" s="71">
        <v>96133</v>
      </c>
      <c r="B8068" s="64" t="s">
        <v>8323</v>
      </c>
      <c r="C8068" s="71" t="s">
        <v>359</v>
      </c>
      <c r="D8068" s="72">
        <v>44.47</v>
      </c>
      <c r="E8068" s="73">
        <v>0</v>
      </c>
    </row>
    <row r="8069" spans="1:5">
      <c r="A8069" s="71">
        <v>96128</v>
      </c>
      <c r="B8069" s="64" t="s">
        <v>8324</v>
      </c>
      <c r="C8069" s="71" t="s">
        <v>359</v>
      </c>
      <c r="D8069" s="72">
        <v>29.5</v>
      </c>
      <c r="E8069" s="73">
        <v>0</v>
      </c>
    </row>
    <row r="8070" spans="1:5">
      <c r="A8070" s="71">
        <v>96134</v>
      </c>
      <c r="B8070" s="64" t="s">
        <v>8325</v>
      </c>
      <c r="C8070" s="71" t="s">
        <v>359</v>
      </c>
      <c r="D8070" s="72">
        <v>52.19</v>
      </c>
      <c r="E8070" s="73">
        <v>0</v>
      </c>
    </row>
    <row r="8071" spans="1:5">
      <c r="A8071" s="71">
        <v>96129</v>
      </c>
      <c r="B8071" s="64" t="s">
        <v>8326</v>
      </c>
      <c r="C8071" s="71" t="s">
        <v>359</v>
      </c>
      <c r="D8071" s="72">
        <v>34.56</v>
      </c>
      <c r="E8071" s="73">
        <v>0</v>
      </c>
    </row>
    <row r="8072" spans="1:5">
      <c r="A8072" s="71">
        <v>88432</v>
      </c>
      <c r="B8072" s="64" t="s">
        <v>8327</v>
      </c>
      <c r="C8072" s="71" t="s">
        <v>359</v>
      </c>
      <c r="D8072" s="72">
        <v>36.83</v>
      </c>
      <c r="E8072" s="73">
        <v>0</v>
      </c>
    </row>
    <row r="8073" spans="1:5">
      <c r="A8073" s="71">
        <v>88426</v>
      </c>
      <c r="B8073" s="64" t="s">
        <v>8328</v>
      </c>
      <c r="C8073" s="71" t="s">
        <v>359</v>
      </c>
      <c r="D8073" s="72">
        <v>24.4</v>
      </c>
      <c r="E8073" s="73">
        <v>0</v>
      </c>
    </row>
    <row r="8074" spans="1:5">
      <c r="A8074" s="71">
        <v>88417</v>
      </c>
      <c r="B8074" s="64" t="s">
        <v>8329</v>
      </c>
      <c r="C8074" s="71" t="s">
        <v>359</v>
      </c>
      <c r="D8074" s="72">
        <v>22.37</v>
      </c>
      <c r="E8074" s="73">
        <v>0</v>
      </c>
    </row>
    <row r="8075" spans="1:5">
      <c r="A8075" s="71">
        <v>88424</v>
      </c>
      <c r="B8075" s="64" t="s">
        <v>8330</v>
      </c>
      <c r="C8075" s="71" t="s">
        <v>359</v>
      </c>
      <c r="D8075" s="72">
        <v>29.77</v>
      </c>
      <c r="E8075" s="73">
        <v>0</v>
      </c>
    </row>
    <row r="8076" spans="1:5">
      <c r="A8076" s="71">
        <v>88416</v>
      </c>
      <c r="B8076" s="64" t="s">
        <v>8331</v>
      </c>
      <c r="C8076" s="71" t="s">
        <v>359</v>
      </c>
      <c r="D8076" s="72">
        <v>26.01</v>
      </c>
      <c r="E8076" s="73">
        <v>0</v>
      </c>
    </row>
    <row r="8077" spans="1:5">
      <c r="A8077" s="71">
        <v>88431</v>
      </c>
      <c r="B8077" s="64" t="s">
        <v>8332</v>
      </c>
      <c r="C8077" s="71" t="s">
        <v>359</v>
      </c>
      <c r="D8077" s="72">
        <v>30.12</v>
      </c>
      <c r="E8077" s="73">
        <v>0</v>
      </c>
    </row>
    <row r="8078" spans="1:5">
      <c r="A8078" s="71">
        <v>88423</v>
      </c>
      <c r="B8078" s="64" t="s">
        <v>8333</v>
      </c>
      <c r="C8078" s="71" t="s">
        <v>359</v>
      </c>
      <c r="D8078" s="72">
        <v>25.89</v>
      </c>
      <c r="E8078" s="73">
        <v>0</v>
      </c>
    </row>
    <row r="8079" spans="1:5">
      <c r="A8079" s="71">
        <v>88428</v>
      </c>
      <c r="B8079" s="64" t="s">
        <v>8334</v>
      </c>
      <c r="C8079" s="71" t="s">
        <v>359</v>
      </c>
      <c r="D8079" s="72">
        <v>36.22</v>
      </c>
      <c r="E8079" s="73">
        <v>0</v>
      </c>
    </row>
    <row r="8080" spans="1:5">
      <c r="A8080" s="71">
        <v>88420</v>
      </c>
      <c r="B8080" s="64" t="s">
        <v>8335</v>
      </c>
      <c r="C8080" s="71" t="s">
        <v>359</v>
      </c>
      <c r="D8080" s="72">
        <v>29.01</v>
      </c>
      <c r="E8080" s="73">
        <v>0</v>
      </c>
    </row>
    <row r="8081" spans="1:5">
      <c r="A8081" s="71">
        <v>88429</v>
      </c>
      <c r="B8081" s="64" t="s">
        <v>8336</v>
      </c>
      <c r="C8081" s="71" t="s">
        <v>359</v>
      </c>
      <c r="D8081" s="72">
        <v>43.49</v>
      </c>
      <c r="E8081" s="73">
        <v>0</v>
      </c>
    </row>
    <row r="8082" spans="1:5">
      <c r="A8082" s="71">
        <v>88421</v>
      </c>
      <c r="B8082" s="64" t="s">
        <v>8337</v>
      </c>
      <c r="C8082" s="71" t="s">
        <v>359</v>
      </c>
      <c r="D8082" s="72">
        <v>35.090000000000003</v>
      </c>
      <c r="E8082" s="73">
        <v>0</v>
      </c>
    </row>
    <row r="8083" spans="1:5">
      <c r="A8083" s="71">
        <v>95622</v>
      </c>
      <c r="B8083" s="64" t="s">
        <v>8338</v>
      </c>
      <c r="C8083" s="71" t="s">
        <v>359</v>
      </c>
      <c r="D8083" s="72">
        <v>17.12</v>
      </c>
      <c r="E8083" s="73">
        <v>0</v>
      </c>
    </row>
    <row r="8084" spans="1:5">
      <c r="A8084" s="71">
        <v>95623</v>
      </c>
      <c r="B8084" s="64" t="s">
        <v>8339</v>
      </c>
      <c r="C8084" s="71" t="s">
        <v>359</v>
      </c>
      <c r="D8084" s="72">
        <v>12.33</v>
      </c>
      <c r="E8084" s="73">
        <v>0</v>
      </c>
    </row>
    <row r="8085" spans="1:5">
      <c r="A8085" s="71">
        <v>95626</v>
      </c>
      <c r="B8085" s="64" t="s">
        <v>8340</v>
      </c>
      <c r="C8085" s="71" t="s">
        <v>359</v>
      </c>
      <c r="D8085" s="72">
        <v>17.98</v>
      </c>
      <c r="E8085" s="73">
        <v>0</v>
      </c>
    </row>
    <row r="8086" spans="1:5">
      <c r="A8086" s="71">
        <v>95624</v>
      </c>
      <c r="B8086" s="64" t="s">
        <v>8341</v>
      </c>
      <c r="C8086" s="71" t="s">
        <v>359</v>
      </c>
      <c r="D8086" s="72">
        <v>25.01</v>
      </c>
      <c r="E8086" s="73">
        <v>0</v>
      </c>
    </row>
    <row r="8087" spans="1:5">
      <c r="A8087" s="71">
        <v>95625</v>
      </c>
      <c r="B8087" s="64" t="s">
        <v>8342</v>
      </c>
      <c r="C8087" s="71" t="s">
        <v>359</v>
      </c>
      <c r="D8087" s="72">
        <v>29.64</v>
      </c>
      <c r="E8087" s="73">
        <v>0</v>
      </c>
    </row>
    <row r="8088" spans="1:5">
      <c r="A8088" s="71">
        <v>88497</v>
      </c>
      <c r="B8088" s="64" t="s">
        <v>8343</v>
      </c>
      <c r="C8088" s="71" t="s">
        <v>359</v>
      </c>
      <c r="D8088" s="72">
        <v>17.53</v>
      </c>
      <c r="E8088" s="73">
        <v>0</v>
      </c>
    </row>
    <row r="8089" spans="1:5">
      <c r="A8089" s="71">
        <v>104648</v>
      </c>
      <c r="B8089" s="64" t="s">
        <v>8344</v>
      </c>
      <c r="C8089" s="71" t="s">
        <v>359</v>
      </c>
      <c r="D8089" s="72">
        <v>0</v>
      </c>
      <c r="E8089" s="73"/>
    </row>
    <row r="8090" spans="1:5">
      <c r="A8090" s="71">
        <v>88495</v>
      </c>
      <c r="B8090" s="64" t="s">
        <v>8345</v>
      </c>
      <c r="C8090" s="71" t="s">
        <v>359</v>
      </c>
      <c r="D8090" s="72">
        <v>11.49</v>
      </c>
      <c r="E8090" s="73">
        <v>0</v>
      </c>
    </row>
    <row r="8091" spans="1:5">
      <c r="A8091" s="71">
        <v>104646</v>
      </c>
      <c r="B8091" s="64" t="s">
        <v>8346</v>
      </c>
      <c r="C8091" s="71" t="s">
        <v>359</v>
      </c>
      <c r="D8091" s="72">
        <v>0</v>
      </c>
      <c r="E8091" s="73"/>
    </row>
    <row r="8092" spans="1:5">
      <c r="A8092" s="71">
        <v>88496</v>
      </c>
      <c r="B8092" s="64" t="s">
        <v>8347</v>
      </c>
      <c r="C8092" s="71" t="s">
        <v>359</v>
      </c>
      <c r="D8092" s="72">
        <v>32.6</v>
      </c>
      <c r="E8092" s="73">
        <v>0</v>
      </c>
    </row>
    <row r="8093" spans="1:5">
      <c r="A8093" s="71">
        <v>104647</v>
      </c>
      <c r="B8093" s="64" t="s">
        <v>8348</v>
      </c>
      <c r="C8093" s="71" t="s">
        <v>359</v>
      </c>
      <c r="D8093" s="72">
        <v>0</v>
      </c>
      <c r="E8093" s="73"/>
    </row>
    <row r="8094" spans="1:5">
      <c r="A8094" s="71">
        <v>88494</v>
      </c>
      <c r="B8094" s="64" t="s">
        <v>8349</v>
      </c>
      <c r="C8094" s="71" t="s">
        <v>359</v>
      </c>
      <c r="D8094" s="72">
        <v>21.75</v>
      </c>
      <c r="E8094" s="73">
        <v>0</v>
      </c>
    </row>
    <row r="8095" spans="1:5">
      <c r="A8095" s="71">
        <v>104645</v>
      </c>
      <c r="B8095" s="64" t="s">
        <v>8350</v>
      </c>
      <c r="C8095" s="71" t="s">
        <v>359</v>
      </c>
      <c r="D8095" s="72">
        <v>0</v>
      </c>
      <c r="E8095" s="73"/>
    </row>
    <row r="8096" spans="1:5">
      <c r="A8096" s="71">
        <v>88485</v>
      </c>
      <c r="B8096" s="64" t="s">
        <v>8351</v>
      </c>
      <c r="C8096" s="71" t="s">
        <v>359</v>
      </c>
      <c r="D8096" s="72">
        <v>4.79</v>
      </c>
      <c r="E8096" s="73">
        <v>0</v>
      </c>
    </row>
    <row r="8097" spans="1:5">
      <c r="A8097" s="71">
        <v>88484</v>
      </c>
      <c r="B8097" s="64" t="s">
        <v>8352</v>
      </c>
      <c r="C8097" s="71" t="s">
        <v>359</v>
      </c>
      <c r="D8097" s="72">
        <v>5.83</v>
      </c>
      <c r="E8097" s="73">
        <v>0</v>
      </c>
    </row>
    <row r="8098" spans="1:5">
      <c r="A8098" s="71">
        <v>104638</v>
      </c>
      <c r="B8098" s="64" t="s">
        <v>8353</v>
      </c>
      <c r="C8098" s="71" t="s">
        <v>359</v>
      </c>
      <c r="D8098" s="72">
        <v>0</v>
      </c>
      <c r="E8098" s="73"/>
    </row>
    <row r="8099" spans="1:5">
      <c r="A8099" s="71">
        <v>104637</v>
      </c>
      <c r="B8099" s="64" t="s">
        <v>8354</v>
      </c>
      <c r="C8099" s="71" t="s">
        <v>359</v>
      </c>
      <c r="D8099" s="72">
        <v>0</v>
      </c>
      <c r="E8099" s="73"/>
    </row>
    <row r="8100" spans="1:5">
      <c r="A8100" s="71">
        <v>104641</v>
      </c>
      <c r="B8100" s="64" t="s">
        <v>8355</v>
      </c>
      <c r="C8100" s="71" t="s">
        <v>359</v>
      </c>
      <c r="D8100" s="72">
        <v>10.68</v>
      </c>
      <c r="E8100" s="73">
        <v>0</v>
      </c>
    </row>
    <row r="8101" spans="1:5">
      <c r="A8101" s="71">
        <v>104639</v>
      </c>
      <c r="B8101" s="64" t="s">
        <v>8356</v>
      </c>
      <c r="C8101" s="71" t="s">
        <v>359</v>
      </c>
      <c r="D8101" s="72">
        <v>13.21</v>
      </c>
      <c r="E8101" s="73">
        <v>0</v>
      </c>
    </row>
    <row r="8102" spans="1:5">
      <c r="A8102" s="71">
        <v>104644</v>
      </c>
      <c r="B8102" s="64" t="s">
        <v>8357</v>
      </c>
      <c r="C8102" s="71" t="s">
        <v>359</v>
      </c>
      <c r="D8102" s="72">
        <v>0</v>
      </c>
      <c r="E8102" s="73"/>
    </row>
    <row r="8103" spans="1:5">
      <c r="A8103" s="71">
        <v>104643</v>
      </c>
      <c r="B8103" s="64" t="s">
        <v>8358</v>
      </c>
      <c r="C8103" s="71" t="s">
        <v>359</v>
      </c>
      <c r="D8103" s="72">
        <v>0</v>
      </c>
      <c r="E8103" s="73"/>
    </row>
    <row r="8104" spans="1:5">
      <c r="A8104" s="71">
        <v>88489</v>
      </c>
      <c r="B8104" s="64" t="s">
        <v>8359</v>
      </c>
      <c r="C8104" s="71" t="s">
        <v>359</v>
      </c>
      <c r="D8104" s="72">
        <v>15.12</v>
      </c>
      <c r="E8104" s="73">
        <v>0</v>
      </c>
    </row>
    <row r="8105" spans="1:5">
      <c r="A8105" s="71">
        <v>88488</v>
      </c>
      <c r="B8105" s="64" t="s">
        <v>8360</v>
      </c>
      <c r="C8105" s="71" t="s">
        <v>359</v>
      </c>
      <c r="D8105" s="72">
        <v>17.649999999999999</v>
      </c>
      <c r="E8105" s="73">
        <v>0</v>
      </c>
    </row>
    <row r="8106" spans="1:5">
      <c r="A8106" s="71">
        <v>104642</v>
      </c>
      <c r="B8106" s="64" t="s">
        <v>8361</v>
      </c>
      <c r="C8106" s="71" t="s">
        <v>359</v>
      </c>
      <c r="D8106" s="72">
        <v>12.32</v>
      </c>
      <c r="E8106" s="73">
        <v>0</v>
      </c>
    </row>
    <row r="8107" spans="1:5">
      <c r="A8107" s="71">
        <v>104640</v>
      </c>
      <c r="B8107" s="64" t="s">
        <v>8362</v>
      </c>
      <c r="C8107" s="71" t="s">
        <v>359</v>
      </c>
      <c r="D8107" s="72">
        <v>14.85</v>
      </c>
      <c r="E8107" s="73">
        <v>0</v>
      </c>
    </row>
    <row r="8108" spans="1:5">
      <c r="A8108" s="71">
        <v>95305</v>
      </c>
      <c r="B8108" s="64" t="s">
        <v>8363</v>
      </c>
      <c r="C8108" s="71" t="s">
        <v>359</v>
      </c>
      <c r="D8108" s="72">
        <v>16.12</v>
      </c>
      <c r="E8108" s="73">
        <v>0</v>
      </c>
    </row>
    <row r="8109" spans="1:5">
      <c r="A8109" s="71">
        <v>95306</v>
      </c>
      <c r="B8109" s="64" t="s">
        <v>8364</v>
      </c>
      <c r="C8109" s="71" t="s">
        <v>359</v>
      </c>
      <c r="D8109" s="72">
        <v>18.510000000000002</v>
      </c>
      <c r="E8109" s="73">
        <v>0</v>
      </c>
    </row>
    <row r="8110" spans="1:5">
      <c r="A8110" s="71">
        <v>102201</v>
      </c>
      <c r="B8110" s="64" t="s">
        <v>8365</v>
      </c>
      <c r="C8110" s="71" t="s">
        <v>359</v>
      </c>
      <c r="D8110" s="72">
        <v>18.27</v>
      </c>
      <c r="E8110" s="73">
        <v>0</v>
      </c>
    </row>
    <row r="8111" spans="1:5">
      <c r="A8111" s="71">
        <v>102200</v>
      </c>
      <c r="B8111" s="64" t="s">
        <v>8366</v>
      </c>
      <c r="C8111" s="71" t="s">
        <v>359</v>
      </c>
      <c r="D8111" s="72">
        <v>18.399999999999999</v>
      </c>
      <c r="E8111" s="73">
        <v>0</v>
      </c>
    </row>
    <row r="8112" spans="1:5">
      <c r="A8112" s="71">
        <v>102202</v>
      </c>
      <c r="B8112" s="64" t="s">
        <v>8367</v>
      </c>
      <c r="C8112" s="71" t="s">
        <v>359</v>
      </c>
      <c r="D8112" s="72">
        <v>38.53</v>
      </c>
      <c r="E8112" s="73">
        <v>0</v>
      </c>
    </row>
    <row r="8113" spans="1:5">
      <c r="A8113" s="71">
        <v>102193</v>
      </c>
      <c r="B8113" s="64" t="s">
        <v>8368</v>
      </c>
      <c r="C8113" s="71" t="s">
        <v>359</v>
      </c>
      <c r="D8113" s="72">
        <v>2.02</v>
      </c>
      <c r="E8113" s="73">
        <v>0</v>
      </c>
    </row>
    <row r="8114" spans="1:5">
      <c r="A8114" s="71">
        <v>102194</v>
      </c>
      <c r="B8114" s="64" t="s">
        <v>8369</v>
      </c>
      <c r="C8114" s="71" t="s">
        <v>359</v>
      </c>
      <c r="D8114" s="72">
        <v>8.61</v>
      </c>
      <c r="E8114" s="73">
        <v>0</v>
      </c>
    </row>
    <row r="8115" spans="1:5">
      <c r="A8115" s="71">
        <v>102198</v>
      </c>
      <c r="B8115" s="64" t="s">
        <v>8370</v>
      </c>
      <c r="C8115" s="71" t="s">
        <v>359</v>
      </c>
      <c r="D8115" s="72">
        <v>0</v>
      </c>
      <c r="E8115" s="73"/>
    </row>
    <row r="8116" spans="1:5">
      <c r="A8116" s="71">
        <v>102197</v>
      </c>
      <c r="B8116" s="64" t="s">
        <v>8371</v>
      </c>
      <c r="C8116" s="71" t="s">
        <v>359</v>
      </c>
      <c r="D8116" s="72">
        <v>21.84</v>
      </c>
      <c r="E8116" s="73">
        <v>0</v>
      </c>
    </row>
    <row r="8117" spans="1:5">
      <c r="A8117" s="71">
        <v>102195</v>
      </c>
      <c r="B8117" s="64" t="s">
        <v>8372</v>
      </c>
      <c r="C8117" s="71" t="s">
        <v>359</v>
      </c>
      <c r="D8117" s="72">
        <v>0</v>
      </c>
      <c r="E8117" s="73"/>
    </row>
    <row r="8118" spans="1:5">
      <c r="A8118" s="71">
        <v>102199</v>
      </c>
      <c r="B8118" s="64" t="s">
        <v>8373</v>
      </c>
      <c r="C8118" s="71" t="s">
        <v>359</v>
      </c>
      <c r="D8118" s="72">
        <v>0</v>
      </c>
      <c r="E8118" s="73"/>
    </row>
    <row r="8119" spans="1:5">
      <c r="A8119" s="71">
        <v>102196</v>
      </c>
      <c r="B8119" s="64" t="s">
        <v>8374</v>
      </c>
      <c r="C8119" s="71" t="s">
        <v>359</v>
      </c>
      <c r="D8119" s="72">
        <v>0</v>
      </c>
      <c r="E8119" s="73"/>
    </row>
    <row r="8120" spans="1:5">
      <c r="A8120" s="71">
        <v>102233</v>
      </c>
      <c r="B8120" s="64" t="s">
        <v>8375</v>
      </c>
      <c r="C8120" s="71" t="s">
        <v>359</v>
      </c>
      <c r="D8120" s="72">
        <v>12.32</v>
      </c>
      <c r="E8120" s="73">
        <v>0</v>
      </c>
    </row>
    <row r="8121" spans="1:5">
      <c r="A8121" s="71">
        <v>102234</v>
      </c>
      <c r="B8121" s="64" t="s">
        <v>8376</v>
      </c>
      <c r="C8121" s="71" t="s">
        <v>359</v>
      </c>
      <c r="D8121" s="72">
        <v>24.65</v>
      </c>
      <c r="E8121" s="73">
        <v>0</v>
      </c>
    </row>
    <row r="8122" spans="1:5">
      <c r="A8122" s="71">
        <v>102207</v>
      </c>
      <c r="B8122" s="64" t="s">
        <v>8377</v>
      </c>
      <c r="C8122" s="71" t="s">
        <v>359</v>
      </c>
      <c r="D8122" s="72">
        <v>9.8000000000000007</v>
      </c>
      <c r="E8122" s="73">
        <v>0</v>
      </c>
    </row>
    <row r="8123" spans="1:5">
      <c r="A8123" s="71">
        <v>102217</v>
      </c>
      <c r="B8123" s="64" t="s">
        <v>8378</v>
      </c>
      <c r="C8123" s="71" t="s">
        <v>359</v>
      </c>
      <c r="D8123" s="72">
        <v>19.63</v>
      </c>
      <c r="E8123" s="73">
        <v>0</v>
      </c>
    </row>
    <row r="8124" spans="1:5">
      <c r="A8124" s="71">
        <v>102227</v>
      </c>
      <c r="B8124" s="64" t="s">
        <v>8379</v>
      </c>
      <c r="C8124" s="71" t="s">
        <v>359</v>
      </c>
      <c r="D8124" s="72">
        <v>29.45</v>
      </c>
      <c r="E8124" s="73">
        <v>0</v>
      </c>
    </row>
    <row r="8125" spans="1:5">
      <c r="A8125" s="71">
        <v>102211</v>
      </c>
      <c r="B8125" s="64" t="s">
        <v>8380</v>
      </c>
      <c r="C8125" s="71" t="s">
        <v>359</v>
      </c>
      <c r="D8125" s="72">
        <v>0</v>
      </c>
      <c r="E8125" s="73"/>
    </row>
    <row r="8126" spans="1:5">
      <c r="A8126" s="71">
        <v>102221</v>
      </c>
      <c r="B8126" s="64" t="s">
        <v>8381</v>
      </c>
      <c r="C8126" s="71" t="s">
        <v>359</v>
      </c>
      <c r="D8126" s="72">
        <v>0</v>
      </c>
      <c r="E8126" s="73"/>
    </row>
    <row r="8127" spans="1:5">
      <c r="A8127" s="71">
        <v>102231</v>
      </c>
      <c r="B8127" s="64" t="s">
        <v>8382</v>
      </c>
      <c r="C8127" s="71" t="s">
        <v>359</v>
      </c>
      <c r="D8127" s="72">
        <v>0</v>
      </c>
      <c r="E8127" s="73"/>
    </row>
    <row r="8128" spans="1:5">
      <c r="A8128" s="71">
        <v>102209</v>
      </c>
      <c r="B8128" s="64" t="s">
        <v>8383</v>
      </c>
      <c r="C8128" s="71" t="s">
        <v>359</v>
      </c>
      <c r="D8128" s="72">
        <v>9.6</v>
      </c>
      <c r="E8128" s="73">
        <v>0</v>
      </c>
    </row>
    <row r="8129" spans="1:5">
      <c r="A8129" s="71">
        <v>102219</v>
      </c>
      <c r="B8129" s="64" t="s">
        <v>8384</v>
      </c>
      <c r="C8129" s="71" t="s">
        <v>359</v>
      </c>
      <c r="D8129" s="72">
        <v>19.21</v>
      </c>
      <c r="E8129" s="73">
        <v>0</v>
      </c>
    </row>
    <row r="8130" spans="1:5">
      <c r="A8130" s="71">
        <v>102229</v>
      </c>
      <c r="B8130" s="64" t="s">
        <v>8385</v>
      </c>
      <c r="C8130" s="71" t="s">
        <v>359</v>
      </c>
      <c r="D8130" s="72">
        <v>28.83</v>
      </c>
      <c r="E8130" s="73">
        <v>0</v>
      </c>
    </row>
    <row r="8131" spans="1:5">
      <c r="A8131" s="71">
        <v>102210</v>
      </c>
      <c r="B8131" s="64" t="s">
        <v>8386</v>
      </c>
      <c r="C8131" s="71" t="s">
        <v>359</v>
      </c>
      <c r="D8131" s="72">
        <v>9.1199999999999992</v>
      </c>
      <c r="E8131" s="73">
        <v>0</v>
      </c>
    </row>
    <row r="8132" spans="1:5">
      <c r="A8132" s="71">
        <v>102220</v>
      </c>
      <c r="B8132" s="64" t="s">
        <v>8387</v>
      </c>
      <c r="C8132" s="71" t="s">
        <v>359</v>
      </c>
      <c r="D8132" s="72">
        <v>18.25</v>
      </c>
      <c r="E8132" s="73">
        <v>0</v>
      </c>
    </row>
    <row r="8133" spans="1:5">
      <c r="A8133" s="71">
        <v>102230</v>
      </c>
      <c r="B8133" s="64" t="s">
        <v>8388</v>
      </c>
      <c r="C8133" s="71" t="s">
        <v>359</v>
      </c>
      <c r="D8133" s="72">
        <v>27.38</v>
      </c>
      <c r="E8133" s="73">
        <v>0</v>
      </c>
    </row>
    <row r="8134" spans="1:5">
      <c r="A8134" s="71">
        <v>102208</v>
      </c>
      <c r="B8134" s="64" t="s">
        <v>8389</v>
      </c>
      <c r="C8134" s="71" t="s">
        <v>359</v>
      </c>
      <c r="D8134" s="72">
        <v>9.2799999999999994</v>
      </c>
      <c r="E8134" s="73">
        <v>0</v>
      </c>
    </row>
    <row r="8135" spans="1:5">
      <c r="A8135" s="71">
        <v>102218</v>
      </c>
      <c r="B8135" s="64" t="s">
        <v>8390</v>
      </c>
      <c r="C8135" s="71" t="s">
        <v>359</v>
      </c>
      <c r="D8135" s="72">
        <v>18.57</v>
      </c>
      <c r="E8135" s="73">
        <v>0</v>
      </c>
    </row>
    <row r="8136" spans="1:5">
      <c r="A8136" s="71">
        <v>102228</v>
      </c>
      <c r="B8136" s="64" t="s">
        <v>8391</v>
      </c>
      <c r="C8136" s="71" t="s">
        <v>359</v>
      </c>
      <c r="D8136" s="72">
        <v>27.88</v>
      </c>
      <c r="E8136" s="73">
        <v>0</v>
      </c>
    </row>
    <row r="8137" spans="1:5">
      <c r="A8137" s="71">
        <v>102212</v>
      </c>
      <c r="B8137" s="64" t="s">
        <v>8392</v>
      </c>
      <c r="C8137" s="71" t="s">
        <v>359</v>
      </c>
      <c r="D8137" s="72">
        <v>0</v>
      </c>
      <c r="E8137" s="73"/>
    </row>
    <row r="8138" spans="1:5">
      <c r="A8138" s="71">
        <v>102222</v>
      </c>
      <c r="B8138" s="64" t="s">
        <v>8393</v>
      </c>
      <c r="C8138" s="71" t="s">
        <v>359</v>
      </c>
      <c r="D8138" s="72">
        <v>0</v>
      </c>
      <c r="E8138" s="73"/>
    </row>
    <row r="8139" spans="1:5">
      <c r="A8139" s="71">
        <v>102232</v>
      </c>
      <c r="B8139" s="64" t="s">
        <v>8394</v>
      </c>
      <c r="C8139" s="71" t="s">
        <v>359</v>
      </c>
      <c r="D8139" s="72">
        <v>0</v>
      </c>
      <c r="E8139" s="73"/>
    </row>
    <row r="8140" spans="1:5">
      <c r="A8140" s="71">
        <v>102203</v>
      </c>
      <c r="B8140" s="64" t="s">
        <v>8395</v>
      </c>
      <c r="C8140" s="71" t="s">
        <v>359</v>
      </c>
      <c r="D8140" s="72">
        <v>11.38</v>
      </c>
      <c r="E8140" s="73">
        <v>0</v>
      </c>
    </row>
    <row r="8141" spans="1:5">
      <c r="A8141" s="71">
        <v>102213</v>
      </c>
      <c r="B8141" s="64" t="s">
        <v>8396</v>
      </c>
      <c r="C8141" s="71" t="s">
        <v>359</v>
      </c>
      <c r="D8141" s="72">
        <v>22.79</v>
      </c>
      <c r="E8141" s="73">
        <v>0</v>
      </c>
    </row>
    <row r="8142" spans="1:5">
      <c r="A8142" s="71">
        <v>102223</v>
      </c>
      <c r="B8142" s="64" t="s">
        <v>8397</v>
      </c>
      <c r="C8142" s="71" t="s">
        <v>359</v>
      </c>
      <c r="D8142" s="72">
        <v>34.17</v>
      </c>
      <c r="E8142" s="73">
        <v>0</v>
      </c>
    </row>
    <row r="8143" spans="1:5">
      <c r="A8143" s="71">
        <v>102204</v>
      </c>
      <c r="B8143" s="64" t="s">
        <v>8398</v>
      </c>
      <c r="C8143" s="71" t="s">
        <v>359</v>
      </c>
      <c r="D8143" s="72">
        <v>11.75</v>
      </c>
      <c r="E8143" s="73">
        <v>0</v>
      </c>
    </row>
    <row r="8144" spans="1:5">
      <c r="A8144" s="71">
        <v>102214</v>
      </c>
      <c r="B8144" s="64" t="s">
        <v>8399</v>
      </c>
      <c r="C8144" s="71" t="s">
        <v>359</v>
      </c>
      <c r="D8144" s="72">
        <v>23.52</v>
      </c>
      <c r="E8144" s="73">
        <v>0</v>
      </c>
    </row>
    <row r="8145" spans="1:5">
      <c r="A8145" s="71">
        <v>102224</v>
      </c>
      <c r="B8145" s="64" t="s">
        <v>8400</v>
      </c>
      <c r="C8145" s="71" t="s">
        <v>359</v>
      </c>
      <c r="D8145" s="72">
        <v>35.28</v>
      </c>
      <c r="E8145" s="73">
        <v>0</v>
      </c>
    </row>
    <row r="8146" spans="1:5">
      <c r="A8146" s="71">
        <v>102205</v>
      </c>
      <c r="B8146" s="64" t="s">
        <v>8401</v>
      </c>
      <c r="C8146" s="71" t="s">
        <v>359</v>
      </c>
      <c r="D8146" s="72">
        <v>10.54</v>
      </c>
      <c r="E8146" s="73">
        <v>0</v>
      </c>
    </row>
    <row r="8147" spans="1:5">
      <c r="A8147" s="71">
        <v>102215</v>
      </c>
      <c r="B8147" s="64" t="s">
        <v>8402</v>
      </c>
      <c r="C8147" s="71" t="s">
        <v>359</v>
      </c>
      <c r="D8147" s="72">
        <v>21.1</v>
      </c>
      <c r="E8147" s="73">
        <v>0</v>
      </c>
    </row>
    <row r="8148" spans="1:5">
      <c r="A8148" s="71">
        <v>102225</v>
      </c>
      <c r="B8148" s="64" t="s">
        <v>8403</v>
      </c>
      <c r="C8148" s="71" t="s">
        <v>359</v>
      </c>
      <c r="D8148" s="72">
        <v>31.64</v>
      </c>
      <c r="E8148" s="73">
        <v>0</v>
      </c>
    </row>
    <row r="8149" spans="1:5">
      <c r="A8149" s="71">
        <v>102206</v>
      </c>
      <c r="B8149" s="64" t="s">
        <v>8404</v>
      </c>
      <c r="C8149" s="71" t="s">
        <v>359</v>
      </c>
      <c r="D8149" s="72">
        <v>0</v>
      </c>
      <c r="E8149" s="73"/>
    </row>
    <row r="8150" spans="1:5">
      <c r="A8150" s="71">
        <v>102216</v>
      </c>
      <c r="B8150" s="64" t="s">
        <v>8405</v>
      </c>
      <c r="C8150" s="71" t="s">
        <v>359</v>
      </c>
      <c r="D8150" s="72">
        <v>0</v>
      </c>
      <c r="E8150" s="73"/>
    </row>
    <row r="8151" spans="1:5">
      <c r="A8151" s="71">
        <v>102226</v>
      </c>
      <c r="B8151" s="64" t="s">
        <v>8406</v>
      </c>
      <c r="C8151" s="71" t="s">
        <v>359</v>
      </c>
      <c r="D8151" s="72">
        <v>0</v>
      </c>
      <c r="E8151" s="73"/>
    </row>
    <row r="8152" spans="1:5">
      <c r="A8152" s="71">
        <v>100718</v>
      </c>
      <c r="B8152" s="64" t="s">
        <v>8407</v>
      </c>
      <c r="C8152" s="71" t="s">
        <v>97</v>
      </c>
      <c r="D8152" s="72">
        <v>1.52</v>
      </c>
      <c r="E8152" s="73">
        <v>0</v>
      </c>
    </row>
    <row r="8153" spans="1:5">
      <c r="A8153" s="71">
        <v>100716</v>
      </c>
      <c r="B8153" s="64" t="s">
        <v>8408</v>
      </c>
      <c r="C8153" s="71" t="s">
        <v>359</v>
      </c>
      <c r="D8153" s="72">
        <v>24.44</v>
      </c>
      <c r="E8153" s="73">
        <v>0.81100000000000005</v>
      </c>
    </row>
    <row r="8154" spans="1:5">
      <c r="A8154" s="71">
        <v>100717</v>
      </c>
      <c r="B8154" s="64" t="s">
        <v>8409</v>
      </c>
      <c r="C8154" s="71" t="s">
        <v>359</v>
      </c>
      <c r="D8154" s="72">
        <v>10.130000000000001</v>
      </c>
      <c r="E8154" s="73">
        <v>0</v>
      </c>
    </row>
    <row r="8155" spans="1:5">
      <c r="A8155" s="71">
        <v>100754</v>
      </c>
      <c r="B8155" s="64" t="s">
        <v>8410</v>
      </c>
      <c r="C8155" s="71" t="s">
        <v>359</v>
      </c>
      <c r="D8155" s="72">
        <v>32.590000000000003</v>
      </c>
      <c r="E8155" s="73">
        <v>0</v>
      </c>
    </row>
    <row r="8156" spans="1:5">
      <c r="A8156" s="71">
        <v>100736</v>
      </c>
      <c r="B8156" s="64" t="s">
        <v>8411</v>
      </c>
      <c r="C8156" s="71" t="s">
        <v>359</v>
      </c>
      <c r="D8156" s="72">
        <v>16.29</v>
      </c>
      <c r="E8156" s="73">
        <v>0</v>
      </c>
    </row>
    <row r="8157" spans="1:5">
      <c r="A8157" s="71">
        <v>100753</v>
      </c>
      <c r="B8157" s="64" t="s">
        <v>8412</v>
      </c>
      <c r="C8157" s="71" t="s">
        <v>359</v>
      </c>
      <c r="D8157" s="72">
        <v>24.82</v>
      </c>
      <c r="E8157" s="73">
        <v>0</v>
      </c>
    </row>
    <row r="8158" spans="1:5">
      <c r="A8158" s="71">
        <v>100735</v>
      </c>
      <c r="B8158" s="64" t="s">
        <v>8413</v>
      </c>
      <c r="C8158" s="71" t="s">
        <v>359</v>
      </c>
      <c r="D8158" s="72">
        <v>12.41</v>
      </c>
      <c r="E8158" s="73">
        <v>0</v>
      </c>
    </row>
    <row r="8159" spans="1:5">
      <c r="A8159" s="71">
        <v>100734</v>
      </c>
      <c r="B8159" s="64" t="s">
        <v>8414</v>
      </c>
      <c r="C8159" s="71" t="s">
        <v>359</v>
      </c>
      <c r="D8159" s="72">
        <v>17.940000000000001</v>
      </c>
      <c r="E8159" s="73">
        <v>0</v>
      </c>
    </row>
    <row r="8160" spans="1:5">
      <c r="A8160" s="71">
        <v>100733</v>
      </c>
      <c r="B8160" s="64" t="s">
        <v>8415</v>
      </c>
      <c r="C8160" s="71" t="s">
        <v>359</v>
      </c>
      <c r="D8160" s="72">
        <v>14.41</v>
      </c>
      <c r="E8160" s="73">
        <v>0</v>
      </c>
    </row>
    <row r="8161" spans="1:5">
      <c r="A8161" s="71">
        <v>100740</v>
      </c>
      <c r="B8161" s="64" t="s">
        <v>8416</v>
      </c>
      <c r="C8161" s="71" t="s">
        <v>359</v>
      </c>
      <c r="D8161" s="72">
        <v>13.16</v>
      </c>
      <c r="E8161" s="73">
        <v>0</v>
      </c>
    </row>
    <row r="8162" spans="1:5">
      <c r="A8162" s="71">
        <v>100758</v>
      </c>
      <c r="B8162" s="64" t="s">
        <v>148</v>
      </c>
      <c r="C8162" s="71" t="s">
        <v>359</v>
      </c>
      <c r="D8162" s="72">
        <v>55.87</v>
      </c>
      <c r="E8162" s="73">
        <v>0</v>
      </c>
    </row>
    <row r="8163" spans="1:5">
      <c r="A8163" s="71">
        <v>100742</v>
      </c>
      <c r="B8163" s="64" t="s">
        <v>8417</v>
      </c>
      <c r="C8163" s="71" t="s">
        <v>359</v>
      </c>
      <c r="D8163" s="72">
        <v>27.92</v>
      </c>
      <c r="E8163" s="73">
        <v>0</v>
      </c>
    </row>
    <row r="8164" spans="1:5">
      <c r="A8164" s="71">
        <v>100739</v>
      </c>
      <c r="B8164" s="64" t="s">
        <v>8418</v>
      </c>
      <c r="C8164" s="71" t="s">
        <v>359</v>
      </c>
      <c r="D8164" s="72">
        <v>13.4</v>
      </c>
      <c r="E8164" s="73">
        <v>0</v>
      </c>
    </row>
    <row r="8165" spans="1:5">
      <c r="A8165" s="71">
        <v>100757</v>
      </c>
      <c r="B8165" s="64" t="s">
        <v>8419</v>
      </c>
      <c r="C8165" s="71" t="s">
        <v>359</v>
      </c>
      <c r="D8165" s="72">
        <v>57.43</v>
      </c>
      <c r="E8165" s="73">
        <v>0</v>
      </c>
    </row>
    <row r="8166" spans="1:5">
      <c r="A8166" s="71">
        <v>100741</v>
      </c>
      <c r="B8166" s="64" t="s">
        <v>8420</v>
      </c>
      <c r="C8166" s="71" t="s">
        <v>359</v>
      </c>
      <c r="D8166" s="72">
        <v>28.7</v>
      </c>
      <c r="E8166" s="73">
        <v>0</v>
      </c>
    </row>
    <row r="8167" spans="1:5">
      <c r="A8167" s="71">
        <v>100744</v>
      </c>
      <c r="B8167" s="64" t="s">
        <v>8421</v>
      </c>
      <c r="C8167" s="71" t="s">
        <v>359</v>
      </c>
      <c r="D8167" s="72">
        <v>12.97</v>
      </c>
      <c r="E8167" s="73">
        <v>0</v>
      </c>
    </row>
    <row r="8168" spans="1:5">
      <c r="A8168" s="71">
        <v>100760</v>
      </c>
      <c r="B8168" s="64" t="s">
        <v>8422</v>
      </c>
      <c r="C8168" s="71" t="s">
        <v>359</v>
      </c>
      <c r="D8168" s="72">
        <v>55.48</v>
      </c>
      <c r="E8168" s="73">
        <v>0</v>
      </c>
    </row>
    <row r="8169" spans="1:5">
      <c r="A8169" s="71">
        <v>100746</v>
      </c>
      <c r="B8169" s="64" t="s">
        <v>8423</v>
      </c>
      <c r="C8169" s="71" t="s">
        <v>359</v>
      </c>
      <c r="D8169" s="72">
        <v>27.73</v>
      </c>
      <c r="E8169" s="73">
        <v>0</v>
      </c>
    </row>
    <row r="8170" spans="1:5">
      <c r="A8170" s="71">
        <v>100743</v>
      </c>
      <c r="B8170" s="64" t="s">
        <v>8424</v>
      </c>
      <c r="C8170" s="71" t="s">
        <v>359</v>
      </c>
      <c r="D8170" s="72">
        <v>13.11</v>
      </c>
      <c r="E8170" s="73">
        <v>0</v>
      </c>
    </row>
    <row r="8171" spans="1:5">
      <c r="A8171" s="71">
        <v>100759</v>
      </c>
      <c r="B8171" s="64" t="s">
        <v>8425</v>
      </c>
      <c r="C8171" s="71" t="s">
        <v>359</v>
      </c>
      <c r="D8171" s="72">
        <v>56.79</v>
      </c>
      <c r="E8171" s="73">
        <v>0</v>
      </c>
    </row>
    <row r="8172" spans="1:5">
      <c r="A8172" s="71">
        <v>100745</v>
      </c>
      <c r="B8172" s="64" t="s">
        <v>8426</v>
      </c>
      <c r="C8172" s="71" t="s">
        <v>359</v>
      </c>
      <c r="D8172" s="72">
        <v>28.38</v>
      </c>
      <c r="E8172" s="73">
        <v>0</v>
      </c>
    </row>
    <row r="8173" spans="1:5">
      <c r="A8173" s="71">
        <v>100748</v>
      </c>
      <c r="B8173" s="64" t="s">
        <v>8427</v>
      </c>
      <c r="C8173" s="71" t="s">
        <v>359</v>
      </c>
      <c r="D8173" s="72">
        <v>13.05</v>
      </c>
      <c r="E8173" s="73">
        <v>0</v>
      </c>
    </row>
    <row r="8174" spans="1:5">
      <c r="A8174" s="71">
        <v>100762</v>
      </c>
      <c r="B8174" s="64" t="s">
        <v>8428</v>
      </c>
      <c r="C8174" s="71" t="s">
        <v>359</v>
      </c>
      <c r="D8174" s="72">
        <v>55.64</v>
      </c>
      <c r="E8174" s="73">
        <v>0</v>
      </c>
    </row>
    <row r="8175" spans="1:5">
      <c r="A8175" s="71">
        <v>100750</v>
      </c>
      <c r="B8175" s="64" t="s">
        <v>8429</v>
      </c>
      <c r="C8175" s="71" t="s">
        <v>359</v>
      </c>
      <c r="D8175" s="72">
        <v>27.81</v>
      </c>
      <c r="E8175" s="73">
        <v>0</v>
      </c>
    </row>
    <row r="8176" spans="1:5">
      <c r="A8176" s="71">
        <v>100747</v>
      </c>
      <c r="B8176" s="64" t="s">
        <v>8430</v>
      </c>
      <c r="C8176" s="71" t="s">
        <v>359</v>
      </c>
      <c r="D8176" s="72">
        <v>13.23</v>
      </c>
      <c r="E8176" s="73">
        <v>0</v>
      </c>
    </row>
    <row r="8177" spans="1:5">
      <c r="A8177" s="71">
        <v>100761</v>
      </c>
      <c r="B8177" s="64" t="s">
        <v>8431</v>
      </c>
      <c r="C8177" s="71" t="s">
        <v>359</v>
      </c>
      <c r="D8177" s="72">
        <v>57.06</v>
      </c>
      <c r="E8177" s="73">
        <v>0</v>
      </c>
    </row>
    <row r="8178" spans="1:5">
      <c r="A8178" s="71">
        <v>100749</v>
      </c>
      <c r="B8178" s="64" t="s">
        <v>8432</v>
      </c>
      <c r="C8178" s="71" t="s">
        <v>359</v>
      </c>
      <c r="D8178" s="72">
        <v>28.52</v>
      </c>
      <c r="E8178" s="73">
        <v>0</v>
      </c>
    </row>
    <row r="8179" spans="1:5">
      <c r="A8179" s="71">
        <v>100720</v>
      </c>
      <c r="B8179" s="64" t="s">
        <v>8433</v>
      </c>
      <c r="C8179" s="71" t="s">
        <v>359</v>
      </c>
      <c r="D8179" s="72">
        <v>12.46</v>
      </c>
      <c r="E8179" s="73">
        <v>0</v>
      </c>
    </row>
    <row r="8180" spans="1:5">
      <c r="A8180" s="71">
        <v>100722</v>
      </c>
      <c r="B8180" s="64" t="s">
        <v>8434</v>
      </c>
      <c r="C8180" s="71" t="s">
        <v>359</v>
      </c>
      <c r="D8180" s="72">
        <v>27.24</v>
      </c>
      <c r="E8180" s="73">
        <v>0</v>
      </c>
    </row>
    <row r="8181" spans="1:5">
      <c r="A8181" s="71">
        <v>100719</v>
      </c>
      <c r="B8181" s="64" t="s">
        <v>8435</v>
      </c>
      <c r="C8181" s="71" t="s">
        <v>359</v>
      </c>
      <c r="D8181" s="72">
        <v>13.59</v>
      </c>
      <c r="E8181" s="73">
        <v>0</v>
      </c>
    </row>
    <row r="8182" spans="1:5">
      <c r="A8182" s="71">
        <v>100721</v>
      </c>
      <c r="B8182" s="64" t="s">
        <v>8436</v>
      </c>
      <c r="C8182" s="71" t="s">
        <v>359</v>
      </c>
      <c r="D8182" s="72">
        <v>29.15</v>
      </c>
      <c r="E8182" s="73">
        <v>0</v>
      </c>
    </row>
    <row r="8183" spans="1:5">
      <c r="A8183" s="71">
        <v>100724</v>
      </c>
      <c r="B8183" s="64" t="s">
        <v>8437</v>
      </c>
      <c r="C8183" s="71" t="s">
        <v>359</v>
      </c>
      <c r="D8183" s="72">
        <v>16.45</v>
      </c>
      <c r="E8183" s="73">
        <v>0</v>
      </c>
    </row>
    <row r="8184" spans="1:5">
      <c r="A8184" s="71">
        <v>100726</v>
      </c>
      <c r="B8184" s="64" t="s">
        <v>8438</v>
      </c>
      <c r="C8184" s="71" t="s">
        <v>359</v>
      </c>
      <c r="D8184" s="72">
        <v>31.12</v>
      </c>
      <c r="E8184" s="73">
        <v>0</v>
      </c>
    </row>
    <row r="8185" spans="1:5">
      <c r="A8185" s="71">
        <v>100723</v>
      </c>
      <c r="B8185" s="64" t="s">
        <v>8439</v>
      </c>
      <c r="C8185" s="71" t="s">
        <v>359</v>
      </c>
      <c r="D8185" s="72">
        <v>14.61</v>
      </c>
      <c r="E8185" s="73">
        <v>0</v>
      </c>
    </row>
    <row r="8186" spans="1:5">
      <c r="A8186" s="71">
        <v>100725</v>
      </c>
      <c r="B8186" s="64" t="s">
        <v>8440</v>
      </c>
      <c r="C8186" s="71" t="s">
        <v>359</v>
      </c>
      <c r="D8186" s="72">
        <v>29.48</v>
      </c>
      <c r="E8186" s="73">
        <v>0</v>
      </c>
    </row>
    <row r="8187" spans="1:5">
      <c r="A8187" s="71">
        <v>100752</v>
      </c>
      <c r="B8187" s="64" t="s">
        <v>8441</v>
      </c>
      <c r="C8187" s="71" t="s">
        <v>359</v>
      </c>
      <c r="D8187" s="72">
        <v>57.16</v>
      </c>
      <c r="E8187" s="73">
        <v>0</v>
      </c>
    </row>
    <row r="8188" spans="1:5">
      <c r="A8188" s="71">
        <v>100730</v>
      </c>
      <c r="B8188" s="64" t="s">
        <v>8442</v>
      </c>
      <c r="C8188" s="71" t="s">
        <v>359</v>
      </c>
      <c r="D8188" s="72">
        <v>28.58</v>
      </c>
      <c r="E8188" s="73">
        <v>0</v>
      </c>
    </row>
    <row r="8189" spans="1:5">
      <c r="A8189" s="71">
        <v>100751</v>
      </c>
      <c r="B8189" s="64" t="s">
        <v>8443</v>
      </c>
      <c r="C8189" s="71" t="s">
        <v>359</v>
      </c>
      <c r="D8189" s="72">
        <v>50.49</v>
      </c>
      <c r="E8189" s="73">
        <v>0</v>
      </c>
    </row>
    <row r="8190" spans="1:5">
      <c r="A8190" s="71">
        <v>100729</v>
      </c>
      <c r="B8190" s="64" t="s">
        <v>8444</v>
      </c>
      <c r="C8190" s="71" t="s">
        <v>359</v>
      </c>
      <c r="D8190" s="72">
        <v>25.25</v>
      </c>
      <c r="E8190" s="73">
        <v>0</v>
      </c>
    </row>
    <row r="8191" spans="1:5">
      <c r="A8191" s="71">
        <v>100728</v>
      </c>
      <c r="B8191" s="64" t="s">
        <v>8445</v>
      </c>
      <c r="C8191" s="71" t="s">
        <v>359</v>
      </c>
      <c r="D8191" s="72">
        <v>28.86</v>
      </c>
      <c r="E8191" s="73">
        <v>0</v>
      </c>
    </row>
    <row r="8192" spans="1:5">
      <c r="A8192" s="71">
        <v>100732</v>
      </c>
      <c r="B8192" s="64" t="s">
        <v>8446</v>
      </c>
      <c r="C8192" s="71" t="s">
        <v>359</v>
      </c>
      <c r="D8192" s="72">
        <v>0</v>
      </c>
      <c r="E8192" s="73"/>
    </row>
    <row r="8193" spans="1:5">
      <c r="A8193" s="71">
        <v>100731</v>
      </c>
      <c r="B8193" s="64" t="s">
        <v>8447</v>
      </c>
      <c r="C8193" s="71" t="s">
        <v>359</v>
      </c>
      <c r="D8193" s="72">
        <v>0</v>
      </c>
      <c r="E8193" s="73"/>
    </row>
    <row r="8194" spans="1:5">
      <c r="A8194" s="71">
        <v>100727</v>
      </c>
      <c r="B8194" s="64" t="s">
        <v>8448</v>
      </c>
      <c r="C8194" s="71" t="s">
        <v>359</v>
      </c>
      <c r="D8194" s="72">
        <v>32.880000000000003</v>
      </c>
      <c r="E8194" s="73">
        <v>0</v>
      </c>
    </row>
    <row r="8195" spans="1:5">
      <c r="A8195" s="71">
        <v>100756</v>
      </c>
      <c r="B8195" s="64" t="s">
        <v>8449</v>
      </c>
      <c r="C8195" s="71" t="s">
        <v>359</v>
      </c>
      <c r="D8195" s="72">
        <v>0</v>
      </c>
      <c r="E8195" s="73"/>
    </row>
    <row r="8196" spans="1:5">
      <c r="A8196" s="71">
        <v>100738</v>
      </c>
      <c r="B8196" s="64" t="s">
        <v>8450</v>
      </c>
      <c r="C8196" s="71" t="s">
        <v>359</v>
      </c>
      <c r="D8196" s="72">
        <v>0</v>
      </c>
      <c r="E8196" s="73"/>
    </row>
    <row r="8197" spans="1:5">
      <c r="A8197" s="71">
        <v>100755</v>
      </c>
      <c r="B8197" s="64" t="s">
        <v>8451</v>
      </c>
      <c r="C8197" s="71" t="s">
        <v>359</v>
      </c>
      <c r="D8197" s="72">
        <v>0</v>
      </c>
      <c r="E8197" s="73"/>
    </row>
    <row r="8198" spans="1:5">
      <c r="A8198" s="71">
        <v>100737</v>
      </c>
      <c r="B8198" s="64" t="s">
        <v>8452</v>
      </c>
      <c r="C8198" s="71" t="s">
        <v>359</v>
      </c>
      <c r="D8198" s="72">
        <v>0</v>
      </c>
      <c r="E8198" s="73"/>
    </row>
    <row r="8199" spans="1:5">
      <c r="A8199" s="71">
        <v>102499</v>
      </c>
      <c r="B8199" s="64" t="s">
        <v>8453</v>
      </c>
      <c r="C8199" s="71" t="s">
        <v>359</v>
      </c>
      <c r="D8199" s="72">
        <v>4.6399999999999997</v>
      </c>
      <c r="E8199" s="73">
        <v>0</v>
      </c>
    </row>
    <row r="8200" spans="1:5">
      <c r="A8200" s="71">
        <v>102505</v>
      </c>
      <c r="B8200" s="64" t="s">
        <v>8454</v>
      </c>
      <c r="C8200" s="71" t="s">
        <v>97</v>
      </c>
      <c r="D8200" s="72">
        <v>11.54</v>
      </c>
      <c r="E8200" s="73">
        <v>0</v>
      </c>
    </row>
    <row r="8201" spans="1:5">
      <c r="A8201" s="71">
        <v>102504</v>
      </c>
      <c r="B8201" s="64" t="s">
        <v>8455</v>
      </c>
      <c r="C8201" s="71" t="s">
        <v>97</v>
      </c>
      <c r="D8201" s="72">
        <v>10.93</v>
      </c>
      <c r="E8201" s="73">
        <v>0</v>
      </c>
    </row>
    <row r="8202" spans="1:5">
      <c r="A8202" s="71">
        <v>102506</v>
      </c>
      <c r="B8202" s="64" t="s">
        <v>8456</v>
      </c>
      <c r="C8202" s="71" t="s">
        <v>97</v>
      </c>
      <c r="D8202" s="72">
        <v>12.17</v>
      </c>
      <c r="E8202" s="73">
        <v>0</v>
      </c>
    </row>
    <row r="8203" spans="1:5">
      <c r="A8203" s="71">
        <v>102500</v>
      </c>
      <c r="B8203" s="64" t="s">
        <v>8457</v>
      </c>
      <c r="C8203" s="71" t="s">
        <v>97</v>
      </c>
      <c r="D8203" s="72">
        <v>5.01</v>
      </c>
      <c r="E8203" s="73">
        <v>0</v>
      </c>
    </row>
    <row r="8204" spans="1:5">
      <c r="A8204" s="71">
        <v>102502</v>
      </c>
      <c r="B8204" s="64" t="s">
        <v>8458</v>
      </c>
      <c r="C8204" s="71" t="s">
        <v>97</v>
      </c>
      <c r="D8204" s="72">
        <v>0</v>
      </c>
      <c r="E8204" s="73"/>
    </row>
    <row r="8205" spans="1:5">
      <c r="A8205" s="71">
        <v>102507</v>
      </c>
      <c r="B8205" s="64" t="s">
        <v>8459</v>
      </c>
      <c r="C8205" s="71" t="s">
        <v>97</v>
      </c>
      <c r="D8205" s="72">
        <v>7.46</v>
      </c>
      <c r="E8205" s="73">
        <v>0</v>
      </c>
    </row>
    <row r="8206" spans="1:5">
      <c r="A8206" s="71">
        <v>102510</v>
      </c>
      <c r="B8206" s="64" t="s">
        <v>8460</v>
      </c>
      <c r="C8206" s="71" t="s">
        <v>97</v>
      </c>
      <c r="D8206" s="72">
        <v>0</v>
      </c>
      <c r="E8206" s="73"/>
    </row>
    <row r="8207" spans="1:5">
      <c r="A8207" s="71">
        <v>102512</v>
      </c>
      <c r="B8207" s="64" t="s">
        <v>8461</v>
      </c>
      <c r="C8207" s="71" t="s">
        <v>97</v>
      </c>
      <c r="D8207" s="72">
        <v>7.21</v>
      </c>
      <c r="E8207" s="73">
        <v>0.37030000000000002</v>
      </c>
    </row>
    <row r="8208" spans="1:5">
      <c r="A8208" s="71">
        <v>102501</v>
      </c>
      <c r="B8208" s="64" t="s">
        <v>8462</v>
      </c>
      <c r="C8208" s="71" t="s">
        <v>359</v>
      </c>
      <c r="D8208" s="72">
        <v>28.96</v>
      </c>
      <c r="E8208" s="73">
        <v>0</v>
      </c>
    </row>
    <row r="8209" spans="1:5">
      <c r="A8209" s="71">
        <v>102503</v>
      </c>
      <c r="B8209" s="64" t="s">
        <v>8463</v>
      </c>
      <c r="C8209" s="71" t="s">
        <v>359</v>
      </c>
      <c r="D8209" s="72">
        <v>0</v>
      </c>
      <c r="E8209" s="73"/>
    </row>
    <row r="8210" spans="1:5">
      <c r="A8210" s="71">
        <v>102508</v>
      </c>
      <c r="B8210" s="64" t="s">
        <v>8464</v>
      </c>
      <c r="C8210" s="71" t="s">
        <v>359</v>
      </c>
      <c r="D8210" s="72">
        <v>54.13</v>
      </c>
      <c r="E8210" s="73">
        <v>0</v>
      </c>
    </row>
    <row r="8211" spans="1:5">
      <c r="A8211" s="71">
        <v>102511</v>
      </c>
      <c r="B8211" s="64" t="s">
        <v>8465</v>
      </c>
      <c r="C8211" s="71" t="s">
        <v>359</v>
      </c>
      <c r="D8211" s="72">
        <v>0</v>
      </c>
      <c r="E8211" s="73"/>
    </row>
    <row r="8212" spans="1:5">
      <c r="A8212" s="71">
        <v>102509</v>
      </c>
      <c r="B8212" s="64" t="s">
        <v>8466</v>
      </c>
      <c r="C8212" s="71" t="s">
        <v>359</v>
      </c>
      <c r="D8212" s="72">
        <v>37.64</v>
      </c>
      <c r="E8212" s="73">
        <v>0</v>
      </c>
    </row>
    <row r="8213" spans="1:5">
      <c r="A8213" s="71">
        <v>102498</v>
      </c>
      <c r="B8213" s="64" t="s">
        <v>8467</v>
      </c>
      <c r="C8213" s="71" t="s">
        <v>97</v>
      </c>
      <c r="D8213" s="72">
        <v>1.84</v>
      </c>
      <c r="E8213" s="73">
        <v>0</v>
      </c>
    </row>
    <row r="8214" spans="1:5">
      <c r="A8214" s="71">
        <v>102519</v>
      </c>
      <c r="B8214" s="64" t="s">
        <v>8468</v>
      </c>
      <c r="C8214" s="71" t="s">
        <v>119</v>
      </c>
      <c r="D8214" s="72">
        <v>0</v>
      </c>
      <c r="E8214" s="73"/>
    </row>
    <row r="8215" spans="1:5">
      <c r="A8215" s="71">
        <v>102491</v>
      </c>
      <c r="B8215" s="64" t="s">
        <v>8469</v>
      </c>
      <c r="C8215" s="71" t="s">
        <v>359</v>
      </c>
      <c r="D8215" s="72">
        <v>24.5</v>
      </c>
      <c r="E8215" s="73">
        <v>0</v>
      </c>
    </row>
    <row r="8216" spans="1:5">
      <c r="A8216" s="71">
        <v>102492</v>
      </c>
      <c r="B8216" s="64" t="s">
        <v>8470</v>
      </c>
      <c r="C8216" s="71" t="s">
        <v>359</v>
      </c>
      <c r="D8216" s="72">
        <v>30.97</v>
      </c>
      <c r="E8216" s="73">
        <v>0</v>
      </c>
    </row>
    <row r="8217" spans="1:5">
      <c r="A8217" s="71">
        <v>102804</v>
      </c>
      <c r="B8217" s="64" t="s">
        <v>8471</v>
      </c>
      <c r="C8217" s="71" t="s">
        <v>359</v>
      </c>
      <c r="D8217" s="72">
        <v>0</v>
      </c>
      <c r="E8217" s="73"/>
    </row>
    <row r="8218" spans="1:5">
      <c r="A8218" s="71">
        <v>102494</v>
      </c>
      <c r="B8218" s="64" t="s">
        <v>8472</v>
      </c>
      <c r="C8218" s="71" t="s">
        <v>359</v>
      </c>
      <c r="D8218" s="72">
        <v>76.69</v>
      </c>
      <c r="E8218" s="73">
        <v>0</v>
      </c>
    </row>
    <row r="8219" spans="1:5">
      <c r="A8219" s="71">
        <v>102805</v>
      </c>
      <c r="B8219" s="64" t="s">
        <v>8473</v>
      </c>
      <c r="C8219" s="71" t="s">
        <v>359</v>
      </c>
      <c r="D8219" s="72">
        <v>0</v>
      </c>
      <c r="E8219" s="73"/>
    </row>
    <row r="8220" spans="1:5">
      <c r="A8220" s="71">
        <v>102490</v>
      </c>
      <c r="B8220" s="64" t="s">
        <v>8474</v>
      </c>
      <c r="C8220" s="71" t="s">
        <v>359</v>
      </c>
      <c r="D8220" s="72">
        <v>0</v>
      </c>
      <c r="E8220" s="73"/>
    </row>
    <row r="8221" spans="1:5">
      <c r="A8221" s="71">
        <v>102496</v>
      </c>
      <c r="B8221" s="64" t="s">
        <v>8475</v>
      </c>
      <c r="C8221" s="71" t="s">
        <v>97</v>
      </c>
      <c r="D8221" s="72">
        <v>15.73</v>
      </c>
      <c r="E8221" s="73">
        <v>0</v>
      </c>
    </row>
    <row r="8222" spans="1:5">
      <c r="A8222" s="71">
        <v>102497</v>
      </c>
      <c r="B8222" s="64" t="s">
        <v>8476</v>
      </c>
      <c r="C8222" s="71" t="s">
        <v>97</v>
      </c>
      <c r="D8222" s="72">
        <v>5.44</v>
      </c>
      <c r="E8222" s="73">
        <v>0</v>
      </c>
    </row>
    <row r="8223" spans="1:5">
      <c r="A8223" s="71">
        <v>102520</v>
      </c>
      <c r="B8223" s="64" t="s">
        <v>8477</v>
      </c>
      <c r="C8223" s="71" t="s">
        <v>359</v>
      </c>
      <c r="D8223" s="72">
        <v>92.24</v>
      </c>
      <c r="E8223" s="73">
        <v>0</v>
      </c>
    </row>
    <row r="8224" spans="1:5">
      <c r="A8224" s="71">
        <v>102518</v>
      </c>
      <c r="B8224" s="64" t="s">
        <v>8478</v>
      </c>
      <c r="C8224" s="71" t="s">
        <v>119</v>
      </c>
      <c r="D8224" s="72">
        <v>0</v>
      </c>
      <c r="E8224" s="73"/>
    </row>
    <row r="8225" spans="1:5">
      <c r="A8225" s="71">
        <v>102514</v>
      </c>
      <c r="B8225" s="64" t="s">
        <v>8479</v>
      </c>
      <c r="C8225" s="71" t="s">
        <v>119</v>
      </c>
      <c r="D8225" s="72">
        <v>0</v>
      </c>
      <c r="E8225" s="73"/>
    </row>
    <row r="8226" spans="1:5">
      <c r="A8226" s="71">
        <v>102516</v>
      </c>
      <c r="B8226" s="64" t="s">
        <v>8480</v>
      </c>
      <c r="C8226" s="71" t="s">
        <v>119</v>
      </c>
      <c r="D8226" s="72">
        <v>0</v>
      </c>
      <c r="E8226" s="73"/>
    </row>
    <row r="8227" spans="1:5">
      <c r="A8227" s="71">
        <v>102515</v>
      </c>
      <c r="B8227" s="64" t="s">
        <v>8481</v>
      </c>
      <c r="C8227" s="71" t="s">
        <v>119</v>
      </c>
      <c r="D8227" s="72">
        <v>0</v>
      </c>
      <c r="E8227" s="73"/>
    </row>
    <row r="8228" spans="1:5">
      <c r="A8228" s="71">
        <v>102517</v>
      </c>
      <c r="B8228" s="64" t="s">
        <v>8482</v>
      </c>
      <c r="C8228" s="71" t="s">
        <v>119</v>
      </c>
      <c r="D8228" s="72">
        <v>0</v>
      </c>
      <c r="E8228" s="73"/>
    </row>
    <row r="8229" spans="1:5">
      <c r="A8229" s="71">
        <v>102513</v>
      </c>
      <c r="B8229" s="64" t="s">
        <v>8483</v>
      </c>
      <c r="C8229" s="71" t="s">
        <v>359</v>
      </c>
      <c r="D8229" s="72">
        <v>53.49</v>
      </c>
      <c r="E8229" s="73">
        <v>0</v>
      </c>
    </row>
    <row r="8230" spans="1:5">
      <c r="A8230" s="71">
        <v>102489</v>
      </c>
      <c r="B8230" s="64" t="s">
        <v>8484</v>
      </c>
      <c r="C8230" s="71" t="s">
        <v>359</v>
      </c>
      <c r="D8230" s="72">
        <v>30.43</v>
      </c>
      <c r="E8230" s="73">
        <v>0</v>
      </c>
    </row>
    <row r="8231" spans="1:5">
      <c r="A8231" s="71">
        <v>102488</v>
      </c>
      <c r="B8231" s="64" t="s">
        <v>8485</v>
      </c>
      <c r="C8231" s="71" t="s">
        <v>359</v>
      </c>
      <c r="D8231" s="72">
        <v>3.92</v>
      </c>
      <c r="E8231" s="73">
        <v>1.7899999999999999E-2</v>
      </c>
    </row>
    <row r="8232" spans="1:5">
      <c r="A8232" s="71">
        <v>101730</v>
      </c>
      <c r="B8232" s="64" t="s">
        <v>8486</v>
      </c>
      <c r="C8232" s="71" t="s">
        <v>359</v>
      </c>
      <c r="D8232" s="72">
        <v>0</v>
      </c>
      <c r="E8232" s="73"/>
    </row>
    <row r="8233" spans="1:5">
      <c r="A8233" s="71">
        <v>101746</v>
      </c>
      <c r="B8233" s="64" t="s">
        <v>8487</v>
      </c>
      <c r="C8233" s="71" t="s">
        <v>359</v>
      </c>
      <c r="D8233" s="72">
        <v>531.80999999999995</v>
      </c>
      <c r="E8233" s="73">
        <v>0.91020000000000001</v>
      </c>
    </row>
    <row r="8234" spans="1:5">
      <c r="A8234" s="71">
        <v>98679</v>
      </c>
      <c r="B8234" s="64" t="s">
        <v>8488</v>
      </c>
      <c r="C8234" s="71" t="s">
        <v>359</v>
      </c>
      <c r="D8234" s="72">
        <v>41.36</v>
      </c>
      <c r="E8234" s="73">
        <v>5.5100000000000003E-2</v>
      </c>
    </row>
    <row r="8235" spans="1:5">
      <c r="A8235" s="71">
        <v>98680</v>
      </c>
      <c r="B8235" s="64" t="s">
        <v>8489</v>
      </c>
      <c r="C8235" s="71" t="s">
        <v>359</v>
      </c>
      <c r="D8235" s="72">
        <v>52.15</v>
      </c>
      <c r="E8235" s="73">
        <v>4.3700000000000003E-2</v>
      </c>
    </row>
    <row r="8236" spans="1:5">
      <c r="A8236" s="71">
        <v>101749</v>
      </c>
      <c r="B8236" s="64" t="s">
        <v>8490</v>
      </c>
      <c r="C8236" s="71" t="s">
        <v>359</v>
      </c>
      <c r="D8236" s="72">
        <v>60.97</v>
      </c>
      <c r="E8236" s="73">
        <v>3.7400000000000003E-2</v>
      </c>
    </row>
    <row r="8237" spans="1:5">
      <c r="A8237" s="71">
        <v>98681</v>
      </c>
      <c r="B8237" s="64" t="s">
        <v>8491</v>
      </c>
      <c r="C8237" s="71" t="s">
        <v>359</v>
      </c>
      <c r="D8237" s="72">
        <v>38.590000000000003</v>
      </c>
      <c r="E8237" s="73">
        <v>5.91E-2</v>
      </c>
    </row>
    <row r="8238" spans="1:5">
      <c r="A8238" s="71">
        <v>98682</v>
      </c>
      <c r="B8238" s="64" t="s">
        <v>8492</v>
      </c>
      <c r="C8238" s="71" t="s">
        <v>359</v>
      </c>
      <c r="D8238" s="72">
        <v>49.39</v>
      </c>
      <c r="E8238" s="73">
        <v>4.6199999999999998E-2</v>
      </c>
    </row>
    <row r="8239" spans="1:5">
      <c r="A8239" s="71">
        <v>101750</v>
      </c>
      <c r="B8239" s="64" t="s">
        <v>8493</v>
      </c>
      <c r="C8239" s="71" t="s">
        <v>359</v>
      </c>
      <c r="D8239" s="72">
        <v>58.2</v>
      </c>
      <c r="E8239" s="73">
        <v>3.9199999999999999E-2</v>
      </c>
    </row>
    <row r="8240" spans="1:5">
      <c r="A8240" s="71">
        <v>101737</v>
      </c>
      <c r="B8240" s="64" t="s">
        <v>8494</v>
      </c>
      <c r="C8240" s="71" t="s">
        <v>359</v>
      </c>
      <c r="D8240" s="72">
        <v>182.95</v>
      </c>
      <c r="E8240" s="73">
        <v>0</v>
      </c>
    </row>
    <row r="8241" spans="1:5">
      <c r="A8241" s="71">
        <v>101735</v>
      </c>
      <c r="B8241" s="64" t="s">
        <v>8495</v>
      </c>
      <c r="C8241" s="71" t="s">
        <v>359</v>
      </c>
      <c r="D8241" s="72">
        <v>645.04999999999995</v>
      </c>
      <c r="E8241" s="73">
        <v>0</v>
      </c>
    </row>
    <row r="8242" spans="1:5">
      <c r="A8242" s="71">
        <v>101734</v>
      </c>
      <c r="B8242" s="64" t="s">
        <v>8496</v>
      </c>
      <c r="C8242" s="71" t="s">
        <v>359</v>
      </c>
      <c r="D8242" s="72">
        <v>629.09</v>
      </c>
      <c r="E8242" s="73">
        <v>0</v>
      </c>
    </row>
    <row r="8243" spans="1:5">
      <c r="A8243" s="71">
        <v>101736</v>
      </c>
      <c r="B8243" s="64" t="s">
        <v>8497</v>
      </c>
      <c r="C8243" s="71" t="s">
        <v>359</v>
      </c>
      <c r="D8243" s="72">
        <v>151.38999999999999</v>
      </c>
      <c r="E8243" s="73">
        <v>0</v>
      </c>
    </row>
    <row r="8244" spans="1:5">
      <c r="A8244" s="71">
        <v>101733</v>
      </c>
      <c r="B8244" s="64" t="s">
        <v>8498</v>
      </c>
      <c r="C8244" s="71" t="s">
        <v>359</v>
      </c>
      <c r="D8244" s="72">
        <v>409.13</v>
      </c>
      <c r="E8244" s="73">
        <v>0</v>
      </c>
    </row>
    <row r="8245" spans="1:5">
      <c r="A8245" s="71">
        <v>98678</v>
      </c>
      <c r="B8245" s="64" t="s">
        <v>8499</v>
      </c>
      <c r="C8245" s="71" t="s">
        <v>359</v>
      </c>
      <c r="D8245" s="72">
        <v>425.32</v>
      </c>
      <c r="E8245" s="73">
        <v>0</v>
      </c>
    </row>
    <row r="8246" spans="1:5">
      <c r="A8246" s="71">
        <v>98677</v>
      </c>
      <c r="B8246" s="64" t="s">
        <v>8500</v>
      </c>
      <c r="C8246" s="71" t="s">
        <v>359</v>
      </c>
      <c r="D8246" s="72">
        <v>0</v>
      </c>
      <c r="E8246" s="73"/>
    </row>
    <row r="8247" spans="1:5">
      <c r="A8247" s="71">
        <v>98676</v>
      </c>
      <c r="B8247" s="64" t="s">
        <v>8501</v>
      </c>
      <c r="C8247" s="71" t="s">
        <v>359</v>
      </c>
      <c r="D8247" s="72">
        <v>0</v>
      </c>
      <c r="E8247" s="73"/>
    </row>
    <row r="8248" spans="1:5">
      <c r="A8248" s="71">
        <v>98675</v>
      </c>
      <c r="B8248" s="64" t="s">
        <v>8502</v>
      </c>
      <c r="C8248" s="71" t="s">
        <v>359</v>
      </c>
      <c r="D8248" s="72">
        <v>0</v>
      </c>
      <c r="E8248" s="73"/>
    </row>
    <row r="8249" spans="1:5">
      <c r="A8249" s="71">
        <v>101747</v>
      </c>
      <c r="B8249" s="64" t="s">
        <v>8503</v>
      </c>
      <c r="C8249" s="71" t="s">
        <v>359</v>
      </c>
      <c r="D8249" s="72">
        <v>84.11</v>
      </c>
      <c r="E8249" s="73">
        <v>1E-4</v>
      </c>
    </row>
    <row r="8250" spans="1:5">
      <c r="A8250" s="71">
        <v>104162</v>
      </c>
      <c r="B8250" s="64" t="s">
        <v>8504</v>
      </c>
      <c r="C8250" s="71" t="s">
        <v>359</v>
      </c>
      <c r="D8250" s="72">
        <v>109.04</v>
      </c>
      <c r="E8250" s="73">
        <v>2.3199999999999998E-2</v>
      </c>
    </row>
    <row r="8251" spans="1:5">
      <c r="A8251" s="71">
        <v>98671</v>
      </c>
      <c r="B8251" s="64" t="s">
        <v>8505</v>
      </c>
      <c r="C8251" s="71" t="s">
        <v>359</v>
      </c>
      <c r="D8251" s="72">
        <v>536.48</v>
      </c>
      <c r="E8251" s="73">
        <v>0</v>
      </c>
    </row>
    <row r="8252" spans="1:5">
      <c r="A8252" s="71">
        <v>101092</v>
      </c>
      <c r="B8252" s="64" t="s">
        <v>8506</v>
      </c>
      <c r="C8252" s="71" t="s">
        <v>359</v>
      </c>
      <c r="D8252" s="72">
        <v>548.48</v>
      </c>
      <c r="E8252" s="73">
        <v>0</v>
      </c>
    </row>
    <row r="8253" spans="1:5">
      <c r="A8253" s="71">
        <v>101091</v>
      </c>
      <c r="B8253" s="64" t="s">
        <v>8507</v>
      </c>
      <c r="C8253" s="71" t="s">
        <v>359</v>
      </c>
      <c r="D8253" s="72">
        <v>165.64</v>
      </c>
      <c r="E8253" s="73">
        <v>0</v>
      </c>
    </row>
    <row r="8254" spans="1:5">
      <c r="A8254" s="71">
        <v>101726</v>
      </c>
      <c r="B8254" s="64" t="s">
        <v>8508</v>
      </c>
      <c r="C8254" s="71" t="s">
        <v>359</v>
      </c>
      <c r="D8254" s="72">
        <v>212.1</v>
      </c>
      <c r="E8254" s="73">
        <v>0</v>
      </c>
    </row>
    <row r="8255" spans="1:5">
      <c r="A8255" s="71">
        <v>101725</v>
      </c>
      <c r="B8255" s="64" t="s">
        <v>8509</v>
      </c>
      <c r="C8255" s="71" t="s">
        <v>359</v>
      </c>
      <c r="D8255" s="72">
        <v>312.08</v>
      </c>
      <c r="E8255" s="73">
        <v>0</v>
      </c>
    </row>
    <row r="8256" spans="1:5">
      <c r="A8256" s="71">
        <v>98672</v>
      </c>
      <c r="B8256" s="64" t="s">
        <v>8510</v>
      </c>
      <c r="C8256" s="71" t="s">
        <v>359</v>
      </c>
      <c r="D8256" s="72">
        <v>726.47</v>
      </c>
      <c r="E8256" s="73">
        <v>0</v>
      </c>
    </row>
    <row r="8257" spans="1:5">
      <c r="A8257" s="71">
        <v>101093</v>
      </c>
      <c r="B8257" s="64" t="s">
        <v>8511</v>
      </c>
      <c r="C8257" s="71" t="s">
        <v>359</v>
      </c>
      <c r="D8257" s="72">
        <v>738.47</v>
      </c>
      <c r="E8257" s="73">
        <v>0</v>
      </c>
    </row>
    <row r="8258" spans="1:5">
      <c r="A8258" s="71">
        <v>101732</v>
      </c>
      <c r="B8258" s="64" t="s">
        <v>8512</v>
      </c>
      <c r="C8258" s="71" t="s">
        <v>359</v>
      </c>
      <c r="D8258" s="72">
        <v>108.25</v>
      </c>
      <c r="E8258" s="73">
        <v>0.4531</v>
      </c>
    </row>
    <row r="8259" spans="1:5">
      <c r="A8259" s="71">
        <v>101731</v>
      </c>
      <c r="B8259" s="64" t="s">
        <v>8513</v>
      </c>
      <c r="C8259" s="71" t="s">
        <v>359</v>
      </c>
      <c r="D8259" s="72">
        <v>352.54</v>
      </c>
      <c r="E8259" s="73">
        <v>0.78010000000000002</v>
      </c>
    </row>
    <row r="8260" spans="1:5">
      <c r="A8260" s="71">
        <v>101090</v>
      </c>
      <c r="B8260" s="64" t="s">
        <v>8514</v>
      </c>
      <c r="C8260" s="71" t="s">
        <v>359</v>
      </c>
      <c r="D8260" s="72">
        <v>242.58</v>
      </c>
      <c r="E8260" s="73">
        <v>0.67259999999999998</v>
      </c>
    </row>
    <row r="8261" spans="1:5">
      <c r="A8261" s="71">
        <v>101751</v>
      </c>
      <c r="B8261" s="64" t="s">
        <v>8515</v>
      </c>
      <c r="C8261" s="71" t="s">
        <v>359</v>
      </c>
      <c r="D8261" s="72">
        <v>348.14</v>
      </c>
      <c r="E8261" s="73">
        <v>0.85070000000000001</v>
      </c>
    </row>
    <row r="8262" spans="1:5">
      <c r="A8262" s="71">
        <v>101729</v>
      </c>
      <c r="B8262" s="64" t="s">
        <v>8516</v>
      </c>
      <c r="C8262" s="71" t="s">
        <v>359</v>
      </c>
      <c r="D8262" s="72">
        <v>341.08</v>
      </c>
      <c r="E8262" s="73">
        <v>0.86839999999999995</v>
      </c>
    </row>
    <row r="8263" spans="1:5">
      <c r="A8263" s="71">
        <v>98683</v>
      </c>
      <c r="B8263" s="64" t="s">
        <v>8517</v>
      </c>
      <c r="C8263" s="71" t="s">
        <v>359</v>
      </c>
      <c r="D8263" s="72">
        <v>0</v>
      </c>
      <c r="E8263" s="73"/>
    </row>
    <row r="8264" spans="1:5">
      <c r="A8264" s="71">
        <v>101094</v>
      </c>
      <c r="B8264" s="64" t="s">
        <v>8518</v>
      </c>
      <c r="C8264" s="71" t="s">
        <v>97</v>
      </c>
      <c r="D8264" s="72">
        <v>256.45999999999998</v>
      </c>
      <c r="E8264" s="73">
        <v>0</v>
      </c>
    </row>
    <row r="8265" spans="1:5">
      <c r="A8265" s="71">
        <v>101095</v>
      </c>
      <c r="B8265" s="64" t="s">
        <v>8519</v>
      </c>
      <c r="C8265" s="71" t="s">
        <v>97</v>
      </c>
      <c r="D8265" s="72">
        <v>0</v>
      </c>
      <c r="E8265" s="73"/>
    </row>
    <row r="8266" spans="1:5">
      <c r="A8266" s="71">
        <v>101728</v>
      </c>
      <c r="B8266" s="64" t="s">
        <v>8520</v>
      </c>
      <c r="C8266" s="71" t="s">
        <v>359</v>
      </c>
      <c r="D8266" s="72">
        <v>0</v>
      </c>
      <c r="E8266" s="73"/>
    </row>
    <row r="8267" spans="1:5">
      <c r="A8267" s="71">
        <v>101727</v>
      </c>
      <c r="B8267" s="64" t="s">
        <v>8521</v>
      </c>
      <c r="C8267" s="71" t="s">
        <v>359</v>
      </c>
      <c r="D8267" s="72">
        <v>307.87</v>
      </c>
      <c r="E8267" s="73">
        <v>0</v>
      </c>
    </row>
    <row r="8268" spans="1:5">
      <c r="A8268" s="71">
        <v>101748</v>
      </c>
      <c r="B8268" s="64" t="s">
        <v>8522</v>
      </c>
      <c r="C8268" s="71" t="s">
        <v>359</v>
      </c>
      <c r="D8268" s="72">
        <v>3.93</v>
      </c>
      <c r="E8268" s="73">
        <v>1.5299999999999999E-2</v>
      </c>
    </row>
    <row r="8269" spans="1:5">
      <c r="A8269" s="71">
        <v>101742</v>
      </c>
      <c r="B8269" s="64" t="s">
        <v>8523</v>
      </c>
      <c r="C8269" s="71" t="s">
        <v>97</v>
      </c>
      <c r="D8269" s="72">
        <v>81.739999999999995</v>
      </c>
      <c r="E8269" s="73">
        <v>0</v>
      </c>
    </row>
    <row r="8270" spans="1:5">
      <c r="A8270" s="71">
        <v>101740</v>
      </c>
      <c r="B8270" s="64" t="s">
        <v>8524</v>
      </c>
      <c r="C8270" s="71" t="s">
        <v>97</v>
      </c>
      <c r="D8270" s="72">
        <v>54.1</v>
      </c>
      <c r="E8270" s="73">
        <v>0.33700000000000002</v>
      </c>
    </row>
    <row r="8271" spans="1:5">
      <c r="A8271" s="71">
        <v>98685</v>
      </c>
      <c r="B8271" s="64" t="s">
        <v>8525</v>
      </c>
      <c r="C8271" s="71" t="s">
        <v>97</v>
      </c>
      <c r="D8271" s="72">
        <v>97.09</v>
      </c>
      <c r="E8271" s="73">
        <v>0</v>
      </c>
    </row>
    <row r="8272" spans="1:5">
      <c r="A8272" s="71">
        <v>98686</v>
      </c>
      <c r="B8272" s="64" t="s">
        <v>8526</v>
      </c>
      <c r="C8272" s="71" t="s">
        <v>97</v>
      </c>
      <c r="D8272" s="72">
        <v>47.38</v>
      </c>
      <c r="E8272" s="73">
        <v>0</v>
      </c>
    </row>
    <row r="8273" spans="1:5">
      <c r="A8273" s="71">
        <v>101739</v>
      </c>
      <c r="B8273" s="64" t="s">
        <v>8527</v>
      </c>
      <c r="C8273" s="71" t="s">
        <v>97</v>
      </c>
      <c r="D8273" s="72">
        <v>47.75</v>
      </c>
      <c r="E8273" s="73">
        <v>0.58509999999999995</v>
      </c>
    </row>
    <row r="8274" spans="1:5">
      <c r="A8274" s="71">
        <v>101738</v>
      </c>
      <c r="B8274" s="64" t="s">
        <v>8528</v>
      </c>
      <c r="C8274" s="71" t="s">
        <v>97</v>
      </c>
      <c r="D8274" s="72">
        <v>44.32</v>
      </c>
      <c r="E8274" s="73">
        <v>0.63039999999999996</v>
      </c>
    </row>
    <row r="8275" spans="1:5">
      <c r="A8275" s="71">
        <v>101741</v>
      </c>
      <c r="B8275" s="64" t="s">
        <v>8529</v>
      </c>
      <c r="C8275" s="71" t="s">
        <v>97</v>
      </c>
      <c r="D8275" s="72">
        <v>26.39</v>
      </c>
      <c r="E8275" s="73">
        <v>0</v>
      </c>
    </row>
    <row r="8276" spans="1:5">
      <c r="A8276" s="71">
        <v>98697</v>
      </c>
      <c r="B8276" s="64" t="s">
        <v>8530</v>
      </c>
      <c r="C8276" s="71" t="s">
        <v>97</v>
      </c>
      <c r="D8276" s="72">
        <v>84.16</v>
      </c>
      <c r="E8276" s="73">
        <v>0</v>
      </c>
    </row>
    <row r="8277" spans="1:5">
      <c r="A8277" s="71">
        <v>98688</v>
      </c>
      <c r="B8277" s="64" t="s">
        <v>8531</v>
      </c>
      <c r="C8277" s="71" t="s">
        <v>97</v>
      </c>
      <c r="D8277" s="72">
        <v>74.11</v>
      </c>
      <c r="E8277" s="73">
        <v>0.69099999999999995</v>
      </c>
    </row>
    <row r="8278" spans="1:5">
      <c r="A8278" s="71">
        <v>98687</v>
      </c>
      <c r="B8278" s="64" t="s">
        <v>8532</v>
      </c>
      <c r="C8278" s="71" t="s">
        <v>97</v>
      </c>
      <c r="D8278" s="72">
        <v>0</v>
      </c>
      <c r="E8278" s="73"/>
    </row>
    <row r="8279" spans="1:5">
      <c r="A8279" s="71">
        <v>98689</v>
      </c>
      <c r="B8279" s="64" t="s">
        <v>8533</v>
      </c>
      <c r="C8279" s="71" t="s">
        <v>97</v>
      </c>
      <c r="D8279" s="72">
        <v>137.38999999999999</v>
      </c>
      <c r="E8279" s="73">
        <v>0</v>
      </c>
    </row>
    <row r="8280" spans="1:5">
      <c r="A8280" s="71">
        <v>98695</v>
      </c>
      <c r="B8280" s="64" t="s">
        <v>8534</v>
      </c>
      <c r="C8280" s="71" t="s">
        <v>97</v>
      </c>
      <c r="D8280" s="72">
        <v>126.29</v>
      </c>
      <c r="E8280" s="73">
        <v>0</v>
      </c>
    </row>
    <row r="8281" spans="1:5">
      <c r="A8281" s="71">
        <v>100606</v>
      </c>
      <c r="B8281" s="64" t="s">
        <v>8535</v>
      </c>
      <c r="C8281" s="71" t="s">
        <v>119</v>
      </c>
      <c r="D8281" s="72">
        <v>1693.74</v>
      </c>
      <c r="E8281" s="73">
        <v>7.3000000000000001E-3</v>
      </c>
    </row>
    <row r="8282" spans="1:5">
      <c r="A8282" s="71">
        <v>100604</v>
      </c>
      <c r="B8282" s="64" t="s">
        <v>8536</v>
      </c>
      <c r="C8282" s="71" t="s">
        <v>119</v>
      </c>
      <c r="D8282" s="72">
        <v>768.63</v>
      </c>
      <c r="E8282" s="73">
        <v>1.5900000000000001E-2</v>
      </c>
    </row>
    <row r="8283" spans="1:5">
      <c r="A8283" s="71">
        <v>100605</v>
      </c>
      <c r="B8283" s="64" t="s">
        <v>8537</v>
      </c>
      <c r="C8283" s="71" t="s">
        <v>119</v>
      </c>
      <c r="D8283" s="72">
        <v>1150.55</v>
      </c>
      <c r="E8283" s="73">
        <v>1.06E-2</v>
      </c>
    </row>
    <row r="8284" spans="1:5">
      <c r="A8284" s="71">
        <v>100580</v>
      </c>
      <c r="B8284" s="64" t="s">
        <v>8538</v>
      </c>
      <c r="C8284" s="71" t="s">
        <v>119</v>
      </c>
      <c r="D8284" s="72">
        <v>696.2</v>
      </c>
      <c r="E8284" s="73">
        <v>1.8100000000000002E-2</v>
      </c>
    </row>
    <row r="8285" spans="1:5">
      <c r="A8285" s="71">
        <v>100579</v>
      </c>
      <c r="B8285" s="64" t="s">
        <v>8539</v>
      </c>
      <c r="C8285" s="71" t="s">
        <v>119</v>
      </c>
      <c r="D8285" s="72">
        <v>649</v>
      </c>
      <c r="E8285" s="73">
        <v>1.8800000000000001E-2</v>
      </c>
    </row>
    <row r="8286" spans="1:5">
      <c r="A8286" s="71">
        <v>100609</v>
      </c>
      <c r="B8286" s="64" t="s">
        <v>8540</v>
      </c>
      <c r="C8286" s="71" t="s">
        <v>119</v>
      </c>
      <c r="D8286" s="72">
        <v>1724.18</v>
      </c>
      <c r="E8286" s="73">
        <v>7.1999999999999998E-3</v>
      </c>
    </row>
    <row r="8287" spans="1:5">
      <c r="A8287" s="71">
        <v>100607</v>
      </c>
      <c r="B8287" s="64" t="s">
        <v>8541</v>
      </c>
      <c r="C8287" s="71" t="s">
        <v>119</v>
      </c>
      <c r="D8287" s="72">
        <v>788.22</v>
      </c>
      <c r="E8287" s="73">
        <v>1.55E-2</v>
      </c>
    </row>
    <row r="8288" spans="1:5">
      <c r="A8288" s="71">
        <v>100608</v>
      </c>
      <c r="B8288" s="64" t="s">
        <v>8542</v>
      </c>
      <c r="C8288" s="71" t="s">
        <v>119</v>
      </c>
      <c r="D8288" s="72">
        <v>1174.1500000000001</v>
      </c>
      <c r="E8288" s="73">
        <v>1.04E-2</v>
      </c>
    </row>
    <row r="8289" spans="1:5">
      <c r="A8289" s="71">
        <v>100582</v>
      </c>
      <c r="B8289" s="64" t="s">
        <v>8543</v>
      </c>
      <c r="C8289" s="71" t="s">
        <v>119</v>
      </c>
      <c r="D8289" s="72">
        <v>757.54</v>
      </c>
      <c r="E8289" s="73">
        <v>1.6899999999999998E-2</v>
      </c>
    </row>
    <row r="8290" spans="1:5">
      <c r="A8290" s="71">
        <v>100581</v>
      </c>
      <c r="B8290" s="64" t="s">
        <v>8544</v>
      </c>
      <c r="C8290" s="71" t="s">
        <v>119</v>
      </c>
      <c r="D8290" s="72">
        <v>673.91</v>
      </c>
      <c r="E8290" s="73">
        <v>1.8100000000000002E-2</v>
      </c>
    </row>
    <row r="8291" spans="1:5">
      <c r="A8291" s="71">
        <v>100613</v>
      </c>
      <c r="B8291" s="64" t="s">
        <v>8545</v>
      </c>
      <c r="C8291" s="71" t="s">
        <v>119</v>
      </c>
      <c r="D8291" s="72">
        <v>1754.43</v>
      </c>
      <c r="E8291" s="73">
        <v>7.1000000000000004E-3</v>
      </c>
    </row>
    <row r="8292" spans="1:5">
      <c r="A8292" s="71">
        <v>100610</v>
      </c>
      <c r="B8292" s="64" t="s">
        <v>8546</v>
      </c>
      <c r="C8292" s="71" t="s">
        <v>119</v>
      </c>
      <c r="D8292" s="72">
        <v>807.4</v>
      </c>
      <c r="E8292" s="73">
        <v>1.52E-2</v>
      </c>
    </row>
    <row r="8293" spans="1:5">
      <c r="A8293" s="71">
        <v>100611</v>
      </c>
      <c r="B8293" s="64" t="s">
        <v>8547</v>
      </c>
      <c r="C8293" s="71" t="s">
        <v>119</v>
      </c>
      <c r="D8293" s="72">
        <v>980.72</v>
      </c>
      <c r="E8293" s="73">
        <v>1.2500000000000001E-2</v>
      </c>
    </row>
    <row r="8294" spans="1:5">
      <c r="A8294" s="71">
        <v>100612</v>
      </c>
      <c r="B8294" s="64" t="s">
        <v>8548</v>
      </c>
      <c r="C8294" s="71" t="s">
        <v>119</v>
      </c>
      <c r="D8294" s="72">
        <v>1197.3699999999999</v>
      </c>
      <c r="E8294" s="73">
        <v>1.0200000000000001E-2</v>
      </c>
    </row>
    <row r="8295" spans="1:5">
      <c r="A8295" s="71">
        <v>100584</v>
      </c>
      <c r="B8295" s="64" t="s">
        <v>8549</v>
      </c>
      <c r="C8295" s="71" t="s">
        <v>119</v>
      </c>
      <c r="D8295" s="72">
        <v>751.43</v>
      </c>
      <c r="E8295" s="73">
        <v>1.6799999999999999E-2</v>
      </c>
    </row>
    <row r="8296" spans="1:5">
      <c r="A8296" s="71">
        <v>100583</v>
      </c>
      <c r="B8296" s="64" t="s">
        <v>8550</v>
      </c>
      <c r="C8296" s="71" t="s">
        <v>119</v>
      </c>
      <c r="D8296" s="72">
        <v>700.25</v>
      </c>
      <c r="E8296" s="73">
        <v>1.7500000000000002E-2</v>
      </c>
    </row>
    <row r="8297" spans="1:5">
      <c r="A8297" s="71">
        <v>100616</v>
      </c>
      <c r="B8297" s="64" t="s">
        <v>8551</v>
      </c>
      <c r="C8297" s="71" t="s">
        <v>119</v>
      </c>
      <c r="D8297" s="72">
        <v>1817.62</v>
      </c>
      <c r="E8297" s="73">
        <v>6.8999999999999999E-3</v>
      </c>
    </row>
    <row r="8298" spans="1:5">
      <c r="A8298" s="71">
        <v>100614</v>
      </c>
      <c r="B8298" s="64" t="s">
        <v>8552</v>
      </c>
      <c r="C8298" s="71" t="s">
        <v>119</v>
      </c>
      <c r="D8298" s="72">
        <v>1022.56</v>
      </c>
      <c r="E8298" s="73">
        <v>1.21E-2</v>
      </c>
    </row>
    <row r="8299" spans="1:5">
      <c r="A8299" s="71">
        <v>100615</v>
      </c>
      <c r="B8299" s="64" t="s">
        <v>8553</v>
      </c>
      <c r="C8299" s="71" t="s">
        <v>119</v>
      </c>
      <c r="D8299" s="72">
        <v>1243.6600000000001</v>
      </c>
      <c r="E8299" s="73">
        <v>9.9000000000000008E-3</v>
      </c>
    </row>
    <row r="8300" spans="1:5">
      <c r="A8300" s="71">
        <v>100586</v>
      </c>
      <c r="B8300" s="64" t="s">
        <v>8554</v>
      </c>
      <c r="C8300" s="71" t="s">
        <v>119</v>
      </c>
      <c r="D8300" s="72">
        <v>833.52</v>
      </c>
      <c r="E8300" s="73">
        <v>1.5599999999999999E-2</v>
      </c>
    </row>
    <row r="8301" spans="1:5">
      <c r="A8301" s="71">
        <v>100585</v>
      </c>
      <c r="B8301" s="64" t="s">
        <v>8555</v>
      </c>
      <c r="C8301" s="71" t="s">
        <v>119</v>
      </c>
      <c r="D8301" s="72">
        <v>751.68</v>
      </c>
      <c r="E8301" s="73">
        <v>1.6400000000000001E-2</v>
      </c>
    </row>
    <row r="8302" spans="1:5">
      <c r="A8302" s="71">
        <v>100618</v>
      </c>
      <c r="B8302" s="64" t="s">
        <v>8556</v>
      </c>
      <c r="C8302" s="71" t="s">
        <v>119</v>
      </c>
      <c r="D8302" s="72">
        <v>1886.52</v>
      </c>
      <c r="E8302" s="73">
        <v>6.7000000000000002E-3</v>
      </c>
    </row>
    <row r="8303" spans="1:5">
      <c r="A8303" s="71">
        <v>100617</v>
      </c>
      <c r="B8303" s="64" t="s">
        <v>8557</v>
      </c>
      <c r="C8303" s="71" t="s">
        <v>119</v>
      </c>
      <c r="D8303" s="72">
        <v>1289.8599999999999</v>
      </c>
      <c r="E8303" s="73">
        <v>9.5999999999999992E-3</v>
      </c>
    </row>
    <row r="8304" spans="1:5">
      <c r="A8304" s="71">
        <v>100588</v>
      </c>
      <c r="B8304" s="64" t="s">
        <v>8558</v>
      </c>
      <c r="C8304" s="71" t="s">
        <v>119</v>
      </c>
      <c r="D8304" s="72">
        <v>868.31</v>
      </c>
      <c r="E8304" s="73">
        <v>1.4800000000000001E-2</v>
      </c>
    </row>
    <row r="8305" spans="1:5">
      <c r="A8305" s="71">
        <v>100587</v>
      </c>
      <c r="B8305" s="64" t="s">
        <v>8559</v>
      </c>
      <c r="C8305" s="71" t="s">
        <v>119</v>
      </c>
      <c r="D8305" s="72">
        <v>804.83</v>
      </c>
      <c r="E8305" s="73">
        <v>1.5299999999999999E-2</v>
      </c>
    </row>
    <row r="8306" spans="1:5">
      <c r="A8306" s="71">
        <v>100590</v>
      </c>
      <c r="B8306" s="64" t="s">
        <v>8560</v>
      </c>
      <c r="C8306" s="71" t="s">
        <v>119</v>
      </c>
      <c r="D8306" s="72">
        <v>936.59</v>
      </c>
      <c r="E8306" s="73">
        <v>1.3899999999999999E-2</v>
      </c>
    </row>
    <row r="8307" spans="1:5">
      <c r="A8307" s="71">
        <v>100589</v>
      </c>
      <c r="B8307" s="64" t="s">
        <v>8561</v>
      </c>
      <c r="C8307" s="71" t="s">
        <v>119</v>
      </c>
      <c r="D8307" s="72">
        <v>873.62</v>
      </c>
      <c r="E8307" s="73">
        <v>1.44E-2</v>
      </c>
    </row>
    <row r="8308" spans="1:5">
      <c r="A8308" s="71">
        <v>100592</v>
      </c>
      <c r="B8308" s="64" t="s">
        <v>8562</v>
      </c>
      <c r="C8308" s="71" t="s">
        <v>119</v>
      </c>
      <c r="D8308" s="72">
        <v>926.76</v>
      </c>
      <c r="E8308" s="73">
        <v>1.4E-2</v>
      </c>
    </row>
    <row r="8309" spans="1:5">
      <c r="A8309" s="71">
        <v>100591</v>
      </c>
      <c r="B8309" s="64" t="s">
        <v>8563</v>
      </c>
      <c r="C8309" s="71" t="s">
        <v>119</v>
      </c>
      <c r="D8309" s="72">
        <v>859.08</v>
      </c>
      <c r="E8309" s="73">
        <v>1.4500000000000001E-2</v>
      </c>
    </row>
    <row r="8310" spans="1:5">
      <c r="A8310" s="71">
        <v>100594</v>
      </c>
      <c r="B8310" s="64" t="s">
        <v>8564</v>
      </c>
      <c r="C8310" s="71" t="s">
        <v>119</v>
      </c>
      <c r="D8310" s="72">
        <v>1019.07</v>
      </c>
      <c r="E8310" s="73">
        <v>1.3100000000000001E-2</v>
      </c>
    </row>
    <row r="8311" spans="1:5">
      <c r="A8311" s="71">
        <v>100593</v>
      </c>
      <c r="B8311" s="64" t="s">
        <v>8565</v>
      </c>
      <c r="C8311" s="71" t="s">
        <v>119</v>
      </c>
      <c r="D8311" s="72">
        <v>930.34</v>
      </c>
      <c r="E8311" s="73">
        <v>1.3599999999999999E-2</v>
      </c>
    </row>
    <row r="8312" spans="1:5">
      <c r="A8312" s="71">
        <v>100596</v>
      </c>
      <c r="B8312" s="64" t="s">
        <v>8566</v>
      </c>
      <c r="C8312" s="71" t="s">
        <v>119</v>
      </c>
      <c r="D8312" s="72">
        <v>1218.27</v>
      </c>
      <c r="E8312" s="73">
        <v>1.14E-2</v>
      </c>
    </row>
    <row r="8313" spans="1:5">
      <c r="A8313" s="71">
        <v>100595</v>
      </c>
      <c r="B8313" s="64" t="s">
        <v>8567</v>
      </c>
      <c r="C8313" s="71" t="s">
        <v>119</v>
      </c>
      <c r="D8313" s="72">
        <v>1098.26</v>
      </c>
      <c r="E8313" s="73">
        <v>1.17E-2</v>
      </c>
    </row>
    <row r="8314" spans="1:5">
      <c r="A8314" s="71">
        <v>100598</v>
      </c>
      <c r="B8314" s="64" t="s">
        <v>8568</v>
      </c>
      <c r="C8314" s="71" t="s">
        <v>119</v>
      </c>
      <c r="D8314" s="72">
        <v>1350.23</v>
      </c>
      <c r="E8314" s="73">
        <v>1.0500000000000001E-2</v>
      </c>
    </row>
    <row r="8315" spans="1:5">
      <c r="A8315" s="71">
        <v>100597</v>
      </c>
      <c r="B8315" s="64" t="s">
        <v>8569</v>
      </c>
      <c r="C8315" s="71" t="s">
        <v>119</v>
      </c>
      <c r="D8315" s="72">
        <v>1251.05</v>
      </c>
      <c r="E8315" s="73">
        <v>1.06E-2</v>
      </c>
    </row>
    <row r="8316" spans="1:5">
      <c r="A8316" s="71">
        <v>100603</v>
      </c>
      <c r="B8316" s="64" t="s">
        <v>8570</v>
      </c>
      <c r="C8316" s="71" t="s">
        <v>119</v>
      </c>
      <c r="D8316" s="72">
        <v>1636.11</v>
      </c>
      <c r="E8316" s="73">
        <v>7.4999999999999997E-3</v>
      </c>
    </row>
    <row r="8317" spans="1:5">
      <c r="A8317" s="71">
        <v>100599</v>
      </c>
      <c r="B8317" s="64" t="s">
        <v>8571</v>
      </c>
      <c r="C8317" s="71" t="s">
        <v>119</v>
      </c>
      <c r="D8317" s="72">
        <v>630.96</v>
      </c>
      <c r="E8317" s="73">
        <v>1.9099999999999999E-2</v>
      </c>
    </row>
    <row r="8318" spans="1:5">
      <c r="A8318" s="71">
        <v>100600</v>
      </c>
      <c r="B8318" s="64" t="s">
        <v>8572</v>
      </c>
      <c r="C8318" s="71" t="s">
        <v>119</v>
      </c>
      <c r="D8318" s="72">
        <v>728.71</v>
      </c>
      <c r="E8318" s="73">
        <v>1.67E-2</v>
      </c>
    </row>
    <row r="8319" spans="1:5">
      <c r="A8319" s="71">
        <v>100601</v>
      </c>
      <c r="B8319" s="64" t="s">
        <v>8573</v>
      </c>
      <c r="C8319" s="71" t="s">
        <v>119</v>
      </c>
      <c r="D8319" s="72">
        <v>894.89</v>
      </c>
      <c r="E8319" s="73">
        <v>1.3599999999999999E-2</v>
      </c>
    </row>
    <row r="8320" spans="1:5">
      <c r="A8320" s="71">
        <v>100602</v>
      </c>
      <c r="B8320" s="64" t="s">
        <v>8574</v>
      </c>
      <c r="C8320" s="71" t="s">
        <v>119</v>
      </c>
      <c r="D8320" s="72">
        <v>1102.5899999999999</v>
      </c>
      <c r="E8320" s="73">
        <v>1.0999999999999999E-2</v>
      </c>
    </row>
    <row r="8321" spans="1:5">
      <c r="A8321" s="71">
        <v>100578</v>
      </c>
      <c r="B8321" s="64" t="s">
        <v>8575</v>
      </c>
      <c r="C8321" s="71" t="s">
        <v>119</v>
      </c>
      <c r="D8321" s="72">
        <v>599</v>
      </c>
      <c r="E8321" s="73">
        <v>2.0299999999999999E-2</v>
      </c>
    </row>
    <row r="8322" spans="1:5">
      <c r="A8322" s="71">
        <v>105975</v>
      </c>
      <c r="B8322" s="64" t="s">
        <v>8576</v>
      </c>
      <c r="C8322" s="71" t="s">
        <v>97</v>
      </c>
      <c r="D8322" s="72">
        <v>0</v>
      </c>
      <c r="E8322" s="73"/>
    </row>
    <row r="8323" spans="1:5">
      <c r="A8323" s="71">
        <v>105976</v>
      </c>
      <c r="B8323" s="64" t="s">
        <v>8577</v>
      </c>
      <c r="C8323" s="71" t="s">
        <v>97</v>
      </c>
      <c r="D8323" s="72">
        <v>0</v>
      </c>
      <c r="E8323" s="73"/>
    </row>
    <row r="8324" spans="1:5">
      <c r="A8324" s="71">
        <v>105977</v>
      </c>
      <c r="B8324" s="64" t="s">
        <v>8578</v>
      </c>
      <c r="C8324" s="71" t="s">
        <v>97</v>
      </c>
      <c r="D8324" s="72">
        <v>0</v>
      </c>
      <c r="E8324" s="73"/>
    </row>
    <row r="8325" spans="1:5">
      <c r="A8325" s="71">
        <v>105978</v>
      </c>
      <c r="B8325" s="64" t="s">
        <v>8579</v>
      </c>
      <c r="C8325" s="71" t="s">
        <v>97</v>
      </c>
      <c r="D8325" s="72">
        <v>0</v>
      </c>
      <c r="E8325" s="73"/>
    </row>
    <row r="8326" spans="1:5">
      <c r="A8326" s="71">
        <v>105970</v>
      </c>
      <c r="B8326" s="64" t="s">
        <v>8580</v>
      </c>
      <c r="C8326" s="71" t="s">
        <v>119</v>
      </c>
      <c r="D8326" s="72">
        <v>0</v>
      </c>
      <c r="E8326" s="73"/>
    </row>
    <row r="8327" spans="1:5">
      <c r="A8327" s="71">
        <v>105972</v>
      </c>
      <c r="B8327" s="64" t="s">
        <v>8581</v>
      </c>
      <c r="C8327" s="71" t="s">
        <v>119</v>
      </c>
      <c r="D8327" s="72">
        <v>0</v>
      </c>
      <c r="E8327" s="73"/>
    </row>
    <row r="8328" spans="1:5">
      <c r="A8328" s="71">
        <v>105973</v>
      </c>
      <c r="B8328" s="64" t="s">
        <v>8582</v>
      </c>
      <c r="C8328" s="71" t="s">
        <v>119</v>
      </c>
      <c r="D8328" s="72">
        <v>0</v>
      </c>
      <c r="E8328" s="73"/>
    </row>
    <row r="8329" spans="1:5">
      <c r="A8329" s="71">
        <v>105974</v>
      </c>
      <c r="B8329" s="64" t="s">
        <v>8583</v>
      </c>
      <c r="C8329" s="71" t="s">
        <v>119</v>
      </c>
      <c r="D8329" s="72">
        <v>0</v>
      </c>
      <c r="E8329" s="73"/>
    </row>
    <row r="8330" spans="1:5">
      <c r="A8330" s="71">
        <v>105971</v>
      </c>
      <c r="B8330" s="64" t="s">
        <v>8584</v>
      </c>
      <c r="C8330" s="71" t="s">
        <v>119</v>
      </c>
      <c r="D8330" s="72">
        <v>0</v>
      </c>
      <c r="E8330" s="73"/>
    </row>
    <row r="8331" spans="1:5">
      <c r="A8331" s="71">
        <v>105967</v>
      </c>
      <c r="B8331" s="64" t="s">
        <v>8585</v>
      </c>
      <c r="C8331" s="71" t="s">
        <v>119</v>
      </c>
      <c r="D8331" s="72">
        <v>0</v>
      </c>
      <c r="E8331" s="73"/>
    </row>
    <row r="8332" spans="1:5">
      <c r="A8332" s="71">
        <v>105968</v>
      </c>
      <c r="B8332" s="64" t="s">
        <v>8586</v>
      </c>
      <c r="C8332" s="71" t="s">
        <v>119</v>
      </c>
      <c r="D8332" s="72">
        <v>0</v>
      </c>
      <c r="E8332" s="73"/>
    </row>
    <row r="8333" spans="1:5">
      <c r="A8333" s="71">
        <v>105969</v>
      </c>
      <c r="B8333" s="64" t="s">
        <v>8587</v>
      </c>
      <c r="C8333" s="71" t="s">
        <v>119</v>
      </c>
      <c r="D8333" s="72">
        <v>0</v>
      </c>
      <c r="E8333" s="73"/>
    </row>
    <row r="8334" spans="1:5">
      <c r="A8334" s="71">
        <v>100623</v>
      </c>
      <c r="B8334" s="64" t="s">
        <v>8588</v>
      </c>
      <c r="C8334" s="71" t="s">
        <v>119</v>
      </c>
      <c r="D8334" s="72">
        <v>2261.29</v>
      </c>
      <c r="E8334" s="73">
        <v>0.75009999999999999</v>
      </c>
    </row>
    <row r="8335" spans="1:5">
      <c r="A8335" s="71">
        <v>105964</v>
      </c>
      <c r="B8335" s="64" t="s">
        <v>8589</v>
      </c>
      <c r="C8335" s="71" t="s">
        <v>119</v>
      </c>
      <c r="D8335" s="72">
        <v>0</v>
      </c>
      <c r="E8335" s="73"/>
    </row>
    <row r="8336" spans="1:5">
      <c r="A8336" s="71">
        <v>105965</v>
      </c>
      <c r="B8336" s="64" t="s">
        <v>8590</v>
      </c>
      <c r="C8336" s="71" t="s">
        <v>119</v>
      </c>
      <c r="D8336" s="72">
        <v>0</v>
      </c>
      <c r="E8336" s="73"/>
    </row>
    <row r="8337" spans="1:5">
      <c r="A8337" s="71">
        <v>105966</v>
      </c>
      <c r="B8337" s="64" t="s">
        <v>8591</v>
      </c>
      <c r="C8337" s="71" t="s">
        <v>119</v>
      </c>
      <c r="D8337" s="72">
        <v>0</v>
      </c>
      <c r="E8337" s="73"/>
    </row>
    <row r="8338" spans="1:5">
      <c r="A8338" s="71">
        <v>100621</v>
      </c>
      <c r="B8338" s="64" t="s">
        <v>8592</v>
      </c>
      <c r="C8338" s="71" t="s">
        <v>119</v>
      </c>
      <c r="D8338" s="72">
        <v>2951.24</v>
      </c>
      <c r="E8338" s="73">
        <v>0.65259999999999996</v>
      </c>
    </row>
    <row r="8339" spans="1:5">
      <c r="A8339" s="71">
        <v>105960</v>
      </c>
      <c r="B8339" s="64" t="s">
        <v>8593</v>
      </c>
      <c r="C8339" s="71" t="s">
        <v>119</v>
      </c>
      <c r="D8339" s="72">
        <v>0</v>
      </c>
      <c r="E8339" s="73"/>
    </row>
    <row r="8340" spans="1:5">
      <c r="A8340" s="71">
        <v>105961</v>
      </c>
      <c r="B8340" s="64" t="s">
        <v>8594</v>
      </c>
      <c r="C8340" s="71" t="s">
        <v>119</v>
      </c>
      <c r="D8340" s="72">
        <v>0</v>
      </c>
      <c r="E8340" s="73"/>
    </row>
    <row r="8341" spans="1:5">
      <c r="A8341" s="71">
        <v>105962</v>
      </c>
      <c r="B8341" s="64" t="s">
        <v>8595</v>
      </c>
      <c r="C8341" s="71" t="s">
        <v>119</v>
      </c>
      <c r="D8341" s="72">
        <v>0</v>
      </c>
      <c r="E8341" s="73"/>
    </row>
    <row r="8342" spans="1:5">
      <c r="A8342" s="71">
        <v>105963</v>
      </c>
      <c r="B8342" s="64" t="s">
        <v>8596</v>
      </c>
      <c r="C8342" s="71" t="s">
        <v>119</v>
      </c>
      <c r="D8342" s="72">
        <v>0</v>
      </c>
      <c r="E8342" s="73"/>
    </row>
    <row r="8343" spans="1:5">
      <c r="A8343" s="71">
        <v>100622</v>
      </c>
      <c r="B8343" s="64" t="s">
        <v>8597</v>
      </c>
      <c r="C8343" s="71" t="s">
        <v>119</v>
      </c>
      <c r="D8343" s="72">
        <v>2200.61</v>
      </c>
      <c r="E8343" s="73">
        <v>0.74529999999999996</v>
      </c>
    </row>
    <row r="8344" spans="1:5">
      <c r="A8344" s="71">
        <v>105956</v>
      </c>
      <c r="B8344" s="64" t="s">
        <v>8598</v>
      </c>
      <c r="C8344" s="71" t="s">
        <v>119</v>
      </c>
      <c r="D8344" s="72">
        <v>0</v>
      </c>
      <c r="E8344" s="73"/>
    </row>
    <row r="8345" spans="1:5">
      <c r="A8345" s="71">
        <v>105957</v>
      </c>
      <c r="B8345" s="64" t="s">
        <v>8599</v>
      </c>
      <c r="C8345" s="71" t="s">
        <v>119</v>
      </c>
      <c r="D8345" s="72">
        <v>0</v>
      </c>
      <c r="E8345" s="73"/>
    </row>
    <row r="8346" spans="1:5">
      <c r="A8346" s="71">
        <v>105958</v>
      </c>
      <c r="B8346" s="64" t="s">
        <v>8600</v>
      </c>
      <c r="C8346" s="71" t="s">
        <v>119</v>
      </c>
      <c r="D8346" s="72">
        <v>2101.73</v>
      </c>
      <c r="E8346" s="73">
        <v>0.57630000000000003</v>
      </c>
    </row>
    <row r="8347" spans="1:5">
      <c r="A8347" s="71">
        <v>105959</v>
      </c>
      <c r="B8347" s="64" t="s">
        <v>8601</v>
      </c>
      <c r="C8347" s="71" t="s">
        <v>119</v>
      </c>
      <c r="D8347" s="72">
        <v>0</v>
      </c>
      <c r="E8347" s="73"/>
    </row>
    <row r="8348" spans="1:5">
      <c r="A8348" s="71">
        <v>100620</v>
      </c>
      <c r="B8348" s="64" t="s">
        <v>8602</v>
      </c>
      <c r="C8348" s="71" t="s">
        <v>119</v>
      </c>
      <c r="D8348" s="72">
        <v>2658.51</v>
      </c>
      <c r="E8348" s="73">
        <v>0.61609999999999998</v>
      </c>
    </row>
    <row r="8349" spans="1:5">
      <c r="A8349" s="71">
        <v>105951</v>
      </c>
      <c r="B8349" s="64" t="s">
        <v>8603</v>
      </c>
      <c r="C8349" s="71" t="s">
        <v>119</v>
      </c>
      <c r="D8349" s="72">
        <v>0</v>
      </c>
      <c r="E8349" s="73"/>
    </row>
    <row r="8350" spans="1:5">
      <c r="A8350" s="71">
        <v>105952</v>
      </c>
      <c r="B8350" s="64" t="s">
        <v>8604</v>
      </c>
      <c r="C8350" s="71" t="s">
        <v>119</v>
      </c>
      <c r="D8350" s="72">
        <v>0</v>
      </c>
      <c r="E8350" s="73"/>
    </row>
    <row r="8351" spans="1:5">
      <c r="A8351" s="71">
        <v>105953</v>
      </c>
      <c r="B8351" s="64" t="s">
        <v>8605</v>
      </c>
      <c r="C8351" s="71" t="s">
        <v>119</v>
      </c>
      <c r="D8351" s="72">
        <v>1716.45</v>
      </c>
      <c r="E8351" s="73">
        <v>0.72299999999999998</v>
      </c>
    </row>
    <row r="8352" spans="1:5">
      <c r="A8352" s="71">
        <v>105954</v>
      </c>
      <c r="B8352" s="64" t="s">
        <v>8606</v>
      </c>
      <c r="C8352" s="71" t="s">
        <v>119</v>
      </c>
      <c r="D8352" s="72">
        <v>0</v>
      </c>
      <c r="E8352" s="73"/>
    </row>
    <row r="8353" spans="1:5">
      <c r="A8353" s="71">
        <v>105955</v>
      </c>
      <c r="B8353" s="64" t="s">
        <v>8607</v>
      </c>
      <c r="C8353" s="71" t="s">
        <v>119</v>
      </c>
      <c r="D8353" s="72">
        <v>2280.4</v>
      </c>
      <c r="E8353" s="73">
        <v>0.75149999999999995</v>
      </c>
    </row>
    <row r="8354" spans="1:5">
      <c r="A8354" s="71">
        <v>105946</v>
      </c>
      <c r="B8354" s="64" t="s">
        <v>8608</v>
      </c>
      <c r="C8354" s="71" t="s">
        <v>119</v>
      </c>
      <c r="D8354" s="72">
        <v>0</v>
      </c>
      <c r="E8354" s="73"/>
    </row>
    <row r="8355" spans="1:5">
      <c r="A8355" s="71">
        <v>105947</v>
      </c>
      <c r="B8355" s="64" t="s">
        <v>8609</v>
      </c>
      <c r="C8355" s="71" t="s">
        <v>119</v>
      </c>
      <c r="D8355" s="72">
        <v>0</v>
      </c>
      <c r="E8355" s="73"/>
    </row>
    <row r="8356" spans="1:5">
      <c r="A8356" s="71">
        <v>105948</v>
      </c>
      <c r="B8356" s="64" t="s">
        <v>8610</v>
      </c>
      <c r="C8356" s="71" t="s">
        <v>119</v>
      </c>
      <c r="D8356" s="72">
        <v>0</v>
      </c>
      <c r="E8356" s="73"/>
    </row>
    <row r="8357" spans="1:5">
      <c r="A8357" s="71">
        <v>105949</v>
      </c>
      <c r="B8357" s="64" t="s">
        <v>8611</v>
      </c>
      <c r="C8357" s="71" t="s">
        <v>119</v>
      </c>
      <c r="D8357" s="72">
        <v>0</v>
      </c>
      <c r="E8357" s="73"/>
    </row>
    <row r="8358" spans="1:5">
      <c r="A8358" s="71">
        <v>105950</v>
      </c>
      <c r="B8358" s="64" t="s">
        <v>8612</v>
      </c>
      <c r="C8358" s="71" t="s">
        <v>119</v>
      </c>
      <c r="D8358" s="72">
        <v>0</v>
      </c>
      <c r="E8358" s="73"/>
    </row>
    <row r="8359" spans="1:5">
      <c r="A8359" s="71">
        <v>100619</v>
      </c>
      <c r="B8359" s="64" t="s">
        <v>8613</v>
      </c>
      <c r="C8359" s="71" t="s">
        <v>119</v>
      </c>
      <c r="D8359" s="72">
        <v>615.78</v>
      </c>
      <c r="E8359" s="73">
        <v>0.40200000000000002</v>
      </c>
    </row>
    <row r="8360" spans="1:5">
      <c r="A8360" s="71">
        <v>99283</v>
      </c>
      <c r="B8360" s="64" t="s">
        <v>8614</v>
      </c>
      <c r="C8360" s="71" t="s">
        <v>97</v>
      </c>
      <c r="D8360" s="72">
        <v>1145.49</v>
      </c>
      <c r="E8360" s="73">
        <v>0</v>
      </c>
    </row>
    <row r="8361" spans="1:5">
      <c r="A8361" s="71">
        <v>99293</v>
      </c>
      <c r="B8361" s="64" t="s">
        <v>8615</v>
      </c>
      <c r="C8361" s="71" t="s">
        <v>97</v>
      </c>
      <c r="D8361" s="72">
        <v>1380.75</v>
      </c>
      <c r="E8361" s="73">
        <v>0</v>
      </c>
    </row>
    <row r="8362" spans="1:5">
      <c r="A8362" s="71">
        <v>99243</v>
      </c>
      <c r="B8362" s="64" t="s">
        <v>8616</v>
      </c>
      <c r="C8362" s="71" t="s">
        <v>97</v>
      </c>
      <c r="D8362" s="72">
        <v>1615.96</v>
      </c>
      <c r="E8362" s="73">
        <v>0</v>
      </c>
    </row>
    <row r="8363" spans="1:5">
      <c r="A8363" s="71">
        <v>99249</v>
      </c>
      <c r="B8363" s="64" t="s">
        <v>8617</v>
      </c>
      <c r="C8363" s="71" t="s">
        <v>97</v>
      </c>
      <c r="D8363" s="72">
        <v>1968.9</v>
      </c>
      <c r="E8363" s="73">
        <v>0</v>
      </c>
    </row>
    <row r="8364" spans="1:5">
      <c r="A8364" s="71">
        <v>99278</v>
      </c>
      <c r="B8364" s="64" t="s">
        <v>8618</v>
      </c>
      <c r="C8364" s="71" t="s">
        <v>97</v>
      </c>
      <c r="D8364" s="72">
        <v>335.43</v>
      </c>
      <c r="E8364" s="73">
        <v>5.1799999999999999E-2</v>
      </c>
    </row>
    <row r="8365" spans="1:5">
      <c r="A8365" s="71">
        <v>99288</v>
      </c>
      <c r="B8365" s="64" t="s">
        <v>8619</v>
      </c>
      <c r="C8365" s="71" t="s">
        <v>97</v>
      </c>
      <c r="D8365" s="72">
        <v>441.18</v>
      </c>
      <c r="E8365" s="73">
        <v>4.5900000000000003E-2</v>
      </c>
    </row>
    <row r="8366" spans="1:5">
      <c r="A8366" s="71">
        <v>99240</v>
      </c>
      <c r="B8366" s="64" t="s">
        <v>8620</v>
      </c>
      <c r="C8366" s="71" t="s">
        <v>97</v>
      </c>
      <c r="D8366" s="72">
        <v>584.75</v>
      </c>
      <c r="E8366" s="73">
        <v>4.02E-2</v>
      </c>
    </row>
    <row r="8367" spans="1:5">
      <c r="A8367" s="71">
        <v>99246</v>
      </c>
      <c r="B8367" s="64" t="s">
        <v>8621</v>
      </c>
      <c r="C8367" s="71" t="s">
        <v>97</v>
      </c>
      <c r="D8367" s="72">
        <v>799.93</v>
      </c>
      <c r="E8367" s="73">
        <v>3.7600000000000001E-2</v>
      </c>
    </row>
    <row r="8368" spans="1:5">
      <c r="A8368" s="71">
        <v>97981</v>
      </c>
      <c r="B8368" s="64" t="s">
        <v>8622</v>
      </c>
      <c r="C8368" s="71" t="s">
        <v>97</v>
      </c>
      <c r="D8368" s="72">
        <v>1225.57</v>
      </c>
      <c r="E8368" s="73">
        <v>0</v>
      </c>
    </row>
    <row r="8369" spans="1:5">
      <c r="A8369" s="71">
        <v>97985</v>
      </c>
      <c r="B8369" s="64" t="s">
        <v>8623</v>
      </c>
      <c r="C8369" s="71" t="s">
        <v>97</v>
      </c>
      <c r="D8369" s="72">
        <v>1471.3</v>
      </c>
      <c r="E8369" s="73">
        <v>0</v>
      </c>
    </row>
    <row r="8370" spans="1:5">
      <c r="A8370" s="71">
        <v>97989</v>
      </c>
      <c r="B8370" s="64" t="s">
        <v>8624</v>
      </c>
      <c r="C8370" s="71" t="s">
        <v>97</v>
      </c>
      <c r="D8370" s="72">
        <v>1716.99</v>
      </c>
      <c r="E8370" s="73">
        <v>0</v>
      </c>
    </row>
    <row r="8371" spans="1:5">
      <c r="A8371" s="71">
        <v>97993</v>
      </c>
      <c r="B8371" s="64" t="s">
        <v>8625</v>
      </c>
      <c r="C8371" s="71" t="s">
        <v>97</v>
      </c>
      <c r="D8371" s="72">
        <v>2085.66</v>
      </c>
      <c r="E8371" s="73">
        <v>0</v>
      </c>
    </row>
    <row r="8372" spans="1:5">
      <c r="A8372" s="71">
        <v>98409</v>
      </c>
      <c r="B8372" s="64" t="s">
        <v>8626</v>
      </c>
      <c r="C8372" s="71" t="s">
        <v>97</v>
      </c>
      <c r="D8372" s="72">
        <v>337.7</v>
      </c>
      <c r="E8372" s="73">
        <v>5.1499999999999997E-2</v>
      </c>
    </row>
    <row r="8373" spans="1:5">
      <c r="A8373" s="71">
        <v>97983</v>
      </c>
      <c r="B8373" s="64" t="s">
        <v>8627</v>
      </c>
      <c r="C8373" s="71" t="s">
        <v>97</v>
      </c>
      <c r="D8373" s="72">
        <v>444.17</v>
      </c>
      <c r="E8373" s="73">
        <v>4.5600000000000002E-2</v>
      </c>
    </row>
    <row r="8374" spans="1:5">
      <c r="A8374" s="71">
        <v>97987</v>
      </c>
      <c r="B8374" s="64" t="s">
        <v>8628</v>
      </c>
      <c r="C8374" s="71" t="s">
        <v>97</v>
      </c>
      <c r="D8374" s="72">
        <v>588.48</v>
      </c>
      <c r="E8374" s="73">
        <v>0.04</v>
      </c>
    </row>
    <row r="8375" spans="1:5">
      <c r="A8375" s="71">
        <v>97991</v>
      </c>
      <c r="B8375" s="64" t="s">
        <v>8629</v>
      </c>
      <c r="C8375" s="71" t="s">
        <v>97</v>
      </c>
      <c r="D8375" s="72">
        <v>805.03</v>
      </c>
      <c r="E8375" s="73">
        <v>3.7400000000000003E-2</v>
      </c>
    </row>
    <row r="8376" spans="1:5">
      <c r="A8376" s="71">
        <v>99241</v>
      </c>
      <c r="B8376" s="64" t="s">
        <v>8630</v>
      </c>
      <c r="C8376" s="71" t="s">
        <v>97</v>
      </c>
      <c r="D8376" s="72">
        <v>1920.92</v>
      </c>
      <c r="E8376" s="73">
        <v>0</v>
      </c>
    </row>
    <row r="8377" spans="1:5">
      <c r="A8377" s="71">
        <v>99247</v>
      </c>
      <c r="B8377" s="64" t="s">
        <v>8631</v>
      </c>
      <c r="C8377" s="71" t="s">
        <v>97</v>
      </c>
      <c r="D8377" s="72">
        <v>2190.25</v>
      </c>
      <c r="E8377" s="73">
        <v>0</v>
      </c>
    </row>
    <row r="8378" spans="1:5">
      <c r="A8378" s="71">
        <v>99263</v>
      </c>
      <c r="B8378" s="64" t="s">
        <v>8632</v>
      </c>
      <c r="C8378" s="71" t="s">
        <v>97</v>
      </c>
      <c r="D8378" s="72">
        <v>2459.67</v>
      </c>
      <c r="E8378" s="73">
        <v>0</v>
      </c>
    </row>
    <row r="8379" spans="1:5">
      <c r="A8379" s="71">
        <v>99276</v>
      </c>
      <c r="B8379" s="64" t="s">
        <v>8633</v>
      </c>
      <c r="C8379" s="71" t="s">
        <v>97</v>
      </c>
      <c r="D8379" s="72">
        <v>2729.1</v>
      </c>
      <c r="E8379" s="73">
        <v>0</v>
      </c>
    </row>
    <row r="8380" spans="1:5">
      <c r="A8380" s="71">
        <v>99291</v>
      </c>
      <c r="B8380" s="64" t="s">
        <v>8634</v>
      </c>
      <c r="C8380" s="71" t="s">
        <v>97</v>
      </c>
      <c r="D8380" s="72">
        <v>2998.44</v>
      </c>
      <c r="E8380" s="73">
        <v>0</v>
      </c>
    </row>
    <row r="8381" spans="1:5">
      <c r="A8381" s="71">
        <v>99297</v>
      </c>
      <c r="B8381" s="64" t="s">
        <v>8635</v>
      </c>
      <c r="C8381" s="71" t="s">
        <v>97</v>
      </c>
      <c r="D8381" s="72">
        <v>3290.88</v>
      </c>
      <c r="E8381" s="73">
        <v>0</v>
      </c>
    </row>
    <row r="8382" spans="1:5">
      <c r="A8382" s="71">
        <v>99254</v>
      </c>
      <c r="B8382" s="64" t="s">
        <v>8636</v>
      </c>
      <c r="C8382" s="71" t="s">
        <v>97</v>
      </c>
      <c r="D8382" s="72">
        <v>1382.14</v>
      </c>
      <c r="E8382" s="73">
        <v>0</v>
      </c>
    </row>
    <row r="8383" spans="1:5">
      <c r="A8383" s="71">
        <v>99261</v>
      </c>
      <c r="B8383" s="64" t="s">
        <v>8637</v>
      </c>
      <c r="C8383" s="71" t="s">
        <v>97</v>
      </c>
      <c r="D8383" s="72">
        <v>1651.51</v>
      </c>
      <c r="E8383" s="73">
        <v>0</v>
      </c>
    </row>
    <row r="8384" spans="1:5">
      <c r="A8384" s="71">
        <v>99266</v>
      </c>
      <c r="B8384" s="64" t="s">
        <v>8638</v>
      </c>
      <c r="C8384" s="71" t="s">
        <v>97</v>
      </c>
      <c r="D8384" s="72">
        <v>1920.92</v>
      </c>
      <c r="E8384" s="73">
        <v>0</v>
      </c>
    </row>
    <row r="8385" spans="1:5">
      <c r="A8385" s="71">
        <v>99269</v>
      </c>
      <c r="B8385" s="64" t="s">
        <v>8639</v>
      </c>
      <c r="C8385" s="71" t="s">
        <v>97</v>
      </c>
      <c r="D8385" s="72">
        <v>2190.25</v>
      </c>
      <c r="E8385" s="73">
        <v>0</v>
      </c>
    </row>
    <row r="8386" spans="1:5">
      <c r="A8386" s="71">
        <v>99277</v>
      </c>
      <c r="B8386" s="64" t="s">
        <v>8640</v>
      </c>
      <c r="C8386" s="71" t="s">
        <v>97</v>
      </c>
      <c r="D8386" s="72">
        <v>2459.67</v>
      </c>
      <c r="E8386" s="73">
        <v>0</v>
      </c>
    </row>
    <row r="8387" spans="1:5">
      <c r="A8387" s="71">
        <v>99281</v>
      </c>
      <c r="B8387" s="64" t="s">
        <v>8641</v>
      </c>
      <c r="C8387" s="71" t="s">
        <v>97</v>
      </c>
      <c r="D8387" s="72">
        <v>2729.1</v>
      </c>
      <c r="E8387" s="73">
        <v>0</v>
      </c>
    </row>
    <row r="8388" spans="1:5">
      <c r="A8388" s="71">
        <v>99289</v>
      </c>
      <c r="B8388" s="64" t="s">
        <v>8642</v>
      </c>
      <c r="C8388" s="71" t="s">
        <v>97</v>
      </c>
      <c r="D8388" s="72">
        <v>2998.44</v>
      </c>
      <c r="E8388" s="73">
        <v>0</v>
      </c>
    </row>
    <row r="8389" spans="1:5">
      <c r="A8389" s="71">
        <v>99282</v>
      </c>
      <c r="B8389" s="64" t="s">
        <v>8643</v>
      </c>
      <c r="C8389" s="71" t="s">
        <v>97</v>
      </c>
      <c r="D8389" s="72">
        <v>3026.33</v>
      </c>
      <c r="E8389" s="73">
        <v>0</v>
      </c>
    </row>
    <row r="8390" spans="1:5">
      <c r="A8390" s="71">
        <v>99296</v>
      </c>
      <c r="B8390" s="64" t="s">
        <v>8644</v>
      </c>
      <c r="C8390" s="71" t="s">
        <v>97</v>
      </c>
      <c r="D8390" s="72">
        <v>3295.68</v>
      </c>
      <c r="E8390" s="73">
        <v>0</v>
      </c>
    </row>
    <row r="8391" spans="1:5">
      <c r="A8391" s="71">
        <v>99299</v>
      </c>
      <c r="B8391" s="64" t="s">
        <v>8645</v>
      </c>
      <c r="C8391" s="71" t="s">
        <v>97</v>
      </c>
      <c r="D8391" s="72">
        <v>3564.98</v>
      </c>
      <c r="E8391" s="73">
        <v>0</v>
      </c>
    </row>
    <row r="8392" spans="1:5">
      <c r="A8392" s="71">
        <v>99302</v>
      </c>
      <c r="B8392" s="64" t="s">
        <v>8646</v>
      </c>
      <c r="C8392" s="71" t="s">
        <v>97</v>
      </c>
      <c r="D8392" s="72">
        <v>3839.15</v>
      </c>
      <c r="E8392" s="73">
        <v>0</v>
      </c>
    </row>
    <row r="8393" spans="1:5">
      <c r="A8393" s="71">
        <v>99307</v>
      </c>
      <c r="B8393" s="64" t="s">
        <v>8647</v>
      </c>
      <c r="C8393" s="71" t="s">
        <v>97</v>
      </c>
      <c r="D8393" s="72">
        <v>2482.7600000000002</v>
      </c>
      <c r="E8393" s="73">
        <v>0</v>
      </c>
    </row>
    <row r="8394" spans="1:5">
      <c r="A8394" s="71">
        <v>99317</v>
      </c>
      <c r="B8394" s="64" t="s">
        <v>8648</v>
      </c>
      <c r="C8394" s="71" t="s">
        <v>97</v>
      </c>
      <c r="D8394" s="72">
        <v>2752.11</v>
      </c>
      <c r="E8394" s="73">
        <v>0</v>
      </c>
    </row>
    <row r="8395" spans="1:5">
      <c r="A8395" s="71">
        <v>99321</v>
      </c>
      <c r="B8395" s="64" t="s">
        <v>8649</v>
      </c>
      <c r="C8395" s="71" t="s">
        <v>97</v>
      </c>
      <c r="D8395" s="72">
        <v>3021.52</v>
      </c>
      <c r="E8395" s="73">
        <v>0</v>
      </c>
    </row>
    <row r="8396" spans="1:5">
      <c r="A8396" s="71">
        <v>99323</v>
      </c>
      <c r="B8396" s="64" t="s">
        <v>8650</v>
      </c>
      <c r="C8396" s="71" t="s">
        <v>97</v>
      </c>
      <c r="D8396" s="72">
        <v>3290.88</v>
      </c>
      <c r="E8396" s="73">
        <v>0</v>
      </c>
    </row>
    <row r="8397" spans="1:5">
      <c r="A8397" s="71">
        <v>99325</v>
      </c>
      <c r="B8397" s="64" t="s">
        <v>8651</v>
      </c>
      <c r="C8397" s="71" t="s">
        <v>97</v>
      </c>
      <c r="D8397" s="72">
        <v>3564.98</v>
      </c>
      <c r="E8397" s="73">
        <v>0</v>
      </c>
    </row>
    <row r="8398" spans="1:5">
      <c r="A8398" s="71">
        <v>99311</v>
      </c>
      <c r="B8398" s="64" t="s">
        <v>8652</v>
      </c>
      <c r="C8398" s="71" t="s">
        <v>97</v>
      </c>
      <c r="D8398" s="72">
        <v>4113.38</v>
      </c>
      <c r="E8398" s="73">
        <v>0</v>
      </c>
    </row>
    <row r="8399" spans="1:5">
      <c r="A8399" s="71">
        <v>99314</v>
      </c>
      <c r="B8399" s="64" t="s">
        <v>8653</v>
      </c>
      <c r="C8399" s="71" t="s">
        <v>97</v>
      </c>
      <c r="D8399" s="72">
        <v>4387.5200000000004</v>
      </c>
      <c r="E8399" s="73">
        <v>0</v>
      </c>
    </row>
    <row r="8400" spans="1:5">
      <c r="A8400" s="71">
        <v>99304</v>
      </c>
      <c r="B8400" s="64" t="s">
        <v>8654</v>
      </c>
      <c r="C8400" s="71" t="s">
        <v>97</v>
      </c>
      <c r="D8400" s="72">
        <v>3569.79</v>
      </c>
      <c r="E8400" s="73">
        <v>0</v>
      </c>
    </row>
    <row r="8401" spans="1:5">
      <c r="A8401" s="71">
        <v>99306</v>
      </c>
      <c r="B8401" s="64" t="s">
        <v>8655</v>
      </c>
      <c r="C8401" s="71" t="s">
        <v>97</v>
      </c>
      <c r="D8401" s="72">
        <v>3839.15</v>
      </c>
      <c r="E8401" s="73">
        <v>0</v>
      </c>
    </row>
    <row r="8402" spans="1:5">
      <c r="A8402" s="71">
        <v>99309</v>
      </c>
      <c r="B8402" s="64" t="s">
        <v>8656</v>
      </c>
      <c r="C8402" s="71" t="s">
        <v>97</v>
      </c>
      <c r="D8402" s="72">
        <v>4113.38</v>
      </c>
      <c r="E8402" s="73">
        <v>0</v>
      </c>
    </row>
    <row r="8403" spans="1:5">
      <c r="A8403" s="71">
        <v>99327</v>
      </c>
      <c r="B8403" s="64" t="s">
        <v>8657</v>
      </c>
      <c r="C8403" s="71" t="s">
        <v>97</v>
      </c>
      <c r="D8403" s="72">
        <v>4614.68</v>
      </c>
      <c r="E8403" s="73">
        <v>0</v>
      </c>
    </row>
    <row r="8404" spans="1:5">
      <c r="A8404" s="71">
        <v>98009</v>
      </c>
      <c r="B8404" s="64" t="s">
        <v>8658</v>
      </c>
      <c r="C8404" s="71" t="s">
        <v>97</v>
      </c>
      <c r="D8404" s="72">
        <v>1999.37</v>
      </c>
      <c r="E8404" s="73">
        <v>0</v>
      </c>
    </row>
    <row r="8405" spans="1:5">
      <c r="A8405" s="71">
        <v>98011</v>
      </c>
      <c r="B8405" s="64" t="s">
        <v>8659</v>
      </c>
      <c r="C8405" s="71" t="s">
        <v>97</v>
      </c>
      <c r="D8405" s="72">
        <v>2280.23</v>
      </c>
      <c r="E8405" s="73">
        <v>0</v>
      </c>
    </row>
    <row r="8406" spans="1:5">
      <c r="A8406" s="71">
        <v>98013</v>
      </c>
      <c r="B8406" s="64" t="s">
        <v>8660</v>
      </c>
      <c r="C8406" s="71" t="s">
        <v>97</v>
      </c>
      <c r="D8406" s="72">
        <v>2561.19</v>
      </c>
      <c r="E8406" s="73">
        <v>0</v>
      </c>
    </row>
    <row r="8407" spans="1:5">
      <c r="A8407" s="71">
        <v>98015</v>
      </c>
      <c r="B8407" s="64" t="s">
        <v>8661</v>
      </c>
      <c r="C8407" s="71" t="s">
        <v>97</v>
      </c>
      <c r="D8407" s="72">
        <v>2842.16</v>
      </c>
      <c r="E8407" s="73">
        <v>0</v>
      </c>
    </row>
    <row r="8408" spans="1:5">
      <c r="A8408" s="71">
        <v>98017</v>
      </c>
      <c r="B8408" s="64" t="s">
        <v>8662</v>
      </c>
      <c r="C8408" s="71" t="s">
        <v>97</v>
      </c>
      <c r="D8408" s="72">
        <v>3123.03</v>
      </c>
      <c r="E8408" s="73">
        <v>0</v>
      </c>
    </row>
    <row r="8409" spans="1:5">
      <c r="A8409" s="71">
        <v>98019</v>
      </c>
      <c r="B8409" s="64" t="s">
        <v>8663</v>
      </c>
      <c r="C8409" s="71" t="s">
        <v>97</v>
      </c>
      <c r="D8409" s="72">
        <v>3430.47</v>
      </c>
      <c r="E8409" s="73">
        <v>0</v>
      </c>
    </row>
    <row r="8410" spans="1:5">
      <c r="A8410" s="71">
        <v>97995</v>
      </c>
      <c r="B8410" s="64" t="s">
        <v>8664</v>
      </c>
      <c r="C8410" s="71" t="s">
        <v>97</v>
      </c>
      <c r="D8410" s="72">
        <v>1437.52</v>
      </c>
      <c r="E8410" s="73">
        <v>0</v>
      </c>
    </row>
    <row r="8411" spans="1:5">
      <c r="A8411" s="71">
        <v>97997</v>
      </c>
      <c r="B8411" s="64" t="s">
        <v>8665</v>
      </c>
      <c r="C8411" s="71" t="s">
        <v>97</v>
      </c>
      <c r="D8411" s="72">
        <v>1718.42</v>
      </c>
      <c r="E8411" s="73">
        <v>0</v>
      </c>
    </row>
    <row r="8412" spans="1:5">
      <c r="A8412" s="71">
        <v>97999</v>
      </c>
      <c r="B8412" s="64" t="s">
        <v>8666</v>
      </c>
      <c r="C8412" s="71" t="s">
        <v>97</v>
      </c>
      <c r="D8412" s="72">
        <v>1999.37</v>
      </c>
      <c r="E8412" s="73">
        <v>0</v>
      </c>
    </row>
    <row r="8413" spans="1:5">
      <c r="A8413" s="71">
        <v>98001</v>
      </c>
      <c r="B8413" s="64" t="s">
        <v>8667</v>
      </c>
      <c r="C8413" s="71" t="s">
        <v>97</v>
      </c>
      <c r="D8413" s="72">
        <v>2280.23</v>
      </c>
      <c r="E8413" s="73">
        <v>0</v>
      </c>
    </row>
    <row r="8414" spans="1:5">
      <c r="A8414" s="71">
        <v>98003</v>
      </c>
      <c r="B8414" s="64" t="s">
        <v>8668</v>
      </c>
      <c r="C8414" s="71" t="s">
        <v>97</v>
      </c>
      <c r="D8414" s="72">
        <v>2561.19</v>
      </c>
      <c r="E8414" s="73">
        <v>0</v>
      </c>
    </row>
    <row r="8415" spans="1:5">
      <c r="A8415" s="71">
        <v>98005</v>
      </c>
      <c r="B8415" s="64" t="s">
        <v>8669</v>
      </c>
      <c r="C8415" s="71" t="s">
        <v>97</v>
      </c>
      <c r="D8415" s="72">
        <v>2842.16</v>
      </c>
      <c r="E8415" s="73">
        <v>0</v>
      </c>
    </row>
    <row r="8416" spans="1:5">
      <c r="A8416" s="71">
        <v>98007</v>
      </c>
      <c r="B8416" s="64" t="s">
        <v>8670</v>
      </c>
      <c r="C8416" s="71" t="s">
        <v>97</v>
      </c>
      <c r="D8416" s="72">
        <v>3123.03</v>
      </c>
      <c r="E8416" s="73">
        <v>0</v>
      </c>
    </row>
    <row r="8417" spans="1:5">
      <c r="A8417" s="71">
        <v>98031</v>
      </c>
      <c r="B8417" s="64" t="s">
        <v>8671</v>
      </c>
      <c r="C8417" s="71" t="s">
        <v>97</v>
      </c>
      <c r="D8417" s="72">
        <v>3155.12</v>
      </c>
      <c r="E8417" s="73">
        <v>0</v>
      </c>
    </row>
    <row r="8418" spans="1:5">
      <c r="A8418" s="71">
        <v>98033</v>
      </c>
      <c r="B8418" s="64" t="s">
        <v>8672</v>
      </c>
      <c r="C8418" s="71" t="s">
        <v>97</v>
      </c>
      <c r="D8418" s="72">
        <v>3436</v>
      </c>
      <c r="E8418" s="73">
        <v>0</v>
      </c>
    </row>
    <row r="8419" spans="1:5">
      <c r="A8419" s="71">
        <v>98035</v>
      </c>
      <c r="B8419" s="64" t="s">
        <v>8673</v>
      </c>
      <c r="C8419" s="71" t="s">
        <v>97</v>
      </c>
      <c r="D8419" s="72">
        <v>3716.84</v>
      </c>
      <c r="E8419" s="73">
        <v>0</v>
      </c>
    </row>
    <row r="8420" spans="1:5">
      <c r="A8420" s="71">
        <v>98037</v>
      </c>
      <c r="B8420" s="64" t="s">
        <v>8674</v>
      </c>
      <c r="C8420" s="71" t="s">
        <v>97</v>
      </c>
      <c r="D8420" s="72">
        <v>4003.26</v>
      </c>
      <c r="E8420" s="73">
        <v>0</v>
      </c>
    </row>
    <row r="8421" spans="1:5">
      <c r="A8421" s="71">
        <v>98021</v>
      </c>
      <c r="B8421" s="64" t="s">
        <v>8675</v>
      </c>
      <c r="C8421" s="71" t="s">
        <v>97</v>
      </c>
      <c r="D8421" s="72">
        <v>2587.75</v>
      </c>
      <c r="E8421" s="73">
        <v>0</v>
      </c>
    </row>
    <row r="8422" spans="1:5">
      <c r="A8422" s="71">
        <v>98023</v>
      </c>
      <c r="B8422" s="64" t="s">
        <v>8676</v>
      </c>
      <c r="C8422" s="71" t="s">
        <v>97</v>
      </c>
      <c r="D8422" s="72">
        <v>2868.63</v>
      </c>
      <c r="E8422" s="73">
        <v>0</v>
      </c>
    </row>
    <row r="8423" spans="1:5">
      <c r="A8423" s="71">
        <v>98025</v>
      </c>
      <c r="B8423" s="64" t="s">
        <v>8677</v>
      </c>
      <c r="C8423" s="71" t="s">
        <v>97</v>
      </c>
      <c r="D8423" s="72">
        <v>3149.58</v>
      </c>
      <c r="E8423" s="73">
        <v>0</v>
      </c>
    </row>
    <row r="8424" spans="1:5">
      <c r="A8424" s="71">
        <v>98027</v>
      </c>
      <c r="B8424" s="64" t="s">
        <v>8678</v>
      </c>
      <c r="C8424" s="71" t="s">
        <v>97</v>
      </c>
      <c r="D8424" s="72">
        <v>3430.47</v>
      </c>
      <c r="E8424" s="73">
        <v>0</v>
      </c>
    </row>
    <row r="8425" spans="1:5">
      <c r="A8425" s="71">
        <v>98029</v>
      </c>
      <c r="B8425" s="64" t="s">
        <v>8679</v>
      </c>
      <c r="C8425" s="71" t="s">
        <v>97</v>
      </c>
      <c r="D8425" s="72">
        <v>3716.84</v>
      </c>
      <c r="E8425" s="73">
        <v>0</v>
      </c>
    </row>
    <row r="8426" spans="1:5">
      <c r="A8426" s="71">
        <v>98045</v>
      </c>
      <c r="B8426" s="64" t="s">
        <v>8680</v>
      </c>
      <c r="C8426" s="71" t="s">
        <v>97</v>
      </c>
      <c r="D8426" s="72">
        <v>4289.76</v>
      </c>
      <c r="E8426" s="73">
        <v>0</v>
      </c>
    </row>
    <row r="8427" spans="1:5">
      <c r="A8427" s="71">
        <v>98047</v>
      </c>
      <c r="B8427" s="64" t="s">
        <v>8681</v>
      </c>
      <c r="C8427" s="71" t="s">
        <v>97</v>
      </c>
      <c r="D8427" s="72">
        <v>4576.1499999999996</v>
      </c>
      <c r="E8427" s="73">
        <v>0</v>
      </c>
    </row>
    <row r="8428" spans="1:5">
      <c r="A8428" s="71">
        <v>98039</v>
      </c>
      <c r="B8428" s="64" t="s">
        <v>8682</v>
      </c>
      <c r="C8428" s="71" t="s">
        <v>97</v>
      </c>
      <c r="D8428" s="72">
        <v>3722.37</v>
      </c>
      <c r="E8428" s="73">
        <v>0</v>
      </c>
    </row>
    <row r="8429" spans="1:5">
      <c r="A8429" s="71">
        <v>98041</v>
      </c>
      <c r="B8429" s="64" t="s">
        <v>8683</v>
      </c>
      <c r="C8429" s="71" t="s">
        <v>97</v>
      </c>
      <c r="D8429" s="72">
        <v>4003.26</v>
      </c>
      <c r="E8429" s="73">
        <v>0</v>
      </c>
    </row>
    <row r="8430" spans="1:5">
      <c r="A8430" s="71">
        <v>98043</v>
      </c>
      <c r="B8430" s="64" t="s">
        <v>8684</v>
      </c>
      <c r="C8430" s="71" t="s">
        <v>97</v>
      </c>
      <c r="D8430" s="72">
        <v>4289.76</v>
      </c>
      <c r="E8430" s="73">
        <v>0</v>
      </c>
    </row>
    <row r="8431" spans="1:5">
      <c r="A8431" s="71">
        <v>98049</v>
      </c>
      <c r="B8431" s="64" t="s">
        <v>8685</v>
      </c>
      <c r="C8431" s="71" t="s">
        <v>97</v>
      </c>
      <c r="D8431" s="72">
        <v>4808.5</v>
      </c>
      <c r="E8431" s="73">
        <v>0</v>
      </c>
    </row>
    <row r="8432" spans="1:5">
      <c r="A8432" s="71">
        <v>101809</v>
      </c>
      <c r="B8432" s="64" t="s">
        <v>8686</v>
      </c>
      <c r="C8432" s="71" t="s">
        <v>119</v>
      </c>
      <c r="D8432" s="72">
        <v>3069.8</v>
      </c>
      <c r="E8432" s="73">
        <v>2.3E-2</v>
      </c>
    </row>
    <row r="8433" spans="1:5">
      <c r="A8433" s="71">
        <v>99280</v>
      </c>
      <c r="B8433" s="64" t="s">
        <v>8687</v>
      </c>
      <c r="C8433" s="71" t="s">
        <v>119</v>
      </c>
      <c r="D8433" s="72">
        <v>2036.6</v>
      </c>
      <c r="E8433" s="73">
        <v>2.0899999999999998E-2</v>
      </c>
    </row>
    <row r="8434" spans="1:5">
      <c r="A8434" s="71">
        <v>99292</v>
      </c>
      <c r="B8434" s="64" t="s">
        <v>8688</v>
      </c>
      <c r="C8434" s="71" t="s">
        <v>119</v>
      </c>
      <c r="D8434" s="72">
        <v>2509.15</v>
      </c>
      <c r="E8434" s="73">
        <v>2.24E-2</v>
      </c>
    </row>
    <row r="8435" spans="1:5">
      <c r="A8435" s="71">
        <v>99242</v>
      </c>
      <c r="B8435" s="64" t="s">
        <v>8689</v>
      </c>
      <c r="C8435" s="71" t="s">
        <v>119</v>
      </c>
      <c r="D8435" s="72">
        <v>2982.11</v>
      </c>
      <c r="E8435" s="73">
        <v>2.4E-2</v>
      </c>
    </row>
    <row r="8436" spans="1:5">
      <c r="A8436" s="71">
        <v>99248</v>
      </c>
      <c r="B8436" s="64" t="s">
        <v>8690</v>
      </c>
      <c r="C8436" s="71" t="s">
        <v>119</v>
      </c>
      <c r="D8436" s="72">
        <v>3812.05</v>
      </c>
      <c r="E8436" s="73">
        <v>2.58E-2</v>
      </c>
    </row>
    <row r="8437" spans="1:5">
      <c r="A8437" s="71">
        <v>99275</v>
      </c>
      <c r="B8437" s="64" t="s">
        <v>8691</v>
      </c>
      <c r="C8437" s="71" t="s">
        <v>119</v>
      </c>
      <c r="D8437" s="72">
        <v>883.78</v>
      </c>
      <c r="E8437" s="73">
        <v>5.1999999999999998E-2</v>
      </c>
    </row>
    <row r="8438" spans="1:5">
      <c r="A8438" s="71">
        <v>99285</v>
      </c>
      <c r="B8438" s="64" t="s">
        <v>8692</v>
      </c>
      <c r="C8438" s="71" t="s">
        <v>119</v>
      </c>
      <c r="D8438" s="72">
        <v>1233.26</v>
      </c>
      <c r="E8438" s="73">
        <v>5.79E-2</v>
      </c>
    </row>
    <row r="8439" spans="1:5">
      <c r="A8439" s="71">
        <v>102457</v>
      </c>
      <c r="B8439" s="64" t="s">
        <v>8693</v>
      </c>
      <c r="C8439" s="71" t="s">
        <v>119</v>
      </c>
      <c r="D8439" s="72">
        <v>1524.99</v>
      </c>
      <c r="E8439" s="73">
        <v>4.9599999999999998E-2</v>
      </c>
    </row>
    <row r="8440" spans="1:5">
      <c r="A8440" s="71">
        <v>102142</v>
      </c>
      <c r="B8440" s="64" t="s">
        <v>8694</v>
      </c>
      <c r="C8440" s="71" t="s">
        <v>119</v>
      </c>
      <c r="D8440" s="72">
        <v>2367.89</v>
      </c>
      <c r="E8440" s="73">
        <v>4.9599999999999998E-2</v>
      </c>
    </row>
    <row r="8441" spans="1:5">
      <c r="A8441" s="71">
        <v>97980</v>
      </c>
      <c r="B8441" s="64" t="s">
        <v>8695</v>
      </c>
      <c r="C8441" s="71" t="s">
        <v>119</v>
      </c>
      <c r="D8441" s="72">
        <v>2120.73</v>
      </c>
      <c r="E8441" s="73">
        <v>2.01E-2</v>
      </c>
    </row>
    <row r="8442" spans="1:5">
      <c r="A8442" s="71">
        <v>98405</v>
      </c>
      <c r="B8442" s="64" t="s">
        <v>8696</v>
      </c>
      <c r="C8442" s="71" t="s">
        <v>119</v>
      </c>
      <c r="D8442" s="72">
        <v>2605.0700000000002</v>
      </c>
      <c r="E8442" s="73">
        <v>2.1600000000000001E-2</v>
      </c>
    </row>
    <row r="8443" spans="1:5">
      <c r="A8443" s="71">
        <v>97988</v>
      </c>
      <c r="B8443" s="64" t="s">
        <v>8697</v>
      </c>
      <c r="C8443" s="71" t="s">
        <v>119</v>
      </c>
      <c r="D8443" s="72">
        <v>3088.78</v>
      </c>
      <c r="E8443" s="73">
        <v>2.3199999999999998E-2</v>
      </c>
    </row>
    <row r="8444" spans="1:5">
      <c r="A8444" s="71">
        <v>97992</v>
      </c>
      <c r="B8444" s="64" t="s">
        <v>8698</v>
      </c>
      <c r="C8444" s="71" t="s">
        <v>119</v>
      </c>
      <c r="D8444" s="72">
        <v>3940.79</v>
      </c>
      <c r="E8444" s="73">
        <v>2.5000000000000001E-2</v>
      </c>
    </row>
    <row r="8445" spans="1:5">
      <c r="A8445" s="71">
        <v>97978</v>
      </c>
      <c r="B8445" s="64" t="s">
        <v>8699</v>
      </c>
      <c r="C8445" s="71" t="s">
        <v>119</v>
      </c>
      <c r="D8445" s="72">
        <v>893.15</v>
      </c>
      <c r="E8445" s="73">
        <v>5.1400000000000001E-2</v>
      </c>
    </row>
    <row r="8446" spans="1:5">
      <c r="A8446" s="71">
        <v>98410</v>
      </c>
      <c r="B8446" s="64" t="s">
        <v>8700</v>
      </c>
      <c r="C8446" s="71" t="s">
        <v>119</v>
      </c>
      <c r="D8446" s="72">
        <v>1139.3800000000001</v>
      </c>
      <c r="E8446" s="73">
        <v>5.7299999999999997E-2</v>
      </c>
    </row>
    <row r="8447" spans="1:5">
      <c r="A8447" s="71">
        <v>102139</v>
      </c>
      <c r="B8447" s="64" t="s">
        <v>8701</v>
      </c>
      <c r="C8447" s="71" t="s">
        <v>119</v>
      </c>
      <c r="D8447" s="72">
        <v>1566.1</v>
      </c>
      <c r="E8447" s="73">
        <v>5.33E-2</v>
      </c>
    </row>
    <row r="8448" spans="1:5">
      <c r="A8448" s="71">
        <v>102141</v>
      </c>
      <c r="B8448" s="64" t="s">
        <v>8702</v>
      </c>
      <c r="C8448" s="71" t="s">
        <v>119</v>
      </c>
      <c r="D8448" s="72">
        <v>2410.21</v>
      </c>
      <c r="E8448" s="73">
        <v>4.87E-2</v>
      </c>
    </row>
    <row r="8449" spans="1:5">
      <c r="A8449" s="71">
        <v>99290</v>
      </c>
      <c r="B8449" s="64" t="s">
        <v>8703</v>
      </c>
      <c r="C8449" s="71" t="s">
        <v>119</v>
      </c>
      <c r="D8449" s="72">
        <v>4238.68</v>
      </c>
      <c r="E8449" s="73">
        <v>2.3800000000000002E-2</v>
      </c>
    </row>
    <row r="8450" spans="1:5">
      <c r="A8450" s="71">
        <v>99244</v>
      </c>
      <c r="B8450" s="64" t="s">
        <v>8704</v>
      </c>
      <c r="C8450" s="71" t="s">
        <v>119</v>
      </c>
      <c r="D8450" s="72">
        <v>5175.68</v>
      </c>
      <c r="E8450" s="73">
        <v>2.9399999999999999E-2</v>
      </c>
    </row>
    <row r="8451" spans="1:5">
      <c r="A8451" s="71">
        <v>99256</v>
      </c>
      <c r="B8451" s="64" t="s">
        <v>8705</v>
      </c>
      <c r="C8451" s="71" t="s">
        <v>119</v>
      </c>
      <c r="D8451" s="72">
        <v>6084.25</v>
      </c>
      <c r="E8451" s="73">
        <v>2.9899999999999999E-2</v>
      </c>
    </row>
    <row r="8452" spans="1:5">
      <c r="A8452" s="71">
        <v>99271</v>
      </c>
      <c r="B8452" s="64" t="s">
        <v>8706</v>
      </c>
      <c r="C8452" s="71" t="s">
        <v>119</v>
      </c>
      <c r="D8452" s="72">
        <v>6992.75</v>
      </c>
      <c r="E8452" s="73">
        <v>3.0200000000000001E-2</v>
      </c>
    </row>
    <row r="8453" spans="1:5">
      <c r="A8453" s="71">
        <v>99284</v>
      </c>
      <c r="B8453" s="64" t="s">
        <v>8707</v>
      </c>
      <c r="C8453" s="71" t="s">
        <v>119</v>
      </c>
      <c r="D8453" s="72">
        <v>7901.35</v>
      </c>
      <c r="E8453" s="73">
        <v>3.0499999999999999E-2</v>
      </c>
    </row>
    <row r="8454" spans="1:5">
      <c r="A8454" s="71">
        <v>99294</v>
      </c>
      <c r="B8454" s="64" t="s">
        <v>8708</v>
      </c>
      <c r="C8454" s="71" t="s">
        <v>119</v>
      </c>
      <c r="D8454" s="72">
        <v>8809.84</v>
      </c>
      <c r="E8454" s="73">
        <v>3.0700000000000002E-2</v>
      </c>
    </row>
    <row r="8455" spans="1:5">
      <c r="A8455" s="71">
        <v>99252</v>
      </c>
      <c r="B8455" s="64" t="s">
        <v>8709</v>
      </c>
      <c r="C8455" s="71" t="s">
        <v>119</v>
      </c>
      <c r="D8455" s="72">
        <v>2703.05</v>
      </c>
      <c r="E8455" s="73">
        <v>2.1299999999999999E-2</v>
      </c>
    </row>
    <row r="8456" spans="1:5">
      <c r="A8456" s="71">
        <v>99259</v>
      </c>
      <c r="B8456" s="64" t="s">
        <v>8710</v>
      </c>
      <c r="C8456" s="71" t="s">
        <v>119</v>
      </c>
      <c r="D8456" s="72">
        <v>3422.83</v>
      </c>
      <c r="E8456" s="73">
        <v>2.2200000000000001E-2</v>
      </c>
    </row>
    <row r="8457" spans="1:5">
      <c r="A8457" s="71">
        <v>99265</v>
      </c>
      <c r="B8457" s="64" t="s">
        <v>8711</v>
      </c>
      <c r="C8457" s="71" t="s">
        <v>119</v>
      </c>
      <c r="D8457" s="72">
        <v>4142.55</v>
      </c>
      <c r="E8457" s="73">
        <v>2.2800000000000001E-2</v>
      </c>
    </row>
    <row r="8458" spans="1:5">
      <c r="A8458" s="71">
        <v>99267</v>
      </c>
      <c r="B8458" s="64" t="s">
        <v>8712</v>
      </c>
      <c r="C8458" s="71" t="s">
        <v>119</v>
      </c>
      <c r="D8458" s="72">
        <v>4862.33</v>
      </c>
      <c r="E8458" s="73">
        <v>2.3300000000000001E-2</v>
      </c>
    </row>
    <row r="8459" spans="1:5">
      <c r="A8459" s="71">
        <v>99274</v>
      </c>
      <c r="B8459" s="64" t="s">
        <v>8713</v>
      </c>
      <c r="C8459" s="71" t="s">
        <v>119</v>
      </c>
      <c r="D8459" s="72">
        <v>5618.06</v>
      </c>
      <c r="E8459" s="73">
        <v>2.8400000000000002E-2</v>
      </c>
    </row>
    <row r="8460" spans="1:5">
      <c r="A8460" s="71">
        <v>99279</v>
      </c>
      <c r="B8460" s="64" t="s">
        <v>8714</v>
      </c>
      <c r="C8460" s="71" t="s">
        <v>119</v>
      </c>
      <c r="D8460" s="72">
        <v>6342.32</v>
      </c>
      <c r="E8460" s="73">
        <v>2.87E-2</v>
      </c>
    </row>
    <row r="8461" spans="1:5">
      <c r="A8461" s="71">
        <v>99286</v>
      </c>
      <c r="B8461" s="64" t="s">
        <v>8715</v>
      </c>
      <c r="C8461" s="71" t="s">
        <v>119</v>
      </c>
      <c r="D8461" s="72">
        <v>7066.66</v>
      </c>
      <c r="E8461" s="73">
        <v>2.8799999999999999E-2</v>
      </c>
    </row>
    <row r="8462" spans="1:5">
      <c r="A8462" s="71">
        <v>99326</v>
      </c>
      <c r="B8462" s="64" t="s">
        <v>8716</v>
      </c>
      <c r="C8462" s="71" t="s">
        <v>119</v>
      </c>
      <c r="D8462" s="72">
        <v>8675.35</v>
      </c>
      <c r="E8462" s="73">
        <v>3.2000000000000001E-2</v>
      </c>
    </row>
    <row r="8463" spans="1:5">
      <c r="A8463" s="71">
        <v>99287</v>
      </c>
      <c r="B8463" s="64" t="s">
        <v>8717</v>
      </c>
      <c r="C8463" s="71" t="s">
        <v>119</v>
      </c>
      <c r="D8463" s="72">
        <v>9985.85</v>
      </c>
      <c r="E8463" s="73">
        <v>3.2199999999999999E-2</v>
      </c>
    </row>
    <row r="8464" spans="1:5">
      <c r="A8464" s="71">
        <v>99298</v>
      </c>
      <c r="B8464" s="64" t="s">
        <v>8718</v>
      </c>
      <c r="C8464" s="71" t="s">
        <v>119</v>
      </c>
      <c r="D8464" s="72">
        <v>11296.38</v>
      </c>
      <c r="E8464" s="73">
        <v>3.2399999999999998E-2</v>
      </c>
    </row>
    <row r="8465" spans="1:5">
      <c r="A8465" s="71">
        <v>99300</v>
      </c>
      <c r="B8465" s="64" t="s">
        <v>8719</v>
      </c>
      <c r="C8465" s="71" t="s">
        <v>119</v>
      </c>
      <c r="D8465" s="72">
        <v>12606.9</v>
      </c>
      <c r="E8465" s="73">
        <v>3.2500000000000001E-2</v>
      </c>
    </row>
    <row r="8466" spans="1:5">
      <c r="A8466" s="71">
        <v>99301</v>
      </c>
      <c r="B8466" s="64" t="s">
        <v>8720</v>
      </c>
      <c r="C8466" s="71" t="s">
        <v>119</v>
      </c>
      <c r="D8466" s="72">
        <v>6255.14</v>
      </c>
      <c r="E8466" s="73">
        <v>2.5499999999999998E-2</v>
      </c>
    </row>
    <row r="8467" spans="1:5">
      <c r="A8467" s="71">
        <v>99312</v>
      </c>
      <c r="B8467" s="64" t="s">
        <v>8721</v>
      </c>
      <c r="C8467" s="71" t="s">
        <v>119</v>
      </c>
      <c r="D8467" s="72">
        <v>7334.62</v>
      </c>
      <c r="E8467" s="73">
        <v>2.5899999999999999E-2</v>
      </c>
    </row>
    <row r="8468" spans="1:5">
      <c r="A8468" s="71">
        <v>99320</v>
      </c>
      <c r="B8468" s="64" t="s">
        <v>8722</v>
      </c>
      <c r="C8468" s="71" t="s">
        <v>119</v>
      </c>
      <c r="D8468" s="72">
        <v>8477.17</v>
      </c>
      <c r="E8468" s="73">
        <v>3.1800000000000002E-2</v>
      </c>
    </row>
    <row r="8469" spans="1:5">
      <c r="A8469" s="71">
        <v>99322</v>
      </c>
      <c r="B8469" s="64" t="s">
        <v>8723</v>
      </c>
      <c r="C8469" s="71" t="s">
        <v>119</v>
      </c>
      <c r="D8469" s="72">
        <v>9564.6299999999992</v>
      </c>
      <c r="E8469" s="73">
        <v>3.2099999999999997E-2</v>
      </c>
    </row>
    <row r="8470" spans="1:5">
      <c r="A8470" s="71">
        <v>99324</v>
      </c>
      <c r="B8470" s="64" t="s">
        <v>8724</v>
      </c>
      <c r="C8470" s="71" t="s">
        <v>119</v>
      </c>
      <c r="D8470" s="72">
        <v>10652.14</v>
      </c>
      <c r="E8470" s="73">
        <v>3.2300000000000002E-2</v>
      </c>
    </row>
    <row r="8471" spans="1:5">
      <c r="A8471" s="71">
        <v>99310</v>
      </c>
      <c r="B8471" s="64" t="s">
        <v>8725</v>
      </c>
      <c r="C8471" s="71" t="s">
        <v>119</v>
      </c>
      <c r="D8471" s="72">
        <v>14789.92</v>
      </c>
      <c r="E8471" s="73">
        <v>3.27E-2</v>
      </c>
    </row>
    <row r="8472" spans="1:5">
      <c r="A8472" s="71">
        <v>99313</v>
      </c>
      <c r="B8472" s="64" t="s">
        <v>8726</v>
      </c>
      <c r="C8472" s="71" t="s">
        <v>119</v>
      </c>
      <c r="D8472" s="72">
        <v>16491.580000000002</v>
      </c>
      <c r="E8472" s="73">
        <v>3.2899999999999999E-2</v>
      </c>
    </row>
    <row r="8473" spans="1:5">
      <c r="A8473" s="71">
        <v>99303</v>
      </c>
      <c r="B8473" s="64" t="s">
        <v>8727</v>
      </c>
      <c r="C8473" s="71" t="s">
        <v>119</v>
      </c>
      <c r="D8473" s="72">
        <v>11536.92</v>
      </c>
      <c r="E8473" s="73">
        <v>3.2399999999999998E-2</v>
      </c>
    </row>
    <row r="8474" spans="1:5">
      <c r="A8474" s="71">
        <v>99305</v>
      </c>
      <c r="B8474" s="64" t="s">
        <v>8728</v>
      </c>
      <c r="C8474" s="71" t="s">
        <v>119</v>
      </c>
      <c r="D8474" s="72">
        <v>13043.09</v>
      </c>
      <c r="E8474" s="73">
        <v>3.2599999999999997E-2</v>
      </c>
    </row>
    <row r="8475" spans="1:5">
      <c r="A8475" s="71">
        <v>99308</v>
      </c>
      <c r="B8475" s="64" t="s">
        <v>8729</v>
      </c>
      <c r="C8475" s="71" t="s">
        <v>119</v>
      </c>
      <c r="D8475" s="72">
        <v>14549.32</v>
      </c>
      <c r="E8475" s="73">
        <v>3.2800000000000003E-2</v>
      </c>
    </row>
    <row r="8476" spans="1:5">
      <c r="A8476" s="71">
        <v>99315</v>
      </c>
      <c r="B8476" s="64" t="s">
        <v>8730</v>
      </c>
      <c r="C8476" s="71" t="s">
        <v>119</v>
      </c>
      <c r="D8476" s="72">
        <v>18434.02</v>
      </c>
      <c r="E8476" s="73">
        <v>3.3099999999999997E-2</v>
      </c>
    </row>
    <row r="8477" spans="1:5">
      <c r="A8477" s="71">
        <v>98008</v>
      </c>
      <c r="B8477" s="64" t="s">
        <v>8731</v>
      </c>
      <c r="C8477" s="71" t="s">
        <v>119</v>
      </c>
      <c r="D8477" s="72">
        <v>4343.72</v>
      </c>
      <c r="E8477" s="73">
        <v>2.3199999999999998E-2</v>
      </c>
    </row>
    <row r="8478" spans="1:5">
      <c r="A8478" s="71">
        <v>98010</v>
      </c>
      <c r="B8478" s="64" t="s">
        <v>8732</v>
      </c>
      <c r="C8478" s="71" t="s">
        <v>119</v>
      </c>
      <c r="D8478" s="72">
        <v>5303.85</v>
      </c>
      <c r="E8478" s="73">
        <v>2.87E-2</v>
      </c>
    </row>
    <row r="8479" spans="1:5">
      <c r="A8479" s="71">
        <v>98012</v>
      </c>
      <c r="B8479" s="64" t="s">
        <v>8733</v>
      </c>
      <c r="C8479" s="71" t="s">
        <v>119</v>
      </c>
      <c r="D8479" s="72">
        <v>6235.52</v>
      </c>
      <c r="E8479" s="73">
        <v>2.92E-2</v>
      </c>
    </row>
    <row r="8480" spans="1:5">
      <c r="A8480" s="71">
        <v>98014</v>
      </c>
      <c r="B8480" s="64" t="s">
        <v>8734</v>
      </c>
      <c r="C8480" s="71" t="s">
        <v>119</v>
      </c>
      <c r="D8480" s="72">
        <v>7167.13</v>
      </c>
      <c r="E8480" s="73">
        <v>2.9499999999999998E-2</v>
      </c>
    </row>
    <row r="8481" spans="1:5">
      <c r="A8481" s="71">
        <v>98016</v>
      </c>
      <c r="B8481" s="64" t="s">
        <v>8735</v>
      </c>
      <c r="C8481" s="71" t="s">
        <v>119</v>
      </c>
      <c r="D8481" s="72">
        <v>8098.86</v>
      </c>
      <c r="E8481" s="73">
        <v>2.9700000000000001E-2</v>
      </c>
    </row>
    <row r="8482" spans="1:5">
      <c r="A8482" s="71">
        <v>98018</v>
      </c>
      <c r="B8482" s="64" t="s">
        <v>8736</v>
      </c>
      <c r="C8482" s="71" t="s">
        <v>119</v>
      </c>
      <c r="D8482" s="72">
        <v>9030.4500000000007</v>
      </c>
      <c r="E8482" s="73">
        <v>2.9899999999999999E-2</v>
      </c>
    </row>
    <row r="8483" spans="1:5">
      <c r="A8483" s="71">
        <v>97994</v>
      </c>
      <c r="B8483" s="64" t="s">
        <v>8737</v>
      </c>
      <c r="C8483" s="71" t="s">
        <v>119</v>
      </c>
      <c r="D8483" s="72">
        <v>2769.85</v>
      </c>
      <c r="E8483" s="73">
        <v>2.0799999999999999E-2</v>
      </c>
    </row>
    <row r="8484" spans="1:5">
      <c r="A8484" s="71">
        <v>97996</v>
      </c>
      <c r="B8484" s="64" t="s">
        <v>8738</v>
      </c>
      <c r="C8484" s="71" t="s">
        <v>119</v>
      </c>
      <c r="D8484" s="72">
        <v>3508.08</v>
      </c>
      <c r="E8484" s="73">
        <v>2.1700000000000001E-2</v>
      </c>
    </row>
    <row r="8485" spans="1:5">
      <c r="A8485" s="71">
        <v>98407</v>
      </c>
      <c r="B8485" s="64" t="s">
        <v>8739</v>
      </c>
      <c r="C8485" s="71" t="s">
        <v>119</v>
      </c>
      <c r="D8485" s="72">
        <v>4246.22</v>
      </c>
      <c r="E8485" s="73">
        <v>2.23E-2</v>
      </c>
    </row>
    <row r="8486" spans="1:5">
      <c r="A8486" s="71">
        <v>98408</v>
      </c>
      <c r="B8486" s="64" t="s">
        <v>8740</v>
      </c>
      <c r="C8486" s="71" t="s">
        <v>119</v>
      </c>
      <c r="D8486" s="72">
        <v>4984.45</v>
      </c>
      <c r="E8486" s="73">
        <v>2.2700000000000001E-2</v>
      </c>
    </row>
    <row r="8487" spans="1:5">
      <c r="A8487" s="71">
        <v>98002</v>
      </c>
      <c r="B8487" s="64" t="s">
        <v>8741</v>
      </c>
      <c r="C8487" s="71" t="s">
        <v>119</v>
      </c>
      <c r="D8487" s="72">
        <v>5758.6</v>
      </c>
      <c r="E8487" s="73">
        <v>2.7699999999999999E-2</v>
      </c>
    </row>
    <row r="8488" spans="1:5">
      <c r="A8488" s="71">
        <v>98406</v>
      </c>
      <c r="B8488" s="64" t="s">
        <v>8742</v>
      </c>
      <c r="C8488" s="71" t="s">
        <v>119</v>
      </c>
      <c r="D8488" s="72">
        <v>6501.31</v>
      </c>
      <c r="E8488" s="73">
        <v>2.8000000000000001E-2</v>
      </c>
    </row>
    <row r="8489" spans="1:5">
      <c r="A8489" s="71">
        <v>98006</v>
      </c>
      <c r="B8489" s="64" t="s">
        <v>8743</v>
      </c>
      <c r="C8489" s="71" t="s">
        <v>119</v>
      </c>
      <c r="D8489" s="72">
        <v>7244.08</v>
      </c>
      <c r="E8489" s="73">
        <v>2.81E-2</v>
      </c>
    </row>
    <row r="8490" spans="1:5">
      <c r="A8490" s="71">
        <v>98030</v>
      </c>
      <c r="B8490" s="64" t="s">
        <v>8744</v>
      </c>
      <c r="C8490" s="71" t="s">
        <v>119</v>
      </c>
      <c r="D8490" s="72">
        <v>8892.9500000000007</v>
      </c>
      <c r="E8490" s="73">
        <v>3.1199999999999999E-2</v>
      </c>
    </row>
    <row r="8491" spans="1:5">
      <c r="A8491" s="71">
        <v>98032</v>
      </c>
      <c r="B8491" s="64" t="s">
        <v>8745</v>
      </c>
      <c r="C8491" s="71" t="s">
        <v>119</v>
      </c>
      <c r="D8491" s="72">
        <v>10237.219999999999</v>
      </c>
      <c r="E8491" s="73">
        <v>3.1399999999999997E-2</v>
      </c>
    </row>
    <row r="8492" spans="1:5">
      <c r="A8492" s="71">
        <v>98034</v>
      </c>
      <c r="B8492" s="64" t="s">
        <v>8746</v>
      </c>
      <c r="C8492" s="71" t="s">
        <v>119</v>
      </c>
      <c r="D8492" s="72">
        <v>11581.52</v>
      </c>
      <c r="E8492" s="73">
        <v>3.1600000000000003E-2</v>
      </c>
    </row>
    <row r="8493" spans="1:5">
      <c r="A8493" s="71">
        <v>98036</v>
      </c>
      <c r="B8493" s="64" t="s">
        <v>8747</v>
      </c>
      <c r="C8493" s="71" t="s">
        <v>119</v>
      </c>
      <c r="D8493" s="72">
        <v>12925.82</v>
      </c>
      <c r="E8493" s="73">
        <v>3.1699999999999999E-2</v>
      </c>
    </row>
    <row r="8494" spans="1:5">
      <c r="A8494" s="71">
        <v>98020</v>
      </c>
      <c r="B8494" s="64" t="s">
        <v>8748</v>
      </c>
      <c r="C8494" s="71" t="s">
        <v>119</v>
      </c>
      <c r="D8494" s="72">
        <v>6411.26</v>
      </c>
      <c r="E8494" s="73">
        <v>2.4899999999999999E-2</v>
      </c>
    </row>
    <row r="8495" spans="1:5">
      <c r="A8495" s="71">
        <v>98022</v>
      </c>
      <c r="B8495" s="64" t="s">
        <v>8749</v>
      </c>
      <c r="C8495" s="71" t="s">
        <v>119</v>
      </c>
      <c r="D8495" s="72">
        <v>7517.96</v>
      </c>
      <c r="E8495" s="73">
        <v>2.53E-2</v>
      </c>
    </row>
    <row r="8496" spans="1:5">
      <c r="A8496" s="71">
        <v>98024</v>
      </c>
      <c r="B8496" s="64" t="s">
        <v>8750</v>
      </c>
      <c r="C8496" s="71" t="s">
        <v>119</v>
      </c>
      <c r="D8496" s="72">
        <v>8687.75</v>
      </c>
      <c r="E8496" s="73">
        <v>3.1099999999999999E-2</v>
      </c>
    </row>
    <row r="8497" spans="1:5">
      <c r="A8497" s="71">
        <v>98026</v>
      </c>
      <c r="B8497" s="64" t="s">
        <v>8751</v>
      </c>
      <c r="C8497" s="71" t="s">
        <v>119</v>
      </c>
      <c r="D8497" s="72">
        <v>9802.43</v>
      </c>
      <c r="E8497" s="73">
        <v>3.1300000000000001E-2</v>
      </c>
    </row>
    <row r="8498" spans="1:5">
      <c r="A8498" s="71">
        <v>98028</v>
      </c>
      <c r="B8498" s="64" t="s">
        <v>8752</v>
      </c>
      <c r="C8498" s="71" t="s">
        <v>119</v>
      </c>
      <c r="D8498" s="72">
        <v>10917.18</v>
      </c>
      <c r="E8498" s="73">
        <v>3.15E-2</v>
      </c>
    </row>
    <row r="8499" spans="1:5">
      <c r="A8499" s="71">
        <v>98044</v>
      </c>
      <c r="B8499" s="64" t="s">
        <v>8753</v>
      </c>
      <c r="C8499" s="71" t="s">
        <v>119</v>
      </c>
      <c r="D8499" s="72">
        <v>15165.39</v>
      </c>
      <c r="E8499" s="73">
        <v>3.1899999999999998E-2</v>
      </c>
    </row>
    <row r="8500" spans="1:5">
      <c r="A8500" s="71">
        <v>98046</v>
      </c>
      <c r="B8500" s="64" t="s">
        <v>8754</v>
      </c>
      <c r="C8500" s="71" t="s">
        <v>119</v>
      </c>
      <c r="D8500" s="72">
        <v>16910.650000000001</v>
      </c>
      <c r="E8500" s="73">
        <v>3.2099999999999997E-2</v>
      </c>
    </row>
    <row r="8501" spans="1:5">
      <c r="A8501" s="71">
        <v>98038</v>
      </c>
      <c r="B8501" s="64" t="s">
        <v>8755</v>
      </c>
      <c r="C8501" s="71" t="s">
        <v>119</v>
      </c>
      <c r="D8501" s="72">
        <v>11828.52</v>
      </c>
      <c r="E8501" s="73">
        <v>3.1600000000000003E-2</v>
      </c>
    </row>
    <row r="8502" spans="1:5">
      <c r="A8502" s="71">
        <v>98040</v>
      </c>
      <c r="B8502" s="64" t="s">
        <v>8756</v>
      </c>
      <c r="C8502" s="71" t="s">
        <v>119</v>
      </c>
      <c r="D8502" s="72">
        <v>13373.38</v>
      </c>
      <c r="E8502" s="73">
        <v>3.1800000000000002E-2</v>
      </c>
    </row>
    <row r="8503" spans="1:5">
      <c r="A8503" s="71">
        <v>98042</v>
      </c>
      <c r="B8503" s="64" t="s">
        <v>8757</v>
      </c>
      <c r="C8503" s="71" t="s">
        <v>119</v>
      </c>
      <c r="D8503" s="72">
        <v>14918.31</v>
      </c>
      <c r="E8503" s="73">
        <v>3.1899999999999998E-2</v>
      </c>
    </row>
    <row r="8504" spans="1:5">
      <c r="A8504" s="71">
        <v>98048</v>
      </c>
      <c r="B8504" s="64" t="s">
        <v>8758</v>
      </c>
      <c r="C8504" s="71" t="s">
        <v>119</v>
      </c>
      <c r="D8504" s="72">
        <v>18903.169999999998</v>
      </c>
      <c r="E8504" s="73">
        <v>3.2199999999999999E-2</v>
      </c>
    </row>
    <row r="8505" spans="1:5">
      <c r="A8505" s="71">
        <v>97955</v>
      </c>
      <c r="B8505" s="64" t="s">
        <v>8759</v>
      </c>
      <c r="C8505" s="71" t="s">
        <v>119</v>
      </c>
      <c r="D8505" s="72">
        <v>2994.95</v>
      </c>
      <c r="E8505" s="73">
        <v>3.0000000000000001E-3</v>
      </c>
    </row>
    <row r="8506" spans="1:5">
      <c r="A8506" s="71">
        <v>97948</v>
      </c>
      <c r="B8506" s="64" t="s">
        <v>8760</v>
      </c>
      <c r="C8506" s="71" t="s">
        <v>119</v>
      </c>
      <c r="D8506" s="72">
        <v>3144.71</v>
      </c>
      <c r="E8506" s="73">
        <v>2.8999999999999998E-3</v>
      </c>
    </row>
    <row r="8507" spans="1:5">
      <c r="A8507" s="71">
        <v>97934</v>
      </c>
      <c r="B8507" s="64" t="s">
        <v>8761</v>
      </c>
      <c r="C8507" s="71" t="s">
        <v>119</v>
      </c>
      <c r="D8507" s="72">
        <v>2255.1999999999998</v>
      </c>
      <c r="E8507" s="73">
        <v>6.7400000000000002E-2</v>
      </c>
    </row>
    <row r="8508" spans="1:5">
      <c r="A8508" s="71">
        <v>97953</v>
      </c>
      <c r="B8508" s="64" t="s">
        <v>8762</v>
      </c>
      <c r="C8508" s="71" t="s">
        <v>119</v>
      </c>
      <c r="D8508" s="72">
        <v>1369.31</v>
      </c>
      <c r="E8508" s="73">
        <v>2.0999999999999999E-3</v>
      </c>
    </row>
    <row r="8509" spans="1:5">
      <c r="A8509" s="71">
        <v>97947</v>
      </c>
      <c r="B8509" s="64" t="s">
        <v>8763</v>
      </c>
      <c r="C8509" s="71" t="s">
        <v>119</v>
      </c>
      <c r="D8509" s="72">
        <v>1707.21</v>
      </c>
      <c r="E8509" s="73">
        <v>1.6999999999999999E-3</v>
      </c>
    </row>
    <row r="8510" spans="1:5">
      <c r="A8510" s="71">
        <v>97933</v>
      </c>
      <c r="B8510" s="64" t="s">
        <v>8764</v>
      </c>
      <c r="C8510" s="71" t="s">
        <v>119</v>
      </c>
      <c r="D8510" s="72">
        <v>904.63</v>
      </c>
      <c r="E8510" s="73">
        <v>2.3599999999999999E-2</v>
      </c>
    </row>
    <row r="8511" spans="1:5">
      <c r="A8511" s="71">
        <v>97961</v>
      </c>
      <c r="B8511" s="64" t="s">
        <v>8765</v>
      </c>
      <c r="C8511" s="71" t="s">
        <v>119</v>
      </c>
      <c r="D8511" s="72">
        <v>2481.4299999999998</v>
      </c>
      <c r="E8511" s="73">
        <v>3.5000000000000001E-3</v>
      </c>
    </row>
    <row r="8512" spans="1:5">
      <c r="A8512" s="71">
        <v>97951</v>
      </c>
      <c r="B8512" s="64" t="s">
        <v>8766</v>
      </c>
      <c r="C8512" s="71" t="s">
        <v>119</v>
      </c>
      <c r="D8512" s="72">
        <v>2817.93</v>
      </c>
      <c r="E8512" s="73">
        <v>3.0999999999999999E-3</v>
      </c>
    </row>
    <row r="8513" spans="1:5">
      <c r="A8513" s="71">
        <v>97973</v>
      </c>
      <c r="B8513" s="64" t="s">
        <v>8767</v>
      </c>
      <c r="C8513" s="71" t="s">
        <v>119</v>
      </c>
      <c r="D8513" s="72">
        <v>4624.21</v>
      </c>
      <c r="E8513" s="73">
        <v>4.8999999999999998E-3</v>
      </c>
    </row>
    <row r="8514" spans="1:5">
      <c r="A8514" s="71">
        <v>97952</v>
      </c>
      <c r="B8514" s="64" t="s">
        <v>8768</v>
      </c>
      <c r="C8514" s="71" t="s">
        <v>119</v>
      </c>
      <c r="D8514" s="72">
        <v>4878.83</v>
      </c>
      <c r="E8514" s="73">
        <v>4.7000000000000002E-3</v>
      </c>
    </row>
    <row r="8515" spans="1:5">
      <c r="A8515" s="71">
        <v>97957</v>
      </c>
      <c r="B8515" s="64" t="s">
        <v>8769</v>
      </c>
      <c r="C8515" s="71" t="s">
        <v>119</v>
      </c>
      <c r="D8515" s="72">
        <v>2841.4</v>
      </c>
      <c r="E8515" s="73">
        <v>5.1999999999999998E-3</v>
      </c>
    </row>
    <row r="8516" spans="1:5">
      <c r="A8516" s="71">
        <v>97950</v>
      </c>
      <c r="B8516" s="64" t="s">
        <v>8770</v>
      </c>
      <c r="C8516" s="71" t="s">
        <v>119</v>
      </c>
      <c r="D8516" s="72">
        <v>3185.51</v>
      </c>
      <c r="E8516" s="73">
        <v>4.5999999999999999E-3</v>
      </c>
    </row>
    <row r="8517" spans="1:5">
      <c r="A8517" s="71">
        <v>97936</v>
      </c>
      <c r="B8517" s="64" t="s">
        <v>8771</v>
      </c>
      <c r="C8517" s="71" t="s">
        <v>119</v>
      </c>
      <c r="D8517" s="72">
        <v>2072.7800000000002</v>
      </c>
      <c r="E8517" s="73">
        <v>7.7399999999999997E-2</v>
      </c>
    </row>
    <row r="8518" spans="1:5">
      <c r="A8518" s="71">
        <v>97956</v>
      </c>
      <c r="B8518" s="64" t="s">
        <v>8772</v>
      </c>
      <c r="C8518" s="71" t="s">
        <v>119</v>
      </c>
      <c r="D8518" s="72">
        <v>1594.16</v>
      </c>
      <c r="E8518" s="73">
        <v>3.7000000000000002E-3</v>
      </c>
    </row>
    <row r="8519" spans="1:5">
      <c r="A8519" s="71">
        <v>97949</v>
      </c>
      <c r="B8519" s="64" t="s">
        <v>8773</v>
      </c>
      <c r="C8519" s="71" t="s">
        <v>119</v>
      </c>
      <c r="D8519" s="72">
        <v>1801.68</v>
      </c>
      <c r="E8519" s="73">
        <v>3.3E-3</v>
      </c>
    </row>
    <row r="8520" spans="1:5">
      <c r="A8520" s="71">
        <v>97935</v>
      </c>
      <c r="B8520" s="64" t="s">
        <v>8774</v>
      </c>
      <c r="C8520" s="71" t="s">
        <v>119</v>
      </c>
      <c r="D8520" s="72">
        <v>796.43</v>
      </c>
      <c r="E8520" s="73">
        <v>2.9700000000000001E-2</v>
      </c>
    </row>
    <row r="8521" spans="1:5">
      <c r="A8521" s="71">
        <v>99319</v>
      </c>
      <c r="B8521" s="64" t="s">
        <v>8775</v>
      </c>
      <c r="C8521" s="71" t="s">
        <v>97</v>
      </c>
      <c r="D8521" s="72">
        <v>921.31</v>
      </c>
      <c r="E8521" s="73">
        <v>0</v>
      </c>
    </row>
    <row r="8522" spans="1:5">
      <c r="A8522" s="71">
        <v>99318</v>
      </c>
      <c r="B8522" s="64" t="s">
        <v>8776</v>
      </c>
      <c r="C8522" s="71" t="s">
        <v>97</v>
      </c>
      <c r="D8522" s="72">
        <v>243.35</v>
      </c>
      <c r="E8522" s="73">
        <v>4.0500000000000001E-2</v>
      </c>
    </row>
    <row r="8523" spans="1:5">
      <c r="A8523" s="71">
        <v>98051</v>
      </c>
      <c r="B8523" s="64" t="s">
        <v>8777</v>
      </c>
      <c r="C8523" s="71" t="s">
        <v>97</v>
      </c>
      <c r="D8523" s="72">
        <v>988.3</v>
      </c>
      <c r="E8523" s="73">
        <v>0</v>
      </c>
    </row>
    <row r="8524" spans="1:5">
      <c r="A8524" s="71">
        <v>98050</v>
      </c>
      <c r="B8524" s="64" t="s">
        <v>8778</v>
      </c>
      <c r="C8524" s="71" t="s">
        <v>97</v>
      </c>
      <c r="D8524" s="72">
        <v>244.37</v>
      </c>
      <c r="E8524" s="73">
        <v>4.0300000000000002E-2</v>
      </c>
    </row>
    <row r="8525" spans="1:5">
      <c r="A8525" s="71">
        <v>99272</v>
      </c>
      <c r="B8525" s="64" t="s">
        <v>8779</v>
      </c>
      <c r="C8525" s="71" t="s">
        <v>119</v>
      </c>
      <c r="D8525" s="72">
        <v>1109.27</v>
      </c>
      <c r="E8525" s="73">
        <v>1.4E-2</v>
      </c>
    </row>
    <row r="8526" spans="1:5">
      <c r="A8526" s="71">
        <v>99273</v>
      </c>
      <c r="B8526" s="64" t="s">
        <v>8780</v>
      </c>
      <c r="C8526" s="71" t="s">
        <v>119</v>
      </c>
      <c r="D8526" s="72">
        <v>1570.15</v>
      </c>
      <c r="E8526" s="73">
        <v>9.9000000000000008E-3</v>
      </c>
    </row>
    <row r="8527" spans="1:5">
      <c r="A8527" s="71">
        <v>99268</v>
      </c>
      <c r="B8527" s="64" t="s">
        <v>8781</v>
      </c>
      <c r="C8527" s="71" t="s">
        <v>119</v>
      </c>
      <c r="D8527" s="72">
        <v>430.47</v>
      </c>
      <c r="E8527" s="73">
        <v>4.1099999999999998E-2</v>
      </c>
    </row>
    <row r="8528" spans="1:5">
      <c r="A8528" s="71">
        <v>99270</v>
      </c>
      <c r="B8528" s="64" t="s">
        <v>8782</v>
      </c>
      <c r="C8528" s="71" t="s">
        <v>119</v>
      </c>
      <c r="D8528" s="72">
        <v>555.78</v>
      </c>
      <c r="E8528" s="73">
        <v>4.2299999999999997E-2</v>
      </c>
    </row>
    <row r="8529" spans="1:5">
      <c r="A8529" s="71">
        <v>97976</v>
      </c>
      <c r="B8529" s="64" t="s">
        <v>8783</v>
      </c>
      <c r="C8529" s="71" t="s">
        <v>119</v>
      </c>
      <c r="D8529" s="72">
        <v>1157.29</v>
      </c>
      <c r="E8529" s="73">
        <v>1.35E-2</v>
      </c>
    </row>
    <row r="8530" spans="1:5">
      <c r="A8530" s="71">
        <v>97977</v>
      </c>
      <c r="B8530" s="64" t="s">
        <v>8784</v>
      </c>
      <c r="C8530" s="71" t="s">
        <v>119</v>
      </c>
      <c r="D8530" s="72">
        <v>1655.27</v>
      </c>
      <c r="E8530" s="73">
        <v>9.4000000000000004E-3</v>
      </c>
    </row>
    <row r="8531" spans="1:5">
      <c r="A8531" s="71">
        <v>97974</v>
      </c>
      <c r="B8531" s="64" t="s">
        <v>8785</v>
      </c>
      <c r="C8531" s="71" t="s">
        <v>119</v>
      </c>
      <c r="D8531" s="72">
        <v>435.24</v>
      </c>
      <c r="E8531" s="73">
        <v>4.07E-2</v>
      </c>
    </row>
    <row r="8532" spans="1:5">
      <c r="A8532" s="71">
        <v>97975</v>
      </c>
      <c r="B8532" s="64" t="s">
        <v>8786</v>
      </c>
      <c r="C8532" s="71" t="s">
        <v>119</v>
      </c>
      <c r="D8532" s="72">
        <v>561.36</v>
      </c>
      <c r="E8532" s="73">
        <v>4.19E-2</v>
      </c>
    </row>
    <row r="8533" spans="1:5">
      <c r="A8533" s="71">
        <v>101798</v>
      </c>
      <c r="B8533" s="64" t="s">
        <v>8787</v>
      </c>
      <c r="C8533" s="71" t="s">
        <v>119</v>
      </c>
      <c r="D8533" s="72">
        <v>321.02</v>
      </c>
      <c r="E8533" s="73">
        <v>0.83799999999999997</v>
      </c>
    </row>
    <row r="8534" spans="1:5">
      <c r="A8534" s="71">
        <v>101799</v>
      </c>
      <c r="B8534" s="64" t="s">
        <v>8788</v>
      </c>
      <c r="C8534" s="71" t="s">
        <v>119</v>
      </c>
      <c r="D8534" s="72">
        <v>768.32</v>
      </c>
      <c r="E8534" s="73">
        <v>0.88829999999999998</v>
      </c>
    </row>
    <row r="8535" spans="1:5">
      <c r="A8535" s="71">
        <v>102487</v>
      </c>
      <c r="B8535" s="64" t="s">
        <v>8789</v>
      </c>
      <c r="C8535" s="71" t="s">
        <v>445</v>
      </c>
      <c r="D8535" s="72">
        <v>647.98</v>
      </c>
      <c r="E8535" s="73">
        <v>8.0000000000000004E-4</v>
      </c>
    </row>
    <row r="8536" spans="1:5">
      <c r="A8536" s="71">
        <v>102486</v>
      </c>
      <c r="B8536" s="64" t="s">
        <v>8790</v>
      </c>
      <c r="C8536" s="71" t="s">
        <v>445</v>
      </c>
      <c r="D8536" s="72">
        <v>705.87</v>
      </c>
      <c r="E8536" s="73">
        <v>0</v>
      </c>
    </row>
    <row r="8537" spans="1:5">
      <c r="A8537" s="71">
        <v>102474</v>
      </c>
      <c r="B8537" s="64" t="s">
        <v>8791</v>
      </c>
      <c r="C8537" s="71" t="s">
        <v>445</v>
      </c>
      <c r="D8537" s="72">
        <v>639.35</v>
      </c>
      <c r="E8537" s="73">
        <v>0</v>
      </c>
    </row>
    <row r="8538" spans="1:5">
      <c r="A8538" s="71">
        <v>102480</v>
      </c>
      <c r="B8538" s="64" t="s">
        <v>8792</v>
      </c>
      <c r="C8538" s="71" t="s">
        <v>445</v>
      </c>
      <c r="D8538" s="72">
        <v>632.94000000000005</v>
      </c>
      <c r="E8538" s="73">
        <v>0</v>
      </c>
    </row>
    <row r="8539" spans="1:5">
      <c r="A8539" s="71">
        <v>94975</v>
      </c>
      <c r="B8539" s="64" t="s">
        <v>231</v>
      </c>
      <c r="C8539" s="71" t="s">
        <v>445</v>
      </c>
      <c r="D8539" s="72">
        <v>560.83000000000004</v>
      </c>
      <c r="E8539" s="73">
        <v>0</v>
      </c>
    </row>
    <row r="8540" spans="1:5">
      <c r="A8540" s="71">
        <v>94963</v>
      </c>
      <c r="B8540" s="64" t="s">
        <v>8793</v>
      </c>
      <c r="C8540" s="71" t="s">
        <v>445</v>
      </c>
      <c r="D8540" s="72">
        <v>495.37</v>
      </c>
      <c r="E8540" s="73">
        <v>0</v>
      </c>
    </row>
    <row r="8541" spans="1:5">
      <c r="A8541" s="71">
        <v>94969</v>
      </c>
      <c r="B8541" s="64" t="s">
        <v>8794</v>
      </c>
      <c r="C8541" s="71" t="s">
        <v>445</v>
      </c>
      <c r="D8541" s="72">
        <v>488.44</v>
      </c>
      <c r="E8541" s="73">
        <v>0</v>
      </c>
    </row>
    <row r="8542" spans="1:5">
      <c r="A8542" s="71">
        <v>102475</v>
      </c>
      <c r="B8542" s="64" t="s">
        <v>8795</v>
      </c>
      <c r="C8542" s="71" t="s">
        <v>445</v>
      </c>
      <c r="D8542" s="72">
        <v>687.91</v>
      </c>
      <c r="E8542" s="73">
        <v>0</v>
      </c>
    </row>
    <row r="8543" spans="1:5">
      <c r="A8543" s="71">
        <v>102481</v>
      </c>
      <c r="B8543" s="64" t="s">
        <v>8796</v>
      </c>
      <c r="C8543" s="71" t="s">
        <v>445</v>
      </c>
      <c r="D8543" s="72">
        <v>674.61</v>
      </c>
      <c r="E8543" s="73">
        <v>0</v>
      </c>
    </row>
    <row r="8544" spans="1:5">
      <c r="A8544" s="71">
        <v>94964</v>
      </c>
      <c r="B8544" s="64" t="s">
        <v>8797</v>
      </c>
      <c r="C8544" s="71" t="s">
        <v>445</v>
      </c>
      <c r="D8544" s="72">
        <v>539.20000000000005</v>
      </c>
      <c r="E8544" s="73">
        <v>0</v>
      </c>
    </row>
    <row r="8545" spans="1:5">
      <c r="A8545" s="71">
        <v>94970</v>
      </c>
      <c r="B8545" s="64" t="s">
        <v>8798</v>
      </c>
      <c r="C8545" s="71" t="s">
        <v>445</v>
      </c>
      <c r="D8545" s="72">
        <v>525.45000000000005</v>
      </c>
      <c r="E8545" s="73">
        <v>0</v>
      </c>
    </row>
    <row r="8546" spans="1:5">
      <c r="A8546" s="71">
        <v>102476</v>
      </c>
      <c r="B8546" s="64" t="s">
        <v>8799</v>
      </c>
      <c r="C8546" s="71" t="s">
        <v>445</v>
      </c>
      <c r="D8546" s="72">
        <v>708.94</v>
      </c>
      <c r="E8546" s="73">
        <v>0</v>
      </c>
    </row>
    <row r="8547" spans="1:5">
      <c r="A8547" s="71">
        <v>102482</v>
      </c>
      <c r="B8547" s="64" t="s">
        <v>8800</v>
      </c>
      <c r="C8547" s="71" t="s">
        <v>445</v>
      </c>
      <c r="D8547" s="72">
        <v>706.35</v>
      </c>
      <c r="E8547" s="73">
        <v>0</v>
      </c>
    </row>
    <row r="8548" spans="1:5">
      <c r="A8548" s="71">
        <v>94965</v>
      </c>
      <c r="B8548" s="64" t="s">
        <v>8801</v>
      </c>
      <c r="C8548" s="71" t="s">
        <v>445</v>
      </c>
      <c r="D8548" s="72">
        <v>559.70000000000005</v>
      </c>
      <c r="E8548" s="73">
        <v>0</v>
      </c>
    </row>
    <row r="8549" spans="1:5">
      <c r="A8549" s="71">
        <v>94971</v>
      </c>
      <c r="B8549" s="64" t="s">
        <v>8802</v>
      </c>
      <c r="C8549" s="71" t="s">
        <v>445</v>
      </c>
      <c r="D8549" s="72">
        <v>552.76</v>
      </c>
      <c r="E8549" s="73">
        <v>0</v>
      </c>
    </row>
    <row r="8550" spans="1:5">
      <c r="A8550" s="71">
        <v>102477</v>
      </c>
      <c r="B8550" s="64" t="s">
        <v>8803</v>
      </c>
      <c r="C8550" s="71" t="s">
        <v>445</v>
      </c>
      <c r="D8550" s="72">
        <v>747.54</v>
      </c>
      <c r="E8550" s="73">
        <v>0</v>
      </c>
    </row>
    <row r="8551" spans="1:5">
      <c r="A8551" s="71">
        <v>102483</v>
      </c>
      <c r="B8551" s="64" t="s">
        <v>8804</v>
      </c>
      <c r="C8551" s="71" t="s">
        <v>445</v>
      </c>
      <c r="D8551" s="72">
        <v>740.37</v>
      </c>
      <c r="E8551" s="73">
        <v>0</v>
      </c>
    </row>
    <row r="8552" spans="1:5">
      <c r="A8552" s="71">
        <v>94966</v>
      </c>
      <c r="B8552" s="64" t="s">
        <v>222</v>
      </c>
      <c r="C8552" s="71" t="s">
        <v>445</v>
      </c>
      <c r="D8552" s="72">
        <v>578.37</v>
      </c>
      <c r="E8552" s="73">
        <v>0</v>
      </c>
    </row>
    <row r="8553" spans="1:5">
      <c r="A8553" s="71">
        <v>94972</v>
      </c>
      <c r="B8553" s="64" t="s">
        <v>8805</v>
      </c>
      <c r="C8553" s="71" t="s">
        <v>445</v>
      </c>
      <c r="D8553" s="72">
        <v>571.42999999999995</v>
      </c>
      <c r="E8553" s="73">
        <v>0</v>
      </c>
    </row>
    <row r="8554" spans="1:5">
      <c r="A8554" s="71">
        <v>102478</v>
      </c>
      <c r="B8554" s="64" t="s">
        <v>8806</v>
      </c>
      <c r="C8554" s="71" t="s">
        <v>445</v>
      </c>
      <c r="D8554" s="72">
        <v>805.9</v>
      </c>
      <c r="E8554" s="73">
        <v>0</v>
      </c>
    </row>
    <row r="8555" spans="1:5">
      <c r="A8555" s="71">
        <v>102484</v>
      </c>
      <c r="B8555" s="64" t="s">
        <v>8807</v>
      </c>
      <c r="C8555" s="71" t="s">
        <v>445</v>
      </c>
      <c r="D8555" s="72">
        <v>805.28</v>
      </c>
      <c r="E8555" s="73">
        <v>0</v>
      </c>
    </row>
    <row r="8556" spans="1:5">
      <c r="A8556" s="71">
        <v>94967</v>
      </c>
      <c r="B8556" s="64" t="s">
        <v>8808</v>
      </c>
      <c r="C8556" s="71" t="s">
        <v>445</v>
      </c>
      <c r="D8556" s="72">
        <v>658.68</v>
      </c>
      <c r="E8556" s="73">
        <v>0</v>
      </c>
    </row>
    <row r="8557" spans="1:5">
      <c r="A8557" s="71">
        <v>94973</v>
      </c>
      <c r="B8557" s="64" t="s">
        <v>8809</v>
      </c>
      <c r="C8557" s="71" t="s">
        <v>445</v>
      </c>
      <c r="D8557" s="72">
        <v>649.80999999999995</v>
      </c>
      <c r="E8557" s="73">
        <v>0</v>
      </c>
    </row>
    <row r="8558" spans="1:5">
      <c r="A8558" s="71">
        <v>94974</v>
      </c>
      <c r="B8558" s="64" t="s">
        <v>8810</v>
      </c>
      <c r="C8558" s="71" t="s">
        <v>445</v>
      </c>
      <c r="D8558" s="72">
        <v>519.13</v>
      </c>
      <c r="E8558" s="73">
        <v>0</v>
      </c>
    </row>
    <row r="8559" spans="1:5">
      <c r="A8559" s="71">
        <v>94962</v>
      </c>
      <c r="B8559" s="64" t="s">
        <v>8811</v>
      </c>
      <c r="C8559" s="71" t="s">
        <v>445</v>
      </c>
      <c r="D8559" s="72">
        <v>447.88</v>
      </c>
      <c r="E8559" s="73">
        <v>0</v>
      </c>
    </row>
    <row r="8560" spans="1:5">
      <c r="A8560" s="71">
        <v>94968</v>
      </c>
      <c r="B8560" s="64" t="s">
        <v>8812</v>
      </c>
      <c r="C8560" s="71" t="s">
        <v>445</v>
      </c>
      <c r="D8560" s="72">
        <v>444.42</v>
      </c>
      <c r="E8560" s="73">
        <v>0</v>
      </c>
    </row>
    <row r="8561" spans="1:5">
      <c r="A8561" s="71">
        <v>102485</v>
      </c>
      <c r="B8561" s="64" t="s">
        <v>8813</v>
      </c>
      <c r="C8561" s="71" t="s">
        <v>445</v>
      </c>
      <c r="D8561" s="72">
        <v>669.07</v>
      </c>
      <c r="E8561" s="73">
        <v>0</v>
      </c>
    </row>
    <row r="8562" spans="1:5">
      <c r="A8562" s="71">
        <v>102473</v>
      </c>
      <c r="B8562" s="64" t="s">
        <v>8814</v>
      </c>
      <c r="C8562" s="71" t="s">
        <v>445</v>
      </c>
      <c r="D8562" s="72">
        <v>594.82000000000005</v>
      </c>
      <c r="E8562" s="73">
        <v>0</v>
      </c>
    </row>
    <row r="8563" spans="1:5">
      <c r="A8563" s="71">
        <v>102479</v>
      </c>
      <c r="B8563" s="64" t="s">
        <v>8815</v>
      </c>
      <c r="C8563" s="71" t="s">
        <v>445</v>
      </c>
      <c r="D8563" s="72">
        <v>591.94000000000005</v>
      </c>
      <c r="E8563" s="73">
        <v>0</v>
      </c>
    </row>
    <row r="8564" spans="1:5">
      <c r="A8564" s="71">
        <v>104835</v>
      </c>
      <c r="B8564" s="64" t="s">
        <v>8816</v>
      </c>
      <c r="C8564" s="71" t="s">
        <v>445</v>
      </c>
      <c r="D8564" s="72">
        <v>0</v>
      </c>
      <c r="E8564" s="73"/>
    </row>
    <row r="8565" spans="1:5">
      <c r="A8565" s="71">
        <v>104833</v>
      </c>
      <c r="B8565" s="64" t="s">
        <v>8817</v>
      </c>
      <c r="C8565" s="71" t="s">
        <v>445</v>
      </c>
      <c r="D8565" s="72">
        <v>0</v>
      </c>
      <c r="E8565" s="73"/>
    </row>
    <row r="8566" spans="1:5">
      <c r="A8566" s="71">
        <v>104834</v>
      </c>
      <c r="B8566" s="64" t="s">
        <v>8818</v>
      </c>
      <c r="C8566" s="71" t="s">
        <v>445</v>
      </c>
      <c r="D8566" s="72">
        <v>0</v>
      </c>
      <c r="E8566" s="73"/>
    </row>
    <row r="8567" spans="1:5">
      <c r="A8567" s="71">
        <v>104836</v>
      </c>
      <c r="B8567" s="64" t="s">
        <v>8819</v>
      </c>
      <c r="C8567" s="71" t="s">
        <v>445</v>
      </c>
      <c r="D8567" s="72">
        <v>0</v>
      </c>
      <c r="E8567" s="73"/>
    </row>
    <row r="8568" spans="1:5">
      <c r="A8568" s="71">
        <v>104837</v>
      </c>
      <c r="B8568" s="64" t="s">
        <v>8820</v>
      </c>
      <c r="C8568" s="71" t="s">
        <v>445</v>
      </c>
      <c r="D8568" s="72">
        <v>0</v>
      </c>
      <c r="E8568" s="73"/>
    </row>
    <row r="8569" spans="1:5">
      <c r="A8569" s="71">
        <v>104838</v>
      </c>
      <c r="B8569" s="64" t="s">
        <v>8821</v>
      </c>
      <c r="C8569" s="71" t="s">
        <v>445</v>
      </c>
      <c r="D8569" s="72">
        <v>0</v>
      </c>
      <c r="E8569" s="73"/>
    </row>
    <row r="8570" spans="1:5">
      <c r="A8570" s="71">
        <v>104839</v>
      </c>
      <c r="B8570" s="64" t="s">
        <v>8822</v>
      </c>
      <c r="C8570" s="71" t="s">
        <v>445</v>
      </c>
      <c r="D8570" s="72">
        <v>0</v>
      </c>
      <c r="E8570" s="73"/>
    </row>
    <row r="8571" spans="1:5">
      <c r="A8571" s="71">
        <v>104840</v>
      </c>
      <c r="B8571" s="64" t="s">
        <v>8823</v>
      </c>
      <c r="C8571" s="71" t="s">
        <v>445</v>
      </c>
      <c r="D8571" s="72">
        <v>0</v>
      </c>
      <c r="E8571" s="73"/>
    </row>
    <row r="8572" spans="1:5">
      <c r="A8572" s="71">
        <v>104830</v>
      </c>
      <c r="B8572" s="64" t="s">
        <v>8824</v>
      </c>
      <c r="C8572" s="71" t="s">
        <v>445</v>
      </c>
      <c r="D8572" s="72">
        <v>0</v>
      </c>
      <c r="E8572" s="73"/>
    </row>
    <row r="8573" spans="1:5">
      <c r="A8573" s="71">
        <v>104829</v>
      </c>
      <c r="B8573" s="64" t="s">
        <v>8825</v>
      </c>
      <c r="C8573" s="71" t="s">
        <v>445</v>
      </c>
      <c r="D8573" s="72">
        <v>0</v>
      </c>
      <c r="E8573" s="73"/>
    </row>
    <row r="8574" spans="1:5">
      <c r="A8574" s="71">
        <v>104832</v>
      </c>
      <c r="B8574" s="64" t="s">
        <v>8826</v>
      </c>
      <c r="C8574" s="71" t="s">
        <v>445</v>
      </c>
      <c r="D8574" s="72">
        <v>0</v>
      </c>
      <c r="E8574" s="73"/>
    </row>
    <row r="8575" spans="1:5">
      <c r="A8575" s="71">
        <v>104831</v>
      </c>
      <c r="B8575" s="64" t="s">
        <v>8827</v>
      </c>
      <c r="C8575" s="71" t="s">
        <v>445</v>
      </c>
      <c r="D8575" s="72">
        <v>0</v>
      </c>
      <c r="E8575" s="73"/>
    </row>
    <row r="8576" spans="1:5">
      <c r="A8576" s="71">
        <v>103773</v>
      </c>
      <c r="B8576" s="64" t="s">
        <v>8828</v>
      </c>
      <c r="C8576" s="71" t="s">
        <v>119</v>
      </c>
      <c r="D8576" s="72">
        <v>0</v>
      </c>
      <c r="E8576" s="73"/>
    </row>
    <row r="8577" spans="1:5">
      <c r="A8577" s="71">
        <v>103772</v>
      </c>
      <c r="B8577" s="64" t="s">
        <v>8829</v>
      </c>
      <c r="C8577" s="71" t="s">
        <v>119</v>
      </c>
      <c r="D8577" s="72">
        <v>0</v>
      </c>
      <c r="E8577" s="73"/>
    </row>
    <row r="8578" spans="1:5">
      <c r="A8578" s="71">
        <v>103768</v>
      </c>
      <c r="B8578" s="64" t="s">
        <v>8830</v>
      </c>
      <c r="C8578" s="71" t="s">
        <v>119</v>
      </c>
      <c r="D8578" s="72">
        <v>0</v>
      </c>
      <c r="E8578" s="73"/>
    </row>
    <row r="8579" spans="1:5">
      <c r="A8579" s="71">
        <v>103767</v>
      </c>
      <c r="B8579" s="64" t="s">
        <v>8831</v>
      </c>
      <c r="C8579" s="71" t="s">
        <v>119</v>
      </c>
      <c r="D8579" s="72">
        <v>0</v>
      </c>
      <c r="E8579" s="73"/>
    </row>
    <row r="8580" spans="1:5">
      <c r="A8580" s="71">
        <v>103766</v>
      </c>
      <c r="B8580" s="64" t="s">
        <v>8832</v>
      </c>
      <c r="C8580" s="71" t="s">
        <v>119</v>
      </c>
      <c r="D8580" s="72">
        <v>0</v>
      </c>
      <c r="E8580" s="73"/>
    </row>
    <row r="8581" spans="1:5">
      <c r="A8581" s="71">
        <v>103765</v>
      </c>
      <c r="B8581" s="64" t="s">
        <v>8833</v>
      </c>
      <c r="C8581" s="71" t="s">
        <v>119</v>
      </c>
      <c r="D8581" s="72">
        <v>0</v>
      </c>
      <c r="E8581" s="73"/>
    </row>
    <row r="8582" spans="1:5">
      <c r="A8582" s="71">
        <v>103771</v>
      </c>
      <c r="B8582" s="64" t="s">
        <v>8834</v>
      </c>
      <c r="C8582" s="71" t="s">
        <v>119</v>
      </c>
      <c r="D8582" s="72">
        <v>0</v>
      </c>
      <c r="E8582" s="73"/>
    </row>
    <row r="8583" spans="1:5">
      <c r="A8583" s="71">
        <v>103769</v>
      </c>
      <c r="B8583" s="64" t="s">
        <v>8835</v>
      </c>
      <c r="C8583" s="71" t="s">
        <v>119</v>
      </c>
      <c r="D8583" s="72">
        <v>3058.97</v>
      </c>
      <c r="E8583" s="73">
        <v>0</v>
      </c>
    </row>
    <row r="8584" spans="1:5">
      <c r="A8584" s="71">
        <v>103770</v>
      </c>
      <c r="B8584" s="64" t="s">
        <v>8836</v>
      </c>
      <c r="C8584" s="71" t="s">
        <v>119</v>
      </c>
      <c r="D8584" s="72">
        <v>0</v>
      </c>
      <c r="E8584" s="73"/>
    </row>
    <row r="8585" spans="1:5">
      <c r="A8585" s="71">
        <v>103764</v>
      </c>
      <c r="B8585" s="64" t="s">
        <v>8837</v>
      </c>
      <c r="C8585" s="71" t="s">
        <v>119</v>
      </c>
      <c r="D8585" s="72">
        <v>0</v>
      </c>
      <c r="E8585" s="73"/>
    </row>
    <row r="8586" spans="1:5">
      <c r="A8586" s="71">
        <v>103780</v>
      </c>
      <c r="B8586" s="64" t="s">
        <v>8838</v>
      </c>
      <c r="C8586" s="71" t="s">
        <v>359</v>
      </c>
      <c r="D8586" s="72">
        <v>0</v>
      </c>
      <c r="E8586" s="73"/>
    </row>
    <row r="8587" spans="1:5">
      <c r="A8587" s="71">
        <v>103781</v>
      </c>
      <c r="B8587" s="64" t="s">
        <v>8839</v>
      </c>
      <c r="C8587" s="71" t="s">
        <v>359</v>
      </c>
      <c r="D8587" s="72">
        <v>0</v>
      </c>
      <c r="E8587" s="73"/>
    </row>
    <row r="8588" spans="1:5">
      <c r="A8588" s="71">
        <v>103779</v>
      </c>
      <c r="B8588" s="64" t="s">
        <v>8840</v>
      </c>
      <c r="C8588" s="71" t="s">
        <v>359</v>
      </c>
      <c r="D8588" s="72">
        <v>0</v>
      </c>
      <c r="E8588" s="73"/>
    </row>
    <row r="8589" spans="1:5">
      <c r="A8589" s="71">
        <v>103778</v>
      </c>
      <c r="B8589" s="64" t="s">
        <v>8841</v>
      </c>
      <c r="C8589" s="71" t="s">
        <v>359</v>
      </c>
      <c r="D8589" s="72">
        <v>0</v>
      </c>
      <c r="E8589" s="73"/>
    </row>
    <row r="8590" spans="1:5">
      <c r="A8590" s="71">
        <v>103924</v>
      </c>
      <c r="B8590" s="64" t="s">
        <v>8842</v>
      </c>
      <c r="C8590" s="71" t="s">
        <v>359</v>
      </c>
      <c r="D8590" s="72">
        <v>0</v>
      </c>
      <c r="E8590" s="73"/>
    </row>
    <row r="8591" spans="1:5">
      <c r="A8591" s="71">
        <v>103776</v>
      </c>
      <c r="B8591" s="64" t="s">
        <v>8843</v>
      </c>
      <c r="C8591" s="71" t="s">
        <v>359</v>
      </c>
      <c r="D8591" s="72">
        <v>0</v>
      </c>
      <c r="E8591" s="73"/>
    </row>
    <row r="8592" spans="1:5">
      <c r="A8592" s="71">
        <v>103774</v>
      </c>
      <c r="B8592" s="64" t="s">
        <v>8844</v>
      </c>
      <c r="C8592" s="71" t="s">
        <v>359</v>
      </c>
      <c r="D8592" s="72">
        <v>0</v>
      </c>
      <c r="E8592" s="73"/>
    </row>
    <row r="8593" spans="1:5">
      <c r="A8593" s="71">
        <v>103775</v>
      </c>
      <c r="B8593" s="64" t="s">
        <v>8845</v>
      </c>
      <c r="C8593" s="71" t="s">
        <v>359</v>
      </c>
      <c r="D8593" s="72">
        <v>0</v>
      </c>
      <c r="E8593" s="73"/>
    </row>
    <row r="8594" spans="1:5">
      <c r="A8594" s="71">
        <v>106266</v>
      </c>
      <c r="B8594" s="64" t="s">
        <v>8846</v>
      </c>
      <c r="C8594" s="71" t="s">
        <v>119</v>
      </c>
      <c r="D8594" s="72">
        <v>0</v>
      </c>
      <c r="E8594" s="73"/>
    </row>
    <row r="8595" spans="1:5">
      <c r="A8595" s="71">
        <v>106270</v>
      </c>
      <c r="B8595" s="64" t="s">
        <v>8847</v>
      </c>
      <c r="C8595" s="71" t="s">
        <v>119</v>
      </c>
      <c r="D8595" s="72">
        <v>0</v>
      </c>
      <c r="E8595" s="73"/>
    </row>
    <row r="8596" spans="1:5">
      <c r="A8596" s="71">
        <v>106271</v>
      </c>
      <c r="B8596" s="64" t="s">
        <v>8848</v>
      </c>
      <c r="C8596" s="71" t="s">
        <v>119</v>
      </c>
      <c r="D8596" s="72">
        <v>0</v>
      </c>
      <c r="E8596" s="73"/>
    </row>
    <row r="8597" spans="1:5">
      <c r="A8597" s="71">
        <v>106267</v>
      </c>
      <c r="B8597" s="64" t="s">
        <v>8849</v>
      </c>
      <c r="C8597" s="71" t="s">
        <v>119</v>
      </c>
      <c r="D8597" s="72">
        <v>0</v>
      </c>
      <c r="E8597" s="73"/>
    </row>
    <row r="8598" spans="1:5">
      <c r="A8598" s="71">
        <v>106272</v>
      </c>
      <c r="B8598" s="64" t="s">
        <v>8850</v>
      </c>
      <c r="C8598" s="71" t="s">
        <v>119</v>
      </c>
      <c r="D8598" s="72">
        <v>0</v>
      </c>
      <c r="E8598" s="73"/>
    </row>
    <row r="8599" spans="1:5">
      <c r="A8599" s="71">
        <v>106268</v>
      </c>
      <c r="B8599" s="64" t="s">
        <v>8851</v>
      </c>
      <c r="C8599" s="71" t="s">
        <v>119</v>
      </c>
      <c r="D8599" s="72">
        <v>0</v>
      </c>
      <c r="E8599" s="73"/>
    </row>
    <row r="8600" spans="1:5">
      <c r="A8600" s="71">
        <v>106269</v>
      </c>
      <c r="B8600" s="64" t="s">
        <v>8852</v>
      </c>
      <c r="C8600" s="71" t="s">
        <v>119</v>
      </c>
      <c r="D8600" s="72">
        <v>0</v>
      </c>
      <c r="E8600" s="73"/>
    </row>
    <row r="8601" spans="1:5">
      <c r="A8601" s="71">
        <v>106279</v>
      </c>
      <c r="B8601" s="64" t="s">
        <v>8853</v>
      </c>
      <c r="C8601" s="71" t="s">
        <v>119</v>
      </c>
      <c r="D8601" s="72">
        <v>0</v>
      </c>
      <c r="E8601" s="73"/>
    </row>
    <row r="8602" spans="1:5">
      <c r="A8602" s="71">
        <v>106280</v>
      </c>
      <c r="B8602" s="64" t="s">
        <v>8854</v>
      </c>
      <c r="C8602" s="71" t="s">
        <v>119</v>
      </c>
      <c r="D8602" s="72">
        <v>0</v>
      </c>
      <c r="E8602" s="73"/>
    </row>
    <row r="8603" spans="1:5">
      <c r="A8603" s="71">
        <v>106265</v>
      </c>
      <c r="B8603" s="64" t="s">
        <v>8855</v>
      </c>
      <c r="C8603" s="71" t="s">
        <v>97</v>
      </c>
      <c r="D8603" s="72">
        <v>0</v>
      </c>
      <c r="E8603" s="73"/>
    </row>
    <row r="8604" spans="1:5">
      <c r="A8604" s="71">
        <v>106273</v>
      </c>
      <c r="B8604" s="64" t="s">
        <v>8856</v>
      </c>
      <c r="C8604" s="71" t="s">
        <v>119</v>
      </c>
      <c r="D8604" s="72">
        <v>0</v>
      </c>
      <c r="E8604" s="73"/>
    </row>
    <row r="8605" spans="1:5">
      <c r="A8605" s="71">
        <v>106274</v>
      </c>
      <c r="B8605" s="64" t="s">
        <v>8857</v>
      </c>
      <c r="C8605" s="71" t="s">
        <v>119</v>
      </c>
      <c r="D8605" s="72">
        <v>0</v>
      </c>
      <c r="E8605" s="73"/>
    </row>
    <row r="8606" spans="1:5">
      <c r="A8606" s="71">
        <v>106275</v>
      </c>
      <c r="B8606" s="64" t="s">
        <v>8858</v>
      </c>
      <c r="C8606" s="71" t="s">
        <v>119</v>
      </c>
      <c r="D8606" s="72">
        <v>0</v>
      </c>
      <c r="E8606" s="73"/>
    </row>
    <row r="8607" spans="1:5">
      <c r="A8607" s="71">
        <v>106276</v>
      </c>
      <c r="B8607" s="64" t="s">
        <v>8859</v>
      </c>
      <c r="C8607" s="71" t="s">
        <v>119</v>
      </c>
      <c r="D8607" s="72">
        <v>0</v>
      </c>
      <c r="E8607" s="73"/>
    </row>
    <row r="8608" spans="1:5">
      <c r="A8608" s="71">
        <v>106277</v>
      </c>
      <c r="B8608" s="64" t="s">
        <v>8860</v>
      </c>
      <c r="C8608" s="71" t="s">
        <v>119</v>
      </c>
      <c r="D8608" s="72">
        <v>0</v>
      </c>
      <c r="E8608" s="73"/>
    </row>
    <row r="8609" spans="1:5">
      <c r="A8609" s="71">
        <v>106278</v>
      </c>
      <c r="B8609" s="64" t="s">
        <v>8861</v>
      </c>
      <c r="C8609" s="71" t="s">
        <v>119</v>
      </c>
      <c r="D8609" s="72">
        <v>0</v>
      </c>
      <c r="E8609" s="73"/>
    </row>
    <row r="8610" spans="1:5">
      <c r="A8610" s="71">
        <v>106295</v>
      </c>
      <c r="B8610" s="64" t="s">
        <v>8862</v>
      </c>
      <c r="C8610" s="71" t="s">
        <v>119</v>
      </c>
      <c r="D8610" s="72">
        <v>213.33</v>
      </c>
      <c r="E8610" s="73">
        <v>0.80549999999999999</v>
      </c>
    </row>
    <row r="8611" spans="1:5">
      <c r="A8611" s="71">
        <v>106300</v>
      </c>
      <c r="B8611" s="64" t="s">
        <v>8863</v>
      </c>
      <c r="C8611" s="71" t="s">
        <v>119</v>
      </c>
      <c r="D8611" s="72">
        <v>511.81</v>
      </c>
      <c r="E8611" s="73">
        <v>0.70720000000000005</v>
      </c>
    </row>
    <row r="8612" spans="1:5">
      <c r="A8612" s="71">
        <v>106293</v>
      </c>
      <c r="B8612" s="64" t="s">
        <v>8864</v>
      </c>
      <c r="C8612" s="71" t="s">
        <v>119</v>
      </c>
      <c r="D8612" s="72">
        <v>167.99</v>
      </c>
      <c r="E8612" s="73">
        <v>0.83420000000000005</v>
      </c>
    </row>
    <row r="8613" spans="1:5">
      <c r="A8613" s="71">
        <v>106297</v>
      </c>
      <c r="B8613" s="64" t="s">
        <v>8865</v>
      </c>
      <c r="C8613" s="71" t="s">
        <v>119</v>
      </c>
      <c r="D8613" s="72">
        <v>257.42</v>
      </c>
      <c r="E8613" s="73">
        <v>0.74890000000000001</v>
      </c>
    </row>
    <row r="8614" spans="1:5">
      <c r="A8614" s="71">
        <v>106298</v>
      </c>
      <c r="B8614" s="64" t="s">
        <v>8866</v>
      </c>
      <c r="C8614" s="71" t="s">
        <v>119</v>
      </c>
      <c r="D8614" s="72">
        <v>392.56</v>
      </c>
      <c r="E8614" s="73">
        <v>0.76</v>
      </c>
    </row>
    <row r="8615" spans="1:5">
      <c r="A8615" s="71">
        <v>106301</v>
      </c>
      <c r="B8615" s="64" t="s">
        <v>8867</v>
      </c>
      <c r="C8615" s="71" t="s">
        <v>119</v>
      </c>
      <c r="D8615" s="72">
        <v>768.06</v>
      </c>
      <c r="E8615" s="73">
        <v>0.69469999999999998</v>
      </c>
    </row>
    <row r="8616" spans="1:5">
      <c r="A8616" s="71">
        <v>106292</v>
      </c>
      <c r="B8616" s="64" t="s">
        <v>8868</v>
      </c>
      <c r="C8616" s="71" t="s">
        <v>119</v>
      </c>
      <c r="D8616" s="72">
        <v>159.83000000000001</v>
      </c>
      <c r="E8616" s="73">
        <v>0.82569999999999999</v>
      </c>
    </row>
    <row r="8617" spans="1:5">
      <c r="A8617" s="71">
        <v>106282</v>
      </c>
      <c r="B8617" s="64" t="s">
        <v>8869</v>
      </c>
      <c r="C8617" s="71" t="s">
        <v>119</v>
      </c>
      <c r="D8617" s="72">
        <v>91.39</v>
      </c>
      <c r="E8617" s="73">
        <v>0</v>
      </c>
    </row>
    <row r="8618" spans="1:5">
      <c r="A8618" s="71">
        <v>106283</v>
      </c>
      <c r="B8618" s="64" t="s">
        <v>8870</v>
      </c>
      <c r="C8618" s="71" t="s">
        <v>119</v>
      </c>
      <c r="D8618" s="72">
        <v>91.39</v>
      </c>
      <c r="E8618" s="73">
        <v>0</v>
      </c>
    </row>
    <row r="8619" spans="1:5">
      <c r="A8619" s="71">
        <v>106286</v>
      </c>
      <c r="B8619" s="64" t="s">
        <v>8871</v>
      </c>
      <c r="C8619" s="71" t="s">
        <v>119</v>
      </c>
      <c r="D8619" s="72">
        <v>101.61</v>
      </c>
      <c r="E8619" s="73">
        <v>0</v>
      </c>
    </row>
    <row r="8620" spans="1:5">
      <c r="A8620" s="71">
        <v>106287</v>
      </c>
      <c r="B8620" s="64" t="s">
        <v>8872</v>
      </c>
      <c r="C8620" s="71" t="s">
        <v>119</v>
      </c>
      <c r="D8620" s="72">
        <v>118.98</v>
      </c>
      <c r="E8620" s="73">
        <v>0</v>
      </c>
    </row>
    <row r="8621" spans="1:5">
      <c r="A8621" s="71">
        <v>106288</v>
      </c>
      <c r="B8621" s="64" t="s">
        <v>8873</v>
      </c>
      <c r="C8621" s="71" t="s">
        <v>119</v>
      </c>
      <c r="D8621" s="72">
        <v>141.15</v>
      </c>
      <c r="E8621" s="73">
        <v>0</v>
      </c>
    </row>
    <row r="8622" spans="1:5">
      <c r="A8622" s="71">
        <v>106289</v>
      </c>
      <c r="B8622" s="64" t="s">
        <v>8874</v>
      </c>
      <c r="C8622" s="71" t="s">
        <v>119</v>
      </c>
      <c r="D8622" s="72">
        <v>182.86</v>
      </c>
      <c r="E8622" s="73">
        <v>0</v>
      </c>
    </row>
    <row r="8623" spans="1:5">
      <c r="A8623" s="71">
        <v>106290</v>
      </c>
      <c r="B8623" s="64" t="s">
        <v>8875</v>
      </c>
      <c r="C8623" s="71" t="s">
        <v>119</v>
      </c>
      <c r="D8623" s="72">
        <v>246.34</v>
      </c>
      <c r="E8623" s="73">
        <v>0</v>
      </c>
    </row>
    <row r="8624" spans="1:5">
      <c r="A8624" s="71">
        <v>106291</v>
      </c>
      <c r="B8624" s="64" t="s">
        <v>8876</v>
      </c>
      <c r="C8624" s="71" t="s">
        <v>119</v>
      </c>
      <c r="D8624" s="72">
        <v>357.23</v>
      </c>
      <c r="E8624" s="73">
        <v>0</v>
      </c>
    </row>
    <row r="8625" spans="1:5">
      <c r="A8625" s="71">
        <v>102136</v>
      </c>
      <c r="B8625" s="64" t="s">
        <v>8877</v>
      </c>
      <c r="C8625" s="71" t="s">
        <v>119</v>
      </c>
      <c r="D8625" s="72">
        <v>137.94999999999999</v>
      </c>
      <c r="E8625" s="73">
        <v>0</v>
      </c>
    </row>
    <row r="8626" spans="1:5">
      <c r="A8626" s="71">
        <v>106263</v>
      </c>
      <c r="B8626" s="64" t="s">
        <v>8878</v>
      </c>
      <c r="C8626" s="71" t="s">
        <v>119</v>
      </c>
      <c r="D8626" s="72">
        <v>180.26</v>
      </c>
      <c r="E8626" s="73">
        <v>0</v>
      </c>
    </row>
    <row r="8627" spans="1:5">
      <c r="A8627" s="71">
        <v>106259</v>
      </c>
      <c r="B8627" s="64" t="s">
        <v>8879</v>
      </c>
      <c r="C8627" s="71" t="s">
        <v>119</v>
      </c>
      <c r="D8627" s="72">
        <v>0</v>
      </c>
      <c r="E8627" s="73"/>
    </row>
    <row r="8628" spans="1:5">
      <c r="A8628" s="71">
        <v>106261</v>
      </c>
      <c r="B8628" s="64" t="s">
        <v>8880</v>
      </c>
      <c r="C8628" s="71" t="s">
        <v>119</v>
      </c>
      <c r="D8628" s="72">
        <v>0</v>
      </c>
      <c r="E8628" s="73"/>
    </row>
    <row r="8629" spans="1:5">
      <c r="A8629" s="71">
        <v>106260</v>
      </c>
      <c r="B8629" s="64" t="s">
        <v>8881</v>
      </c>
      <c r="C8629" s="71" t="s">
        <v>119</v>
      </c>
      <c r="D8629" s="72">
        <v>0</v>
      </c>
      <c r="E8629" s="73"/>
    </row>
    <row r="8630" spans="1:5">
      <c r="A8630" s="71">
        <v>102134</v>
      </c>
      <c r="B8630" s="64" t="s">
        <v>8882</v>
      </c>
      <c r="C8630" s="71" t="s">
        <v>119</v>
      </c>
      <c r="D8630" s="72">
        <v>0</v>
      </c>
      <c r="E8630" s="73"/>
    </row>
    <row r="8631" spans="1:5">
      <c r="A8631" s="71">
        <v>106262</v>
      </c>
      <c r="B8631" s="64" t="s">
        <v>8883</v>
      </c>
      <c r="C8631" s="71" t="s">
        <v>119</v>
      </c>
      <c r="D8631" s="72">
        <v>0</v>
      </c>
      <c r="E8631" s="73"/>
    </row>
    <row r="8632" spans="1:5">
      <c r="A8632" s="71">
        <v>102135</v>
      </c>
      <c r="B8632" s="64" t="s">
        <v>8884</v>
      </c>
      <c r="C8632" s="71" t="s">
        <v>119</v>
      </c>
      <c r="D8632" s="72">
        <v>0</v>
      </c>
      <c r="E8632" s="73"/>
    </row>
    <row r="8633" spans="1:5">
      <c r="A8633" s="71">
        <v>106302</v>
      </c>
      <c r="B8633" s="64" t="s">
        <v>8885</v>
      </c>
      <c r="C8633" s="71" t="s">
        <v>119</v>
      </c>
      <c r="D8633" s="72">
        <v>0</v>
      </c>
      <c r="E8633" s="73"/>
    </row>
    <row r="8634" spans="1:5">
      <c r="A8634" s="71">
        <v>106284</v>
      </c>
      <c r="B8634" s="64" t="s">
        <v>8886</v>
      </c>
      <c r="C8634" s="71" t="s">
        <v>119</v>
      </c>
      <c r="D8634" s="72">
        <v>0</v>
      </c>
      <c r="E8634" s="73"/>
    </row>
    <row r="8635" spans="1:5">
      <c r="A8635" s="71">
        <v>106285</v>
      </c>
      <c r="B8635" s="64" t="s">
        <v>8887</v>
      </c>
      <c r="C8635" s="71" t="s">
        <v>119</v>
      </c>
      <c r="D8635" s="72">
        <v>0</v>
      </c>
      <c r="E8635" s="73"/>
    </row>
    <row r="8636" spans="1:5">
      <c r="A8636" s="71">
        <v>106296</v>
      </c>
      <c r="B8636" s="64" t="s">
        <v>8888</v>
      </c>
      <c r="C8636" s="71" t="s">
        <v>119</v>
      </c>
      <c r="D8636" s="72">
        <v>0</v>
      </c>
      <c r="E8636" s="73"/>
    </row>
    <row r="8637" spans="1:5">
      <c r="A8637" s="71">
        <v>106299</v>
      </c>
      <c r="B8637" s="64" t="s">
        <v>8889</v>
      </c>
      <c r="C8637" s="71" t="s">
        <v>119</v>
      </c>
      <c r="D8637" s="72">
        <v>236.87</v>
      </c>
      <c r="E8637" s="73">
        <v>0.60219999999999996</v>
      </c>
    </row>
    <row r="8638" spans="1:5">
      <c r="A8638" s="71">
        <v>106294</v>
      </c>
      <c r="B8638" s="64" t="s">
        <v>8890</v>
      </c>
      <c r="C8638" s="71" t="s">
        <v>119</v>
      </c>
      <c r="D8638" s="72">
        <v>0</v>
      </c>
      <c r="E8638" s="73"/>
    </row>
    <row r="8639" spans="1:5">
      <c r="A8639" s="71">
        <v>106281</v>
      </c>
      <c r="B8639" s="64" t="s">
        <v>8891</v>
      </c>
      <c r="C8639" s="71" t="s">
        <v>119</v>
      </c>
      <c r="D8639" s="72">
        <v>0</v>
      </c>
      <c r="E8639" s="73"/>
    </row>
    <row r="8640" spans="1:5">
      <c r="A8640" s="71">
        <v>106264</v>
      </c>
      <c r="B8640" s="64" t="s">
        <v>8892</v>
      </c>
      <c r="C8640" s="71" t="s">
        <v>97</v>
      </c>
      <c r="D8640" s="72">
        <v>0</v>
      </c>
      <c r="E8640" s="73"/>
    </row>
    <row r="8641" spans="1:5">
      <c r="A8641" s="71">
        <v>97097</v>
      </c>
      <c r="B8641" s="64" t="s">
        <v>8893</v>
      </c>
      <c r="C8641" s="71" t="s">
        <v>359</v>
      </c>
      <c r="D8641" s="72">
        <v>41.57</v>
      </c>
      <c r="E8641" s="73">
        <v>2.0000000000000001E-4</v>
      </c>
    </row>
    <row r="8642" spans="1:5">
      <c r="A8642" s="71">
        <v>97089</v>
      </c>
      <c r="B8642" s="64" t="s">
        <v>8894</v>
      </c>
      <c r="C8642" s="71" t="s">
        <v>59</v>
      </c>
      <c r="D8642" s="72">
        <v>12.45</v>
      </c>
      <c r="E8642" s="73">
        <v>0.87470000000000003</v>
      </c>
    </row>
    <row r="8643" spans="1:5">
      <c r="A8643" s="71">
        <v>97090</v>
      </c>
      <c r="B8643" s="64" t="s">
        <v>8895</v>
      </c>
      <c r="C8643" s="71" t="s">
        <v>59</v>
      </c>
      <c r="D8643" s="72">
        <v>12.16</v>
      </c>
      <c r="E8643" s="73">
        <v>0.88819999999999999</v>
      </c>
    </row>
    <row r="8644" spans="1:5">
      <c r="A8644" s="71">
        <v>97091</v>
      </c>
      <c r="B8644" s="64" t="s">
        <v>8896</v>
      </c>
      <c r="C8644" s="71" t="s">
        <v>59</v>
      </c>
      <c r="D8644" s="72">
        <v>11.76</v>
      </c>
      <c r="E8644" s="73">
        <v>0.89370000000000005</v>
      </c>
    </row>
    <row r="8645" spans="1:5">
      <c r="A8645" s="71">
        <v>97092</v>
      </c>
      <c r="B8645" s="64" t="s">
        <v>8897</v>
      </c>
      <c r="C8645" s="71" t="s">
        <v>59</v>
      </c>
      <c r="D8645" s="72">
        <v>11.33</v>
      </c>
      <c r="E8645" s="73">
        <v>0.90380000000000005</v>
      </c>
    </row>
    <row r="8646" spans="1:5">
      <c r="A8646" s="71">
        <v>103053</v>
      </c>
      <c r="B8646" s="64" t="s">
        <v>8898</v>
      </c>
      <c r="C8646" s="71" t="s">
        <v>59</v>
      </c>
      <c r="D8646" s="72">
        <v>0</v>
      </c>
      <c r="E8646" s="73"/>
    </row>
    <row r="8647" spans="1:5">
      <c r="A8647" s="71">
        <v>97093</v>
      </c>
      <c r="B8647" s="64" t="s">
        <v>8899</v>
      </c>
      <c r="C8647" s="71" t="s">
        <v>59</v>
      </c>
      <c r="D8647" s="72">
        <v>10.57</v>
      </c>
      <c r="E8647" s="73">
        <v>0.91669999999999996</v>
      </c>
    </row>
    <row r="8648" spans="1:5">
      <c r="A8648" s="71">
        <v>103054</v>
      </c>
      <c r="B8648" s="64" t="s">
        <v>8900</v>
      </c>
      <c r="C8648" s="71" t="s">
        <v>59</v>
      </c>
      <c r="D8648" s="72">
        <v>0</v>
      </c>
      <c r="E8648" s="73"/>
    </row>
    <row r="8649" spans="1:5">
      <c r="A8649" s="71">
        <v>97088</v>
      </c>
      <c r="B8649" s="64" t="s">
        <v>8901</v>
      </c>
      <c r="C8649" s="71" t="s">
        <v>59</v>
      </c>
      <c r="D8649" s="72">
        <v>13.67</v>
      </c>
      <c r="E8649" s="73">
        <v>0.86909999999999998</v>
      </c>
    </row>
    <row r="8650" spans="1:5">
      <c r="A8650" s="71">
        <v>97087</v>
      </c>
      <c r="B8650" s="64" t="s">
        <v>8902</v>
      </c>
      <c r="C8650" s="71" t="s">
        <v>359</v>
      </c>
      <c r="D8650" s="72">
        <v>2.4900000000000002</v>
      </c>
      <c r="E8650" s="73">
        <v>0</v>
      </c>
    </row>
    <row r="8651" spans="1:5">
      <c r="A8651" s="71">
        <v>97083</v>
      </c>
      <c r="B8651" s="64" t="s">
        <v>8903</v>
      </c>
      <c r="C8651" s="71" t="s">
        <v>359</v>
      </c>
      <c r="D8651" s="72">
        <v>3.67</v>
      </c>
      <c r="E8651" s="73">
        <v>1.9099999999999999E-2</v>
      </c>
    </row>
    <row r="8652" spans="1:5">
      <c r="A8652" s="71">
        <v>97084</v>
      </c>
      <c r="B8652" s="64" t="s">
        <v>8904</v>
      </c>
      <c r="C8652" s="71" t="s">
        <v>359</v>
      </c>
      <c r="D8652" s="72">
        <v>0.76</v>
      </c>
      <c r="E8652" s="73">
        <v>0</v>
      </c>
    </row>
    <row r="8653" spans="1:5">
      <c r="A8653" s="71">
        <v>97096</v>
      </c>
      <c r="B8653" s="64" t="s">
        <v>8905</v>
      </c>
      <c r="C8653" s="71" t="s">
        <v>445</v>
      </c>
      <c r="D8653" s="72">
        <v>630.75</v>
      </c>
      <c r="E8653" s="73">
        <v>1E-4</v>
      </c>
    </row>
    <row r="8654" spans="1:5">
      <c r="A8654" s="71">
        <v>97082</v>
      </c>
      <c r="B8654" s="64" t="s">
        <v>8906</v>
      </c>
      <c r="C8654" s="71" t="s">
        <v>445</v>
      </c>
      <c r="D8654" s="72">
        <v>69.92</v>
      </c>
      <c r="E8654" s="73">
        <v>0</v>
      </c>
    </row>
    <row r="8655" spans="1:5">
      <c r="A8655" s="71">
        <v>103076</v>
      </c>
      <c r="B8655" s="64" t="s">
        <v>8907</v>
      </c>
      <c r="C8655" s="71" t="s">
        <v>359</v>
      </c>
      <c r="D8655" s="72">
        <v>143.63</v>
      </c>
      <c r="E8655" s="73">
        <v>0.27339999999999998</v>
      </c>
    </row>
    <row r="8656" spans="1:5">
      <c r="A8656" s="71">
        <v>103067</v>
      </c>
      <c r="B8656" s="64" t="s">
        <v>8908</v>
      </c>
      <c r="C8656" s="71" t="s">
        <v>359</v>
      </c>
      <c r="D8656" s="72">
        <v>0</v>
      </c>
      <c r="E8656" s="73"/>
    </row>
    <row r="8657" spans="1:5">
      <c r="A8657" s="71">
        <v>103077</v>
      </c>
      <c r="B8657" s="64" t="s">
        <v>8909</v>
      </c>
      <c r="C8657" s="71" t="s">
        <v>359</v>
      </c>
      <c r="D8657" s="72">
        <v>186.67</v>
      </c>
      <c r="E8657" s="73">
        <v>0.25490000000000002</v>
      </c>
    </row>
    <row r="8658" spans="1:5">
      <c r="A8658" s="71">
        <v>103068</v>
      </c>
      <c r="B8658" s="64" t="s">
        <v>8910</v>
      </c>
      <c r="C8658" s="71" t="s">
        <v>359</v>
      </c>
      <c r="D8658" s="72">
        <v>0</v>
      </c>
      <c r="E8658" s="73"/>
    </row>
    <row r="8659" spans="1:5">
      <c r="A8659" s="71">
        <v>103078</v>
      </c>
      <c r="B8659" s="64" t="s">
        <v>8911</v>
      </c>
      <c r="C8659" s="71" t="s">
        <v>359</v>
      </c>
      <c r="D8659" s="72">
        <v>226.8</v>
      </c>
      <c r="E8659" s="73">
        <v>0.2339</v>
      </c>
    </row>
    <row r="8660" spans="1:5">
      <c r="A8660" s="71">
        <v>103069</v>
      </c>
      <c r="B8660" s="64" t="s">
        <v>8912</v>
      </c>
      <c r="C8660" s="71" t="s">
        <v>359</v>
      </c>
      <c r="D8660" s="72">
        <v>0</v>
      </c>
      <c r="E8660" s="73"/>
    </row>
    <row r="8661" spans="1:5">
      <c r="A8661" s="71">
        <v>103079</v>
      </c>
      <c r="B8661" s="64" t="s">
        <v>8913</v>
      </c>
      <c r="C8661" s="71" t="s">
        <v>359</v>
      </c>
      <c r="D8661" s="72">
        <v>272.35000000000002</v>
      </c>
      <c r="E8661" s="73">
        <v>0.2341</v>
      </c>
    </row>
    <row r="8662" spans="1:5">
      <c r="A8662" s="71">
        <v>103070</v>
      </c>
      <c r="B8662" s="64" t="s">
        <v>8914</v>
      </c>
      <c r="C8662" s="71" t="s">
        <v>359</v>
      </c>
      <c r="D8662" s="72">
        <v>0</v>
      </c>
      <c r="E8662" s="73"/>
    </row>
    <row r="8663" spans="1:5">
      <c r="A8663" s="71">
        <v>103080</v>
      </c>
      <c r="B8663" s="64" t="s">
        <v>8915</v>
      </c>
      <c r="C8663" s="71" t="s">
        <v>359</v>
      </c>
      <c r="D8663" s="72">
        <v>330.94</v>
      </c>
      <c r="E8663" s="73">
        <v>0.2626</v>
      </c>
    </row>
    <row r="8664" spans="1:5">
      <c r="A8664" s="71">
        <v>103071</v>
      </c>
      <c r="B8664" s="64" t="s">
        <v>8916</v>
      </c>
      <c r="C8664" s="71" t="s">
        <v>359</v>
      </c>
      <c r="D8664" s="72">
        <v>0</v>
      </c>
      <c r="E8664" s="73"/>
    </row>
    <row r="8665" spans="1:5">
      <c r="A8665" s="71">
        <v>103075</v>
      </c>
      <c r="B8665" s="64" t="s">
        <v>8917</v>
      </c>
      <c r="C8665" s="71" t="s">
        <v>359</v>
      </c>
      <c r="D8665" s="72">
        <v>209.97</v>
      </c>
      <c r="E8665" s="73">
        <v>0.152</v>
      </c>
    </row>
    <row r="8666" spans="1:5">
      <c r="A8666" s="71">
        <v>103062</v>
      </c>
      <c r="B8666" s="64" t="s">
        <v>8918</v>
      </c>
      <c r="C8666" s="71" t="s">
        <v>359</v>
      </c>
      <c r="D8666" s="72">
        <v>0</v>
      </c>
      <c r="E8666" s="73"/>
    </row>
    <row r="8667" spans="1:5">
      <c r="A8667" s="71">
        <v>103065</v>
      </c>
      <c r="B8667" s="64" t="s">
        <v>8919</v>
      </c>
      <c r="C8667" s="71" t="s">
        <v>359</v>
      </c>
      <c r="D8667" s="72">
        <v>0</v>
      </c>
      <c r="E8667" s="73"/>
    </row>
    <row r="8668" spans="1:5">
      <c r="A8668" s="71">
        <v>103063</v>
      </c>
      <c r="B8668" s="64" t="s">
        <v>8920</v>
      </c>
      <c r="C8668" s="71" t="s">
        <v>359</v>
      </c>
      <c r="D8668" s="72">
        <v>0</v>
      </c>
      <c r="E8668" s="73"/>
    </row>
    <row r="8669" spans="1:5">
      <c r="A8669" s="71">
        <v>103066</v>
      </c>
      <c r="B8669" s="64" t="s">
        <v>8921</v>
      </c>
      <c r="C8669" s="71" t="s">
        <v>359</v>
      </c>
      <c r="D8669" s="72">
        <v>0</v>
      </c>
      <c r="E8669" s="73"/>
    </row>
    <row r="8670" spans="1:5">
      <c r="A8670" s="71">
        <v>103064</v>
      </c>
      <c r="B8670" s="64" t="s">
        <v>8922</v>
      </c>
      <c r="C8670" s="71" t="s">
        <v>359</v>
      </c>
      <c r="D8670" s="72">
        <v>0</v>
      </c>
      <c r="E8670" s="73"/>
    </row>
    <row r="8671" spans="1:5">
      <c r="A8671" s="71">
        <v>103074</v>
      </c>
      <c r="B8671" s="64" t="s">
        <v>8923</v>
      </c>
      <c r="C8671" s="71" t="s">
        <v>359</v>
      </c>
      <c r="D8671" s="72">
        <v>168.4</v>
      </c>
      <c r="E8671" s="73">
        <v>0.1895</v>
      </c>
    </row>
    <row r="8672" spans="1:5">
      <c r="A8672" s="71">
        <v>103057</v>
      </c>
      <c r="B8672" s="64" t="s">
        <v>8924</v>
      </c>
      <c r="C8672" s="71" t="s">
        <v>359</v>
      </c>
      <c r="D8672" s="72">
        <v>0</v>
      </c>
      <c r="E8672" s="73"/>
    </row>
    <row r="8673" spans="1:5">
      <c r="A8673" s="71">
        <v>103060</v>
      </c>
      <c r="B8673" s="64" t="s">
        <v>8925</v>
      </c>
      <c r="C8673" s="71" t="s">
        <v>359</v>
      </c>
      <c r="D8673" s="72">
        <v>0</v>
      </c>
      <c r="E8673" s="73"/>
    </row>
    <row r="8674" spans="1:5">
      <c r="A8674" s="71">
        <v>103058</v>
      </c>
      <c r="B8674" s="64" t="s">
        <v>8926</v>
      </c>
      <c r="C8674" s="71" t="s">
        <v>359</v>
      </c>
      <c r="D8674" s="72">
        <v>0</v>
      </c>
      <c r="E8674" s="73"/>
    </row>
    <row r="8675" spans="1:5">
      <c r="A8675" s="71">
        <v>103061</v>
      </c>
      <c r="B8675" s="64" t="s">
        <v>8927</v>
      </c>
      <c r="C8675" s="71" t="s">
        <v>359</v>
      </c>
      <c r="D8675" s="72">
        <v>0</v>
      </c>
      <c r="E8675" s="73"/>
    </row>
    <row r="8676" spans="1:5">
      <c r="A8676" s="71">
        <v>103059</v>
      </c>
      <c r="B8676" s="64" t="s">
        <v>8928</v>
      </c>
      <c r="C8676" s="71" t="s">
        <v>359</v>
      </c>
      <c r="D8676" s="72">
        <v>0</v>
      </c>
      <c r="E8676" s="73"/>
    </row>
    <row r="8677" spans="1:5">
      <c r="A8677" s="71">
        <v>97101</v>
      </c>
      <c r="B8677" s="64" t="s">
        <v>8929</v>
      </c>
      <c r="C8677" s="71" t="s">
        <v>359</v>
      </c>
      <c r="D8677" s="72">
        <v>168.74</v>
      </c>
      <c r="E8677" s="73">
        <v>0.23269999999999999</v>
      </c>
    </row>
    <row r="8678" spans="1:5">
      <c r="A8678" s="71">
        <v>97098</v>
      </c>
      <c r="B8678" s="64" t="s">
        <v>8930</v>
      </c>
      <c r="C8678" s="71" t="s">
        <v>359</v>
      </c>
      <c r="D8678" s="72">
        <v>0</v>
      </c>
      <c r="E8678" s="73"/>
    </row>
    <row r="8679" spans="1:5">
      <c r="A8679" s="71">
        <v>97102</v>
      </c>
      <c r="B8679" s="64" t="s">
        <v>8931</v>
      </c>
      <c r="C8679" s="71" t="s">
        <v>359</v>
      </c>
      <c r="D8679" s="72">
        <v>211.77</v>
      </c>
      <c r="E8679" s="73">
        <v>0.2248</v>
      </c>
    </row>
    <row r="8680" spans="1:5">
      <c r="A8680" s="71">
        <v>97099</v>
      </c>
      <c r="B8680" s="64" t="s">
        <v>8932</v>
      </c>
      <c r="C8680" s="71" t="s">
        <v>359</v>
      </c>
      <c r="D8680" s="72">
        <v>0</v>
      </c>
      <c r="E8680" s="73"/>
    </row>
    <row r="8681" spans="1:5">
      <c r="A8681" s="71">
        <v>97103</v>
      </c>
      <c r="B8681" s="64" t="s">
        <v>8933</v>
      </c>
      <c r="C8681" s="71" t="s">
        <v>359</v>
      </c>
      <c r="D8681" s="72">
        <v>251.9</v>
      </c>
      <c r="E8681" s="73">
        <v>0.21060000000000001</v>
      </c>
    </row>
    <row r="8682" spans="1:5">
      <c r="A8682" s="71">
        <v>97100</v>
      </c>
      <c r="B8682" s="64" t="s">
        <v>8934</v>
      </c>
      <c r="C8682" s="71" t="s">
        <v>359</v>
      </c>
      <c r="D8682" s="72">
        <v>0</v>
      </c>
      <c r="E8682" s="73"/>
    </row>
    <row r="8683" spans="1:5">
      <c r="A8683" s="71">
        <v>103072</v>
      </c>
      <c r="B8683" s="64" t="s">
        <v>8935</v>
      </c>
      <c r="C8683" s="71" t="s">
        <v>359</v>
      </c>
      <c r="D8683" s="72">
        <v>297.45999999999998</v>
      </c>
      <c r="E8683" s="73">
        <v>0.21440000000000001</v>
      </c>
    </row>
    <row r="8684" spans="1:5">
      <c r="A8684" s="71">
        <v>103055</v>
      </c>
      <c r="B8684" s="64" t="s">
        <v>8936</v>
      </c>
      <c r="C8684" s="71" t="s">
        <v>359</v>
      </c>
      <c r="D8684" s="72">
        <v>0</v>
      </c>
      <c r="E8684" s="73"/>
    </row>
    <row r="8685" spans="1:5">
      <c r="A8685" s="71">
        <v>103073</v>
      </c>
      <c r="B8685" s="64" t="s">
        <v>8937</v>
      </c>
      <c r="C8685" s="71" t="s">
        <v>359</v>
      </c>
      <c r="D8685" s="72">
        <v>356.05</v>
      </c>
      <c r="E8685" s="73">
        <v>0.24410000000000001</v>
      </c>
    </row>
    <row r="8686" spans="1:5">
      <c r="A8686" s="71">
        <v>103056</v>
      </c>
      <c r="B8686" s="64" t="s">
        <v>8938</v>
      </c>
      <c r="C8686" s="71" t="s">
        <v>359</v>
      </c>
      <c r="D8686" s="72">
        <v>0</v>
      </c>
      <c r="E8686" s="73"/>
    </row>
    <row r="8687" spans="1:5">
      <c r="A8687" s="71">
        <v>97086</v>
      </c>
      <c r="B8687" s="64" t="s">
        <v>8939</v>
      </c>
      <c r="C8687" s="71" t="s">
        <v>359</v>
      </c>
      <c r="D8687" s="72">
        <v>140.94</v>
      </c>
      <c r="E8687" s="73">
        <v>0</v>
      </c>
    </row>
    <row r="8688" spans="1:5">
      <c r="A8688" s="71">
        <v>97085</v>
      </c>
      <c r="B8688" s="64" t="s">
        <v>8940</v>
      </c>
      <c r="C8688" s="71" t="s">
        <v>359</v>
      </c>
      <c r="D8688" s="72">
        <v>0</v>
      </c>
      <c r="E8688" s="73"/>
    </row>
    <row r="8689" spans="1:5">
      <c r="A8689" s="71">
        <v>104766</v>
      </c>
      <c r="B8689" s="64" t="s">
        <v>8941</v>
      </c>
      <c r="C8689" s="71" t="s">
        <v>97</v>
      </c>
      <c r="D8689" s="72">
        <v>17.05</v>
      </c>
      <c r="E8689" s="73">
        <v>0</v>
      </c>
    </row>
    <row r="8690" spans="1:5">
      <c r="A8690" s="71">
        <v>90467</v>
      </c>
      <c r="B8690" s="64" t="s">
        <v>8942</v>
      </c>
      <c r="C8690" s="71" t="s">
        <v>97</v>
      </c>
      <c r="D8690" s="72">
        <v>24.92</v>
      </c>
      <c r="E8690" s="73">
        <v>0</v>
      </c>
    </row>
    <row r="8691" spans="1:5">
      <c r="A8691" s="71">
        <v>90466</v>
      </c>
      <c r="B8691" s="64" t="s">
        <v>8943</v>
      </c>
      <c r="C8691" s="71" t="s">
        <v>97</v>
      </c>
      <c r="D8691" s="72">
        <v>16.57</v>
      </c>
      <c r="E8691" s="73">
        <v>0</v>
      </c>
    </row>
    <row r="8692" spans="1:5">
      <c r="A8692" s="71">
        <v>90469</v>
      </c>
      <c r="B8692" s="64" t="s">
        <v>8944</v>
      </c>
      <c r="C8692" s="71" t="s">
        <v>97</v>
      </c>
      <c r="D8692" s="72">
        <v>12.66</v>
      </c>
      <c r="E8692" s="73">
        <v>0</v>
      </c>
    </row>
    <row r="8693" spans="1:5">
      <c r="A8693" s="71">
        <v>90470</v>
      </c>
      <c r="B8693" s="64" t="s">
        <v>8945</v>
      </c>
      <c r="C8693" s="71" t="s">
        <v>97</v>
      </c>
      <c r="D8693" s="72">
        <v>16.850000000000001</v>
      </c>
      <c r="E8693" s="73">
        <v>0</v>
      </c>
    </row>
    <row r="8694" spans="1:5">
      <c r="A8694" s="71">
        <v>90468</v>
      </c>
      <c r="B8694" s="64" t="s">
        <v>8946</v>
      </c>
      <c r="C8694" s="71" t="s">
        <v>97</v>
      </c>
      <c r="D8694" s="72">
        <v>8.33</v>
      </c>
      <c r="E8694" s="73">
        <v>0</v>
      </c>
    </row>
    <row r="8695" spans="1:5">
      <c r="A8695" s="71">
        <v>91188</v>
      </c>
      <c r="B8695" s="64" t="s">
        <v>8947</v>
      </c>
      <c r="C8695" s="71" t="s">
        <v>119</v>
      </c>
      <c r="D8695" s="72">
        <v>14.09</v>
      </c>
      <c r="E8695" s="73">
        <v>1.4200000000000001E-2</v>
      </c>
    </row>
    <row r="8696" spans="1:5">
      <c r="A8696" s="71">
        <v>91189</v>
      </c>
      <c r="B8696" s="64" t="s">
        <v>8948</v>
      </c>
      <c r="C8696" s="71" t="s">
        <v>119</v>
      </c>
      <c r="D8696" s="72">
        <v>79.11</v>
      </c>
      <c r="E8696" s="73">
        <v>1.78E-2</v>
      </c>
    </row>
    <row r="8697" spans="1:5">
      <c r="A8697" s="71">
        <v>91192</v>
      </c>
      <c r="B8697" s="64" t="s">
        <v>8949</v>
      </c>
      <c r="C8697" s="71" t="s">
        <v>119</v>
      </c>
      <c r="D8697" s="72">
        <v>24.45</v>
      </c>
      <c r="E8697" s="73">
        <v>0</v>
      </c>
    </row>
    <row r="8698" spans="1:5">
      <c r="A8698" s="71">
        <v>91190</v>
      </c>
      <c r="B8698" s="64" t="s">
        <v>8950</v>
      </c>
      <c r="C8698" s="71" t="s">
        <v>119</v>
      </c>
      <c r="D8698" s="72">
        <v>11.54</v>
      </c>
      <c r="E8698" s="73">
        <v>0</v>
      </c>
    </row>
    <row r="8699" spans="1:5">
      <c r="A8699" s="71">
        <v>91191</v>
      </c>
      <c r="B8699" s="64" t="s">
        <v>8951</v>
      </c>
      <c r="C8699" s="71" t="s">
        <v>119</v>
      </c>
      <c r="D8699" s="72">
        <v>16.170000000000002</v>
      </c>
      <c r="E8699" s="73">
        <v>0</v>
      </c>
    </row>
    <row r="8700" spans="1:5">
      <c r="A8700" s="71">
        <v>95541</v>
      </c>
      <c r="B8700" s="64" t="s">
        <v>8952</v>
      </c>
      <c r="C8700" s="71" t="s">
        <v>119</v>
      </c>
      <c r="D8700" s="72">
        <v>24.95</v>
      </c>
      <c r="E8700" s="73">
        <v>0</v>
      </c>
    </row>
    <row r="8701" spans="1:5">
      <c r="A8701" s="71">
        <v>96564</v>
      </c>
      <c r="B8701" s="64" t="s">
        <v>8953</v>
      </c>
      <c r="C8701" s="71" t="s">
        <v>97</v>
      </c>
      <c r="D8701" s="72">
        <v>0</v>
      </c>
      <c r="E8701" s="73"/>
    </row>
    <row r="8702" spans="1:5">
      <c r="A8702" s="71">
        <v>104785</v>
      </c>
      <c r="B8702" s="64" t="s">
        <v>8954</v>
      </c>
      <c r="C8702" s="71" t="s">
        <v>97</v>
      </c>
      <c r="D8702" s="72">
        <v>14.5</v>
      </c>
      <c r="E8702" s="73">
        <v>0</v>
      </c>
    </row>
    <row r="8703" spans="1:5">
      <c r="A8703" s="71">
        <v>91166</v>
      </c>
      <c r="B8703" s="64" t="s">
        <v>8955</v>
      </c>
      <c r="C8703" s="71" t="s">
        <v>97</v>
      </c>
      <c r="D8703" s="72">
        <v>4.8499999999999996</v>
      </c>
      <c r="E8703" s="73">
        <v>0</v>
      </c>
    </row>
    <row r="8704" spans="1:5">
      <c r="A8704" s="71">
        <v>91167</v>
      </c>
      <c r="B8704" s="64" t="s">
        <v>8956</v>
      </c>
      <c r="C8704" s="71" t="s">
        <v>97</v>
      </c>
      <c r="D8704" s="72">
        <v>11.81</v>
      </c>
      <c r="E8704" s="73">
        <v>0</v>
      </c>
    </row>
    <row r="8705" spans="1:5">
      <c r="A8705" s="71">
        <v>91176</v>
      </c>
      <c r="B8705" s="64" t="s">
        <v>8957</v>
      </c>
      <c r="C8705" s="71" t="s">
        <v>97</v>
      </c>
      <c r="D8705" s="72">
        <v>20.350000000000001</v>
      </c>
      <c r="E8705" s="73">
        <v>0</v>
      </c>
    </row>
    <row r="8706" spans="1:5">
      <c r="A8706" s="71">
        <v>91182</v>
      </c>
      <c r="B8706" s="64" t="s">
        <v>8958</v>
      </c>
      <c r="C8706" s="71" t="s">
        <v>97</v>
      </c>
      <c r="D8706" s="72">
        <v>27.31</v>
      </c>
      <c r="E8706" s="73">
        <v>3.3700000000000001E-2</v>
      </c>
    </row>
    <row r="8707" spans="1:5">
      <c r="A8707" s="71">
        <v>91186</v>
      </c>
      <c r="B8707" s="64" t="s">
        <v>8959</v>
      </c>
      <c r="C8707" s="71" t="s">
        <v>97</v>
      </c>
      <c r="D8707" s="72">
        <v>29.87</v>
      </c>
      <c r="E8707" s="73">
        <v>4.02E-2</v>
      </c>
    </row>
    <row r="8708" spans="1:5">
      <c r="A8708" s="71">
        <v>91171</v>
      </c>
      <c r="B8708" s="64" t="s">
        <v>8960</v>
      </c>
      <c r="C8708" s="71" t="s">
        <v>97</v>
      </c>
      <c r="D8708" s="72">
        <v>19.5</v>
      </c>
      <c r="E8708" s="73">
        <v>0</v>
      </c>
    </row>
    <row r="8709" spans="1:5">
      <c r="A8709" s="71">
        <v>91187</v>
      </c>
      <c r="B8709" s="64" t="s">
        <v>8961</v>
      </c>
      <c r="C8709" s="71" t="s">
        <v>97</v>
      </c>
      <c r="D8709" s="72">
        <v>26.66</v>
      </c>
      <c r="E8709" s="73">
        <v>4.2799999999999998E-2</v>
      </c>
    </row>
    <row r="8710" spans="1:5">
      <c r="A8710" s="71">
        <v>91172</v>
      </c>
      <c r="B8710" s="64" t="s">
        <v>8962</v>
      </c>
      <c r="C8710" s="71" t="s">
        <v>97</v>
      </c>
      <c r="D8710" s="72">
        <v>22.51</v>
      </c>
      <c r="E8710" s="73">
        <v>0</v>
      </c>
    </row>
    <row r="8711" spans="1:5">
      <c r="A8711" s="71">
        <v>91185</v>
      </c>
      <c r="B8711" s="64" t="s">
        <v>8963</v>
      </c>
      <c r="C8711" s="71" t="s">
        <v>97</v>
      </c>
      <c r="D8711" s="72">
        <v>27.31</v>
      </c>
      <c r="E8711" s="73">
        <v>3.3700000000000001E-2</v>
      </c>
    </row>
    <row r="8712" spans="1:5">
      <c r="A8712" s="71">
        <v>91170</v>
      </c>
      <c r="B8712" s="64" t="s">
        <v>8964</v>
      </c>
      <c r="C8712" s="71" t="s">
        <v>97</v>
      </c>
      <c r="D8712" s="72">
        <v>11.81</v>
      </c>
      <c r="E8712" s="73">
        <v>0</v>
      </c>
    </row>
    <row r="8713" spans="1:5">
      <c r="A8713" s="71">
        <v>91180</v>
      </c>
      <c r="B8713" s="64" t="s">
        <v>8965</v>
      </c>
      <c r="C8713" s="71" t="s">
        <v>97</v>
      </c>
      <c r="D8713" s="72">
        <v>27.11</v>
      </c>
      <c r="E8713" s="73">
        <v>0</v>
      </c>
    </row>
    <row r="8714" spans="1:5">
      <c r="A8714" s="71">
        <v>91181</v>
      </c>
      <c r="B8714" s="64" t="s">
        <v>8966</v>
      </c>
      <c r="C8714" s="71" t="s">
        <v>97</v>
      </c>
      <c r="D8714" s="72">
        <v>28.35</v>
      </c>
      <c r="E8714" s="73">
        <v>0</v>
      </c>
    </row>
    <row r="8715" spans="1:5">
      <c r="A8715" s="71">
        <v>91179</v>
      </c>
      <c r="B8715" s="64" t="s">
        <v>8967</v>
      </c>
      <c r="C8715" s="71" t="s">
        <v>97</v>
      </c>
      <c r="D8715" s="72">
        <v>20.350000000000001</v>
      </c>
      <c r="E8715" s="73">
        <v>0</v>
      </c>
    </row>
    <row r="8716" spans="1:5">
      <c r="A8716" s="71">
        <v>91174</v>
      </c>
      <c r="B8716" s="64" t="s">
        <v>8968</v>
      </c>
      <c r="C8716" s="71" t="s">
        <v>97</v>
      </c>
      <c r="D8716" s="72">
        <v>7.78</v>
      </c>
      <c r="E8716" s="73">
        <v>0</v>
      </c>
    </row>
    <row r="8717" spans="1:5">
      <c r="A8717" s="71">
        <v>91175</v>
      </c>
      <c r="B8717" s="64" t="s">
        <v>8969</v>
      </c>
      <c r="C8717" s="71" t="s">
        <v>97</v>
      </c>
      <c r="D8717" s="72">
        <v>12.15</v>
      </c>
      <c r="E8717" s="73">
        <v>0</v>
      </c>
    </row>
    <row r="8718" spans="1:5">
      <c r="A8718" s="71">
        <v>91173</v>
      </c>
      <c r="B8718" s="64" t="s">
        <v>8970</v>
      </c>
      <c r="C8718" s="71" t="s">
        <v>97</v>
      </c>
      <c r="D8718" s="72">
        <v>4.4000000000000004</v>
      </c>
      <c r="E8718" s="73">
        <v>0</v>
      </c>
    </row>
    <row r="8719" spans="1:5">
      <c r="A8719" s="71">
        <v>104759</v>
      </c>
      <c r="B8719" s="64" t="s">
        <v>8971</v>
      </c>
      <c r="C8719" s="71" t="s">
        <v>119</v>
      </c>
      <c r="D8719" s="72">
        <v>43.57</v>
      </c>
      <c r="E8719" s="73">
        <v>0</v>
      </c>
    </row>
    <row r="8720" spans="1:5">
      <c r="A8720" s="71">
        <v>104760</v>
      </c>
      <c r="B8720" s="64" t="s">
        <v>8972</v>
      </c>
      <c r="C8720" s="71" t="s">
        <v>119</v>
      </c>
      <c r="D8720" s="72">
        <v>63.63</v>
      </c>
      <c r="E8720" s="73">
        <v>0</v>
      </c>
    </row>
    <row r="8721" spans="1:5">
      <c r="A8721" s="71">
        <v>104758</v>
      </c>
      <c r="B8721" s="64" t="s">
        <v>8973</v>
      </c>
      <c r="C8721" s="71" t="s">
        <v>119</v>
      </c>
      <c r="D8721" s="72">
        <v>16.34</v>
      </c>
      <c r="E8721" s="73">
        <v>0</v>
      </c>
    </row>
    <row r="8722" spans="1:5">
      <c r="A8722" s="71">
        <v>90437</v>
      </c>
      <c r="B8722" s="64" t="s">
        <v>8974</v>
      </c>
      <c r="C8722" s="71" t="s">
        <v>119</v>
      </c>
      <c r="D8722" s="72">
        <v>41.94</v>
      </c>
      <c r="E8722" s="73">
        <v>0</v>
      </c>
    </row>
    <row r="8723" spans="1:5">
      <c r="A8723" s="71">
        <v>90438</v>
      </c>
      <c r="B8723" s="64" t="s">
        <v>8975</v>
      </c>
      <c r="C8723" s="71" t="s">
        <v>119</v>
      </c>
      <c r="D8723" s="72">
        <v>61.25</v>
      </c>
      <c r="E8723" s="73">
        <v>0</v>
      </c>
    </row>
    <row r="8724" spans="1:5">
      <c r="A8724" s="71">
        <v>90436</v>
      </c>
      <c r="B8724" s="64" t="s">
        <v>8976</v>
      </c>
      <c r="C8724" s="71" t="s">
        <v>119</v>
      </c>
      <c r="D8724" s="72">
        <v>15.73</v>
      </c>
      <c r="E8724" s="73">
        <v>0</v>
      </c>
    </row>
    <row r="8725" spans="1:5">
      <c r="A8725" s="71">
        <v>104770</v>
      </c>
      <c r="B8725" s="64" t="s">
        <v>8977</v>
      </c>
      <c r="C8725" s="71" t="s">
        <v>119</v>
      </c>
      <c r="D8725" s="72">
        <v>1.84</v>
      </c>
      <c r="E8725" s="73">
        <v>0</v>
      </c>
    </row>
    <row r="8726" spans="1:5">
      <c r="A8726" s="71">
        <v>104772</v>
      </c>
      <c r="B8726" s="64" t="s">
        <v>8978</v>
      </c>
      <c r="C8726" s="71" t="s">
        <v>119</v>
      </c>
      <c r="D8726" s="72">
        <v>2.69</v>
      </c>
      <c r="E8726" s="73">
        <v>0</v>
      </c>
    </row>
    <row r="8727" spans="1:5">
      <c r="A8727" s="71">
        <v>104768</v>
      </c>
      <c r="B8727" s="64" t="s">
        <v>8979</v>
      </c>
      <c r="C8727" s="71" t="s">
        <v>119</v>
      </c>
      <c r="D8727" s="72">
        <v>0.69</v>
      </c>
      <c r="E8727" s="73">
        <v>0</v>
      </c>
    </row>
    <row r="8728" spans="1:5">
      <c r="A8728" s="71">
        <v>104769</v>
      </c>
      <c r="B8728" s="64" t="s">
        <v>8980</v>
      </c>
      <c r="C8728" s="71" t="s">
        <v>119</v>
      </c>
      <c r="D8728" s="72">
        <v>1.78</v>
      </c>
      <c r="E8728" s="73">
        <v>0</v>
      </c>
    </row>
    <row r="8729" spans="1:5">
      <c r="A8729" s="71">
        <v>104771</v>
      </c>
      <c r="B8729" s="64" t="s">
        <v>8981</v>
      </c>
      <c r="C8729" s="71" t="s">
        <v>119</v>
      </c>
      <c r="D8729" s="72">
        <v>2.59</v>
      </c>
      <c r="E8729" s="73">
        <v>0</v>
      </c>
    </row>
    <row r="8730" spans="1:5">
      <c r="A8730" s="71">
        <v>104767</v>
      </c>
      <c r="B8730" s="64" t="s">
        <v>8982</v>
      </c>
      <c r="C8730" s="71" t="s">
        <v>119</v>
      </c>
      <c r="D8730" s="72">
        <v>0.66</v>
      </c>
      <c r="E8730" s="73">
        <v>0</v>
      </c>
    </row>
    <row r="8731" spans="1:5">
      <c r="A8731" s="71">
        <v>104762</v>
      </c>
      <c r="B8731" s="64" t="s">
        <v>8983</v>
      </c>
      <c r="C8731" s="71" t="s">
        <v>119</v>
      </c>
      <c r="D8731" s="72">
        <v>24.5</v>
      </c>
      <c r="E8731" s="73">
        <v>3.3099999999999997E-2</v>
      </c>
    </row>
    <row r="8732" spans="1:5">
      <c r="A8732" s="71">
        <v>104763</v>
      </c>
      <c r="B8732" s="64" t="s">
        <v>8984</v>
      </c>
      <c r="C8732" s="71" t="s">
        <v>119</v>
      </c>
      <c r="D8732" s="72">
        <v>35.78</v>
      </c>
      <c r="E8732" s="73">
        <v>3.3300000000000003E-2</v>
      </c>
    </row>
    <row r="8733" spans="1:5">
      <c r="A8733" s="71">
        <v>104761</v>
      </c>
      <c r="B8733" s="64" t="s">
        <v>8985</v>
      </c>
      <c r="C8733" s="71" t="s">
        <v>119</v>
      </c>
      <c r="D8733" s="72">
        <v>9.18</v>
      </c>
      <c r="E8733" s="73">
        <v>3.1600000000000003E-2</v>
      </c>
    </row>
    <row r="8734" spans="1:5">
      <c r="A8734" s="71">
        <v>90440</v>
      </c>
      <c r="B8734" s="64" t="s">
        <v>8986</v>
      </c>
      <c r="C8734" s="71" t="s">
        <v>119</v>
      </c>
      <c r="D8734" s="72">
        <v>24.28</v>
      </c>
      <c r="E8734" s="73">
        <v>3.3399999999999999E-2</v>
      </c>
    </row>
    <row r="8735" spans="1:5">
      <c r="A8735" s="71">
        <v>90441</v>
      </c>
      <c r="B8735" s="64" t="s">
        <v>8987</v>
      </c>
      <c r="C8735" s="71" t="s">
        <v>119</v>
      </c>
      <c r="D8735" s="72">
        <v>35.450000000000003</v>
      </c>
      <c r="E8735" s="73">
        <v>3.3599999999999998E-2</v>
      </c>
    </row>
    <row r="8736" spans="1:5">
      <c r="A8736" s="71">
        <v>90439</v>
      </c>
      <c r="B8736" s="64" t="s">
        <v>8988</v>
      </c>
      <c r="C8736" s="71" t="s">
        <v>119</v>
      </c>
      <c r="D8736" s="72">
        <v>9.1</v>
      </c>
      <c r="E8736" s="73">
        <v>3.1899999999999998E-2</v>
      </c>
    </row>
    <row r="8737" spans="1:5">
      <c r="A8737" s="71">
        <v>104776</v>
      </c>
      <c r="B8737" s="64" t="s">
        <v>8989</v>
      </c>
      <c r="C8737" s="71" t="s">
        <v>119</v>
      </c>
      <c r="D8737" s="72">
        <v>6.47</v>
      </c>
      <c r="E8737" s="73">
        <v>9.2700000000000005E-2</v>
      </c>
    </row>
    <row r="8738" spans="1:5">
      <c r="A8738" s="71">
        <v>104778</v>
      </c>
      <c r="B8738" s="64" t="s">
        <v>8990</v>
      </c>
      <c r="C8738" s="71" t="s">
        <v>119</v>
      </c>
      <c r="D8738" s="72">
        <v>9.44</v>
      </c>
      <c r="E8738" s="73">
        <v>9.3200000000000005E-2</v>
      </c>
    </row>
    <row r="8739" spans="1:5">
      <c r="A8739" s="71">
        <v>104774</v>
      </c>
      <c r="B8739" s="64" t="s">
        <v>8991</v>
      </c>
      <c r="C8739" s="71" t="s">
        <v>119</v>
      </c>
      <c r="D8739" s="72">
        <v>2.41</v>
      </c>
      <c r="E8739" s="73">
        <v>9.1300000000000006E-2</v>
      </c>
    </row>
    <row r="8740" spans="1:5">
      <c r="A8740" s="71">
        <v>104775</v>
      </c>
      <c r="B8740" s="64" t="s">
        <v>8992</v>
      </c>
      <c r="C8740" s="71" t="s">
        <v>119</v>
      </c>
      <c r="D8740" s="72">
        <v>6.25</v>
      </c>
      <c r="E8740" s="73">
        <v>9.6000000000000002E-2</v>
      </c>
    </row>
    <row r="8741" spans="1:5">
      <c r="A8741" s="71">
        <v>104777</v>
      </c>
      <c r="B8741" s="64" t="s">
        <v>8993</v>
      </c>
      <c r="C8741" s="71" t="s">
        <v>119</v>
      </c>
      <c r="D8741" s="72">
        <v>9.1300000000000008</v>
      </c>
      <c r="E8741" s="73">
        <v>9.64E-2</v>
      </c>
    </row>
    <row r="8742" spans="1:5">
      <c r="A8742" s="71">
        <v>104773</v>
      </c>
      <c r="B8742" s="64" t="s">
        <v>8994</v>
      </c>
      <c r="C8742" s="71" t="s">
        <v>119</v>
      </c>
      <c r="D8742" s="72">
        <v>2.33</v>
      </c>
      <c r="E8742" s="73">
        <v>9.4399999999999998E-2</v>
      </c>
    </row>
    <row r="8743" spans="1:5">
      <c r="A8743" s="71">
        <v>104782</v>
      </c>
      <c r="B8743" s="64" t="s">
        <v>8995</v>
      </c>
      <c r="C8743" s="71" t="s">
        <v>119</v>
      </c>
      <c r="D8743" s="72">
        <v>54.87</v>
      </c>
      <c r="E8743" s="73">
        <v>0</v>
      </c>
    </row>
    <row r="8744" spans="1:5">
      <c r="A8744" s="71">
        <v>90451</v>
      </c>
      <c r="B8744" s="64" t="s">
        <v>8996</v>
      </c>
      <c r="C8744" s="71" t="s">
        <v>119</v>
      </c>
      <c r="D8744" s="72">
        <v>6.47</v>
      </c>
      <c r="E8744" s="73">
        <v>0.2303</v>
      </c>
    </row>
    <row r="8745" spans="1:5">
      <c r="A8745" s="71">
        <v>90452</v>
      </c>
      <c r="B8745" s="64" t="s">
        <v>8997</v>
      </c>
      <c r="C8745" s="71" t="s">
        <v>119</v>
      </c>
      <c r="D8745" s="72">
        <v>23.52</v>
      </c>
      <c r="E8745" s="73">
        <v>0.63180000000000003</v>
      </c>
    </row>
    <row r="8746" spans="1:5">
      <c r="A8746" s="71">
        <v>90455</v>
      </c>
      <c r="B8746" s="64" t="s">
        <v>8998</v>
      </c>
      <c r="C8746" s="71" t="s">
        <v>119</v>
      </c>
      <c r="D8746" s="72">
        <v>7.92</v>
      </c>
      <c r="E8746" s="73">
        <v>0</v>
      </c>
    </row>
    <row r="8747" spans="1:5">
      <c r="A8747" s="71">
        <v>104784</v>
      </c>
      <c r="B8747" s="64" t="s">
        <v>8999</v>
      </c>
      <c r="C8747" s="71" t="s">
        <v>119</v>
      </c>
      <c r="D8747" s="72">
        <v>13.08</v>
      </c>
      <c r="E8747" s="73">
        <v>0</v>
      </c>
    </row>
    <row r="8748" spans="1:5">
      <c r="A8748" s="71">
        <v>90453</v>
      </c>
      <c r="B8748" s="64" t="s">
        <v>9000</v>
      </c>
      <c r="C8748" s="71" t="s">
        <v>119</v>
      </c>
      <c r="D8748" s="72">
        <v>3.84</v>
      </c>
      <c r="E8748" s="73">
        <v>0</v>
      </c>
    </row>
    <row r="8749" spans="1:5">
      <c r="A8749" s="71">
        <v>104783</v>
      </c>
      <c r="B8749" s="64" t="s">
        <v>9001</v>
      </c>
      <c r="C8749" s="71" t="s">
        <v>119</v>
      </c>
      <c r="D8749" s="72">
        <v>4.8099999999999996</v>
      </c>
      <c r="E8749" s="73">
        <v>0</v>
      </c>
    </row>
    <row r="8750" spans="1:5">
      <c r="A8750" s="71">
        <v>90454</v>
      </c>
      <c r="B8750" s="64" t="s">
        <v>9002</v>
      </c>
      <c r="C8750" s="71" t="s">
        <v>119</v>
      </c>
      <c r="D8750" s="72">
        <v>6.09</v>
      </c>
      <c r="E8750" s="73">
        <v>0</v>
      </c>
    </row>
    <row r="8751" spans="1:5">
      <c r="A8751" s="71">
        <v>90459</v>
      </c>
      <c r="B8751" s="64" t="s">
        <v>9003</v>
      </c>
      <c r="C8751" s="71" t="s">
        <v>119</v>
      </c>
      <c r="D8751" s="72">
        <v>51.59</v>
      </c>
      <c r="E8751" s="73">
        <v>0</v>
      </c>
    </row>
    <row r="8752" spans="1:5">
      <c r="A8752" s="71">
        <v>90456</v>
      </c>
      <c r="B8752" s="64" t="s">
        <v>9004</v>
      </c>
      <c r="C8752" s="71" t="s">
        <v>119</v>
      </c>
      <c r="D8752" s="72">
        <v>5.81</v>
      </c>
      <c r="E8752" s="73">
        <v>0</v>
      </c>
    </row>
    <row r="8753" spans="1:5">
      <c r="A8753" s="71">
        <v>90458</v>
      </c>
      <c r="B8753" s="64" t="s">
        <v>9005</v>
      </c>
      <c r="C8753" s="71" t="s">
        <v>119</v>
      </c>
      <c r="D8753" s="72">
        <v>37.86</v>
      </c>
      <c r="E8753" s="73">
        <v>0</v>
      </c>
    </row>
    <row r="8754" spans="1:5">
      <c r="A8754" s="71">
        <v>90457</v>
      </c>
      <c r="B8754" s="64" t="s">
        <v>9006</v>
      </c>
      <c r="C8754" s="71" t="s">
        <v>119</v>
      </c>
      <c r="D8754" s="72">
        <v>13.27</v>
      </c>
      <c r="E8754" s="73">
        <v>0</v>
      </c>
    </row>
    <row r="8755" spans="1:5">
      <c r="A8755" s="71">
        <v>90447</v>
      </c>
      <c r="B8755" s="64" t="s">
        <v>9007</v>
      </c>
      <c r="C8755" s="71" t="s">
        <v>97</v>
      </c>
      <c r="D8755" s="72">
        <v>8.7799999999999994</v>
      </c>
      <c r="E8755" s="73">
        <v>0</v>
      </c>
    </row>
    <row r="8756" spans="1:5">
      <c r="A8756" s="71">
        <v>91222</v>
      </c>
      <c r="B8756" s="64" t="s">
        <v>9008</v>
      </c>
      <c r="C8756" s="71" t="s">
        <v>97</v>
      </c>
      <c r="D8756" s="72">
        <v>9.39</v>
      </c>
      <c r="E8756" s="73">
        <v>0</v>
      </c>
    </row>
    <row r="8757" spans="1:5">
      <c r="A8757" s="71">
        <v>90443</v>
      </c>
      <c r="B8757" s="64" t="s">
        <v>9009</v>
      </c>
      <c r="C8757" s="71" t="s">
        <v>97</v>
      </c>
      <c r="D8757" s="72">
        <v>8.44</v>
      </c>
      <c r="E8757" s="73">
        <v>0</v>
      </c>
    </row>
    <row r="8758" spans="1:5">
      <c r="A8758" s="71">
        <v>104780</v>
      </c>
      <c r="B8758" s="64" t="s">
        <v>9010</v>
      </c>
      <c r="C8758" s="71" t="s">
        <v>97</v>
      </c>
      <c r="D8758" s="72">
        <v>5.62</v>
      </c>
      <c r="E8758" s="73">
        <v>1.8E-3</v>
      </c>
    </row>
    <row r="8759" spans="1:5">
      <c r="A8759" s="71">
        <v>104781</v>
      </c>
      <c r="B8759" s="64" t="s">
        <v>9011</v>
      </c>
      <c r="C8759" s="71" t="s">
        <v>97</v>
      </c>
      <c r="D8759" s="72">
        <v>6.44</v>
      </c>
      <c r="E8759" s="73">
        <v>1.6000000000000001E-3</v>
      </c>
    </row>
    <row r="8760" spans="1:5">
      <c r="A8760" s="71">
        <v>104779</v>
      </c>
      <c r="B8760" s="64" t="s">
        <v>9012</v>
      </c>
      <c r="C8760" s="71" t="s">
        <v>97</v>
      </c>
      <c r="D8760" s="72">
        <v>5.57</v>
      </c>
      <c r="E8760" s="73">
        <v>1.8E-3</v>
      </c>
    </row>
    <row r="8761" spans="1:5">
      <c r="A8761" s="71">
        <v>104787</v>
      </c>
      <c r="B8761" s="64" t="s">
        <v>9013</v>
      </c>
      <c r="C8761" s="71" t="s">
        <v>97</v>
      </c>
      <c r="D8761" s="72">
        <v>8.0299999999999994</v>
      </c>
      <c r="E8761" s="73">
        <v>3.2399999999999998E-2</v>
      </c>
    </row>
    <row r="8762" spans="1:5">
      <c r="A8762" s="71">
        <v>104788</v>
      </c>
      <c r="B8762" s="64" t="s">
        <v>9014</v>
      </c>
      <c r="C8762" s="71" t="s">
        <v>97</v>
      </c>
      <c r="D8762" s="72">
        <v>10.67</v>
      </c>
      <c r="E8762" s="73">
        <v>3.2800000000000003E-2</v>
      </c>
    </row>
    <row r="8763" spans="1:5">
      <c r="A8763" s="71">
        <v>104786</v>
      </c>
      <c r="B8763" s="64" t="s">
        <v>9015</v>
      </c>
      <c r="C8763" s="71" t="s">
        <v>97</v>
      </c>
      <c r="D8763" s="72">
        <v>6.05</v>
      </c>
      <c r="E8763" s="73">
        <v>3.3099999999999997E-2</v>
      </c>
    </row>
    <row r="8764" spans="1:5">
      <c r="A8764" s="71">
        <v>90445</v>
      </c>
      <c r="B8764" s="64" t="s">
        <v>9016</v>
      </c>
      <c r="C8764" s="71" t="s">
        <v>97</v>
      </c>
      <c r="D8764" s="72">
        <v>16.32</v>
      </c>
      <c r="E8764" s="73">
        <v>1.9E-2</v>
      </c>
    </row>
    <row r="8765" spans="1:5">
      <c r="A8765" s="71">
        <v>90446</v>
      </c>
      <c r="B8765" s="64" t="s">
        <v>9017</v>
      </c>
      <c r="C8765" s="71" t="s">
        <v>97</v>
      </c>
      <c r="D8765" s="72">
        <v>21.68</v>
      </c>
      <c r="E8765" s="73">
        <v>1.9400000000000001E-2</v>
      </c>
    </row>
    <row r="8766" spans="1:5">
      <c r="A8766" s="71">
        <v>90444</v>
      </c>
      <c r="B8766" s="64" t="s">
        <v>9018</v>
      </c>
      <c r="C8766" s="71" t="s">
        <v>97</v>
      </c>
      <c r="D8766" s="72">
        <v>12.31</v>
      </c>
      <c r="E8766" s="73">
        <v>1.8700000000000001E-2</v>
      </c>
    </row>
    <row r="8767" spans="1:5">
      <c r="A8767" s="71">
        <v>104764</v>
      </c>
      <c r="B8767" s="64" t="s">
        <v>9019</v>
      </c>
      <c r="C8767" s="71" t="s">
        <v>97</v>
      </c>
      <c r="D8767" s="72">
        <v>23.07</v>
      </c>
      <c r="E8767" s="73">
        <v>0.24229999999999999</v>
      </c>
    </row>
    <row r="8768" spans="1:5">
      <c r="A8768" s="71">
        <v>90460</v>
      </c>
      <c r="B8768" s="64" t="s">
        <v>9020</v>
      </c>
      <c r="C8768" s="71" t="s">
        <v>97</v>
      </c>
      <c r="D8768" s="72">
        <v>28.56</v>
      </c>
      <c r="E8768" s="73">
        <v>0.27939999999999998</v>
      </c>
    </row>
    <row r="8769" spans="1:5">
      <c r="A8769" s="71">
        <v>90462</v>
      </c>
      <c r="B8769" s="64" t="s">
        <v>9021</v>
      </c>
      <c r="C8769" s="71" t="s">
        <v>97</v>
      </c>
      <c r="D8769" s="72">
        <v>5</v>
      </c>
      <c r="E8769" s="73">
        <v>0.29799999999999999</v>
      </c>
    </row>
    <row r="8770" spans="1:5">
      <c r="A8770" s="71">
        <v>104765</v>
      </c>
      <c r="B8770" s="64" t="s">
        <v>9022</v>
      </c>
      <c r="C8770" s="71" t="s">
        <v>97</v>
      </c>
      <c r="D8770" s="72">
        <v>18.16</v>
      </c>
      <c r="E8770" s="73">
        <v>0.15359999999999999</v>
      </c>
    </row>
    <row r="8771" spans="1:5">
      <c r="A8771" s="71">
        <v>90461</v>
      </c>
      <c r="B8771" s="64" t="s">
        <v>9023</v>
      </c>
      <c r="C8771" s="71" t="s">
        <v>97</v>
      </c>
      <c r="D8771" s="72">
        <v>20.88</v>
      </c>
      <c r="E8771" s="73">
        <v>0.19109999999999999</v>
      </c>
    </row>
    <row r="8772" spans="1:5">
      <c r="A8772" s="71">
        <v>90463</v>
      </c>
      <c r="B8772" s="64" t="s">
        <v>9024</v>
      </c>
      <c r="C8772" s="71" t="s">
        <v>97</v>
      </c>
      <c r="D8772" s="72">
        <v>4.1500000000000004</v>
      </c>
      <c r="E8772" s="73">
        <v>0.23860000000000001</v>
      </c>
    </row>
    <row r="8773" spans="1:5">
      <c r="A8773" s="71">
        <v>96560</v>
      </c>
      <c r="B8773" s="64" t="s">
        <v>9025</v>
      </c>
      <c r="C8773" s="71" t="s">
        <v>359</v>
      </c>
      <c r="D8773" s="72">
        <v>36.31</v>
      </c>
      <c r="E8773" s="73">
        <v>0.17100000000000001</v>
      </c>
    </row>
    <row r="8774" spans="1:5">
      <c r="A8774" s="71">
        <v>96559</v>
      </c>
      <c r="B8774" s="64" t="s">
        <v>9026</v>
      </c>
      <c r="C8774" s="71" t="s">
        <v>359</v>
      </c>
      <c r="D8774" s="72">
        <v>39.380000000000003</v>
      </c>
      <c r="E8774" s="73">
        <v>0.25240000000000001</v>
      </c>
    </row>
    <row r="8775" spans="1:5">
      <c r="A8775" s="71">
        <v>96562</v>
      </c>
      <c r="B8775" s="64" t="s">
        <v>9027</v>
      </c>
      <c r="C8775" s="71" t="s">
        <v>97</v>
      </c>
      <c r="D8775" s="72">
        <v>56.38</v>
      </c>
      <c r="E8775" s="73">
        <v>0.17630000000000001</v>
      </c>
    </row>
    <row r="8776" spans="1:5">
      <c r="A8776" s="71">
        <v>96563</v>
      </c>
      <c r="B8776" s="64" t="s">
        <v>9028</v>
      </c>
      <c r="C8776" s="71" t="s">
        <v>97</v>
      </c>
      <c r="D8776" s="72">
        <v>62.91</v>
      </c>
      <c r="E8776" s="73">
        <v>0.158</v>
      </c>
    </row>
    <row r="8777" spans="1:5">
      <c r="A8777" s="71">
        <v>102469</v>
      </c>
      <c r="B8777" s="64" t="s">
        <v>9029</v>
      </c>
      <c r="C8777" s="71" t="s">
        <v>359</v>
      </c>
      <c r="D8777" s="72">
        <v>0</v>
      </c>
      <c r="E8777" s="73"/>
    </row>
    <row r="8778" spans="1:5">
      <c r="A8778" s="71">
        <v>104388</v>
      </c>
      <c r="B8778" s="64" t="s">
        <v>9030</v>
      </c>
      <c r="C8778" s="71" t="s">
        <v>359</v>
      </c>
      <c r="D8778" s="72">
        <v>0</v>
      </c>
      <c r="E8778" s="73"/>
    </row>
    <row r="8779" spans="1:5">
      <c r="A8779" s="71">
        <v>104387</v>
      </c>
      <c r="B8779" s="64" t="s">
        <v>9031</v>
      </c>
      <c r="C8779" s="71" t="s">
        <v>445</v>
      </c>
      <c r="D8779" s="72">
        <v>0</v>
      </c>
      <c r="E8779" s="73"/>
    </row>
    <row r="8780" spans="1:5">
      <c r="A8780" s="71">
        <v>104364</v>
      </c>
      <c r="B8780" s="64" t="s">
        <v>9032</v>
      </c>
      <c r="C8780" s="71" t="s">
        <v>445</v>
      </c>
      <c r="D8780" s="72">
        <v>0</v>
      </c>
      <c r="E8780" s="73"/>
    </row>
    <row r="8781" spans="1:5">
      <c r="A8781" s="71">
        <v>102097</v>
      </c>
      <c r="B8781" s="64" t="s">
        <v>9033</v>
      </c>
      <c r="C8781" s="71" t="s">
        <v>445</v>
      </c>
      <c r="D8781" s="72">
        <v>0</v>
      </c>
      <c r="E8781" s="73"/>
    </row>
    <row r="8782" spans="1:5">
      <c r="A8782" s="71">
        <v>104365</v>
      </c>
      <c r="B8782" s="64" t="s">
        <v>9034</v>
      </c>
      <c r="C8782" s="71" t="s">
        <v>445</v>
      </c>
      <c r="D8782" s="72">
        <v>0</v>
      </c>
      <c r="E8782" s="73"/>
    </row>
    <row r="8783" spans="1:5">
      <c r="A8783" s="71">
        <v>101870</v>
      </c>
      <c r="B8783" s="64" t="s">
        <v>9035</v>
      </c>
      <c r="C8783" s="71" t="s">
        <v>359</v>
      </c>
      <c r="D8783" s="72">
        <v>46.36</v>
      </c>
      <c r="E8783" s="73">
        <v>2.8E-3</v>
      </c>
    </row>
    <row r="8784" spans="1:5">
      <c r="A8784" s="71">
        <v>101866</v>
      </c>
      <c r="B8784" s="64" t="s">
        <v>9036</v>
      </c>
      <c r="C8784" s="71" t="s">
        <v>359</v>
      </c>
      <c r="D8784" s="72">
        <v>39.76</v>
      </c>
      <c r="E8784" s="73">
        <v>2E-3</v>
      </c>
    </row>
    <row r="8785" spans="1:5">
      <c r="A8785" s="71">
        <v>101867</v>
      </c>
      <c r="B8785" s="64" t="s">
        <v>9037</v>
      </c>
      <c r="C8785" s="71" t="s">
        <v>359</v>
      </c>
      <c r="D8785" s="72">
        <v>44.83</v>
      </c>
      <c r="E8785" s="73">
        <v>2.5000000000000001E-3</v>
      </c>
    </row>
    <row r="8786" spans="1:5">
      <c r="A8786" s="71">
        <v>101868</v>
      </c>
      <c r="B8786" s="64" t="s">
        <v>9038</v>
      </c>
      <c r="C8786" s="71" t="s">
        <v>359</v>
      </c>
      <c r="D8786" s="72">
        <v>36.21</v>
      </c>
      <c r="E8786" s="73">
        <v>1.4E-3</v>
      </c>
    </row>
    <row r="8787" spans="1:5">
      <c r="A8787" s="71">
        <v>101869</v>
      </c>
      <c r="B8787" s="64" t="s">
        <v>9039</v>
      </c>
      <c r="C8787" s="71" t="s">
        <v>359</v>
      </c>
      <c r="D8787" s="72">
        <v>41.29</v>
      </c>
      <c r="E8787" s="73">
        <v>2.2000000000000001E-3</v>
      </c>
    </row>
    <row r="8788" spans="1:5">
      <c r="A8788" s="71">
        <v>101856</v>
      </c>
      <c r="B8788" s="64" t="s">
        <v>9040</v>
      </c>
      <c r="C8788" s="71" t="s">
        <v>359</v>
      </c>
      <c r="D8788" s="72">
        <v>33.08</v>
      </c>
      <c r="E8788" s="73">
        <v>8.9999999999999998E-4</v>
      </c>
    </row>
    <row r="8789" spans="1:5">
      <c r="A8789" s="71">
        <v>101865</v>
      </c>
      <c r="B8789" s="64" t="s">
        <v>9041</v>
      </c>
      <c r="C8789" s="71" t="s">
        <v>359</v>
      </c>
      <c r="D8789" s="72">
        <v>44.32</v>
      </c>
      <c r="E8789" s="73">
        <v>2.7000000000000001E-3</v>
      </c>
    </row>
    <row r="8790" spans="1:5">
      <c r="A8790" s="71">
        <v>101861</v>
      </c>
      <c r="B8790" s="64" t="s">
        <v>9042</v>
      </c>
      <c r="C8790" s="71" t="s">
        <v>359</v>
      </c>
      <c r="D8790" s="72">
        <v>39.5</v>
      </c>
      <c r="E8790" s="73">
        <v>1.8E-3</v>
      </c>
    </row>
    <row r="8791" spans="1:5">
      <c r="A8791" s="71">
        <v>101862</v>
      </c>
      <c r="B8791" s="64" t="s">
        <v>9043</v>
      </c>
      <c r="C8791" s="71" t="s">
        <v>359</v>
      </c>
      <c r="D8791" s="72">
        <v>42.79</v>
      </c>
      <c r="E8791" s="73">
        <v>2.3E-3</v>
      </c>
    </row>
    <row r="8792" spans="1:5">
      <c r="A8792" s="71">
        <v>101863</v>
      </c>
      <c r="B8792" s="64" t="s">
        <v>9044</v>
      </c>
      <c r="C8792" s="71" t="s">
        <v>359</v>
      </c>
      <c r="D8792" s="72">
        <v>34.17</v>
      </c>
      <c r="E8792" s="73">
        <v>8.9999999999999998E-4</v>
      </c>
    </row>
    <row r="8793" spans="1:5">
      <c r="A8793" s="71">
        <v>101864</v>
      </c>
      <c r="B8793" s="64" t="s">
        <v>9045</v>
      </c>
      <c r="C8793" s="71" t="s">
        <v>359</v>
      </c>
      <c r="D8793" s="72">
        <v>39.24</v>
      </c>
      <c r="E8793" s="73">
        <v>1.8E-3</v>
      </c>
    </row>
    <row r="8794" spans="1:5">
      <c r="A8794" s="71">
        <v>101860</v>
      </c>
      <c r="B8794" s="64" t="s">
        <v>9046</v>
      </c>
      <c r="C8794" s="71" t="s">
        <v>359</v>
      </c>
      <c r="D8794" s="72">
        <v>42.03</v>
      </c>
      <c r="E8794" s="73">
        <v>2.3999999999999998E-3</v>
      </c>
    </row>
    <row r="8795" spans="1:5">
      <c r="A8795" s="71">
        <v>101857</v>
      </c>
      <c r="B8795" s="64" t="s">
        <v>9047</v>
      </c>
      <c r="C8795" s="71" t="s">
        <v>359</v>
      </c>
      <c r="D8795" s="72">
        <v>40.6</v>
      </c>
      <c r="E8795" s="73">
        <v>2E-3</v>
      </c>
    </row>
    <row r="8796" spans="1:5">
      <c r="A8796" s="71">
        <v>101858</v>
      </c>
      <c r="B8796" s="64" t="s">
        <v>9048</v>
      </c>
      <c r="C8796" s="71" t="s">
        <v>359</v>
      </c>
      <c r="D8796" s="72">
        <v>33.72</v>
      </c>
      <c r="E8796" s="73">
        <v>8.9999999999999998E-4</v>
      </c>
    </row>
    <row r="8797" spans="1:5">
      <c r="A8797" s="71">
        <v>101859</v>
      </c>
      <c r="B8797" s="64" t="s">
        <v>9049</v>
      </c>
      <c r="C8797" s="71" t="s">
        <v>359</v>
      </c>
      <c r="D8797" s="72">
        <v>36.94</v>
      </c>
      <c r="E8797" s="73">
        <v>1.4E-3</v>
      </c>
    </row>
    <row r="8798" spans="1:5">
      <c r="A8798" s="71">
        <v>101852</v>
      </c>
      <c r="B8798" s="64" t="s">
        <v>9050</v>
      </c>
      <c r="C8798" s="71" t="s">
        <v>359</v>
      </c>
      <c r="D8798" s="72">
        <v>86.07</v>
      </c>
      <c r="E8798" s="73">
        <v>0.1124</v>
      </c>
    </row>
    <row r="8799" spans="1:5">
      <c r="A8799" s="71">
        <v>104385</v>
      </c>
      <c r="B8799" s="64" t="s">
        <v>9051</v>
      </c>
      <c r="C8799" s="71" t="s">
        <v>359</v>
      </c>
      <c r="D8799" s="72">
        <v>0</v>
      </c>
      <c r="E8799" s="73"/>
    </row>
    <row r="8800" spans="1:5">
      <c r="A8800" s="71">
        <v>101850</v>
      </c>
      <c r="B8800" s="64" t="s">
        <v>9052</v>
      </c>
      <c r="C8800" s="71" t="s">
        <v>359</v>
      </c>
      <c r="D8800" s="72">
        <v>69.599999999999994</v>
      </c>
      <c r="E8800" s="73">
        <v>0.12570000000000001</v>
      </c>
    </row>
    <row r="8801" spans="1:5">
      <c r="A8801" s="71">
        <v>101855</v>
      </c>
      <c r="B8801" s="64" t="s">
        <v>9053</v>
      </c>
      <c r="C8801" s="71" t="s">
        <v>359</v>
      </c>
      <c r="D8801" s="72">
        <v>91.76</v>
      </c>
      <c r="E8801" s="73">
        <v>8.8099999999999998E-2</v>
      </c>
    </row>
    <row r="8802" spans="1:5">
      <c r="A8802" s="71">
        <v>104386</v>
      </c>
      <c r="B8802" s="64" t="s">
        <v>9054</v>
      </c>
      <c r="C8802" s="71" t="s">
        <v>359</v>
      </c>
      <c r="D8802" s="72">
        <v>0</v>
      </c>
      <c r="E8802" s="73"/>
    </row>
    <row r="8803" spans="1:5">
      <c r="A8803" s="71">
        <v>101853</v>
      </c>
      <c r="B8803" s="64" t="s">
        <v>9055</v>
      </c>
      <c r="C8803" s="71" t="s">
        <v>359</v>
      </c>
      <c r="D8803" s="72">
        <v>62.5</v>
      </c>
      <c r="E8803" s="73">
        <v>0.11459999999999999</v>
      </c>
    </row>
    <row r="8804" spans="1:5">
      <c r="A8804" s="71">
        <v>101849</v>
      </c>
      <c r="B8804" s="64" t="s">
        <v>9056</v>
      </c>
      <c r="C8804" s="71" t="s">
        <v>445</v>
      </c>
      <c r="D8804" s="72">
        <v>188.5</v>
      </c>
      <c r="E8804" s="73">
        <v>8.72E-2</v>
      </c>
    </row>
    <row r="8805" spans="1:5">
      <c r="A8805" s="71">
        <v>101841</v>
      </c>
      <c r="B8805" s="64" t="s">
        <v>9057</v>
      </c>
      <c r="C8805" s="71" t="s">
        <v>445</v>
      </c>
      <c r="D8805" s="72">
        <v>109.54</v>
      </c>
      <c r="E8805" s="73">
        <v>0.11840000000000001</v>
      </c>
    </row>
    <row r="8806" spans="1:5">
      <c r="A8806" s="71">
        <v>101843</v>
      </c>
      <c r="B8806" s="64" t="s">
        <v>9058</v>
      </c>
      <c r="C8806" s="71" t="s">
        <v>445</v>
      </c>
      <c r="D8806" s="72">
        <v>184.35</v>
      </c>
      <c r="E8806" s="73">
        <v>7.0400000000000004E-2</v>
      </c>
    </row>
    <row r="8807" spans="1:5">
      <c r="A8807" s="71">
        <v>101844</v>
      </c>
      <c r="B8807" s="64" t="s">
        <v>9059</v>
      </c>
      <c r="C8807" s="71" t="s">
        <v>445</v>
      </c>
      <c r="D8807" s="72">
        <v>219.35</v>
      </c>
      <c r="E8807" s="73">
        <v>5.91E-2</v>
      </c>
    </row>
    <row r="8808" spans="1:5">
      <c r="A8808" s="71">
        <v>101845</v>
      </c>
      <c r="B8808" s="64" t="s">
        <v>9060</v>
      </c>
      <c r="C8808" s="71" t="s">
        <v>445</v>
      </c>
      <c r="D8808" s="72">
        <v>253.87</v>
      </c>
      <c r="E8808" s="73">
        <v>5.11E-2</v>
      </c>
    </row>
    <row r="8809" spans="1:5">
      <c r="A8809" s="71">
        <v>101842</v>
      </c>
      <c r="B8809" s="64" t="s">
        <v>9061</v>
      </c>
      <c r="C8809" s="71" t="s">
        <v>445</v>
      </c>
      <c r="D8809" s="72">
        <v>95.7</v>
      </c>
      <c r="E8809" s="73">
        <v>0.13550000000000001</v>
      </c>
    </row>
    <row r="8810" spans="1:5">
      <c r="A8810" s="71">
        <v>101846</v>
      </c>
      <c r="B8810" s="64" t="s">
        <v>9062</v>
      </c>
      <c r="C8810" s="71" t="s">
        <v>445</v>
      </c>
      <c r="D8810" s="72">
        <v>171.07</v>
      </c>
      <c r="E8810" s="73">
        <v>7.5800000000000006E-2</v>
      </c>
    </row>
    <row r="8811" spans="1:5">
      <c r="A8811" s="71">
        <v>101847</v>
      </c>
      <c r="B8811" s="64" t="s">
        <v>9063</v>
      </c>
      <c r="C8811" s="71" t="s">
        <v>445</v>
      </c>
      <c r="D8811" s="72">
        <v>206.34</v>
      </c>
      <c r="E8811" s="73">
        <v>6.2899999999999998E-2</v>
      </c>
    </row>
    <row r="8812" spans="1:5">
      <c r="A8812" s="71">
        <v>101848</v>
      </c>
      <c r="B8812" s="64" t="s">
        <v>9064</v>
      </c>
      <c r="C8812" s="71" t="s">
        <v>445</v>
      </c>
      <c r="D8812" s="72">
        <v>241.14</v>
      </c>
      <c r="E8812" s="73">
        <v>5.3800000000000001E-2</v>
      </c>
    </row>
    <row r="8813" spans="1:5">
      <c r="A8813" s="71">
        <v>101839</v>
      </c>
      <c r="B8813" s="64" t="s">
        <v>9065</v>
      </c>
      <c r="C8813" s="71" t="s">
        <v>445</v>
      </c>
      <c r="D8813" s="72">
        <v>141.31</v>
      </c>
      <c r="E8813" s="73">
        <v>9.1800000000000007E-2</v>
      </c>
    </row>
    <row r="8814" spans="1:5">
      <c r="A8814" s="71">
        <v>101840</v>
      </c>
      <c r="B8814" s="64" t="s">
        <v>9066</v>
      </c>
      <c r="C8814" s="71" t="s">
        <v>445</v>
      </c>
      <c r="D8814" s="72">
        <v>224.67</v>
      </c>
      <c r="E8814" s="73">
        <v>0.1706</v>
      </c>
    </row>
    <row r="8815" spans="1:5">
      <c r="A8815" s="71">
        <v>101837</v>
      </c>
      <c r="B8815" s="64" t="s">
        <v>9067</v>
      </c>
      <c r="C8815" s="71" t="s">
        <v>445</v>
      </c>
      <c r="D8815" s="72">
        <v>66.98</v>
      </c>
      <c r="E8815" s="73">
        <v>0.19359999999999999</v>
      </c>
    </row>
    <row r="8816" spans="1:5">
      <c r="A8816" s="71">
        <v>101838</v>
      </c>
      <c r="B8816" s="64" t="s">
        <v>9068</v>
      </c>
      <c r="C8816" s="71" t="s">
        <v>445</v>
      </c>
      <c r="D8816" s="72">
        <v>104.65</v>
      </c>
      <c r="E8816" s="73">
        <v>0.1239</v>
      </c>
    </row>
    <row r="8817" spans="1:5">
      <c r="A8817" s="71">
        <v>101836</v>
      </c>
      <c r="B8817" s="64" t="s">
        <v>9069</v>
      </c>
      <c r="C8817" s="71" t="s">
        <v>445</v>
      </c>
      <c r="D8817" s="72">
        <v>26.52</v>
      </c>
      <c r="E8817" s="73">
        <v>0.48909999999999998</v>
      </c>
    </row>
    <row r="8818" spans="1:5">
      <c r="A8818" s="71">
        <v>101835</v>
      </c>
      <c r="B8818" s="64" t="s">
        <v>9070</v>
      </c>
      <c r="C8818" s="71" t="s">
        <v>445</v>
      </c>
      <c r="D8818" s="72">
        <v>292.82</v>
      </c>
      <c r="E8818" s="73">
        <v>1.6799999999999999E-2</v>
      </c>
    </row>
    <row r="8819" spans="1:5">
      <c r="A8819" s="71">
        <v>101827</v>
      </c>
      <c r="B8819" s="64" t="s">
        <v>9071</v>
      </c>
      <c r="C8819" s="71" t="s">
        <v>445</v>
      </c>
      <c r="D8819" s="72">
        <v>213.86</v>
      </c>
      <c r="E8819" s="73">
        <v>6.7999999999999996E-3</v>
      </c>
    </row>
    <row r="8820" spans="1:5">
      <c r="A8820" s="71">
        <v>101829</v>
      </c>
      <c r="B8820" s="64" t="s">
        <v>9072</v>
      </c>
      <c r="C8820" s="71" t="s">
        <v>445</v>
      </c>
      <c r="D8820" s="72">
        <v>288.67</v>
      </c>
      <c r="E8820" s="73">
        <v>5.0000000000000001E-3</v>
      </c>
    </row>
    <row r="8821" spans="1:5">
      <c r="A8821" s="71">
        <v>101830</v>
      </c>
      <c r="B8821" s="64" t="s">
        <v>9073</v>
      </c>
      <c r="C8821" s="71" t="s">
        <v>445</v>
      </c>
      <c r="D8821" s="72">
        <v>323.67</v>
      </c>
      <c r="E8821" s="73">
        <v>4.4999999999999997E-3</v>
      </c>
    </row>
    <row r="8822" spans="1:5">
      <c r="A8822" s="71">
        <v>101831</v>
      </c>
      <c r="B8822" s="64" t="s">
        <v>9074</v>
      </c>
      <c r="C8822" s="71" t="s">
        <v>445</v>
      </c>
      <c r="D8822" s="72">
        <v>358.19</v>
      </c>
      <c r="E8822" s="73">
        <v>4.0000000000000001E-3</v>
      </c>
    </row>
    <row r="8823" spans="1:5">
      <c r="A8823" s="71">
        <v>101828</v>
      </c>
      <c r="B8823" s="64" t="s">
        <v>9075</v>
      </c>
      <c r="C8823" s="71" t="s">
        <v>445</v>
      </c>
      <c r="D8823" s="72">
        <v>200.02</v>
      </c>
      <c r="E8823" s="73">
        <v>7.1999999999999998E-3</v>
      </c>
    </row>
    <row r="8824" spans="1:5">
      <c r="A8824" s="71">
        <v>101832</v>
      </c>
      <c r="B8824" s="64" t="s">
        <v>9076</v>
      </c>
      <c r="C8824" s="71" t="s">
        <v>445</v>
      </c>
      <c r="D8824" s="72">
        <v>275.39</v>
      </c>
      <c r="E8824" s="73">
        <v>5.3E-3</v>
      </c>
    </row>
    <row r="8825" spans="1:5">
      <c r="A8825" s="71">
        <v>101833</v>
      </c>
      <c r="B8825" s="64" t="s">
        <v>9077</v>
      </c>
      <c r="C8825" s="71" t="s">
        <v>445</v>
      </c>
      <c r="D8825" s="72">
        <v>310.66000000000003</v>
      </c>
      <c r="E8825" s="73">
        <v>4.7000000000000002E-3</v>
      </c>
    </row>
    <row r="8826" spans="1:5">
      <c r="A8826" s="71">
        <v>101834</v>
      </c>
      <c r="B8826" s="64" t="s">
        <v>9078</v>
      </c>
      <c r="C8826" s="71" t="s">
        <v>445</v>
      </c>
      <c r="D8826" s="72">
        <v>345.46</v>
      </c>
      <c r="E8826" s="73">
        <v>4.1999999999999997E-3</v>
      </c>
    </row>
    <row r="8827" spans="1:5">
      <c r="A8827" s="71">
        <v>101825</v>
      </c>
      <c r="B8827" s="64" t="s">
        <v>9079</v>
      </c>
      <c r="C8827" s="71" t="s">
        <v>445</v>
      </c>
      <c r="D8827" s="72">
        <v>245.63</v>
      </c>
      <c r="E8827" s="73">
        <v>5.8999999999999999E-3</v>
      </c>
    </row>
    <row r="8828" spans="1:5">
      <c r="A8828" s="71">
        <v>101826</v>
      </c>
      <c r="B8828" s="64" t="s">
        <v>9080</v>
      </c>
      <c r="C8828" s="71" t="s">
        <v>445</v>
      </c>
      <c r="D8828" s="72">
        <v>281.81</v>
      </c>
      <c r="E8828" s="73">
        <v>5.1000000000000004E-3</v>
      </c>
    </row>
    <row r="8829" spans="1:5">
      <c r="A8829" s="71">
        <v>101823</v>
      </c>
      <c r="B8829" s="64" t="s">
        <v>9081</v>
      </c>
      <c r="C8829" s="71" t="s">
        <v>445</v>
      </c>
      <c r="D8829" s="72">
        <v>171.3</v>
      </c>
      <c r="E8829" s="73">
        <v>8.5000000000000006E-3</v>
      </c>
    </row>
    <row r="8830" spans="1:5">
      <c r="A8830" s="71">
        <v>101824</v>
      </c>
      <c r="B8830" s="64" t="s">
        <v>9082</v>
      </c>
      <c r="C8830" s="71" t="s">
        <v>445</v>
      </c>
      <c r="D8830" s="72">
        <v>208.97</v>
      </c>
      <c r="E8830" s="73">
        <v>6.8999999999999999E-3</v>
      </c>
    </row>
    <row r="8831" spans="1:5">
      <c r="A8831" s="71">
        <v>101822</v>
      </c>
      <c r="B8831" s="64" t="s">
        <v>9083</v>
      </c>
      <c r="C8831" s="71" t="s">
        <v>445</v>
      </c>
      <c r="D8831" s="72">
        <v>130.84</v>
      </c>
      <c r="E8831" s="73">
        <v>1.11E-2</v>
      </c>
    </row>
    <row r="8832" spans="1:5">
      <c r="A8832" s="71">
        <v>101819</v>
      </c>
      <c r="B8832" s="64" t="s">
        <v>9084</v>
      </c>
      <c r="C8832" s="71" t="s">
        <v>359</v>
      </c>
      <c r="D8832" s="72">
        <v>76.08</v>
      </c>
      <c r="E8832" s="73">
        <v>4.8999999999999998E-3</v>
      </c>
    </row>
    <row r="8833" spans="1:5">
      <c r="A8833" s="71">
        <v>104370</v>
      </c>
      <c r="B8833" s="64" t="s">
        <v>9085</v>
      </c>
      <c r="C8833" s="71" t="s">
        <v>359</v>
      </c>
      <c r="D8833" s="72">
        <v>0</v>
      </c>
      <c r="E8833" s="73"/>
    </row>
    <row r="8834" spans="1:5">
      <c r="A8834" s="71">
        <v>101817</v>
      </c>
      <c r="B8834" s="64" t="s">
        <v>9086</v>
      </c>
      <c r="C8834" s="71" t="s">
        <v>359</v>
      </c>
      <c r="D8834" s="72">
        <v>59.99</v>
      </c>
      <c r="E8834" s="73">
        <v>5.4999999999999997E-3</v>
      </c>
    </row>
    <row r="8835" spans="1:5">
      <c r="A8835" s="71">
        <v>101816</v>
      </c>
      <c r="B8835" s="64" t="s">
        <v>9087</v>
      </c>
      <c r="C8835" s="71" t="s">
        <v>359</v>
      </c>
      <c r="D8835" s="72">
        <v>83.87</v>
      </c>
      <c r="E8835" s="73">
        <v>3.7000000000000002E-3</v>
      </c>
    </row>
    <row r="8836" spans="1:5">
      <c r="A8836" s="71">
        <v>104369</v>
      </c>
      <c r="B8836" s="64" t="s">
        <v>9088</v>
      </c>
      <c r="C8836" s="71" t="s">
        <v>359</v>
      </c>
      <c r="D8836" s="72">
        <v>0</v>
      </c>
      <c r="E8836" s="73"/>
    </row>
    <row r="8837" spans="1:5">
      <c r="A8837" s="71">
        <v>101820</v>
      </c>
      <c r="B8837" s="64" t="s">
        <v>9089</v>
      </c>
      <c r="C8837" s="71" t="s">
        <v>359</v>
      </c>
      <c r="D8837" s="72">
        <v>50.23</v>
      </c>
      <c r="E8837" s="73">
        <v>3.3999999999999998E-3</v>
      </c>
    </row>
    <row r="8838" spans="1:5">
      <c r="A8838" s="71">
        <v>102988</v>
      </c>
      <c r="B8838" s="64" t="s">
        <v>9090</v>
      </c>
      <c r="C8838" s="71" t="s">
        <v>359</v>
      </c>
      <c r="D8838" s="72">
        <v>65.75</v>
      </c>
      <c r="E8838" s="73">
        <v>4.5999999999999999E-3</v>
      </c>
    </row>
    <row r="8839" spans="1:5">
      <c r="A8839" s="71">
        <v>101814</v>
      </c>
      <c r="B8839" s="64" t="s">
        <v>9091</v>
      </c>
      <c r="C8839" s="71" t="s">
        <v>359</v>
      </c>
      <c r="D8839" s="72">
        <v>54.89</v>
      </c>
      <c r="E8839" s="73">
        <v>4.8999999999999998E-3</v>
      </c>
    </row>
    <row r="8840" spans="1:5">
      <c r="A8840" s="71">
        <v>102098</v>
      </c>
      <c r="B8840" s="64" t="s">
        <v>9092</v>
      </c>
      <c r="C8840" s="71" t="s">
        <v>445</v>
      </c>
      <c r="D8840" s="72">
        <v>2767.05</v>
      </c>
      <c r="E8840" s="73">
        <v>8.2299999999999998E-2</v>
      </c>
    </row>
    <row r="8841" spans="1:5">
      <c r="A8841" s="71">
        <v>104366</v>
      </c>
      <c r="B8841" s="64" t="s">
        <v>9093</v>
      </c>
      <c r="C8841" s="71" t="s">
        <v>445</v>
      </c>
      <c r="D8841" s="72">
        <v>0</v>
      </c>
      <c r="E8841" s="73"/>
    </row>
    <row r="8842" spans="1:5">
      <c r="A8842" s="71">
        <v>102099</v>
      </c>
      <c r="B8842" s="64" t="s">
        <v>9094</v>
      </c>
      <c r="C8842" s="71" t="s">
        <v>445</v>
      </c>
      <c r="D8842" s="72">
        <v>0</v>
      </c>
      <c r="E8842" s="73"/>
    </row>
    <row r="8843" spans="1:5">
      <c r="A8843" s="71">
        <v>104367</v>
      </c>
      <c r="B8843" s="64" t="s">
        <v>9095</v>
      </c>
      <c r="C8843" s="71" t="s">
        <v>445</v>
      </c>
      <c r="D8843" s="72">
        <v>0</v>
      </c>
      <c r="E8843" s="73"/>
    </row>
    <row r="8844" spans="1:5">
      <c r="A8844" s="71">
        <v>92994</v>
      </c>
      <c r="B8844" s="64" t="s">
        <v>9096</v>
      </c>
      <c r="C8844" s="71" t="s">
        <v>97</v>
      </c>
      <c r="D8844" s="72">
        <v>138.15</v>
      </c>
      <c r="E8844" s="73">
        <v>0</v>
      </c>
    </row>
    <row r="8845" spans="1:5">
      <c r="A8845" s="71">
        <v>92996</v>
      </c>
      <c r="B8845" s="64" t="s">
        <v>9097</v>
      </c>
      <c r="C8845" s="71" t="s">
        <v>97</v>
      </c>
      <c r="D8845" s="72">
        <v>167.12</v>
      </c>
      <c r="E8845" s="73">
        <v>0</v>
      </c>
    </row>
    <row r="8846" spans="1:5">
      <c r="A8846" s="71">
        <v>92998</v>
      </c>
      <c r="B8846" s="64" t="s">
        <v>9098</v>
      </c>
      <c r="C8846" s="71" t="s">
        <v>97</v>
      </c>
      <c r="D8846" s="72">
        <v>204.81</v>
      </c>
      <c r="E8846" s="73">
        <v>0</v>
      </c>
    </row>
    <row r="8847" spans="1:5">
      <c r="A8847" s="71">
        <v>93000</v>
      </c>
      <c r="B8847" s="64" t="s">
        <v>9099</v>
      </c>
      <c r="C8847" s="71" t="s">
        <v>97</v>
      </c>
      <c r="D8847" s="72">
        <v>271.14999999999998</v>
      </c>
      <c r="E8847" s="73">
        <v>0</v>
      </c>
    </row>
    <row r="8848" spans="1:5">
      <c r="A8848" s="71">
        <v>92984</v>
      </c>
      <c r="B8848" s="64" t="s">
        <v>9100</v>
      </c>
      <c r="C8848" s="71" t="s">
        <v>97</v>
      </c>
      <c r="D8848" s="72">
        <v>29.63</v>
      </c>
      <c r="E8848" s="73">
        <v>0</v>
      </c>
    </row>
    <row r="8849" spans="1:5">
      <c r="A8849" s="71">
        <v>93002</v>
      </c>
      <c r="B8849" s="64" t="s">
        <v>9101</v>
      </c>
      <c r="C8849" s="71" t="s">
        <v>97</v>
      </c>
      <c r="D8849" s="72">
        <v>350.6</v>
      </c>
      <c r="E8849" s="73">
        <v>0</v>
      </c>
    </row>
    <row r="8850" spans="1:5">
      <c r="A8850" s="71">
        <v>92986</v>
      </c>
      <c r="B8850" s="64" t="s">
        <v>9102</v>
      </c>
      <c r="C8850" s="71" t="s">
        <v>97</v>
      </c>
      <c r="D8850" s="72">
        <v>40.94</v>
      </c>
      <c r="E8850" s="73">
        <v>0</v>
      </c>
    </row>
    <row r="8851" spans="1:5">
      <c r="A8851" s="71">
        <v>92988</v>
      </c>
      <c r="B8851" s="64" t="s">
        <v>9103</v>
      </c>
      <c r="C8851" s="71" t="s">
        <v>97</v>
      </c>
      <c r="D8851" s="72">
        <v>59.4</v>
      </c>
      <c r="E8851" s="73">
        <v>0</v>
      </c>
    </row>
    <row r="8852" spans="1:5">
      <c r="A8852" s="71">
        <v>92990</v>
      </c>
      <c r="B8852" s="64" t="s">
        <v>9104</v>
      </c>
      <c r="C8852" s="71" t="s">
        <v>97</v>
      </c>
      <c r="D8852" s="72">
        <v>82.24</v>
      </c>
      <c r="E8852" s="73">
        <v>0</v>
      </c>
    </row>
    <row r="8853" spans="1:5">
      <c r="A8853" s="71">
        <v>92992</v>
      </c>
      <c r="B8853" s="64" t="s">
        <v>9105</v>
      </c>
      <c r="C8853" s="71" t="s">
        <v>97</v>
      </c>
      <c r="D8853" s="72">
        <v>106.31</v>
      </c>
      <c r="E8853" s="73">
        <v>0</v>
      </c>
    </row>
    <row r="8854" spans="1:5">
      <c r="A8854" s="71">
        <v>103491</v>
      </c>
      <c r="B8854" s="64" t="s">
        <v>9106</v>
      </c>
      <c r="C8854" s="71" t="s">
        <v>445</v>
      </c>
      <c r="D8854" s="72">
        <v>652.95000000000005</v>
      </c>
      <c r="E8854" s="73">
        <v>0</v>
      </c>
    </row>
    <row r="8855" spans="1:5">
      <c r="A8855" s="71">
        <v>93026</v>
      </c>
      <c r="B8855" s="64" t="s">
        <v>9107</v>
      </c>
      <c r="C8855" s="71" t="s">
        <v>119</v>
      </c>
      <c r="D8855" s="72">
        <v>101.22</v>
      </c>
      <c r="E8855" s="73">
        <v>0</v>
      </c>
    </row>
    <row r="8856" spans="1:5">
      <c r="A8856" s="71">
        <v>93018</v>
      </c>
      <c r="B8856" s="64" t="s">
        <v>9108</v>
      </c>
      <c r="C8856" s="71" t="s">
        <v>119</v>
      </c>
      <c r="D8856" s="72">
        <v>26.62</v>
      </c>
      <c r="E8856" s="73">
        <v>0</v>
      </c>
    </row>
    <row r="8857" spans="1:5">
      <c r="A8857" s="71">
        <v>93020</v>
      </c>
      <c r="B8857" s="64" t="s">
        <v>9109</v>
      </c>
      <c r="C8857" s="71" t="s">
        <v>119</v>
      </c>
      <c r="D8857" s="72">
        <v>34.340000000000003</v>
      </c>
      <c r="E8857" s="73">
        <v>0</v>
      </c>
    </row>
    <row r="8858" spans="1:5">
      <c r="A8858" s="71">
        <v>93022</v>
      </c>
      <c r="B8858" s="64" t="s">
        <v>9110</v>
      </c>
      <c r="C8858" s="71" t="s">
        <v>119</v>
      </c>
      <c r="D8858" s="72">
        <v>58.38</v>
      </c>
      <c r="E8858" s="73">
        <v>0</v>
      </c>
    </row>
    <row r="8859" spans="1:5">
      <c r="A8859" s="71">
        <v>93024</v>
      </c>
      <c r="B8859" s="64" t="s">
        <v>9111</v>
      </c>
      <c r="C8859" s="71" t="s">
        <v>119</v>
      </c>
      <c r="D8859" s="72">
        <v>61.25</v>
      </c>
      <c r="E8859" s="73">
        <v>0</v>
      </c>
    </row>
    <row r="8860" spans="1:5">
      <c r="A8860" s="71">
        <v>97670</v>
      </c>
      <c r="B8860" s="64" t="s">
        <v>9112</v>
      </c>
      <c r="C8860" s="71" t="s">
        <v>97</v>
      </c>
      <c r="D8860" s="72">
        <v>23.54</v>
      </c>
      <c r="E8860" s="73">
        <v>0.59260000000000002</v>
      </c>
    </row>
    <row r="8861" spans="1:5">
      <c r="A8861" s="71">
        <v>103486</v>
      </c>
      <c r="B8861" s="64" t="s">
        <v>9113</v>
      </c>
      <c r="C8861" s="71" t="s">
        <v>97</v>
      </c>
      <c r="D8861" s="72">
        <v>0</v>
      </c>
      <c r="E8861" s="73"/>
    </row>
    <row r="8862" spans="1:5">
      <c r="A8862" s="71">
        <v>103487</v>
      </c>
      <c r="B8862" s="64" t="s">
        <v>9114</v>
      </c>
      <c r="C8862" s="71" t="s">
        <v>97</v>
      </c>
      <c r="D8862" s="72">
        <v>0</v>
      </c>
      <c r="E8862" s="73"/>
    </row>
    <row r="8863" spans="1:5">
      <c r="A8863" s="71">
        <v>103488</v>
      </c>
      <c r="B8863" s="64" t="s">
        <v>9115</v>
      </c>
      <c r="C8863" s="71" t="s">
        <v>97</v>
      </c>
      <c r="D8863" s="72">
        <v>0</v>
      </c>
      <c r="E8863" s="73"/>
    </row>
    <row r="8864" spans="1:5">
      <c r="A8864" s="71">
        <v>103489</v>
      </c>
      <c r="B8864" s="64" t="s">
        <v>9116</v>
      </c>
      <c r="C8864" s="71" t="s">
        <v>97</v>
      </c>
      <c r="D8864" s="72">
        <v>0</v>
      </c>
      <c r="E8864" s="73"/>
    </row>
    <row r="8865" spans="1:5">
      <c r="A8865" s="71">
        <v>97667</v>
      </c>
      <c r="B8865" s="64" t="s">
        <v>9117</v>
      </c>
      <c r="C8865" s="71" t="s">
        <v>97</v>
      </c>
      <c r="D8865" s="72">
        <v>8.7100000000000009</v>
      </c>
      <c r="E8865" s="73">
        <v>0.5706</v>
      </c>
    </row>
    <row r="8866" spans="1:5">
      <c r="A8866" s="71">
        <v>97668</v>
      </c>
      <c r="B8866" s="64" t="s">
        <v>9118</v>
      </c>
      <c r="C8866" s="71" t="s">
        <v>97</v>
      </c>
      <c r="D8866" s="72">
        <v>12.41</v>
      </c>
      <c r="E8866" s="73">
        <v>0.57609999999999995</v>
      </c>
    </row>
    <row r="8867" spans="1:5">
      <c r="A8867" s="71">
        <v>97669</v>
      </c>
      <c r="B8867" s="64" t="s">
        <v>9119</v>
      </c>
      <c r="C8867" s="71" t="s">
        <v>97</v>
      </c>
      <c r="D8867" s="72">
        <v>18.420000000000002</v>
      </c>
      <c r="E8867" s="73">
        <v>0.54339999999999999</v>
      </c>
    </row>
    <row r="8868" spans="1:5">
      <c r="A8868" s="71">
        <v>93012</v>
      </c>
      <c r="B8868" s="64" t="s">
        <v>9120</v>
      </c>
      <c r="C8868" s="71" t="s">
        <v>97</v>
      </c>
      <c r="D8868" s="72">
        <v>75.31</v>
      </c>
      <c r="E8868" s="73">
        <v>0</v>
      </c>
    </row>
    <row r="8869" spans="1:5">
      <c r="A8869" s="71">
        <v>93008</v>
      </c>
      <c r="B8869" s="64" t="s">
        <v>9121</v>
      </c>
      <c r="C8869" s="71" t="s">
        <v>97</v>
      </c>
      <c r="D8869" s="72">
        <v>19.71</v>
      </c>
      <c r="E8869" s="73">
        <v>0</v>
      </c>
    </row>
    <row r="8870" spans="1:5">
      <c r="A8870" s="71">
        <v>93009</v>
      </c>
      <c r="B8870" s="64" t="s">
        <v>9122</v>
      </c>
      <c r="C8870" s="71" t="s">
        <v>97</v>
      </c>
      <c r="D8870" s="72">
        <v>29.2</v>
      </c>
      <c r="E8870" s="73">
        <v>0</v>
      </c>
    </row>
    <row r="8871" spans="1:5">
      <c r="A8871" s="71">
        <v>93010</v>
      </c>
      <c r="B8871" s="64" t="s">
        <v>9123</v>
      </c>
      <c r="C8871" s="71" t="s">
        <v>97</v>
      </c>
      <c r="D8871" s="72">
        <v>40.69</v>
      </c>
      <c r="E8871" s="73">
        <v>0</v>
      </c>
    </row>
    <row r="8872" spans="1:5">
      <c r="A8872" s="71">
        <v>93011</v>
      </c>
      <c r="B8872" s="64" t="s">
        <v>9124</v>
      </c>
      <c r="C8872" s="71" t="s">
        <v>97</v>
      </c>
      <c r="D8872" s="72">
        <v>49.8</v>
      </c>
      <c r="E8872" s="73">
        <v>0</v>
      </c>
    </row>
    <row r="8873" spans="1:5">
      <c r="A8873" s="71">
        <v>103492</v>
      </c>
      <c r="B8873" s="64" t="s">
        <v>9125</v>
      </c>
      <c r="C8873" s="71" t="s">
        <v>97</v>
      </c>
      <c r="D8873" s="72">
        <v>0</v>
      </c>
      <c r="E8873" s="73"/>
    </row>
    <row r="8874" spans="1:5">
      <c r="A8874" s="71">
        <v>93017</v>
      </c>
      <c r="B8874" s="64" t="s">
        <v>9126</v>
      </c>
      <c r="C8874" s="71" t="s">
        <v>119</v>
      </c>
      <c r="D8874" s="72">
        <v>61.03</v>
      </c>
      <c r="E8874" s="73">
        <v>0</v>
      </c>
    </row>
    <row r="8875" spans="1:5">
      <c r="A8875" s="71">
        <v>93013</v>
      </c>
      <c r="B8875" s="64" t="s">
        <v>9127</v>
      </c>
      <c r="C8875" s="71" t="s">
        <v>119</v>
      </c>
      <c r="D8875" s="72">
        <v>17.41</v>
      </c>
      <c r="E8875" s="73">
        <v>0</v>
      </c>
    </row>
    <row r="8876" spans="1:5">
      <c r="A8876" s="71">
        <v>93014</v>
      </c>
      <c r="B8876" s="64" t="s">
        <v>9128</v>
      </c>
      <c r="C8876" s="71" t="s">
        <v>119</v>
      </c>
      <c r="D8876" s="72">
        <v>21.47</v>
      </c>
      <c r="E8876" s="73">
        <v>0</v>
      </c>
    </row>
    <row r="8877" spans="1:5">
      <c r="A8877" s="71">
        <v>93015</v>
      </c>
      <c r="B8877" s="64" t="s">
        <v>9129</v>
      </c>
      <c r="C8877" s="71" t="s">
        <v>119</v>
      </c>
      <c r="D8877" s="72">
        <v>32.99</v>
      </c>
      <c r="E8877" s="73">
        <v>0</v>
      </c>
    </row>
    <row r="8878" spans="1:5">
      <c r="A8878" s="71">
        <v>93016</v>
      </c>
      <c r="B8878" s="64" t="s">
        <v>9130</v>
      </c>
      <c r="C8878" s="71" t="s">
        <v>119</v>
      </c>
      <c r="D8878" s="72">
        <v>40.28</v>
      </c>
      <c r="E8878" s="73">
        <v>0</v>
      </c>
    </row>
    <row r="8879" spans="1:5">
      <c r="A8879" s="71">
        <v>103490</v>
      </c>
      <c r="B8879" s="64" t="s">
        <v>9131</v>
      </c>
      <c r="C8879" s="71" t="s">
        <v>445</v>
      </c>
      <c r="D8879" s="72">
        <v>3311.28</v>
      </c>
      <c r="E8879" s="73">
        <v>0.01</v>
      </c>
    </row>
    <row r="8880" spans="1:5">
      <c r="A8880" s="71">
        <v>106082</v>
      </c>
      <c r="B8880" s="64" t="s">
        <v>9132</v>
      </c>
      <c r="C8880" s="71" t="s">
        <v>119</v>
      </c>
      <c r="D8880" s="72">
        <v>21.99</v>
      </c>
      <c r="E8880" s="73">
        <v>0</v>
      </c>
    </row>
    <row r="8881" spans="1:5">
      <c r="A8881" s="71">
        <v>98306</v>
      </c>
      <c r="B8881" s="64" t="s">
        <v>9133</v>
      </c>
      <c r="C8881" s="71" t="s">
        <v>119</v>
      </c>
      <c r="D8881" s="72">
        <v>80.78</v>
      </c>
      <c r="E8881" s="73">
        <v>0</v>
      </c>
    </row>
    <row r="8882" spans="1:5">
      <c r="A8882" s="71">
        <v>100553</v>
      </c>
      <c r="B8882" s="64" t="s">
        <v>9134</v>
      </c>
      <c r="C8882" s="71" t="s">
        <v>97</v>
      </c>
      <c r="D8882" s="72">
        <v>23.96</v>
      </c>
      <c r="E8882" s="73">
        <v>0</v>
      </c>
    </row>
    <row r="8883" spans="1:5">
      <c r="A8883" s="71">
        <v>100554</v>
      </c>
      <c r="B8883" s="64" t="s">
        <v>9135</v>
      </c>
      <c r="C8883" s="71" t="s">
        <v>97</v>
      </c>
      <c r="D8883" s="72">
        <v>6.39</v>
      </c>
      <c r="E8883" s="73">
        <v>0</v>
      </c>
    </row>
    <row r="8884" spans="1:5">
      <c r="A8884" s="71">
        <v>98300</v>
      </c>
      <c r="B8884" s="64" t="s">
        <v>9136</v>
      </c>
      <c r="C8884" s="71" t="s">
        <v>97</v>
      </c>
      <c r="D8884" s="72">
        <v>6.46</v>
      </c>
      <c r="E8884" s="73">
        <v>0</v>
      </c>
    </row>
    <row r="8885" spans="1:5">
      <c r="A8885" s="71">
        <v>98295</v>
      </c>
      <c r="B8885" s="64" t="s">
        <v>9137</v>
      </c>
      <c r="C8885" s="71" t="s">
        <v>97</v>
      </c>
      <c r="D8885" s="72">
        <v>5.67</v>
      </c>
      <c r="E8885" s="73">
        <v>0</v>
      </c>
    </row>
    <row r="8886" spans="1:5">
      <c r="A8886" s="71">
        <v>98294</v>
      </c>
      <c r="B8886" s="64" t="s">
        <v>9138</v>
      </c>
      <c r="C8886" s="71" t="s">
        <v>97</v>
      </c>
      <c r="D8886" s="72">
        <v>7.83</v>
      </c>
      <c r="E8886" s="73">
        <v>0</v>
      </c>
    </row>
    <row r="8887" spans="1:5">
      <c r="A8887" s="71">
        <v>98297</v>
      </c>
      <c r="B8887" s="64" t="s">
        <v>9139</v>
      </c>
      <c r="C8887" s="71" t="s">
        <v>97</v>
      </c>
      <c r="D8887" s="72">
        <v>7.97</v>
      </c>
      <c r="E8887" s="73">
        <v>0</v>
      </c>
    </row>
    <row r="8888" spans="1:5">
      <c r="A8888" s="71">
        <v>98296</v>
      </c>
      <c r="B8888" s="64" t="s">
        <v>9140</v>
      </c>
      <c r="C8888" s="71" t="s">
        <v>97</v>
      </c>
      <c r="D8888" s="72">
        <v>10.210000000000001</v>
      </c>
      <c r="E8888" s="73">
        <v>0</v>
      </c>
    </row>
    <row r="8889" spans="1:5">
      <c r="A8889" s="71">
        <v>98299</v>
      </c>
      <c r="B8889" s="64" t="s">
        <v>9141</v>
      </c>
      <c r="C8889" s="71" t="s">
        <v>97</v>
      </c>
      <c r="D8889" s="72">
        <v>20.239999999999998</v>
      </c>
      <c r="E8889" s="73">
        <v>0</v>
      </c>
    </row>
    <row r="8890" spans="1:5">
      <c r="A8890" s="71">
        <v>98298</v>
      </c>
      <c r="B8890" s="64" t="s">
        <v>9142</v>
      </c>
      <c r="C8890" s="71" t="s">
        <v>97</v>
      </c>
      <c r="D8890" s="72">
        <v>22.48</v>
      </c>
      <c r="E8890" s="73">
        <v>0</v>
      </c>
    </row>
    <row r="8891" spans="1:5">
      <c r="A8891" s="71">
        <v>98261</v>
      </c>
      <c r="B8891" s="64" t="s">
        <v>9143</v>
      </c>
      <c r="C8891" s="71" t="s">
        <v>97</v>
      </c>
      <c r="D8891" s="72">
        <v>3.35</v>
      </c>
      <c r="E8891" s="73">
        <v>0</v>
      </c>
    </row>
    <row r="8892" spans="1:5">
      <c r="A8892" s="71">
        <v>98287</v>
      </c>
      <c r="B8892" s="64" t="s">
        <v>9144</v>
      </c>
      <c r="C8892" s="71" t="s">
        <v>97</v>
      </c>
      <c r="D8892" s="72">
        <v>1.31</v>
      </c>
      <c r="E8892" s="73">
        <v>0</v>
      </c>
    </row>
    <row r="8893" spans="1:5">
      <c r="A8893" s="71">
        <v>98280</v>
      </c>
      <c r="B8893" s="64" t="s">
        <v>9145</v>
      </c>
      <c r="C8893" s="71" t="s">
        <v>97</v>
      </c>
      <c r="D8893" s="72">
        <v>6.76</v>
      </c>
      <c r="E8893" s="73">
        <v>0</v>
      </c>
    </row>
    <row r="8894" spans="1:5">
      <c r="A8894" s="71">
        <v>98288</v>
      </c>
      <c r="B8894" s="64" t="s">
        <v>9146</v>
      </c>
      <c r="C8894" s="71" t="s">
        <v>97</v>
      </c>
      <c r="D8894" s="72">
        <v>2.06</v>
      </c>
      <c r="E8894" s="73">
        <v>0</v>
      </c>
    </row>
    <row r="8895" spans="1:5">
      <c r="A8895" s="71">
        <v>98281</v>
      </c>
      <c r="B8895" s="64" t="s">
        <v>9147</v>
      </c>
      <c r="C8895" s="71" t="s">
        <v>97</v>
      </c>
      <c r="D8895" s="72">
        <v>7.5</v>
      </c>
      <c r="E8895" s="73">
        <v>0</v>
      </c>
    </row>
    <row r="8896" spans="1:5">
      <c r="A8896" s="71">
        <v>98262</v>
      </c>
      <c r="B8896" s="64" t="s">
        <v>9148</v>
      </c>
      <c r="C8896" s="71" t="s">
        <v>97</v>
      </c>
      <c r="D8896" s="72">
        <v>4.0999999999999996</v>
      </c>
      <c r="E8896" s="73">
        <v>0</v>
      </c>
    </row>
    <row r="8897" spans="1:5">
      <c r="A8897" s="71">
        <v>98289</v>
      </c>
      <c r="B8897" s="64" t="s">
        <v>9149</v>
      </c>
      <c r="C8897" s="71" t="s">
        <v>97</v>
      </c>
      <c r="D8897" s="72">
        <v>2.2400000000000002</v>
      </c>
      <c r="E8897" s="73">
        <v>0</v>
      </c>
    </row>
    <row r="8898" spans="1:5">
      <c r="A8898" s="71">
        <v>98282</v>
      </c>
      <c r="B8898" s="64" t="s">
        <v>9150</v>
      </c>
      <c r="C8898" s="71" t="s">
        <v>97</v>
      </c>
      <c r="D8898" s="72">
        <v>7.68</v>
      </c>
      <c r="E8898" s="73">
        <v>0</v>
      </c>
    </row>
    <row r="8899" spans="1:5">
      <c r="A8899" s="71">
        <v>98263</v>
      </c>
      <c r="B8899" s="64" t="s">
        <v>9151</v>
      </c>
      <c r="C8899" s="71" t="s">
        <v>97</v>
      </c>
      <c r="D8899" s="72">
        <v>4.28</v>
      </c>
      <c r="E8899" s="73">
        <v>0</v>
      </c>
    </row>
    <row r="8900" spans="1:5">
      <c r="A8900" s="71">
        <v>98290</v>
      </c>
      <c r="B8900" s="64" t="s">
        <v>9152</v>
      </c>
      <c r="C8900" s="71" t="s">
        <v>97</v>
      </c>
      <c r="D8900" s="72">
        <v>3.03</v>
      </c>
      <c r="E8900" s="73">
        <v>0</v>
      </c>
    </row>
    <row r="8901" spans="1:5">
      <c r="A8901" s="71">
        <v>98283</v>
      </c>
      <c r="B8901" s="64" t="s">
        <v>9153</v>
      </c>
      <c r="C8901" s="71" t="s">
        <v>97</v>
      </c>
      <c r="D8901" s="72">
        <v>8.4700000000000006</v>
      </c>
      <c r="E8901" s="73">
        <v>0</v>
      </c>
    </row>
    <row r="8902" spans="1:5">
      <c r="A8902" s="71">
        <v>98264</v>
      </c>
      <c r="B8902" s="64" t="s">
        <v>9154</v>
      </c>
      <c r="C8902" s="71" t="s">
        <v>97</v>
      </c>
      <c r="D8902" s="72">
        <v>5.07</v>
      </c>
      <c r="E8902" s="73">
        <v>0</v>
      </c>
    </row>
    <row r="8903" spans="1:5">
      <c r="A8903" s="71">
        <v>98273</v>
      </c>
      <c r="B8903" s="64" t="s">
        <v>9155</v>
      </c>
      <c r="C8903" s="71" t="s">
        <v>97</v>
      </c>
      <c r="D8903" s="72">
        <v>2.4300000000000002</v>
      </c>
      <c r="E8903" s="73">
        <v>0</v>
      </c>
    </row>
    <row r="8904" spans="1:5">
      <c r="A8904" s="71">
        <v>98291</v>
      </c>
      <c r="B8904" s="64" t="s">
        <v>9156</v>
      </c>
      <c r="C8904" s="71" t="s">
        <v>97</v>
      </c>
      <c r="D8904" s="72">
        <v>3.56</v>
      </c>
      <c r="E8904" s="73">
        <v>0</v>
      </c>
    </row>
    <row r="8905" spans="1:5">
      <c r="A8905" s="71">
        <v>98284</v>
      </c>
      <c r="B8905" s="64" t="s">
        <v>9157</v>
      </c>
      <c r="C8905" s="71" t="s">
        <v>97</v>
      </c>
      <c r="D8905" s="72">
        <v>9.01</v>
      </c>
      <c r="E8905" s="73">
        <v>0</v>
      </c>
    </row>
    <row r="8906" spans="1:5">
      <c r="A8906" s="71">
        <v>98265</v>
      </c>
      <c r="B8906" s="64" t="s">
        <v>9158</v>
      </c>
      <c r="C8906" s="71" t="s">
        <v>97</v>
      </c>
      <c r="D8906" s="72">
        <v>5.61</v>
      </c>
      <c r="E8906" s="73">
        <v>0</v>
      </c>
    </row>
    <row r="8907" spans="1:5">
      <c r="A8907" s="71">
        <v>98274</v>
      </c>
      <c r="B8907" s="64" t="s">
        <v>9159</v>
      </c>
      <c r="C8907" s="71" t="s">
        <v>97</v>
      </c>
      <c r="D8907" s="72">
        <v>2.96</v>
      </c>
      <c r="E8907" s="73">
        <v>0</v>
      </c>
    </row>
    <row r="8908" spans="1:5">
      <c r="A8908" s="71">
        <v>98292</v>
      </c>
      <c r="B8908" s="64" t="s">
        <v>9160</v>
      </c>
      <c r="C8908" s="71" t="s">
        <v>97</v>
      </c>
      <c r="D8908" s="72">
        <v>4.29</v>
      </c>
      <c r="E8908" s="73">
        <v>0</v>
      </c>
    </row>
    <row r="8909" spans="1:5">
      <c r="A8909" s="71">
        <v>98285</v>
      </c>
      <c r="B8909" s="64" t="s">
        <v>9161</v>
      </c>
      <c r="C8909" s="71" t="s">
        <v>97</v>
      </c>
      <c r="D8909" s="72">
        <v>9.73</v>
      </c>
      <c r="E8909" s="73">
        <v>0</v>
      </c>
    </row>
    <row r="8910" spans="1:5">
      <c r="A8910" s="71">
        <v>98266</v>
      </c>
      <c r="B8910" s="64" t="s">
        <v>9162</v>
      </c>
      <c r="C8910" s="71" t="s">
        <v>97</v>
      </c>
      <c r="D8910" s="72">
        <v>6.34</v>
      </c>
      <c r="E8910" s="73">
        <v>0</v>
      </c>
    </row>
    <row r="8911" spans="1:5">
      <c r="A8911" s="71">
        <v>98275</v>
      </c>
      <c r="B8911" s="64" t="s">
        <v>9163</v>
      </c>
      <c r="C8911" s="71" t="s">
        <v>97</v>
      </c>
      <c r="D8911" s="72">
        <v>3.69</v>
      </c>
      <c r="E8911" s="73">
        <v>0</v>
      </c>
    </row>
    <row r="8912" spans="1:5">
      <c r="A8912" s="71">
        <v>98293</v>
      </c>
      <c r="B8912" s="64" t="s">
        <v>9164</v>
      </c>
      <c r="C8912" s="71" t="s">
        <v>97</v>
      </c>
      <c r="D8912" s="72">
        <v>7.89</v>
      </c>
      <c r="E8912" s="73">
        <v>0</v>
      </c>
    </row>
    <row r="8913" spans="1:5">
      <c r="A8913" s="71">
        <v>98286</v>
      </c>
      <c r="B8913" s="64" t="s">
        <v>9165</v>
      </c>
      <c r="C8913" s="71" t="s">
        <v>97</v>
      </c>
      <c r="D8913" s="72">
        <v>13.33</v>
      </c>
      <c r="E8913" s="73">
        <v>0</v>
      </c>
    </row>
    <row r="8914" spans="1:5">
      <c r="A8914" s="71">
        <v>98267</v>
      </c>
      <c r="B8914" s="64" t="s">
        <v>9166</v>
      </c>
      <c r="C8914" s="71" t="s">
        <v>97</v>
      </c>
      <c r="D8914" s="72">
        <v>9.93</v>
      </c>
      <c r="E8914" s="73">
        <v>0</v>
      </c>
    </row>
    <row r="8915" spans="1:5">
      <c r="A8915" s="71">
        <v>98276</v>
      </c>
      <c r="B8915" s="64" t="s">
        <v>9167</v>
      </c>
      <c r="C8915" s="71" t="s">
        <v>97</v>
      </c>
      <c r="D8915" s="72">
        <v>7.27</v>
      </c>
      <c r="E8915" s="73">
        <v>0</v>
      </c>
    </row>
    <row r="8916" spans="1:5">
      <c r="A8916" s="71">
        <v>98268</v>
      </c>
      <c r="B8916" s="64" t="s">
        <v>9168</v>
      </c>
      <c r="C8916" s="71" t="s">
        <v>97</v>
      </c>
      <c r="D8916" s="72">
        <v>15.78</v>
      </c>
      <c r="E8916" s="73">
        <v>0</v>
      </c>
    </row>
    <row r="8917" spans="1:5">
      <c r="A8917" s="71">
        <v>98277</v>
      </c>
      <c r="B8917" s="64" t="s">
        <v>9169</v>
      </c>
      <c r="C8917" s="71" t="s">
        <v>97</v>
      </c>
      <c r="D8917" s="72">
        <v>13.12</v>
      </c>
      <c r="E8917" s="73">
        <v>0</v>
      </c>
    </row>
    <row r="8918" spans="1:5">
      <c r="A8918" s="71">
        <v>98272</v>
      </c>
      <c r="B8918" s="64" t="s">
        <v>9170</v>
      </c>
      <c r="C8918" s="71" t="s">
        <v>97</v>
      </c>
      <c r="D8918" s="72">
        <v>102.47</v>
      </c>
      <c r="E8918" s="73">
        <v>0</v>
      </c>
    </row>
    <row r="8919" spans="1:5">
      <c r="A8919" s="71">
        <v>98269</v>
      </c>
      <c r="B8919" s="64" t="s">
        <v>9171</v>
      </c>
      <c r="C8919" s="71" t="s">
        <v>97</v>
      </c>
      <c r="D8919" s="72">
        <v>21.42</v>
      </c>
      <c r="E8919" s="73">
        <v>0</v>
      </c>
    </row>
    <row r="8920" spans="1:5">
      <c r="A8920" s="71">
        <v>98278</v>
      </c>
      <c r="B8920" s="64" t="s">
        <v>9172</v>
      </c>
      <c r="C8920" s="71" t="s">
        <v>97</v>
      </c>
      <c r="D8920" s="72">
        <v>18.78</v>
      </c>
      <c r="E8920" s="73">
        <v>0</v>
      </c>
    </row>
    <row r="8921" spans="1:5">
      <c r="A8921" s="71">
        <v>98270</v>
      </c>
      <c r="B8921" s="64" t="s">
        <v>9173</v>
      </c>
      <c r="C8921" s="71" t="s">
        <v>97</v>
      </c>
      <c r="D8921" s="72">
        <v>32.08</v>
      </c>
      <c r="E8921" s="73">
        <v>0</v>
      </c>
    </row>
    <row r="8922" spans="1:5">
      <c r="A8922" s="71">
        <v>98279</v>
      </c>
      <c r="B8922" s="64" t="s">
        <v>9174</v>
      </c>
      <c r="C8922" s="71" t="s">
        <v>97</v>
      </c>
      <c r="D8922" s="72">
        <v>29.43</v>
      </c>
      <c r="E8922" s="73">
        <v>0</v>
      </c>
    </row>
    <row r="8923" spans="1:5">
      <c r="A8923" s="71">
        <v>98271</v>
      </c>
      <c r="B8923" s="64" t="s">
        <v>9175</v>
      </c>
      <c r="C8923" s="71" t="s">
        <v>97</v>
      </c>
      <c r="D8923" s="72">
        <v>44.92</v>
      </c>
      <c r="E8923" s="73">
        <v>0</v>
      </c>
    </row>
    <row r="8924" spans="1:5">
      <c r="A8924" s="71">
        <v>98400</v>
      </c>
      <c r="B8924" s="64" t="s">
        <v>9176</v>
      </c>
      <c r="C8924" s="71" t="s">
        <v>97</v>
      </c>
      <c r="D8924" s="72">
        <v>12.1</v>
      </c>
      <c r="E8924" s="73">
        <v>0</v>
      </c>
    </row>
    <row r="8925" spans="1:5">
      <c r="A8925" s="71">
        <v>98401</v>
      </c>
      <c r="B8925" s="64" t="s">
        <v>9177</v>
      </c>
      <c r="C8925" s="71" t="s">
        <v>97</v>
      </c>
      <c r="D8925" s="72">
        <v>18.79</v>
      </c>
      <c r="E8925" s="73">
        <v>0</v>
      </c>
    </row>
    <row r="8926" spans="1:5">
      <c r="A8926" s="71">
        <v>98402</v>
      </c>
      <c r="B8926" s="64" t="s">
        <v>9178</v>
      </c>
      <c r="C8926" s="71" t="s">
        <v>97</v>
      </c>
      <c r="D8926" s="72">
        <v>21.88</v>
      </c>
      <c r="E8926" s="73">
        <v>0</v>
      </c>
    </row>
    <row r="8927" spans="1:5">
      <c r="A8927" s="71">
        <v>100556</v>
      </c>
      <c r="B8927" s="64" t="s">
        <v>9179</v>
      </c>
      <c r="C8927" s="71" t="s">
        <v>119</v>
      </c>
      <c r="D8927" s="72">
        <v>29.43</v>
      </c>
      <c r="E8927" s="73">
        <v>0</v>
      </c>
    </row>
    <row r="8928" spans="1:5">
      <c r="A8928" s="71">
        <v>106083</v>
      </c>
      <c r="B8928" s="64" t="s">
        <v>9180</v>
      </c>
      <c r="C8928" s="71" t="s">
        <v>119</v>
      </c>
      <c r="D8928" s="72">
        <v>0</v>
      </c>
      <c r="E8928" s="73"/>
    </row>
    <row r="8929" spans="1:5">
      <c r="A8929" s="71">
        <v>100557</v>
      </c>
      <c r="B8929" s="64" t="s">
        <v>9181</v>
      </c>
      <c r="C8929" s="71" t="s">
        <v>119</v>
      </c>
      <c r="D8929" s="72">
        <v>397.2</v>
      </c>
      <c r="E8929" s="73">
        <v>0</v>
      </c>
    </row>
    <row r="8930" spans="1:5">
      <c r="A8930" s="71">
        <v>106088</v>
      </c>
      <c r="B8930" s="64" t="s">
        <v>9182</v>
      </c>
      <c r="C8930" s="71" t="s">
        <v>119</v>
      </c>
      <c r="D8930" s="72">
        <v>0</v>
      </c>
      <c r="E8930" s="73"/>
    </row>
    <row r="8931" spans="1:5">
      <c r="A8931" s="71">
        <v>106081</v>
      </c>
      <c r="B8931" s="64" t="s">
        <v>9183</v>
      </c>
      <c r="C8931" s="71" t="s">
        <v>119</v>
      </c>
      <c r="D8931" s="72">
        <v>0</v>
      </c>
      <c r="E8931" s="73"/>
    </row>
    <row r="8932" spans="1:5">
      <c r="A8932" s="71">
        <v>106080</v>
      </c>
      <c r="B8932" s="64" t="s">
        <v>9184</v>
      </c>
      <c r="C8932" s="71" t="s">
        <v>119</v>
      </c>
      <c r="D8932" s="72">
        <v>0</v>
      </c>
      <c r="E8932" s="73"/>
    </row>
    <row r="8933" spans="1:5">
      <c r="A8933" s="71">
        <v>98301</v>
      </c>
      <c r="B8933" s="64" t="s">
        <v>9185</v>
      </c>
      <c r="C8933" s="71" t="s">
        <v>119</v>
      </c>
      <c r="D8933" s="72">
        <v>843.5</v>
      </c>
      <c r="E8933" s="73">
        <v>0</v>
      </c>
    </row>
    <row r="8934" spans="1:5">
      <c r="A8934" s="71">
        <v>98302</v>
      </c>
      <c r="B8934" s="64" t="s">
        <v>9186</v>
      </c>
      <c r="C8934" s="71" t="s">
        <v>119</v>
      </c>
      <c r="D8934" s="72">
        <v>1779.42</v>
      </c>
      <c r="E8934" s="73">
        <v>0</v>
      </c>
    </row>
    <row r="8935" spans="1:5">
      <c r="A8935" s="71">
        <v>98593</v>
      </c>
      <c r="B8935" s="64" t="s">
        <v>9187</v>
      </c>
      <c r="C8935" s="71" t="s">
        <v>119</v>
      </c>
      <c r="D8935" s="72">
        <v>3923.97</v>
      </c>
      <c r="E8935" s="73">
        <v>0</v>
      </c>
    </row>
    <row r="8936" spans="1:5">
      <c r="A8936" s="71">
        <v>98304</v>
      </c>
      <c r="B8936" s="64" t="s">
        <v>9188</v>
      </c>
      <c r="C8936" s="71" t="s">
        <v>119</v>
      </c>
      <c r="D8936" s="72">
        <v>5832.32</v>
      </c>
      <c r="E8936" s="73">
        <v>0</v>
      </c>
    </row>
    <row r="8937" spans="1:5">
      <c r="A8937" s="71">
        <v>106079</v>
      </c>
      <c r="B8937" s="64" t="s">
        <v>9189</v>
      </c>
      <c r="C8937" s="71" t="s">
        <v>119</v>
      </c>
      <c r="D8937" s="72">
        <v>0</v>
      </c>
      <c r="E8937" s="73"/>
    </row>
    <row r="8938" spans="1:5">
      <c r="A8938" s="71">
        <v>100561</v>
      </c>
      <c r="B8938" s="64" t="s">
        <v>9190</v>
      </c>
      <c r="C8938" s="71" t="s">
        <v>119</v>
      </c>
      <c r="D8938" s="72">
        <v>146.66999999999999</v>
      </c>
      <c r="E8938" s="73">
        <v>0</v>
      </c>
    </row>
    <row r="8939" spans="1:5">
      <c r="A8939" s="71">
        <v>100562</v>
      </c>
      <c r="B8939" s="64" t="s">
        <v>9191</v>
      </c>
      <c r="C8939" s="71" t="s">
        <v>119</v>
      </c>
      <c r="D8939" s="72">
        <v>234.84</v>
      </c>
      <c r="E8939" s="73">
        <v>0</v>
      </c>
    </row>
    <row r="8940" spans="1:5">
      <c r="A8940" s="71">
        <v>100560</v>
      </c>
      <c r="B8940" s="64" t="s">
        <v>9192</v>
      </c>
      <c r="C8940" s="71" t="s">
        <v>119</v>
      </c>
      <c r="D8940" s="72">
        <v>75.069999999999993</v>
      </c>
      <c r="E8940" s="73">
        <v>0</v>
      </c>
    </row>
    <row r="8941" spans="1:5">
      <c r="A8941" s="71">
        <v>100563</v>
      </c>
      <c r="B8941" s="64" t="s">
        <v>9193</v>
      </c>
      <c r="C8941" s="71" t="s">
        <v>119</v>
      </c>
      <c r="D8941" s="72">
        <v>345.65</v>
      </c>
      <c r="E8941" s="73">
        <v>0</v>
      </c>
    </row>
    <row r="8942" spans="1:5">
      <c r="A8942" s="71">
        <v>100555</v>
      </c>
      <c r="B8942" s="64" t="s">
        <v>9194</v>
      </c>
      <c r="C8942" s="71" t="s">
        <v>119</v>
      </c>
      <c r="D8942" s="72">
        <v>2277.79</v>
      </c>
      <c r="E8942" s="73">
        <v>0</v>
      </c>
    </row>
    <row r="8943" spans="1:5">
      <c r="A8943" s="71">
        <v>106084</v>
      </c>
      <c r="B8943" s="64" t="s">
        <v>9195</v>
      </c>
      <c r="C8943" s="71" t="s">
        <v>119</v>
      </c>
      <c r="D8943" s="72">
        <v>0</v>
      </c>
      <c r="E8943" s="73"/>
    </row>
    <row r="8944" spans="1:5">
      <c r="A8944" s="71">
        <v>106087</v>
      </c>
      <c r="B8944" s="64" t="s">
        <v>9196</v>
      </c>
      <c r="C8944" s="71" t="s">
        <v>119</v>
      </c>
      <c r="D8944" s="72">
        <v>0</v>
      </c>
      <c r="E8944" s="73"/>
    </row>
    <row r="8945" spans="1:5">
      <c r="A8945" s="71">
        <v>106085</v>
      </c>
      <c r="B8945" s="64" t="s">
        <v>9197</v>
      </c>
      <c r="C8945" s="71" t="s">
        <v>119</v>
      </c>
      <c r="D8945" s="72">
        <v>0</v>
      </c>
      <c r="E8945" s="73"/>
    </row>
    <row r="8946" spans="1:5">
      <c r="A8946" s="71">
        <v>106086</v>
      </c>
      <c r="B8946" s="64" t="s">
        <v>9198</v>
      </c>
      <c r="C8946" s="71" t="s">
        <v>119</v>
      </c>
      <c r="D8946" s="72">
        <v>0</v>
      </c>
      <c r="E8946" s="73"/>
    </row>
    <row r="8947" spans="1:5">
      <c r="A8947" s="71">
        <v>98305</v>
      </c>
      <c r="B8947" s="64" t="s">
        <v>9199</v>
      </c>
      <c r="C8947" s="71" t="s">
        <v>119</v>
      </c>
      <c r="D8947" s="72">
        <v>4585.9799999999996</v>
      </c>
      <c r="E8947" s="73">
        <v>0</v>
      </c>
    </row>
    <row r="8948" spans="1:5">
      <c r="A8948" s="71">
        <v>98307</v>
      </c>
      <c r="B8948" s="64" t="s">
        <v>9200</v>
      </c>
      <c r="C8948" s="71" t="s">
        <v>119</v>
      </c>
      <c r="D8948" s="72">
        <v>53.2</v>
      </c>
      <c r="E8948" s="73">
        <v>0</v>
      </c>
    </row>
    <row r="8949" spans="1:5">
      <c r="A8949" s="71">
        <v>98308</v>
      </c>
      <c r="B8949" s="64" t="s">
        <v>9201</v>
      </c>
      <c r="C8949" s="71" t="s">
        <v>119</v>
      </c>
      <c r="D8949" s="72">
        <v>39.380000000000003</v>
      </c>
      <c r="E8949" s="73">
        <v>0</v>
      </c>
    </row>
    <row r="8950" spans="1:5">
      <c r="A8950" s="71">
        <v>106077</v>
      </c>
      <c r="B8950" s="64" t="s">
        <v>9202</v>
      </c>
      <c r="C8950" s="71" t="s">
        <v>119</v>
      </c>
      <c r="D8950" s="72">
        <v>0</v>
      </c>
      <c r="E8950" s="73"/>
    </row>
    <row r="8951" spans="1:5">
      <c r="A8951" s="71">
        <v>106078</v>
      </c>
      <c r="B8951" s="64" t="s">
        <v>9203</v>
      </c>
      <c r="C8951" s="71" t="s">
        <v>119</v>
      </c>
      <c r="D8951" s="72">
        <v>0</v>
      </c>
      <c r="E8951" s="73"/>
    </row>
    <row r="8952" spans="1:5">
      <c r="A8952" s="71">
        <v>103401</v>
      </c>
      <c r="B8952" s="64" t="s">
        <v>9204</v>
      </c>
      <c r="C8952" s="71" t="s">
        <v>119</v>
      </c>
      <c r="D8952" s="72">
        <v>21.23</v>
      </c>
      <c r="E8952" s="73">
        <v>0</v>
      </c>
    </row>
    <row r="8953" spans="1:5">
      <c r="A8953" s="71">
        <v>103402</v>
      </c>
      <c r="B8953" s="64" t="s">
        <v>9205</v>
      </c>
      <c r="C8953" s="71" t="s">
        <v>119</v>
      </c>
      <c r="D8953" s="72">
        <v>30.88</v>
      </c>
      <c r="E8953" s="73">
        <v>0</v>
      </c>
    </row>
    <row r="8954" spans="1:5">
      <c r="A8954" s="71">
        <v>103403</v>
      </c>
      <c r="B8954" s="64" t="s">
        <v>9206</v>
      </c>
      <c r="C8954" s="71" t="s">
        <v>119</v>
      </c>
      <c r="D8954" s="72">
        <v>34.74</v>
      </c>
      <c r="E8954" s="73">
        <v>0</v>
      </c>
    </row>
    <row r="8955" spans="1:5">
      <c r="A8955" s="71">
        <v>103397</v>
      </c>
      <c r="B8955" s="64" t="s">
        <v>9207</v>
      </c>
      <c r="C8955" s="71" t="s">
        <v>119</v>
      </c>
      <c r="D8955" s="72">
        <v>3.86</v>
      </c>
      <c r="E8955" s="73">
        <v>0</v>
      </c>
    </row>
    <row r="8956" spans="1:5">
      <c r="A8956" s="71">
        <v>103404</v>
      </c>
      <c r="B8956" s="64" t="s">
        <v>9208</v>
      </c>
      <c r="C8956" s="71" t="s">
        <v>119</v>
      </c>
      <c r="D8956" s="72">
        <v>38.6</v>
      </c>
      <c r="E8956" s="73">
        <v>0</v>
      </c>
    </row>
    <row r="8957" spans="1:5">
      <c r="A8957" s="71">
        <v>103405</v>
      </c>
      <c r="B8957" s="64" t="s">
        <v>9209</v>
      </c>
      <c r="C8957" s="71" t="s">
        <v>119</v>
      </c>
      <c r="D8957" s="72">
        <v>43.43</v>
      </c>
      <c r="E8957" s="73">
        <v>0</v>
      </c>
    </row>
    <row r="8958" spans="1:5">
      <c r="A8958" s="71">
        <v>103406</v>
      </c>
      <c r="B8958" s="64" t="s">
        <v>9210</v>
      </c>
      <c r="C8958" s="71" t="s">
        <v>119</v>
      </c>
      <c r="D8958" s="72">
        <v>48.26</v>
      </c>
      <c r="E8958" s="73">
        <v>0</v>
      </c>
    </row>
    <row r="8959" spans="1:5">
      <c r="A8959" s="71">
        <v>103407</v>
      </c>
      <c r="B8959" s="64" t="s">
        <v>9211</v>
      </c>
      <c r="C8959" s="71" t="s">
        <v>119</v>
      </c>
      <c r="D8959" s="72">
        <v>54.05</v>
      </c>
      <c r="E8959" s="73">
        <v>0</v>
      </c>
    </row>
    <row r="8960" spans="1:5">
      <c r="A8960" s="71">
        <v>103408</v>
      </c>
      <c r="B8960" s="64" t="s">
        <v>9212</v>
      </c>
      <c r="C8960" s="71" t="s">
        <v>119</v>
      </c>
      <c r="D8960" s="72">
        <v>60.81</v>
      </c>
      <c r="E8960" s="73">
        <v>0</v>
      </c>
    </row>
    <row r="8961" spans="1:5">
      <c r="A8961" s="71">
        <v>103398</v>
      </c>
      <c r="B8961" s="64" t="s">
        <v>9213</v>
      </c>
      <c r="C8961" s="71" t="s">
        <v>119</v>
      </c>
      <c r="D8961" s="72">
        <v>6.16</v>
      </c>
      <c r="E8961" s="73">
        <v>0</v>
      </c>
    </row>
    <row r="8962" spans="1:5">
      <c r="A8962" s="71">
        <v>103409</v>
      </c>
      <c r="B8962" s="64" t="s">
        <v>9214</v>
      </c>
      <c r="C8962" s="71" t="s">
        <v>119</v>
      </c>
      <c r="D8962" s="72">
        <v>68.53</v>
      </c>
      <c r="E8962" s="73">
        <v>0</v>
      </c>
    </row>
    <row r="8963" spans="1:5">
      <c r="A8963" s="71">
        <v>103410</v>
      </c>
      <c r="B8963" s="64" t="s">
        <v>9215</v>
      </c>
      <c r="C8963" s="71" t="s">
        <v>119</v>
      </c>
      <c r="D8963" s="72">
        <v>77.22</v>
      </c>
      <c r="E8963" s="73">
        <v>0</v>
      </c>
    </row>
    <row r="8964" spans="1:5">
      <c r="A8964" s="71">
        <v>103399</v>
      </c>
      <c r="B8964" s="64" t="s">
        <v>9216</v>
      </c>
      <c r="C8964" s="71" t="s">
        <v>119</v>
      </c>
      <c r="D8964" s="72">
        <v>12.15</v>
      </c>
      <c r="E8964" s="73">
        <v>0</v>
      </c>
    </row>
    <row r="8965" spans="1:5">
      <c r="A8965" s="71">
        <v>103400</v>
      </c>
      <c r="B8965" s="64" t="s">
        <v>9217</v>
      </c>
      <c r="C8965" s="71" t="s">
        <v>119</v>
      </c>
      <c r="D8965" s="72">
        <v>17.37</v>
      </c>
      <c r="E8965" s="73">
        <v>0</v>
      </c>
    </row>
    <row r="8966" spans="1:5">
      <c r="A8966" s="71">
        <v>103415</v>
      </c>
      <c r="B8966" s="64" t="s">
        <v>9218</v>
      </c>
      <c r="C8966" s="71" t="s">
        <v>119</v>
      </c>
      <c r="D8966" s="72">
        <v>42.46</v>
      </c>
      <c r="E8966" s="73">
        <v>0</v>
      </c>
    </row>
    <row r="8967" spans="1:5">
      <c r="A8967" s="71">
        <v>103416</v>
      </c>
      <c r="B8967" s="64" t="s">
        <v>9219</v>
      </c>
      <c r="C8967" s="71" t="s">
        <v>119</v>
      </c>
      <c r="D8967" s="72">
        <v>61.78</v>
      </c>
      <c r="E8967" s="73">
        <v>0</v>
      </c>
    </row>
    <row r="8968" spans="1:5">
      <c r="A8968" s="71">
        <v>103417</v>
      </c>
      <c r="B8968" s="64" t="s">
        <v>9220</v>
      </c>
      <c r="C8968" s="71" t="s">
        <v>119</v>
      </c>
      <c r="D8968" s="72">
        <v>69.5</v>
      </c>
      <c r="E8968" s="73">
        <v>0</v>
      </c>
    </row>
    <row r="8969" spans="1:5">
      <c r="A8969" s="71">
        <v>103411</v>
      </c>
      <c r="B8969" s="64" t="s">
        <v>9221</v>
      </c>
      <c r="C8969" s="71" t="s">
        <v>119</v>
      </c>
      <c r="D8969" s="72">
        <v>7.72</v>
      </c>
      <c r="E8969" s="73">
        <v>0</v>
      </c>
    </row>
    <row r="8970" spans="1:5">
      <c r="A8970" s="71">
        <v>103418</v>
      </c>
      <c r="B8970" s="64" t="s">
        <v>9222</v>
      </c>
      <c r="C8970" s="71" t="s">
        <v>119</v>
      </c>
      <c r="D8970" s="72">
        <v>77.22</v>
      </c>
      <c r="E8970" s="73">
        <v>0</v>
      </c>
    </row>
    <row r="8971" spans="1:5">
      <c r="A8971" s="71">
        <v>103419</v>
      </c>
      <c r="B8971" s="64" t="s">
        <v>9223</v>
      </c>
      <c r="C8971" s="71" t="s">
        <v>119</v>
      </c>
      <c r="D8971" s="72">
        <v>86.87</v>
      </c>
      <c r="E8971" s="73">
        <v>0</v>
      </c>
    </row>
    <row r="8972" spans="1:5">
      <c r="A8972" s="71">
        <v>103420</v>
      </c>
      <c r="B8972" s="64" t="s">
        <v>9224</v>
      </c>
      <c r="C8972" s="71" t="s">
        <v>119</v>
      </c>
      <c r="D8972" s="72">
        <v>96.53</v>
      </c>
      <c r="E8972" s="73">
        <v>0</v>
      </c>
    </row>
    <row r="8973" spans="1:5">
      <c r="A8973" s="71">
        <v>103421</v>
      </c>
      <c r="B8973" s="64" t="s">
        <v>9225</v>
      </c>
      <c r="C8973" s="71" t="s">
        <v>119</v>
      </c>
      <c r="D8973" s="72">
        <v>108.11</v>
      </c>
      <c r="E8973" s="73">
        <v>0</v>
      </c>
    </row>
    <row r="8974" spans="1:5">
      <c r="A8974" s="71">
        <v>103422</v>
      </c>
      <c r="B8974" s="64" t="s">
        <v>9226</v>
      </c>
      <c r="C8974" s="71" t="s">
        <v>119</v>
      </c>
      <c r="D8974" s="72">
        <v>121.62</v>
      </c>
      <c r="E8974" s="73">
        <v>0</v>
      </c>
    </row>
    <row r="8975" spans="1:5">
      <c r="A8975" s="71">
        <v>103412</v>
      </c>
      <c r="B8975" s="64" t="s">
        <v>9227</v>
      </c>
      <c r="C8975" s="71" t="s">
        <v>119</v>
      </c>
      <c r="D8975" s="72">
        <v>12.34</v>
      </c>
      <c r="E8975" s="73">
        <v>0</v>
      </c>
    </row>
    <row r="8976" spans="1:5">
      <c r="A8976" s="71">
        <v>103423</v>
      </c>
      <c r="B8976" s="64" t="s">
        <v>9228</v>
      </c>
      <c r="C8976" s="71" t="s">
        <v>119</v>
      </c>
      <c r="D8976" s="72">
        <v>137.08000000000001</v>
      </c>
      <c r="E8976" s="73">
        <v>0</v>
      </c>
    </row>
    <row r="8977" spans="1:5">
      <c r="A8977" s="71">
        <v>103424</v>
      </c>
      <c r="B8977" s="64" t="s">
        <v>9229</v>
      </c>
      <c r="C8977" s="71" t="s">
        <v>119</v>
      </c>
      <c r="D8977" s="72">
        <v>154.44999999999999</v>
      </c>
      <c r="E8977" s="73">
        <v>0</v>
      </c>
    </row>
    <row r="8978" spans="1:5">
      <c r="A8978" s="71">
        <v>103413</v>
      </c>
      <c r="B8978" s="64" t="s">
        <v>9230</v>
      </c>
      <c r="C8978" s="71" t="s">
        <v>119</v>
      </c>
      <c r="D8978" s="72">
        <v>24.31</v>
      </c>
      <c r="E8978" s="73">
        <v>0</v>
      </c>
    </row>
    <row r="8979" spans="1:5">
      <c r="A8979" s="71">
        <v>103414</v>
      </c>
      <c r="B8979" s="64" t="s">
        <v>9231</v>
      </c>
      <c r="C8979" s="71" t="s">
        <v>119</v>
      </c>
      <c r="D8979" s="72">
        <v>34.74</v>
      </c>
      <c r="E8979" s="73">
        <v>0</v>
      </c>
    </row>
    <row r="8980" spans="1:5">
      <c r="A8980" s="71">
        <v>103432</v>
      </c>
      <c r="B8980" s="64" t="s">
        <v>9232</v>
      </c>
      <c r="C8980" s="71" t="s">
        <v>119</v>
      </c>
      <c r="D8980" s="72">
        <v>1647.44</v>
      </c>
      <c r="E8980" s="73">
        <v>0.97660000000000002</v>
      </c>
    </row>
    <row r="8981" spans="1:5">
      <c r="A8981" s="71">
        <v>103430</v>
      </c>
      <c r="B8981" s="64" t="s">
        <v>9233</v>
      </c>
      <c r="C8981" s="71" t="s">
        <v>119</v>
      </c>
      <c r="D8981" s="72">
        <v>35.08</v>
      </c>
      <c r="E8981" s="73">
        <v>0.82440000000000002</v>
      </c>
    </row>
    <row r="8982" spans="1:5">
      <c r="A8982" s="71">
        <v>103431</v>
      </c>
      <c r="B8982" s="64" t="s">
        <v>9234</v>
      </c>
      <c r="C8982" s="71" t="s">
        <v>119</v>
      </c>
      <c r="D8982" s="72">
        <v>61.51</v>
      </c>
      <c r="E8982" s="73">
        <v>0.80249999999999999</v>
      </c>
    </row>
    <row r="8983" spans="1:5">
      <c r="A8983" s="71">
        <v>103433</v>
      </c>
      <c r="B8983" s="64" t="s">
        <v>9235</v>
      </c>
      <c r="C8983" s="71" t="s">
        <v>119</v>
      </c>
      <c r="D8983" s="72">
        <v>34.700000000000003</v>
      </c>
      <c r="E8983" s="73">
        <v>0.88880000000000003</v>
      </c>
    </row>
    <row r="8984" spans="1:5">
      <c r="A8984" s="71">
        <v>103434</v>
      </c>
      <c r="B8984" s="64" t="s">
        <v>9236</v>
      </c>
      <c r="C8984" s="71" t="s">
        <v>119</v>
      </c>
      <c r="D8984" s="72">
        <v>47.99</v>
      </c>
      <c r="E8984" s="73">
        <v>0.87160000000000004</v>
      </c>
    </row>
    <row r="8985" spans="1:5">
      <c r="A8985" s="71">
        <v>103435</v>
      </c>
      <c r="B8985" s="64" t="s">
        <v>9237</v>
      </c>
      <c r="C8985" s="71" t="s">
        <v>119</v>
      </c>
      <c r="D8985" s="72">
        <v>89.31</v>
      </c>
      <c r="E8985" s="73">
        <v>0.86399999999999999</v>
      </c>
    </row>
    <row r="8986" spans="1:5">
      <c r="A8986" s="71">
        <v>103436</v>
      </c>
      <c r="B8986" s="64" t="s">
        <v>9238</v>
      </c>
      <c r="C8986" s="71" t="s">
        <v>119</v>
      </c>
      <c r="D8986" s="72">
        <v>2333.02</v>
      </c>
      <c r="E8986" s="73">
        <v>0.98350000000000004</v>
      </c>
    </row>
    <row r="8987" spans="1:5">
      <c r="A8987" s="71">
        <v>103482</v>
      </c>
      <c r="B8987" s="64" t="s">
        <v>9239</v>
      </c>
      <c r="C8987" s="71" t="s">
        <v>119</v>
      </c>
      <c r="D8987" s="72">
        <v>0</v>
      </c>
      <c r="E8987" s="73"/>
    </row>
    <row r="8988" spans="1:5">
      <c r="A8988" s="71">
        <v>103465</v>
      </c>
      <c r="B8988" s="64" t="s">
        <v>9240</v>
      </c>
      <c r="C8988" s="71" t="s">
        <v>119</v>
      </c>
      <c r="D8988" s="72">
        <v>0</v>
      </c>
      <c r="E8988" s="73"/>
    </row>
    <row r="8989" spans="1:5">
      <c r="A8989" s="71">
        <v>103483</v>
      </c>
      <c r="B8989" s="64" t="s">
        <v>9241</v>
      </c>
      <c r="C8989" s="71" t="s">
        <v>119</v>
      </c>
      <c r="D8989" s="72">
        <v>0</v>
      </c>
      <c r="E8989" s="73"/>
    </row>
    <row r="8990" spans="1:5">
      <c r="A8990" s="71">
        <v>103484</v>
      </c>
      <c r="B8990" s="64" t="s">
        <v>9242</v>
      </c>
      <c r="C8990" s="71" t="s">
        <v>119</v>
      </c>
      <c r="D8990" s="72">
        <v>0</v>
      </c>
      <c r="E8990" s="73"/>
    </row>
    <row r="8991" spans="1:5">
      <c r="A8991" s="71">
        <v>103466</v>
      </c>
      <c r="B8991" s="64" t="s">
        <v>9243</v>
      </c>
      <c r="C8991" s="71" t="s">
        <v>119</v>
      </c>
      <c r="D8991" s="72">
        <v>0</v>
      </c>
      <c r="E8991" s="73"/>
    </row>
    <row r="8992" spans="1:5">
      <c r="A8992" s="71">
        <v>103485</v>
      </c>
      <c r="B8992" s="64" t="s">
        <v>9244</v>
      </c>
      <c r="C8992" s="71" t="s">
        <v>119</v>
      </c>
      <c r="D8992" s="72">
        <v>0</v>
      </c>
      <c r="E8992" s="73"/>
    </row>
    <row r="8993" spans="1:5">
      <c r="A8993" s="71">
        <v>103467</v>
      </c>
      <c r="B8993" s="64" t="s">
        <v>9245</v>
      </c>
      <c r="C8993" s="71" t="s">
        <v>119</v>
      </c>
      <c r="D8993" s="72">
        <v>0</v>
      </c>
      <c r="E8993" s="73"/>
    </row>
    <row r="8994" spans="1:5">
      <c r="A8994" s="71">
        <v>103461</v>
      </c>
      <c r="B8994" s="64" t="s">
        <v>9246</v>
      </c>
      <c r="C8994" s="71" t="s">
        <v>119</v>
      </c>
      <c r="D8994" s="72">
        <v>0</v>
      </c>
      <c r="E8994" s="73"/>
    </row>
    <row r="8995" spans="1:5">
      <c r="A8995" s="71">
        <v>103468</v>
      </c>
      <c r="B8995" s="64" t="s">
        <v>9247</v>
      </c>
      <c r="C8995" s="71" t="s">
        <v>119</v>
      </c>
      <c r="D8995" s="72">
        <v>0</v>
      </c>
      <c r="E8995" s="73"/>
    </row>
    <row r="8996" spans="1:5">
      <c r="A8996" s="71">
        <v>103469</v>
      </c>
      <c r="B8996" s="64" t="s">
        <v>9248</v>
      </c>
      <c r="C8996" s="71" t="s">
        <v>119</v>
      </c>
      <c r="D8996" s="72">
        <v>0</v>
      </c>
      <c r="E8996" s="73"/>
    </row>
    <row r="8997" spans="1:5">
      <c r="A8997" s="71">
        <v>103470</v>
      </c>
      <c r="B8997" s="64" t="s">
        <v>9249</v>
      </c>
      <c r="C8997" s="71" t="s">
        <v>119</v>
      </c>
      <c r="D8997" s="72">
        <v>0</v>
      </c>
      <c r="E8997" s="73"/>
    </row>
    <row r="8998" spans="1:5">
      <c r="A8998" s="71">
        <v>103471</v>
      </c>
      <c r="B8998" s="64" t="s">
        <v>9250</v>
      </c>
      <c r="C8998" s="71" t="s">
        <v>119</v>
      </c>
      <c r="D8998" s="72">
        <v>0</v>
      </c>
      <c r="E8998" s="73"/>
    </row>
    <row r="8999" spans="1:5">
      <c r="A8999" s="71">
        <v>103472</v>
      </c>
      <c r="B8999" s="64" t="s">
        <v>9251</v>
      </c>
      <c r="C8999" s="71" t="s">
        <v>119</v>
      </c>
      <c r="D8999" s="72">
        <v>0</v>
      </c>
      <c r="E8999" s="73"/>
    </row>
    <row r="9000" spans="1:5">
      <c r="A9000" s="71">
        <v>103462</v>
      </c>
      <c r="B9000" s="64" t="s">
        <v>9252</v>
      </c>
      <c r="C9000" s="71" t="s">
        <v>119</v>
      </c>
      <c r="D9000" s="72">
        <v>0</v>
      </c>
      <c r="E9000" s="73"/>
    </row>
    <row r="9001" spans="1:5">
      <c r="A9001" s="71">
        <v>103473</v>
      </c>
      <c r="B9001" s="64" t="s">
        <v>9253</v>
      </c>
      <c r="C9001" s="71" t="s">
        <v>119</v>
      </c>
      <c r="D9001" s="72">
        <v>0</v>
      </c>
      <c r="E9001" s="73"/>
    </row>
    <row r="9002" spans="1:5">
      <c r="A9002" s="71">
        <v>103474</v>
      </c>
      <c r="B9002" s="64" t="s">
        <v>9254</v>
      </c>
      <c r="C9002" s="71" t="s">
        <v>119</v>
      </c>
      <c r="D9002" s="72">
        <v>0</v>
      </c>
      <c r="E9002" s="73"/>
    </row>
    <row r="9003" spans="1:5">
      <c r="A9003" s="71">
        <v>103475</v>
      </c>
      <c r="B9003" s="64" t="s">
        <v>9255</v>
      </c>
      <c r="C9003" s="71" t="s">
        <v>119</v>
      </c>
      <c r="D9003" s="72">
        <v>0</v>
      </c>
      <c r="E9003" s="73"/>
    </row>
    <row r="9004" spans="1:5">
      <c r="A9004" s="71">
        <v>103476</v>
      </c>
      <c r="B9004" s="64" t="s">
        <v>9256</v>
      </c>
      <c r="C9004" s="71" t="s">
        <v>119</v>
      </c>
      <c r="D9004" s="72">
        <v>0</v>
      </c>
      <c r="E9004" s="73"/>
    </row>
    <row r="9005" spans="1:5">
      <c r="A9005" s="71">
        <v>103477</v>
      </c>
      <c r="B9005" s="64" t="s">
        <v>9257</v>
      </c>
      <c r="C9005" s="71" t="s">
        <v>119</v>
      </c>
      <c r="D9005" s="72">
        <v>0</v>
      </c>
      <c r="E9005" s="73"/>
    </row>
    <row r="9006" spans="1:5">
      <c r="A9006" s="71">
        <v>103463</v>
      </c>
      <c r="B9006" s="64" t="s">
        <v>9258</v>
      </c>
      <c r="C9006" s="71" t="s">
        <v>119</v>
      </c>
      <c r="D9006" s="72">
        <v>0</v>
      </c>
      <c r="E9006" s="73"/>
    </row>
    <row r="9007" spans="1:5">
      <c r="A9007" s="71">
        <v>103478</v>
      </c>
      <c r="B9007" s="64" t="s">
        <v>9259</v>
      </c>
      <c r="C9007" s="71" t="s">
        <v>119</v>
      </c>
      <c r="D9007" s="72">
        <v>0</v>
      </c>
      <c r="E9007" s="73"/>
    </row>
    <row r="9008" spans="1:5">
      <c r="A9008" s="71">
        <v>103479</v>
      </c>
      <c r="B9008" s="64" t="s">
        <v>9260</v>
      </c>
      <c r="C9008" s="71" t="s">
        <v>119</v>
      </c>
      <c r="D9008" s="72">
        <v>0</v>
      </c>
      <c r="E9008" s="73"/>
    </row>
    <row r="9009" spans="1:5">
      <c r="A9009" s="71">
        <v>103480</v>
      </c>
      <c r="B9009" s="64" t="s">
        <v>9261</v>
      </c>
      <c r="C9009" s="71" t="s">
        <v>119</v>
      </c>
      <c r="D9009" s="72">
        <v>0</v>
      </c>
      <c r="E9009" s="73"/>
    </row>
    <row r="9010" spans="1:5">
      <c r="A9010" s="71">
        <v>103464</v>
      </c>
      <c r="B9010" s="64" t="s">
        <v>9262</v>
      </c>
      <c r="C9010" s="71" t="s">
        <v>119</v>
      </c>
      <c r="D9010" s="72">
        <v>0</v>
      </c>
      <c r="E9010" s="73"/>
    </row>
    <row r="9011" spans="1:5">
      <c r="A9011" s="71">
        <v>103481</v>
      </c>
      <c r="B9011" s="64" t="s">
        <v>9263</v>
      </c>
      <c r="C9011" s="71" t="s">
        <v>119</v>
      </c>
      <c r="D9011" s="72">
        <v>0</v>
      </c>
      <c r="E9011" s="73"/>
    </row>
    <row r="9012" spans="1:5">
      <c r="A9012" s="71">
        <v>103459</v>
      </c>
      <c r="B9012" s="64" t="s">
        <v>9264</v>
      </c>
      <c r="C9012" s="71" t="s">
        <v>119</v>
      </c>
      <c r="D9012" s="72">
        <v>0</v>
      </c>
      <c r="E9012" s="73"/>
    </row>
    <row r="9013" spans="1:5">
      <c r="A9013" s="71">
        <v>103460</v>
      </c>
      <c r="B9013" s="64" t="s">
        <v>9265</v>
      </c>
      <c r="C9013" s="71" t="s">
        <v>119</v>
      </c>
      <c r="D9013" s="72">
        <v>0</v>
      </c>
      <c r="E9013" s="73"/>
    </row>
    <row r="9014" spans="1:5">
      <c r="A9014" s="71">
        <v>103443</v>
      </c>
      <c r="B9014" s="64" t="s">
        <v>9266</v>
      </c>
      <c r="C9014" s="71" t="s">
        <v>119</v>
      </c>
      <c r="D9014" s="72">
        <v>0</v>
      </c>
      <c r="E9014" s="73"/>
    </row>
    <row r="9015" spans="1:5">
      <c r="A9015" s="71">
        <v>103444</v>
      </c>
      <c r="B9015" s="64" t="s">
        <v>9267</v>
      </c>
      <c r="C9015" s="71" t="s">
        <v>119</v>
      </c>
      <c r="D9015" s="72">
        <v>0</v>
      </c>
      <c r="E9015" s="73"/>
    </row>
    <row r="9016" spans="1:5">
      <c r="A9016" s="71">
        <v>103445</v>
      </c>
      <c r="B9016" s="64" t="s">
        <v>9268</v>
      </c>
      <c r="C9016" s="71" t="s">
        <v>119</v>
      </c>
      <c r="D9016" s="72">
        <v>0</v>
      </c>
      <c r="E9016" s="73"/>
    </row>
    <row r="9017" spans="1:5">
      <c r="A9017" s="71">
        <v>103446</v>
      </c>
      <c r="B9017" s="64" t="s">
        <v>9269</v>
      </c>
      <c r="C9017" s="71" t="s">
        <v>119</v>
      </c>
      <c r="D9017" s="72">
        <v>0</v>
      </c>
      <c r="E9017" s="73"/>
    </row>
    <row r="9018" spans="1:5">
      <c r="A9018" s="71">
        <v>103447</v>
      </c>
      <c r="B9018" s="64" t="s">
        <v>9270</v>
      </c>
      <c r="C9018" s="71" t="s">
        <v>119</v>
      </c>
      <c r="D9018" s="72">
        <v>0</v>
      </c>
      <c r="E9018" s="73"/>
    </row>
    <row r="9019" spans="1:5">
      <c r="A9019" s="71">
        <v>103448</v>
      </c>
      <c r="B9019" s="64" t="s">
        <v>9271</v>
      </c>
      <c r="C9019" s="71" t="s">
        <v>119</v>
      </c>
      <c r="D9019" s="72">
        <v>0</v>
      </c>
      <c r="E9019" s="73"/>
    </row>
    <row r="9020" spans="1:5">
      <c r="A9020" s="71">
        <v>103449</v>
      </c>
      <c r="B9020" s="64" t="s">
        <v>9272</v>
      </c>
      <c r="C9020" s="71" t="s">
        <v>119</v>
      </c>
      <c r="D9020" s="72">
        <v>0</v>
      </c>
      <c r="E9020" s="73"/>
    </row>
    <row r="9021" spans="1:5">
      <c r="A9021" s="71">
        <v>103450</v>
      </c>
      <c r="B9021" s="64" t="s">
        <v>9273</v>
      </c>
      <c r="C9021" s="71" t="s">
        <v>119</v>
      </c>
      <c r="D9021" s="72">
        <v>0</v>
      </c>
      <c r="E9021" s="73"/>
    </row>
    <row r="9022" spans="1:5">
      <c r="A9022" s="71">
        <v>103451</v>
      </c>
      <c r="B9022" s="64" t="s">
        <v>9274</v>
      </c>
      <c r="C9022" s="71" t="s">
        <v>119</v>
      </c>
      <c r="D9022" s="72">
        <v>0</v>
      </c>
      <c r="E9022" s="73"/>
    </row>
    <row r="9023" spans="1:5">
      <c r="A9023" s="71">
        <v>103452</v>
      </c>
      <c r="B9023" s="64" t="s">
        <v>9275</v>
      </c>
      <c r="C9023" s="71" t="s">
        <v>119</v>
      </c>
      <c r="D9023" s="72">
        <v>0</v>
      </c>
      <c r="E9023" s="73"/>
    </row>
    <row r="9024" spans="1:5">
      <c r="A9024" s="71">
        <v>103453</v>
      </c>
      <c r="B9024" s="64" t="s">
        <v>9276</v>
      </c>
      <c r="C9024" s="71" t="s">
        <v>119</v>
      </c>
      <c r="D9024" s="72">
        <v>0</v>
      </c>
      <c r="E9024" s="73"/>
    </row>
    <row r="9025" spans="1:5">
      <c r="A9025" s="71">
        <v>103454</v>
      </c>
      <c r="B9025" s="64" t="s">
        <v>9277</v>
      </c>
      <c r="C9025" s="71" t="s">
        <v>119</v>
      </c>
      <c r="D9025" s="72">
        <v>0</v>
      </c>
      <c r="E9025" s="73"/>
    </row>
    <row r="9026" spans="1:5">
      <c r="A9026" s="71">
        <v>103455</v>
      </c>
      <c r="B9026" s="64" t="s">
        <v>9278</v>
      </c>
      <c r="C9026" s="71" t="s">
        <v>119</v>
      </c>
      <c r="D9026" s="72">
        <v>0</v>
      </c>
      <c r="E9026" s="73"/>
    </row>
    <row r="9027" spans="1:5">
      <c r="A9027" s="71">
        <v>103456</v>
      </c>
      <c r="B9027" s="64" t="s">
        <v>9279</v>
      </c>
      <c r="C9027" s="71" t="s">
        <v>119</v>
      </c>
      <c r="D9027" s="72">
        <v>0</v>
      </c>
      <c r="E9027" s="73"/>
    </row>
    <row r="9028" spans="1:5">
      <c r="A9028" s="71">
        <v>103457</v>
      </c>
      <c r="B9028" s="64" t="s">
        <v>9280</v>
      </c>
      <c r="C9028" s="71" t="s">
        <v>119</v>
      </c>
      <c r="D9028" s="72">
        <v>0</v>
      </c>
      <c r="E9028" s="73"/>
    </row>
    <row r="9029" spans="1:5">
      <c r="A9029" s="71">
        <v>103458</v>
      </c>
      <c r="B9029" s="64" t="s">
        <v>9281</v>
      </c>
      <c r="C9029" s="71" t="s">
        <v>119</v>
      </c>
      <c r="D9029" s="72">
        <v>0</v>
      </c>
      <c r="E9029" s="73"/>
    </row>
    <row r="9030" spans="1:5">
      <c r="A9030" s="71">
        <v>103425</v>
      </c>
      <c r="B9030" s="64" t="s">
        <v>9282</v>
      </c>
      <c r="C9030" s="71" t="s">
        <v>119</v>
      </c>
      <c r="D9030" s="72">
        <v>16.350000000000001</v>
      </c>
      <c r="E9030" s="73">
        <v>0.76390000000000002</v>
      </c>
    </row>
    <row r="9031" spans="1:5">
      <c r="A9031" s="71">
        <v>103428</v>
      </c>
      <c r="B9031" s="64" t="s">
        <v>9283</v>
      </c>
      <c r="C9031" s="71" t="s">
        <v>119</v>
      </c>
      <c r="D9031" s="72">
        <v>261.99</v>
      </c>
      <c r="E9031" s="73">
        <v>0.85270000000000001</v>
      </c>
    </row>
    <row r="9032" spans="1:5">
      <c r="A9032" s="71">
        <v>103426</v>
      </c>
      <c r="B9032" s="64" t="s">
        <v>9284</v>
      </c>
      <c r="C9032" s="71" t="s">
        <v>119</v>
      </c>
      <c r="D9032" s="72">
        <v>19.62</v>
      </c>
      <c r="E9032" s="73">
        <v>0.68600000000000005</v>
      </c>
    </row>
    <row r="9033" spans="1:5">
      <c r="A9033" s="71">
        <v>103429</v>
      </c>
      <c r="B9033" s="64" t="s">
        <v>9285</v>
      </c>
      <c r="C9033" s="71" t="s">
        <v>119</v>
      </c>
      <c r="D9033" s="72">
        <v>2902.11</v>
      </c>
      <c r="E9033" s="73">
        <v>0.97340000000000004</v>
      </c>
    </row>
    <row r="9034" spans="1:5">
      <c r="A9034" s="71">
        <v>103427</v>
      </c>
      <c r="B9034" s="64" t="s">
        <v>9286</v>
      </c>
      <c r="C9034" s="71" t="s">
        <v>119</v>
      </c>
      <c r="D9034" s="72">
        <v>39.32</v>
      </c>
      <c r="E9034" s="73">
        <v>0.69099999999999995</v>
      </c>
    </row>
    <row r="9035" spans="1:5">
      <c r="A9035" s="71">
        <v>103393</v>
      </c>
      <c r="B9035" s="64" t="s">
        <v>9287</v>
      </c>
      <c r="C9035" s="71" t="s">
        <v>97</v>
      </c>
      <c r="D9035" s="72">
        <v>5466.53</v>
      </c>
      <c r="E9035" s="73">
        <v>0.99129999999999996</v>
      </c>
    </row>
    <row r="9036" spans="1:5">
      <c r="A9036" s="71">
        <v>103376</v>
      </c>
      <c r="B9036" s="64" t="s">
        <v>9288</v>
      </c>
      <c r="C9036" s="71" t="s">
        <v>97</v>
      </c>
      <c r="D9036" s="72">
        <v>133.93</v>
      </c>
      <c r="E9036" s="73">
        <v>0.99080000000000001</v>
      </c>
    </row>
    <row r="9037" spans="1:5">
      <c r="A9037" s="71">
        <v>104804</v>
      </c>
      <c r="B9037" s="64" t="s">
        <v>9289</v>
      </c>
      <c r="C9037" s="71" t="s">
        <v>97</v>
      </c>
      <c r="D9037" s="72">
        <v>0</v>
      </c>
      <c r="E9037" s="73"/>
    </row>
    <row r="9038" spans="1:5">
      <c r="A9038" s="71">
        <v>104805</v>
      </c>
      <c r="B9038" s="64" t="s">
        <v>9290</v>
      </c>
      <c r="C9038" s="71" t="s">
        <v>97</v>
      </c>
      <c r="D9038" s="72">
        <v>0</v>
      </c>
      <c r="E9038" s="73"/>
    </row>
    <row r="9039" spans="1:5">
      <c r="A9039" s="71">
        <v>103377</v>
      </c>
      <c r="B9039" s="64" t="s">
        <v>9291</v>
      </c>
      <c r="C9039" s="71" t="s">
        <v>97</v>
      </c>
      <c r="D9039" s="72">
        <v>286.64999999999998</v>
      </c>
      <c r="E9039" s="73">
        <v>0.99370000000000003</v>
      </c>
    </row>
    <row r="9040" spans="1:5">
      <c r="A9040" s="71">
        <v>104806</v>
      </c>
      <c r="B9040" s="64" t="s">
        <v>9292</v>
      </c>
      <c r="C9040" s="71" t="s">
        <v>97</v>
      </c>
      <c r="D9040" s="72">
        <v>0</v>
      </c>
      <c r="E9040" s="73"/>
    </row>
    <row r="9041" spans="1:5">
      <c r="A9041" s="71">
        <v>103378</v>
      </c>
      <c r="B9041" s="64" t="s">
        <v>9293</v>
      </c>
      <c r="C9041" s="71" t="s">
        <v>97</v>
      </c>
      <c r="D9041" s="72">
        <v>0</v>
      </c>
      <c r="E9041" s="73"/>
    </row>
    <row r="9042" spans="1:5">
      <c r="A9042" s="71">
        <v>103372</v>
      </c>
      <c r="B9042" s="64" t="s">
        <v>9294</v>
      </c>
      <c r="C9042" s="71" t="s">
        <v>97</v>
      </c>
      <c r="D9042" s="72">
        <v>5.73</v>
      </c>
      <c r="E9042" s="73">
        <v>0.96160000000000001</v>
      </c>
    </row>
    <row r="9043" spans="1:5">
      <c r="A9043" s="71">
        <v>103379</v>
      </c>
      <c r="B9043" s="64" t="s">
        <v>9295</v>
      </c>
      <c r="C9043" s="71" t="s">
        <v>97</v>
      </c>
      <c r="D9043" s="72">
        <v>446.29</v>
      </c>
      <c r="E9043" s="73">
        <v>0.995</v>
      </c>
    </row>
    <row r="9044" spans="1:5">
      <c r="A9044" s="71">
        <v>103380</v>
      </c>
      <c r="B9044" s="64" t="s">
        <v>9296</v>
      </c>
      <c r="C9044" s="71" t="s">
        <v>97</v>
      </c>
      <c r="D9044" s="72">
        <v>0</v>
      </c>
      <c r="E9044" s="73"/>
    </row>
    <row r="9045" spans="1:5">
      <c r="A9045" s="71">
        <v>103381</v>
      </c>
      <c r="B9045" s="64" t="s">
        <v>9297</v>
      </c>
      <c r="C9045" s="71" t="s">
        <v>97</v>
      </c>
      <c r="D9045" s="72">
        <v>0</v>
      </c>
      <c r="E9045" s="73"/>
    </row>
    <row r="9046" spans="1:5">
      <c r="A9046" s="71">
        <v>103382</v>
      </c>
      <c r="B9046" s="64" t="s">
        <v>9298</v>
      </c>
      <c r="C9046" s="71" t="s">
        <v>97</v>
      </c>
      <c r="D9046" s="72">
        <v>0</v>
      </c>
      <c r="E9046" s="73"/>
    </row>
    <row r="9047" spans="1:5">
      <c r="A9047" s="71">
        <v>103383</v>
      </c>
      <c r="B9047" s="64" t="s">
        <v>9299</v>
      </c>
      <c r="C9047" s="71" t="s">
        <v>97</v>
      </c>
      <c r="D9047" s="72">
        <v>1094.22</v>
      </c>
      <c r="E9047" s="73">
        <v>0.99480000000000002</v>
      </c>
    </row>
    <row r="9048" spans="1:5">
      <c r="A9048" s="71">
        <v>103373</v>
      </c>
      <c r="B9048" s="64" t="s">
        <v>9300</v>
      </c>
      <c r="C9048" s="71" t="s">
        <v>97</v>
      </c>
      <c r="D9048" s="72">
        <v>11.24</v>
      </c>
      <c r="E9048" s="73">
        <v>0.96799999999999997</v>
      </c>
    </row>
    <row r="9049" spans="1:5">
      <c r="A9049" s="71">
        <v>103384</v>
      </c>
      <c r="B9049" s="64" t="s">
        <v>9301</v>
      </c>
      <c r="C9049" s="71" t="s">
        <v>97</v>
      </c>
      <c r="D9049" s="72">
        <v>0</v>
      </c>
      <c r="E9049" s="73"/>
    </row>
    <row r="9050" spans="1:5">
      <c r="A9050" s="71">
        <v>103385</v>
      </c>
      <c r="B9050" s="64" t="s">
        <v>9302</v>
      </c>
      <c r="C9050" s="71" t="s">
        <v>97</v>
      </c>
      <c r="D9050" s="72">
        <v>1764.28</v>
      </c>
      <c r="E9050" s="73">
        <v>0.99390000000000001</v>
      </c>
    </row>
    <row r="9051" spans="1:5">
      <c r="A9051" s="71">
        <v>103386</v>
      </c>
      <c r="B9051" s="64" t="s">
        <v>9303</v>
      </c>
      <c r="C9051" s="71" t="s">
        <v>97</v>
      </c>
      <c r="D9051" s="72">
        <v>0</v>
      </c>
      <c r="E9051" s="73"/>
    </row>
    <row r="9052" spans="1:5">
      <c r="A9052" s="71">
        <v>103387</v>
      </c>
      <c r="B9052" s="64" t="s">
        <v>9304</v>
      </c>
      <c r="C9052" s="71" t="s">
        <v>97</v>
      </c>
      <c r="D9052" s="72">
        <v>3095.14</v>
      </c>
      <c r="E9052" s="73">
        <v>0.99450000000000005</v>
      </c>
    </row>
    <row r="9053" spans="1:5">
      <c r="A9053" s="71">
        <v>103388</v>
      </c>
      <c r="B9053" s="64" t="s">
        <v>9305</v>
      </c>
      <c r="C9053" s="71" t="s">
        <v>97</v>
      </c>
      <c r="D9053" s="72">
        <v>0</v>
      </c>
      <c r="E9053" s="73"/>
    </row>
    <row r="9054" spans="1:5">
      <c r="A9054" s="71">
        <v>103374</v>
      </c>
      <c r="B9054" s="64" t="s">
        <v>9306</v>
      </c>
      <c r="C9054" s="71" t="s">
        <v>97</v>
      </c>
      <c r="D9054" s="72">
        <v>0</v>
      </c>
      <c r="E9054" s="73"/>
    </row>
    <row r="9055" spans="1:5">
      <c r="A9055" s="71">
        <v>103389</v>
      </c>
      <c r="B9055" s="64" t="s">
        <v>9307</v>
      </c>
      <c r="C9055" s="71" t="s">
        <v>97</v>
      </c>
      <c r="D9055" s="72">
        <v>4602.97</v>
      </c>
      <c r="E9055" s="73">
        <v>0.99460000000000004</v>
      </c>
    </row>
    <row r="9056" spans="1:5">
      <c r="A9056" s="71">
        <v>103390</v>
      </c>
      <c r="B9056" s="64" t="s">
        <v>9308</v>
      </c>
      <c r="C9056" s="71" t="s">
        <v>97</v>
      </c>
      <c r="D9056" s="72">
        <v>0</v>
      </c>
      <c r="E9056" s="73"/>
    </row>
    <row r="9057" spans="1:5">
      <c r="A9057" s="71">
        <v>103391</v>
      </c>
      <c r="B9057" s="64" t="s">
        <v>9309</v>
      </c>
      <c r="C9057" s="71" t="s">
        <v>97</v>
      </c>
      <c r="D9057" s="72">
        <v>3032.34</v>
      </c>
      <c r="E9057" s="73">
        <v>0.98839999999999995</v>
      </c>
    </row>
    <row r="9058" spans="1:5">
      <c r="A9058" s="71">
        <v>103375</v>
      </c>
      <c r="B9058" s="64" t="s">
        <v>9310</v>
      </c>
      <c r="C9058" s="71" t="s">
        <v>97</v>
      </c>
      <c r="D9058" s="72">
        <v>0</v>
      </c>
      <c r="E9058" s="73"/>
    </row>
    <row r="9059" spans="1:5">
      <c r="A9059" s="71">
        <v>103392</v>
      </c>
      <c r="B9059" s="64" t="s">
        <v>9311</v>
      </c>
      <c r="C9059" s="71" t="s">
        <v>97</v>
      </c>
      <c r="D9059" s="72">
        <v>4956.26</v>
      </c>
      <c r="E9059" s="73">
        <v>0.99170000000000003</v>
      </c>
    </row>
    <row r="9060" spans="1:5">
      <c r="A9060" s="71">
        <v>103440</v>
      </c>
      <c r="B9060" s="64" t="s">
        <v>9312</v>
      </c>
      <c r="C9060" s="71" t="s">
        <v>119</v>
      </c>
      <c r="D9060" s="72">
        <v>418.04</v>
      </c>
      <c r="E9060" s="73">
        <v>0.81530000000000002</v>
      </c>
    </row>
    <row r="9061" spans="1:5">
      <c r="A9061" s="71">
        <v>103441</v>
      </c>
      <c r="B9061" s="64" t="s">
        <v>9313</v>
      </c>
      <c r="C9061" s="71" t="s">
        <v>119</v>
      </c>
      <c r="D9061" s="72">
        <v>423.37</v>
      </c>
      <c r="E9061" s="73">
        <v>0.81759999999999999</v>
      </c>
    </row>
    <row r="9062" spans="1:5">
      <c r="A9062" s="71">
        <v>103442</v>
      </c>
      <c r="B9062" s="64" t="s">
        <v>9314</v>
      </c>
      <c r="C9062" s="71" t="s">
        <v>119</v>
      </c>
      <c r="D9062" s="72">
        <v>552.02</v>
      </c>
      <c r="E9062" s="73">
        <v>0.86009999999999998</v>
      </c>
    </row>
    <row r="9063" spans="1:5">
      <c r="A9063" s="71">
        <v>103437</v>
      </c>
      <c r="B9063" s="64" t="s">
        <v>9315</v>
      </c>
      <c r="C9063" s="71" t="s">
        <v>119</v>
      </c>
      <c r="D9063" s="72">
        <v>185.29</v>
      </c>
      <c r="E9063" s="73">
        <v>0.86880000000000002</v>
      </c>
    </row>
    <row r="9064" spans="1:5">
      <c r="A9064" s="71">
        <v>103438</v>
      </c>
      <c r="B9064" s="64" t="s">
        <v>9316</v>
      </c>
      <c r="C9064" s="71" t="s">
        <v>119</v>
      </c>
      <c r="D9064" s="72">
        <v>185.29</v>
      </c>
      <c r="E9064" s="73">
        <v>0.86880000000000002</v>
      </c>
    </row>
    <row r="9065" spans="1:5">
      <c r="A9065" s="71">
        <v>103439</v>
      </c>
      <c r="B9065" s="64" t="s">
        <v>9317</v>
      </c>
      <c r="C9065" s="71" t="s">
        <v>119</v>
      </c>
      <c r="D9065" s="72">
        <v>218.2</v>
      </c>
      <c r="E9065" s="73">
        <v>0.88859999999999995</v>
      </c>
    </row>
    <row r="9066" spans="1:5">
      <c r="A9066" s="71">
        <v>106122</v>
      </c>
      <c r="B9066" s="64" t="s">
        <v>9318</v>
      </c>
      <c r="C9066" s="71" t="s">
        <v>445</v>
      </c>
      <c r="D9066" s="72">
        <v>82.28</v>
      </c>
      <c r="E9066" s="73">
        <v>0</v>
      </c>
    </row>
    <row r="9067" spans="1:5">
      <c r="A9067" s="71">
        <v>106131</v>
      </c>
      <c r="B9067" s="64" t="s">
        <v>9319</v>
      </c>
      <c r="C9067" s="71" t="s">
        <v>445</v>
      </c>
      <c r="D9067" s="72">
        <v>122.95</v>
      </c>
      <c r="E9067" s="73">
        <v>0</v>
      </c>
    </row>
    <row r="9068" spans="1:5">
      <c r="A9068" s="71">
        <v>106127</v>
      </c>
      <c r="B9068" s="64" t="s">
        <v>9320</v>
      </c>
      <c r="C9068" s="71" t="s">
        <v>445</v>
      </c>
      <c r="D9068" s="72">
        <v>110.69</v>
      </c>
      <c r="E9068" s="73">
        <v>0</v>
      </c>
    </row>
    <row r="9069" spans="1:5">
      <c r="A9069" s="71">
        <v>106126</v>
      </c>
      <c r="B9069" s="64" t="s">
        <v>9321</v>
      </c>
      <c r="C9069" s="71" t="s">
        <v>445</v>
      </c>
      <c r="D9069" s="72">
        <v>48.9</v>
      </c>
      <c r="E9069" s="73">
        <v>0</v>
      </c>
    </row>
    <row r="9070" spans="1:5">
      <c r="A9070" s="71">
        <v>106128</v>
      </c>
      <c r="B9070" s="64" t="s">
        <v>9322</v>
      </c>
      <c r="C9070" s="71" t="s">
        <v>445</v>
      </c>
      <c r="D9070" s="72">
        <v>136.41999999999999</v>
      </c>
      <c r="E9070" s="73">
        <v>0</v>
      </c>
    </row>
    <row r="9071" spans="1:5">
      <c r="A9071" s="71">
        <v>106130</v>
      </c>
      <c r="B9071" s="64" t="s">
        <v>9323</v>
      </c>
      <c r="C9071" s="71" t="s">
        <v>445</v>
      </c>
      <c r="D9071" s="72">
        <v>139.25</v>
      </c>
      <c r="E9071" s="73">
        <v>0</v>
      </c>
    </row>
    <row r="9072" spans="1:5">
      <c r="A9072" s="71">
        <v>106129</v>
      </c>
      <c r="B9072" s="64" t="s">
        <v>9324</v>
      </c>
      <c r="C9072" s="71" t="s">
        <v>445</v>
      </c>
      <c r="D9072" s="72">
        <v>73.2</v>
      </c>
      <c r="E9072" s="73">
        <v>0</v>
      </c>
    </row>
    <row r="9073" spans="1:5">
      <c r="A9073" s="71">
        <v>106125</v>
      </c>
      <c r="B9073" s="64" t="s">
        <v>9325</v>
      </c>
      <c r="C9073" s="71" t="s">
        <v>445</v>
      </c>
      <c r="D9073" s="72">
        <v>56.59</v>
      </c>
      <c r="E9073" s="73">
        <v>0</v>
      </c>
    </row>
    <row r="9074" spans="1:5">
      <c r="A9074" s="71">
        <v>106124</v>
      </c>
      <c r="B9074" s="64" t="s">
        <v>9326</v>
      </c>
      <c r="C9074" s="71" t="s">
        <v>445</v>
      </c>
      <c r="D9074" s="72">
        <v>56.38</v>
      </c>
      <c r="E9074" s="73">
        <v>0</v>
      </c>
    </row>
    <row r="9075" spans="1:5">
      <c r="A9075" s="71">
        <v>106123</v>
      </c>
      <c r="B9075" s="64" t="s">
        <v>9327</v>
      </c>
      <c r="C9075" s="71" t="s">
        <v>445</v>
      </c>
      <c r="D9075" s="72">
        <v>136.88</v>
      </c>
      <c r="E9075" s="73">
        <v>0</v>
      </c>
    </row>
    <row r="9076" spans="1:5">
      <c r="A9076" s="71">
        <v>106445</v>
      </c>
      <c r="B9076" s="64" t="s">
        <v>9328</v>
      </c>
      <c r="C9076" s="71" t="s">
        <v>119</v>
      </c>
      <c r="D9076" s="72">
        <v>0</v>
      </c>
      <c r="E9076" s="73"/>
    </row>
    <row r="9077" spans="1:5">
      <c r="A9077" s="71">
        <v>106446</v>
      </c>
      <c r="B9077" s="64" t="s">
        <v>9329</v>
      </c>
      <c r="C9077" s="71" t="s">
        <v>119</v>
      </c>
      <c r="D9077" s="72">
        <v>0</v>
      </c>
      <c r="E9077" s="73"/>
    </row>
    <row r="9078" spans="1:5">
      <c r="A9078" s="71">
        <v>106447</v>
      </c>
      <c r="B9078" s="64" t="s">
        <v>9330</v>
      </c>
      <c r="C9078" s="71" t="s">
        <v>119</v>
      </c>
      <c r="D9078" s="72">
        <v>0</v>
      </c>
      <c r="E9078" s="73"/>
    </row>
    <row r="9079" spans="1:5">
      <c r="A9079" s="71">
        <v>106448</v>
      </c>
      <c r="B9079" s="64" t="s">
        <v>9331</v>
      </c>
      <c r="C9079" s="71" t="s">
        <v>119</v>
      </c>
      <c r="D9079" s="72">
        <v>0</v>
      </c>
      <c r="E9079" s="73"/>
    </row>
    <row r="9080" spans="1:5">
      <c r="A9080" s="71">
        <v>106449</v>
      </c>
      <c r="B9080" s="64" t="s">
        <v>9332</v>
      </c>
      <c r="C9080" s="71" t="s">
        <v>119</v>
      </c>
      <c r="D9080" s="72">
        <v>0</v>
      </c>
      <c r="E9080" s="73"/>
    </row>
    <row r="9081" spans="1:5">
      <c r="A9081" s="71">
        <v>106455</v>
      </c>
      <c r="B9081" s="64" t="s">
        <v>9333</v>
      </c>
      <c r="C9081" s="71" t="s">
        <v>97</v>
      </c>
      <c r="D9081" s="72">
        <v>1107.83</v>
      </c>
      <c r="E9081" s="73">
        <v>0.23480000000000001</v>
      </c>
    </row>
    <row r="9082" spans="1:5">
      <c r="A9082" s="71">
        <v>106450</v>
      </c>
      <c r="B9082" s="64" t="s">
        <v>9334</v>
      </c>
      <c r="C9082" s="71" t="s">
        <v>119</v>
      </c>
      <c r="D9082" s="72">
        <v>0</v>
      </c>
      <c r="E9082" s="73"/>
    </row>
    <row r="9083" spans="1:5">
      <c r="A9083" s="71">
        <v>106451</v>
      </c>
      <c r="B9083" s="64" t="s">
        <v>9335</v>
      </c>
      <c r="C9083" s="71" t="s">
        <v>119</v>
      </c>
      <c r="D9083" s="72">
        <v>0</v>
      </c>
      <c r="E9083" s="73"/>
    </row>
    <row r="9084" spans="1:5">
      <c r="A9084" s="71">
        <v>106452</v>
      </c>
      <c r="B9084" s="64" t="s">
        <v>9336</v>
      </c>
      <c r="C9084" s="71" t="s">
        <v>119</v>
      </c>
      <c r="D9084" s="72">
        <v>0</v>
      </c>
      <c r="E9084" s="73"/>
    </row>
    <row r="9085" spans="1:5">
      <c r="A9085" s="71">
        <v>106453</v>
      </c>
      <c r="B9085" s="64" t="s">
        <v>9337</v>
      </c>
      <c r="C9085" s="71" t="s">
        <v>119</v>
      </c>
      <c r="D9085" s="72">
        <v>0</v>
      </c>
      <c r="E9085" s="73"/>
    </row>
    <row r="9086" spans="1:5">
      <c r="A9086" s="71">
        <v>106454</v>
      </c>
      <c r="B9086" s="64" t="s">
        <v>9338</v>
      </c>
      <c r="C9086" s="71" t="s">
        <v>119</v>
      </c>
      <c r="D9086" s="72">
        <v>0</v>
      </c>
      <c r="E9086" s="73"/>
    </row>
    <row r="9087" spans="1:5">
      <c r="A9087" s="71">
        <v>106456</v>
      </c>
      <c r="B9087" s="64" t="s">
        <v>9339</v>
      </c>
      <c r="C9087" s="71" t="s">
        <v>97</v>
      </c>
      <c r="D9087" s="72">
        <v>1250.5999999999999</v>
      </c>
      <c r="E9087" s="73">
        <v>0.20799999999999999</v>
      </c>
    </row>
    <row r="9088" spans="1:5">
      <c r="A9088" s="71">
        <v>106426</v>
      </c>
      <c r="B9088" s="64" t="s">
        <v>9340</v>
      </c>
      <c r="C9088" s="71" t="s">
        <v>119</v>
      </c>
      <c r="D9088" s="72">
        <v>0</v>
      </c>
      <c r="E9088" s="73"/>
    </row>
    <row r="9089" spans="1:5">
      <c r="A9089" s="71">
        <v>106442</v>
      </c>
      <c r="B9089" s="64" t="s">
        <v>9341</v>
      </c>
      <c r="C9089" s="71" t="s">
        <v>119</v>
      </c>
      <c r="D9089" s="72">
        <v>0</v>
      </c>
      <c r="E9089" s="73"/>
    </row>
    <row r="9090" spans="1:5">
      <c r="A9090" s="71">
        <v>106427</v>
      </c>
      <c r="B9090" s="64" t="s">
        <v>9342</v>
      </c>
      <c r="C9090" s="71" t="s">
        <v>119</v>
      </c>
      <c r="D9090" s="72">
        <v>0</v>
      </c>
      <c r="E9090" s="73"/>
    </row>
    <row r="9091" spans="1:5">
      <c r="A9091" s="71">
        <v>106428</v>
      </c>
      <c r="B9091" s="64" t="s">
        <v>9343</v>
      </c>
      <c r="C9091" s="71" t="s">
        <v>119</v>
      </c>
      <c r="D9091" s="72">
        <v>0</v>
      </c>
      <c r="E9091" s="73"/>
    </row>
    <row r="9092" spans="1:5">
      <c r="A9092" s="71">
        <v>106429</v>
      </c>
      <c r="B9092" s="64" t="s">
        <v>9344</v>
      </c>
      <c r="C9092" s="71" t="s">
        <v>119</v>
      </c>
      <c r="D9092" s="72">
        <v>0</v>
      </c>
      <c r="E9092" s="73"/>
    </row>
    <row r="9093" spans="1:5">
      <c r="A9093" s="71">
        <v>106430</v>
      </c>
      <c r="B9093" s="64" t="s">
        <v>9345</v>
      </c>
      <c r="C9093" s="71" t="s">
        <v>119</v>
      </c>
      <c r="D9093" s="72">
        <v>0</v>
      </c>
      <c r="E9093" s="73"/>
    </row>
    <row r="9094" spans="1:5">
      <c r="A9094" s="71">
        <v>106425</v>
      </c>
      <c r="B9094" s="64" t="s">
        <v>9346</v>
      </c>
      <c r="C9094" s="71" t="s">
        <v>119</v>
      </c>
      <c r="D9094" s="72">
        <v>0</v>
      </c>
      <c r="E9094" s="73"/>
    </row>
    <row r="9095" spans="1:5">
      <c r="A9095" s="71">
        <v>106431</v>
      </c>
      <c r="B9095" s="64" t="s">
        <v>9347</v>
      </c>
      <c r="C9095" s="71" t="s">
        <v>119</v>
      </c>
      <c r="D9095" s="72">
        <v>0</v>
      </c>
      <c r="E9095" s="73"/>
    </row>
    <row r="9096" spans="1:5">
      <c r="A9096" s="71">
        <v>106441</v>
      </c>
      <c r="B9096" s="64" t="s">
        <v>9348</v>
      </c>
      <c r="C9096" s="71" t="s">
        <v>119</v>
      </c>
      <c r="D9096" s="72">
        <v>0</v>
      </c>
      <c r="E9096" s="73"/>
    </row>
    <row r="9097" spans="1:5">
      <c r="A9097" s="71">
        <v>106433</v>
      </c>
      <c r="B9097" s="64" t="s">
        <v>9349</v>
      </c>
      <c r="C9097" s="71" t="s">
        <v>119</v>
      </c>
      <c r="D9097" s="72">
        <v>0</v>
      </c>
      <c r="E9097" s="73"/>
    </row>
    <row r="9098" spans="1:5">
      <c r="A9098" s="71">
        <v>106444</v>
      </c>
      <c r="B9098" s="64" t="s">
        <v>9350</v>
      </c>
      <c r="C9098" s="71" t="s">
        <v>119</v>
      </c>
      <c r="D9098" s="72">
        <v>0</v>
      </c>
      <c r="E9098" s="73"/>
    </row>
    <row r="9099" spans="1:5">
      <c r="A9099" s="71">
        <v>106434</v>
      </c>
      <c r="B9099" s="64" t="s">
        <v>9351</v>
      </c>
      <c r="C9099" s="71" t="s">
        <v>119</v>
      </c>
      <c r="D9099" s="72">
        <v>0</v>
      </c>
      <c r="E9099" s="73"/>
    </row>
    <row r="9100" spans="1:5">
      <c r="A9100" s="71">
        <v>106435</v>
      </c>
      <c r="B9100" s="64" t="s">
        <v>9352</v>
      </c>
      <c r="C9100" s="71" t="s">
        <v>119</v>
      </c>
      <c r="D9100" s="72">
        <v>0</v>
      </c>
      <c r="E9100" s="73"/>
    </row>
    <row r="9101" spans="1:5">
      <c r="A9101" s="71">
        <v>106436</v>
      </c>
      <c r="B9101" s="64" t="s">
        <v>9353</v>
      </c>
      <c r="C9101" s="71" t="s">
        <v>119</v>
      </c>
      <c r="D9101" s="72">
        <v>0</v>
      </c>
      <c r="E9101" s="73"/>
    </row>
    <row r="9102" spans="1:5">
      <c r="A9102" s="71">
        <v>106437</v>
      </c>
      <c r="B9102" s="64" t="s">
        <v>9354</v>
      </c>
      <c r="C9102" s="71" t="s">
        <v>119</v>
      </c>
      <c r="D9102" s="72">
        <v>0</v>
      </c>
      <c r="E9102" s="73"/>
    </row>
    <row r="9103" spans="1:5">
      <c r="A9103" s="71">
        <v>106432</v>
      </c>
      <c r="B9103" s="64" t="s">
        <v>9355</v>
      </c>
      <c r="C9103" s="71" t="s">
        <v>119</v>
      </c>
      <c r="D9103" s="72">
        <v>0</v>
      </c>
      <c r="E9103" s="73"/>
    </row>
    <row r="9104" spans="1:5">
      <c r="A9104" s="71">
        <v>106438</v>
      </c>
      <c r="B9104" s="64" t="s">
        <v>9356</v>
      </c>
      <c r="C9104" s="71" t="s">
        <v>119</v>
      </c>
      <c r="D9104" s="72">
        <v>0</v>
      </c>
      <c r="E9104" s="73"/>
    </row>
    <row r="9105" spans="1:5">
      <c r="A9105" s="71">
        <v>106443</v>
      </c>
      <c r="B9105" s="64" t="s">
        <v>9357</v>
      </c>
      <c r="C9105" s="71" t="s">
        <v>119</v>
      </c>
      <c r="D9105" s="72">
        <v>0</v>
      </c>
      <c r="E9105" s="73"/>
    </row>
    <row r="9106" spans="1:5">
      <c r="A9106" s="71">
        <v>106419</v>
      </c>
      <c r="B9106" s="64" t="s">
        <v>9358</v>
      </c>
      <c r="C9106" s="71" t="s">
        <v>119</v>
      </c>
      <c r="D9106" s="72">
        <v>0</v>
      </c>
      <c r="E9106" s="73"/>
    </row>
    <row r="9107" spans="1:5">
      <c r="A9107" s="71">
        <v>106440</v>
      </c>
      <c r="B9107" s="64" t="s">
        <v>9359</v>
      </c>
      <c r="C9107" s="71" t="s">
        <v>119</v>
      </c>
      <c r="D9107" s="72">
        <v>0</v>
      </c>
      <c r="E9107" s="73"/>
    </row>
    <row r="9108" spans="1:5">
      <c r="A9108" s="71">
        <v>106420</v>
      </c>
      <c r="B9108" s="64" t="s">
        <v>9360</v>
      </c>
      <c r="C9108" s="71" t="s">
        <v>119</v>
      </c>
      <c r="D9108" s="72">
        <v>0</v>
      </c>
      <c r="E9108" s="73"/>
    </row>
    <row r="9109" spans="1:5">
      <c r="A9109" s="71">
        <v>106421</v>
      </c>
      <c r="B9109" s="64" t="s">
        <v>9361</v>
      </c>
      <c r="C9109" s="71" t="s">
        <v>119</v>
      </c>
      <c r="D9109" s="72">
        <v>0</v>
      </c>
      <c r="E9109" s="73"/>
    </row>
    <row r="9110" spans="1:5">
      <c r="A9110" s="71">
        <v>106422</v>
      </c>
      <c r="B9110" s="64" t="s">
        <v>9362</v>
      </c>
      <c r="C9110" s="71" t="s">
        <v>119</v>
      </c>
      <c r="D9110" s="72">
        <v>0</v>
      </c>
      <c r="E9110" s="73"/>
    </row>
    <row r="9111" spans="1:5">
      <c r="A9111" s="71">
        <v>106423</v>
      </c>
      <c r="B9111" s="64" t="s">
        <v>9363</v>
      </c>
      <c r="C9111" s="71" t="s">
        <v>119</v>
      </c>
      <c r="D9111" s="72">
        <v>0</v>
      </c>
      <c r="E9111" s="73"/>
    </row>
    <row r="9112" spans="1:5">
      <c r="A9112" s="71">
        <v>106418</v>
      </c>
      <c r="B9112" s="64" t="s">
        <v>9364</v>
      </c>
      <c r="C9112" s="71" t="s">
        <v>119</v>
      </c>
      <c r="D9112" s="72">
        <v>0</v>
      </c>
      <c r="E9112" s="73"/>
    </row>
    <row r="9113" spans="1:5">
      <c r="A9113" s="71">
        <v>106424</v>
      </c>
      <c r="B9113" s="64" t="s">
        <v>9365</v>
      </c>
      <c r="C9113" s="71" t="s">
        <v>119</v>
      </c>
      <c r="D9113" s="72">
        <v>0</v>
      </c>
      <c r="E9113" s="73"/>
    </row>
    <row r="9114" spans="1:5">
      <c r="A9114" s="71">
        <v>106439</v>
      </c>
      <c r="B9114" s="64" t="s">
        <v>9366</v>
      </c>
      <c r="C9114" s="71" t="s">
        <v>119</v>
      </c>
      <c r="D9114" s="72">
        <v>0</v>
      </c>
      <c r="E9114" s="73"/>
    </row>
    <row r="9115" spans="1:5">
      <c r="A9115" s="71">
        <v>88789</v>
      </c>
      <c r="B9115" s="64" t="s">
        <v>9367</v>
      </c>
      <c r="C9115" s="71" t="s">
        <v>359</v>
      </c>
      <c r="D9115" s="72">
        <v>462.51</v>
      </c>
      <c r="E9115" s="73">
        <v>0</v>
      </c>
    </row>
    <row r="9116" spans="1:5">
      <c r="A9116" s="71">
        <v>88788</v>
      </c>
      <c r="B9116" s="64" t="s">
        <v>9368</v>
      </c>
      <c r="C9116" s="71" t="s">
        <v>359</v>
      </c>
      <c r="D9116" s="72">
        <v>385.85</v>
      </c>
      <c r="E9116" s="73">
        <v>0</v>
      </c>
    </row>
    <row r="9117" spans="1:5">
      <c r="A9117" s="71">
        <v>87245</v>
      </c>
      <c r="B9117" s="64" t="s">
        <v>9369</v>
      </c>
      <c r="C9117" s="71" t="s">
        <v>359</v>
      </c>
      <c r="D9117" s="72">
        <v>353.65</v>
      </c>
      <c r="E9117" s="73">
        <v>0</v>
      </c>
    </row>
    <row r="9118" spans="1:5">
      <c r="A9118" s="71">
        <v>87244</v>
      </c>
      <c r="B9118" s="64" t="s">
        <v>9370</v>
      </c>
      <c r="C9118" s="71" t="s">
        <v>359</v>
      </c>
      <c r="D9118" s="72">
        <v>295.51</v>
      </c>
      <c r="E9118" s="73">
        <v>0</v>
      </c>
    </row>
    <row r="9119" spans="1:5">
      <c r="A9119" s="71">
        <v>104589</v>
      </c>
      <c r="B9119" s="64" t="s">
        <v>9371</v>
      </c>
      <c r="C9119" s="71" t="s">
        <v>359</v>
      </c>
      <c r="D9119" s="72">
        <v>292.2</v>
      </c>
      <c r="E9119" s="73">
        <v>0</v>
      </c>
    </row>
    <row r="9120" spans="1:5">
      <c r="A9120" s="71">
        <v>104588</v>
      </c>
      <c r="B9120" s="64" t="s">
        <v>9372</v>
      </c>
      <c r="C9120" s="71" t="s">
        <v>359</v>
      </c>
      <c r="D9120" s="72">
        <v>244.81</v>
      </c>
      <c r="E9120" s="73">
        <v>0</v>
      </c>
    </row>
    <row r="9121" spans="1:5">
      <c r="A9121" s="71">
        <v>104591</v>
      </c>
      <c r="B9121" s="64" t="s">
        <v>9373</v>
      </c>
      <c r="C9121" s="71" t="s">
        <v>359</v>
      </c>
      <c r="D9121" s="72">
        <v>319.27999999999997</v>
      </c>
      <c r="E9121" s="73">
        <v>0</v>
      </c>
    </row>
    <row r="9122" spans="1:5">
      <c r="A9122" s="71">
        <v>104590</v>
      </c>
      <c r="B9122" s="64" t="s">
        <v>9374</v>
      </c>
      <c r="C9122" s="71" t="s">
        <v>359</v>
      </c>
      <c r="D9122" s="72">
        <v>268.64999999999998</v>
      </c>
      <c r="E9122" s="73">
        <v>0</v>
      </c>
    </row>
    <row r="9123" spans="1:5">
      <c r="A9123" s="71">
        <v>87267</v>
      </c>
      <c r="B9123" s="64" t="s">
        <v>9375</v>
      </c>
      <c r="C9123" s="71" t="s">
        <v>359</v>
      </c>
      <c r="D9123" s="72">
        <v>68.47</v>
      </c>
      <c r="E9123" s="73">
        <v>0</v>
      </c>
    </row>
    <row r="9124" spans="1:5">
      <c r="A9124" s="71">
        <v>104614</v>
      </c>
      <c r="B9124" s="64" t="s">
        <v>9376</v>
      </c>
      <c r="C9124" s="71" t="s">
        <v>359</v>
      </c>
      <c r="D9124" s="72">
        <v>73.81</v>
      </c>
      <c r="E9124" s="73">
        <v>0</v>
      </c>
    </row>
    <row r="9125" spans="1:5">
      <c r="A9125" s="71">
        <v>104613</v>
      </c>
      <c r="B9125" s="64" t="s">
        <v>9377</v>
      </c>
      <c r="C9125" s="71" t="s">
        <v>359</v>
      </c>
      <c r="D9125" s="72">
        <v>66.650000000000006</v>
      </c>
      <c r="E9125" s="73">
        <v>0</v>
      </c>
    </row>
    <row r="9126" spans="1:5">
      <c r="A9126" s="71">
        <v>87265</v>
      </c>
      <c r="B9126" s="64" t="s">
        <v>9378</v>
      </c>
      <c r="C9126" s="71" t="s">
        <v>359</v>
      </c>
      <c r="D9126" s="72">
        <v>62.98</v>
      </c>
      <c r="E9126" s="73">
        <v>0</v>
      </c>
    </row>
    <row r="9127" spans="1:5">
      <c r="A9127" s="71">
        <v>87271</v>
      </c>
      <c r="B9127" s="64" t="s">
        <v>9379</v>
      </c>
      <c r="C9127" s="71" t="s">
        <v>359</v>
      </c>
      <c r="D9127" s="72">
        <v>72.489999999999995</v>
      </c>
      <c r="E9127" s="73">
        <v>0</v>
      </c>
    </row>
    <row r="9128" spans="1:5">
      <c r="A9128" s="71">
        <v>87269</v>
      </c>
      <c r="B9128" s="64" t="s">
        <v>9380</v>
      </c>
      <c r="C9128" s="71" t="s">
        <v>359</v>
      </c>
      <c r="D9128" s="72">
        <v>66.930000000000007</v>
      </c>
      <c r="E9128" s="73">
        <v>0</v>
      </c>
    </row>
    <row r="9129" spans="1:5">
      <c r="A9129" s="71">
        <v>87275</v>
      </c>
      <c r="B9129" s="64" t="s">
        <v>9381</v>
      </c>
      <c r="C9129" s="71" t="s">
        <v>359</v>
      </c>
      <c r="D9129" s="72">
        <v>77.83</v>
      </c>
      <c r="E9129" s="73">
        <v>0</v>
      </c>
    </row>
    <row r="9130" spans="1:5">
      <c r="A9130" s="71">
        <v>87273</v>
      </c>
      <c r="B9130" s="64" t="s">
        <v>9382</v>
      </c>
      <c r="C9130" s="71" t="s">
        <v>359</v>
      </c>
      <c r="D9130" s="72">
        <v>70.45</v>
      </c>
      <c r="E9130" s="73">
        <v>0</v>
      </c>
    </row>
    <row r="9131" spans="1:5">
      <c r="A9131" s="71">
        <v>104612</v>
      </c>
      <c r="B9131" s="64" t="s">
        <v>9383</v>
      </c>
      <c r="C9131" s="71" t="s">
        <v>359</v>
      </c>
      <c r="D9131" s="72">
        <v>99.09</v>
      </c>
      <c r="E9131" s="73">
        <v>0</v>
      </c>
    </row>
    <row r="9132" spans="1:5">
      <c r="A9132" s="71">
        <v>104611</v>
      </c>
      <c r="B9132" s="64" t="s">
        <v>9384</v>
      </c>
      <c r="C9132" s="71" t="s">
        <v>359</v>
      </c>
      <c r="D9132" s="72">
        <v>98.35</v>
      </c>
      <c r="E9132" s="73">
        <v>0</v>
      </c>
    </row>
    <row r="9133" spans="1:5">
      <c r="A9133" s="71">
        <v>104618</v>
      </c>
      <c r="B9133" s="64" t="s">
        <v>9385</v>
      </c>
      <c r="C9133" s="71" t="s">
        <v>359</v>
      </c>
      <c r="D9133" s="72">
        <v>399.67</v>
      </c>
      <c r="E9133" s="73">
        <v>0</v>
      </c>
    </row>
    <row r="9134" spans="1:5">
      <c r="A9134" s="71">
        <v>104616</v>
      </c>
      <c r="B9134" s="64" t="s">
        <v>9386</v>
      </c>
      <c r="C9134" s="71" t="s">
        <v>359</v>
      </c>
      <c r="D9134" s="72">
        <v>388.59</v>
      </c>
      <c r="E9134" s="73">
        <v>0</v>
      </c>
    </row>
    <row r="9135" spans="1:5">
      <c r="A9135" s="71">
        <v>104617</v>
      </c>
      <c r="B9135" s="64" t="s">
        <v>9387</v>
      </c>
      <c r="C9135" s="71" t="s">
        <v>359</v>
      </c>
      <c r="D9135" s="72">
        <v>305.27999999999997</v>
      </c>
      <c r="E9135" s="73">
        <v>0</v>
      </c>
    </row>
    <row r="9136" spans="1:5">
      <c r="A9136" s="71">
        <v>104615</v>
      </c>
      <c r="B9136" s="64" t="s">
        <v>9388</v>
      </c>
      <c r="C9136" s="71" t="s">
        <v>359</v>
      </c>
      <c r="D9136" s="72">
        <v>294.2</v>
      </c>
      <c r="E9136" s="73">
        <v>0</v>
      </c>
    </row>
    <row r="9137" spans="1:5">
      <c r="A9137" s="71">
        <v>87247</v>
      </c>
      <c r="B9137" s="64" t="s">
        <v>9389</v>
      </c>
      <c r="C9137" s="71" t="s">
        <v>359</v>
      </c>
      <c r="D9137" s="72">
        <v>64.47</v>
      </c>
      <c r="E9137" s="73">
        <v>0</v>
      </c>
    </row>
    <row r="9138" spans="1:5">
      <c r="A9138" s="71">
        <v>87248</v>
      </c>
      <c r="B9138" s="64" t="s">
        <v>9390</v>
      </c>
      <c r="C9138" s="71" t="s">
        <v>359</v>
      </c>
      <c r="D9138" s="72">
        <v>56.64</v>
      </c>
      <c r="E9138" s="73">
        <v>0</v>
      </c>
    </row>
    <row r="9139" spans="1:5">
      <c r="A9139" s="71">
        <v>87246</v>
      </c>
      <c r="B9139" s="64" t="s">
        <v>9391</v>
      </c>
      <c r="C9139" s="71" t="s">
        <v>359</v>
      </c>
      <c r="D9139" s="72">
        <v>71.930000000000007</v>
      </c>
      <c r="E9139" s="73">
        <v>0</v>
      </c>
    </row>
    <row r="9140" spans="1:5">
      <c r="A9140" s="71">
        <v>104601</v>
      </c>
      <c r="B9140" s="64" t="s">
        <v>9392</v>
      </c>
      <c r="C9140" s="71" t="s">
        <v>359</v>
      </c>
      <c r="D9140" s="72">
        <v>69.72</v>
      </c>
      <c r="E9140" s="73">
        <v>0</v>
      </c>
    </row>
    <row r="9141" spans="1:5">
      <c r="A9141" s="71">
        <v>104603</v>
      </c>
      <c r="B9141" s="64" t="s">
        <v>9393</v>
      </c>
      <c r="C9141" s="71" t="s">
        <v>359</v>
      </c>
      <c r="D9141" s="72">
        <v>59.24</v>
      </c>
      <c r="E9141" s="73">
        <v>0</v>
      </c>
    </row>
    <row r="9142" spans="1:5">
      <c r="A9142" s="71">
        <v>104599</v>
      </c>
      <c r="B9142" s="64" t="s">
        <v>9394</v>
      </c>
      <c r="C9142" s="71" t="s">
        <v>359</v>
      </c>
      <c r="D9142" s="72">
        <v>85.8</v>
      </c>
      <c r="E9142" s="73">
        <v>0</v>
      </c>
    </row>
    <row r="9143" spans="1:5">
      <c r="A9143" s="71">
        <v>87250</v>
      </c>
      <c r="B9143" s="64" t="s">
        <v>9395</v>
      </c>
      <c r="C9143" s="71" t="s">
        <v>359</v>
      </c>
      <c r="D9143" s="72">
        <v>65.819999999999993</v>
      </c>
      <c r="E9143" s="73">
        <v>0</v>
      </c>
    </row>
    <row r="9144" spans="1:5">
      <c r="A9144" s="71">
        <v>87251</v>
      </c>
      <c r="B9144" s="64" t="s">
        <v>9396</v>
      </c>
      <c r="C9144" s="71" t="s">
        <v>359</v>
      </c>
      <c r="D9144" s="72">
        <v>56.84</v>
      </c>
      <c r="E9144" s="73">
        <v>0</v>
      </c>
    </row>
    <row r="9145" spans="1:5">
      <c r="A9145" s="71">
        <v>87249</v>
      </c>
      <c r="B9145" s="64" t="s">
        <v>9397</v>
      </c>
      <c r="C9145" s="71" t="s">
        <v>359</v>
      </c>
      <c r="D9145" s="72">
        <v>76.91</v>
      </c>
      <c r="E9145" s="73">
        <v>0</v>
      </c>
    </row>
    <row r="9146" spans="1:5">
      <c r="A9146" s="71">
        <v>104606</v>
      </c>
      <c r="B9146" s="64" t="s">
        <v>9398</v>
      </c>
      <c r="C9146" s="71" t="s">
        <v>359</v>
      </c>
      <c r="D9146" s="72">
        <v>74.13</v>
      </c>
      <c r="E9146" s="73">
        <v>0</v>
      </c>
    </row>
    <row r="9147" spans="1:5">
      <c r="A9147" s="71">
        <v>104607</v>
      </c>
      <c r="B9147" s="64" t="s">
        <v>9399</v>
      </c>
      <c r="C9147" s="71" t="s">
        <v>359</v>
      </c>
      <c r="D9147" s="72">
        <v>60.55</v>
      </c>
      <c r="E9147" s="73">
        <v>0</v>
      </c>
    </row>
    <row r="9148" spans="1:5">
      <c r="A9148" s="71">
        <v>104605</v>
      </c>
      <c r="B9148" s="64" t="s">
        <v>9400</v>
      </c>
      <c r="C9148" s="71" t="s">
        <v>359</v>
      </c>
      <c r="D9148" s="72">
        <v>106.22</v>
      </c>
      <c r="E9148" s="73">
        <v>0</v>
      </c>
    </row>
    <row r="9149" spans="1:5">
      <c r="A9149" s="71">
        <v>87256</v>
      </c>
      <c r="B9149" s="64" t="s">
        <v>9401</v>
      </c>
      <c r="C9149" s="71" t="s">
        <v>359</v>
      </c>
      <c r="D9149" s="72">
        <v>77.17</v>
      </c>
      <c r="E9149" s="73">
        <v>0</v>
      </c>
    </row>
    <row r="9150" spans="1:5">
      <c r="A9150" s="71">
        <v>87257</v>
      </c>
      <c r="B9150" s="64" t="s">
        <v>9402</v>
      </c>
      <c r="C9150" s="71" t="s">
        <v>359</v>
      </c>
      <c r="D9150" s="72">
        <v>67.08</v>
      </c>
      <c r="E9150" s="73">
        <v>0</v>
      </c>
    </row>
    <row r="9151" spans="1:5">
      <c r="A9151" s="71">
        <v>87255</v>
      </c>
      <c r="B9151" s="64" t="s">
        <v>9403</v>
      </c>
      <c r="C9151" s="71" t="s">
        <v>359</v>
      </c>
      <c r="D9151" s="72">
        <v>89.36</v>
      </c>
      <c r="E9151" s="73">
        <v>0</v>
      </c>
    </row>
    <row r="9152" spans="1:5">
      <c r="A9152" s="71">
        <v>104594</v>
      </c>
      <c r="B9152" s="64" t="s">
        <v>9404</v>
      </c>
      <c r="C9152" s="71" t="s">
        <v>359</v>
      </c>
      <c r="D9152" s="72">
        <v>79.34</v>
      </c>
      <c r="E9152" s="73">
        <v>0</v>
      </c>
    </row>
    <row r="9153" spans="1:5">
      <c r="A9153" s="71">
        <v>104595</v>
      </c>
      <c r="B9153" s="64" t="s">
        <v>9405</v>
      </c>
      <c r="C9153" s="71" t="s">
        <v>359</v>
      </c>
      <c r="D9153" s="72">
        <v>67.52</v>
      </c>
      <c r="E9153" s="73">
        <v>0</v>
      </c>
    </row>
    <row r="9154" spans="1:5">
      <c r="A9154" s="71">
        <v>104593</v>
      </c>
      <c r="B9154" s="64" t="s">
        <v>9406</v>
      </c>
      <c r="C9154" s="71" t="s">
        <v>359</v>
      </c>
      <c r="D9154" s="72">
        <v>92.96</v>
      </c>
      <c r="E9154" s="73">
        <v>0</v>
      </c>
    </row>
    <row r="9155" spans="1:5">
      <c r="A9155" s="71">
        <v>87262</v>
      </c>
      <c r="B9155" s="64" t="s">
        <v>9407</v>
      </c>
      <c r="C9155" s="71" t="s">
        <v>359</v>
      </c>
      <c r="D9155" s="72">
        <v>133.68</v>
      </c>
      <c r="E9155" s="73">
        <v>0</v>
      </c>
    </row>
    <row r="9156" spans="1:5">
      <c r="A9156" s="71">
        <v>87263</v>
      </c>
      <c r="B9156" s="64" t="s">
        <v>9408</v>
      </c>
      <c r="C9156" s="71" t="s">
        <v>359</v>
      </c>
      <c r="D9156" s="72">
        <v>123.09</v>
      </c>
      <c r="E9156" s="73">
        <v>0</v>
      </c>
    </row>
    <row r="9157" spans="1:5">
      <c r="A9157" s="71">
        <v>87261</v>
      </c>
      <c r="B9157" s="64" t="s">
        <v>9409</v>
      </c>
      <c r="C9157" s="71" t="s">
        <v>359</v>
      </c>
      <c r="D9157" s="72">
        <v>147.13</v>
      </c>
      <c r="E9157" s="73">
        <v>0</v>
      </c>
    </row>
    <row r="9158" spans="1:5">
      <c r="A9158" s="71">
        <v>104597</v>
      </c>
      <c r="B9158" s="64" t="s">
        <v>9410</v>
      </c>
      <c r="C9158" s="71" t="s">
        <v>359</v>
      </c>
      <c r="D9158" s="72">
        <v>136.22</v>
      </c>
      <c r="E9158" s="73">
        <v>0</v>
      </c>
    </row>
    <row r="9159" spans="1:5">
      <c r="A9159" s="71">
        <v>104598</v>
      </c>
      <c r="B9159" s="64" t="s">
        <v>9411</v>
      </c>
      <c r="C9159" s="71" t="s">
        <v>359</v>
      </c>
      <c r="D9159" s="72">
        <v>123.63</v>
      </c>
      <c r="E9159" s="73">
        <v>0</v>
      </c>
    </row>
    <row r="9160" spans="1:5">
      <c r="A9160" s="71">
        <v>104596</v>
      </c>
      <c r="B9160" s="64" t="s">
        <v>9412</v>
      </c>
      <c r="C9160" s="71" t="s">
        <v>359</v>
      </c>
      <c r="D9160" s="72">
        <v>151.33000000000001</v>
      </c>
      <c r="E9160" s="73">
        <v>0</v>
      </c>
    </row>
    <row r="9161" spans="1:5">
      <c r="A9161" s="71">
        <v>88648</v>
      </c>
      <c r="B9161" s="64" t="s">
        <v>9413</v>
      </c>
      <c r="C9161" s="71" t="s">
        <v>97</v>
      </c>
      <c r="D9161" s="72">
        <v>8.15</v>
      </c>
      <c r="E9161" s="73">
        <v>0</v>
      </c>
    </row>
    <row r="9162" spans="1:5">
      <c r="A9162" s="71">
        <v>88649</v>
      </c>
      <c r="B9162" s="64" t="s">
        <v>9414</v>
      </c>
      <c r="C9162" s="71" t="s">
        <v>97</v>
      </c>
      <c r="D9162" s="72">
        <v>9.1999999999999993</v>
      </c>
      <c r="E9162" s="73">
        <v>0</v>
      </c>
    </row>
    <row r="9163" spans="1:5">
      <c r="A9163" s="71">
        <v>88650</v>
      </c>
      <c r="B9163" s="64" t="s">
        <v>9415</v>
      </c>
      <c r="C9163" s="71" t="s">
        <v>97</v>
      </c>
      <c r="D9163" s="72">
        <v>12.45</v>
      </c>
      <c r="E9163" s="73">
        <v>0</v>
      </c>
    </row>
    <row r="9164" spans="1:5">
      <c r="A9164" s="71">
        <v>104619</v>
      </c>
      <c r="B9164" s="64" t="s">
        <v>96</v>
      </c>
      <c r="C9164" s="71" t="s">
        <v>97</v>
      </c>
      <c r="D9164" s="72">
        <v>14.73</v>
      </c>
      <c r="E9164" s="73">
        <v>0</v>
      </c>
    </row>
    <row r="9165" spans="1:5">
      <c r="A9165" s="71">
        <v>103741</v>
      </c>
      <c r="B9165" s="64" t="s">
        <v>9416</v>
      </c>
      <c r="C9165" s="71" t="s">
        <v>119</v>
      </c>
      <c r="D9165" s="72">
        <v>0</v>
      </c>
      <c r="E9165" s="73"/>
    </row>
    <row r="9166" spans="1:5">
      <c r="A9166" s="71">
        <v>103755</v>
      </c>
      <c r="B9166" s="64" t="s">
        <v>9417</v>
      </c>
      <c r="C9166" s="71" t="s">
        <v>97</v>
      </c>
      <c r="D9166" s="72">
        <v>0</v>
      </c>
      <c r="E9166" s="73"/>
    </row>
    <row r="9167" spans="1:5">
      <c r="A9167" s="71">
        <v>103753</v>
      </c>
      <c r="B9167" s="64" t="s">
        <v>9418</v>
      </c>
      <c r="C9167" s="71" t="s">
        <v>97</v>
      </c>
      <c r="D9167" s="72">
        <v>0</v>
      </c>
      <c r="E9167" s="73"/>
    </row>
    <row r="9168" spans="1:5">
      <c r="A9168" s="71">
        <v>103754</v>
      </c>
      <c r="B9168" s="64" t="s">
        <v>9419</v>
      </c>
      <c r="C9168" s="71" t="s">
        <v>97</v>
      </c>
      <c r="D9168" s="72">
        <v>0</v>
      </c>
      <c r="E9168" s="73"/>
    </row>
    <row r="9169" spans="1:5">
      <c r="A9169" s="71">
        <v>103752</v>
      </c>
      <c r="B9169" s="64" t="s">
        <v>9420</v>
      </c>
      <c r="C9169" s="71" t="s">
        <v>97</v>
      </c>
      <c r="D9169" s="72">
        <v>0</v>
      </c>
      <c r="E9169" s="73"/>
    </row>
    <row r="9170" spans="1:5">
      <c r="A9170" s="71">
        <v>103759</v>
      </c>
      <c r="B9170" s="64" t="s">
        <v>9421</v>
      </c>
      <c r="C9170" s="71" t="s">
        <v>97</v>
      </c>
      <c r="D9170" s="72">
        <v>0</v>
      </c>
      <c r="E9170" s="73"/>
    </row>
    <row r="9171" spans="1:5">
      <c r="A9171" s="71">
        <v>103757</v>
      </c>
      <c r="B9171" s="64" t="s">
        <v>9422</v>
      </c>
      <c r="C9171" s="71" t="s">
        <v>97</v>
      </c>
      <c r="D9171" s="72">
        <v>0</v>
      </c>
      <c r="E9171" s="73"/>
    </row>
    <row r="9172" spans="1:5">
      <c r="A9172" s="71">
        <v>103758</v>
      </c>
      <c r="B9172" s="64" t="s">
        <v>9423</v>
      </c>
      <c r="C9172" s="71" t="s">
        <v>97</v>
      </c>
      <c r="D9172" s="72">
        <v>0</v>
      </c>
      <c r="E9172" s="73"/>
    </row>
    <row r="9173" spans="1:5">
      <c r="A9173" s="71">
        <v>103756</v>
      </c>
      <c r="B9173" s="64" t="s">
        <v>9424</v>
      </c>
      <c r="C9173" s="71" t="s">
        <v>97</v>
      </c>
      <c r="D9173" s="72">
        <v>0</v>
      </c>
      <c r="E9173" s="73"/>
    </row>
    <row r="9174" spans="1:5">
      <c r="A9174" s="71">
        <v>103734</v>
      </c>
      <c r="B9174" s="64" t="s">
        <v>9425</v>
      </c>
      <c r="C9174" s="71" t="s">
        <v>119</v>
      </c>
      <c r="D9174" s="72">
        <v>0</v>
      </c>
      <c r="E9174" s="73"/>
    </row>
    <row r="9175" spans="1:5">
      <c r="A9175" s="71">
        <v>103740</v>
      </c>
      <c r="B9175" s="64" t="s">
        <v>9426</v>
      </c>
      <c r="C9175" s="71" t="s">
        <v>119</v>
      </c>
      <c r="D9175" s="72">
        <v>0</v>
      </c>
      <c r="E9175" s="73"/>
    </row>
    <row r="9176" spans="1:5">
      <c r="A9176" s="71">
        <v>103747</v>
      </c>
      <c r="B9176" s="64" t="s">
        <v>9427</v>
      </c>
      <c r="C9176" s="71" t="s">
        <v>97</v>
      </c>
      <c r="D9176" s="72">
        <v>0</v>
      </c>
      <c r="E9176" s="73"/>
    </row>
    <row r="9177" spans="1:5">
      <c r="A9177" s="71">
        <v>103746</v>
      </c>
      <c r="B9177" s="64" t="s">
        <v>9428</v>
      </c>
      <c r="C9177" s="71" t="s">
        <v>97</v>
      </c>
      <c r="D9177" s="72">
        <v>0</v>
      </c>
      <c r="E9177" s="73"/>
    </row>
    <row r="9178" spans="1:5">
      <c r="A9178" s="71">
        <v>103749</v>
      </c>
      <c r="B9178" s="64" t="s">
        <v>9429</v>
      </c>
      <c r="C9178" s="71" t="s">
        <v>97</v>
      </c>
      <c r="D9178" s="72">
        <v>0</v>
      </c>
      <c r="E9178" s="73"/>
    </row>
    <row r="9179" spans="1:5">
      <c r="A9179" s="71">
        <v>103744</v>
      </c>
      <c r="B9179" s="64" t="s">
        <v>9430</v>
      </c>
      <c r="C9179" s="71" t="s">
        <v>97</v>
      </c>
      <c r="D9179" s="72">
        <v>0</v>
      </c>
      <c r="E9179" s="73"/>
    </row>
    <row r="9180" spans="1:5">
      <c r="A9180" s="71">
        <v>103748</v>
      </c>
      <c r="B9180" s="64" t="s">
        <v>9431</v>
      </c>
      <c r="C9180" s="71" t="s">
        <v>97</v>
      </c>
      <c r="D9180" s="72">
        <v>0</v>
      </c>
      <c r="E9180" s="73"/>
    </row>
    <row r="9181" spans="1:5">
      <c r="A9181" s="71">
        <v>103745</v>
      </c>
      <c r="B9181" s="64" t="s">
        <v>9432</v>
      </c>
      <c r="C9181" s="71" t="s">
        <v>97</v>
      </c>
      <c r="D9181" s="72">
        <v>0</v>
      </c>
      <c r="E9181" s="73"/>
    </row>
    <row r="9182" spans="1:5">
      <c r="A9182" s="71">
        <v>103751</v>
      </c>
      <c r="B9182" s="64" t="s">
        <v>9433</v>
      </c>
      <c r="C9182" s="71" t="s">
        <v>97</v>
      </c>
      <c r="D9182" s="72">
        <v>0</v>
      </c>
      <c r="E9182" s="73"/>
    </row>
    <row r="9183" spans="1:5">
      <c r="A9183" s="71">
        <v>103750</v>
      </c>
      <c r="B9183" s="64" t="s">
        <v>9434</v>
      </c>
      <c r="C9183" s="71" t="s">
        <v>97</v>
      </c>
      <c r="D9183" s="72">
        <v>0</v>
      </c>
      <c r="E9183" s="73"/>
    </row>
    <row r="9184" spans="1:5">
      <c r="A9184" s="71">
        <v>103735</v>
      </c>
      <c r="B9184" s="64" t="s">
        <v>9435</v>
      </c>
      <c r="C9184" s="71" t="s">
        <v>119</v>
      </c>
      <c r="D9184" s="72">
        <v>0</v>
      </c>
      <c r="E9184" s="73"/>
    </row>
    <row r="9185" spans="1:5">
      <c r="A9185" s="71">
        <v>103738</v>
      </c>
      <c r="B9185" s="64" t="s">
        <v>9436</v>
      </c>
      <c r="C9185" s="71" t="s">
        <v>119</v>
      </c>
      <c r="D9185" s="72">
        <v>0</v>
      </c>
      <c r="E9185" s="73"/>
    </row>
    <row r="9186" spans="1:5">
      <c r="A9186" s="71">
        <v>103736</v>
      </c>
      <c r="B9186" s="64" t="s">
        <v>9437</v>
      </c>
      <c r="C9186" s="71" t="s">
        <v>119</v>
      </c>
      <c r="D9186" s="72">
        <v>0</v>
      </c>
      <c r="E9186" s="73"/>
    </row>
    <row r="9187" spans="1:5">
      <c r="A9187" s="71">
        <v>103739</v>
      </c>
      <c r="B9187" s="64" t="s">
        <v>9438</v>
      </c>
      <c r="C9187" s="71" t="s">
        <v>119</v>
      </c>
      <c r="D9187" s="72">
        <v>0</v>
      </c>
      <c r="E9187" s="73"/>
    </row>
    <row r="9188" spans="1:5">
      <c r="A9188" s="71">
        <v>103737</v>
      </c>
      <c r="B9188" s="64" t="s">
        <v>9439</v>
      </c>
      <c r="C9188" s="71" t="s">
        <v>119</v>
      </c>
      <c r="D9188" s="72">
        <v>0</v>
      </c>
      <c r="E9188" s="73"/>
    </row>
    <row r="9189" spans="1:5">
      <c r="A9189" s="71">
        <v>103742</v>
      </c>
      <c r="B9189" s="64" t="s">
        <v>9440</v>
      </c>
      <c r="C9189" s="71" t="s">
        <v>119</v>
      </c>
      <c r="D9189" s="72">
        <v>0</v>
      </c>
      <c r="E9189" s="73"/>
    </row>
    <row r="9190" spans="1:5">
      <c r="A9190" s="71">
        <v>103689</v>
      </c>
      <c r="B9190" s="64" t="s">
        <v>38</v>
      </c>
      <c r="C9190" s="71" t="s">
        <v>359</v>
      </c>
      <c r="D9190" s="72">
        <v>468.43</v>
      </c>
      <c r="E9190" s="73">
        <v>0.85389999999999999</v>
      </c>
    </row>
    <row r="9191" spans="1:5">
      <c r="A9191" s="71">
        <v>103702</v>
      </c>
      <c r="B9191" s="64" t="s">
        <v>9441</v>
      </c>
      <c r="C9191" s="71" t="s">
        <v>359</v>
      </c>
      <c r="D9191" s="72">
        <v>0</v>
      </c>
      <c r="E9191" s="73"/>
    </row>
    <row r="9192" spans="1:5">
      <c r="A9192" s="71">
        <v>103700</v>
      </c>
      <c r="B9192" s="64" t="s">
        <v>9442</v>
      </c>
      <c r="C9192" s="71" t="s">
        <v>359</v>
      </c>
      <c r="D9192" s="72">
        <v>0</v>
      </c>
      <c r="E9192" s="73"/>
    </row>
    <row r="9193" spans="1:5">
      <c r="A9193" s="71">
        <v>103698</v>
      </c>
      <c r="B9193" s="64" t="s">
        <v>9443</v>
      </c>
      <c r="C9193" s="71" t="s">
        <v>359</v>
      </c>
      <c r="D9193" s="72">
        <v>0</v>
      </c>
      <c r="E9193" s="73"/>
    </row>
    <row r="9194" spans="1:5">
      <c r="A9194" s="71">
        <v>103703</v>
      </c>
      <c r="B9194" s="64" t="s">
        <v>9444</v>
      </c>
      <c r="C9194" s="71" t="s">
        <v>359</v>
      </c>
      <c r="D9194" s="72">
        <v>0</v>
      </c>
      <c r="E9194" s="73"/>
    </row>
    <row r="9195" spans="1:5">
      <c r="A9195" s="71">
        <v>103701</v>
      </c>
      <c r="B9195" s="64" t="s">
        <v>9445</v>
      </c>
      <c r="C9195" s="71" t="s">
        <v>359</v>
      </c>
      <c r="D9195" s="72">
        <v>0</v>
      </c>
      <c r="E9195" s="73"/>
    </row>
    <row r="9196" spans="1:5">
      <c r="A9196" s="71">
        <v>103699</v>
      </c>
      <c r="B9196" s="64" t="s">
        <v>9446</v>
      </c>
      <c r="C9196" s="71" t="s">
        <v>359</v>
      </c>
      <c r="D9196" s="72">
        <v>0</v>
      </c>
      <c r="E9196" s="73"/>
    </row>
    <row r="9197" spans="1:5">
      <c r="A9197" s="71">
        <v>103704</v>
      </c>
      <c r="B9197" s="64" t="s">
        <v>9447</v>
      </c>
      <c r="C9197" s="71" t="s">
        <v>359</v>
      </c>
      <c r="D9197" s="72">
        <v>0</v>
      </c>
      <c r="E9197" s="73"/>
    </row>
    <row r="9198" spans="1:5">
      <c r="A9198" s="71">
        <v>103706</v>
      </c>
      <c r="B9198" s="64" t="s">
        <v>9448</v>
      </c>
      <c r="C9198" s="71" t="s">
        <v>119</v>
      </c>
      <c r="D9198" s="72">
        <v>0</v>
      </c>
      <c r="E9198" s="73"/>
    </row>
    <row r="9199" spans="1:5">
      <c r="A9199" s="71">
        <v>103707</v>
      </c>
      <c r="B9199" s="64" t="s">
        <v>9449</v>
      </c>
      <c r="C9199" s="71" t="s">
        <v>119</v>
      </c>
      <c r="D9199" s="72">
        <v>0</v>
      </c>
      <c r="E9199" s="73"/>
    </row>
    <row r="9200" spans="1:5">
      <c r="A9200" s="71">
        <v>103708</v>
      </c>
      <c r="B9200" s="64" t="s">
        <v>9450</v>
      </c>
      <c r="C9200" s="71" t="s">
        <v>119</v>
      </c>
      <c r="D9200" s="72">
        <v>0</v>
      </c>
      <c r="E9200" s="73"/>
    </row>
    <row r="9201" spans="1:5">
      <c r="A9201" s="71">
        <v>103709</v>
      </c>
      <c r="B9201" s="64" t="s">
        <v>9451</v>
      </c>
      <c r="C9201" s="71" t="s">
        <v>119</v>
      </c>
      <c r="D9201" s="72">
        <v>0</v>
      </c>
      <c r="E9201" s="73"/>
    </row>
    <row r="9202" spans="1:5">
      <c r="A9202" s="71">
        <v>103710</v>
      </c>
      <c r="B9202" s="64" t="s">
        <v>9452</v>
      </c>
      <c r="C9202" s="71" t="s">
        <v>119</v>
      </c>
      <c r="D9202" s="72">
        <v>0</v>
      </c>
      <c r="E9202" s="73"/>
    </row>
    <row r="9203" spans="1:5">
      <c r="A9203" s="71">
        <v>103711</v>
      </c>
      <c r="B9203" s="64" t="s">
        <v>9453</v>
      </c>
      <c r="C9203" s="71" t="s">
        <v>119</v>
      </c>
      <c r="D9203" s="72">
        <v>0</v>
      </c>
      <c r="E9203" s="73"/>
    </row>
    <row r="9204" spans="1:5">
      <c r="A9204" s="71">
        <v>103712</v>
      </c>
      <c r="B9204" s="64" t="s">
        <v>9454</v>
      </c>
      <c r="C9204" s="71" t="s">
        <v>119</v>
      </c>
      <c r="D9204" s="72">
        <v>0</v>
      </c>
      <c r="E9204" s="73"/>
    </row>
    <row r="9205" spans="1:5">
      <c r="A9205" s="71">
        <v>103713</v>
      </c>
      <c r="B9205" s="64" t="s">
        <v>9455</v>
      </c>
      <c r="C9205" s="71" t="s">
        <v>119</v>
      </c>
      <c r="D9205" s="72">
        <v>0</v>
      </c>
      <c r="E9205" s="73"/>
    </row>
    <row r="9206" spans="1:5">
      <c r="A9206" s="71">
        <v>103714</v>
      </c>
      <c r="B9206" s="64" t="s">
        <v>9456</v>
      </c>
      <c r="C9206" s="71" t="s">
        <v>119</v>
      </c>
      <c r="D9206" s="72">
        <v>0</v>
      </c>
      <c r="E9206" s="73"/>
    </row>
    <row r="9207" spans="1:5">
      <c r="A9207" s="71">
        <v>103715</v>
      </c>
      <c r="B9207" s="64" t="s">
        <v>9457</v>
      </c>
      <c r="C9207" s="71" t="s">
        <v>119</v>
      </c>
      <c r="D9207" s="72">
        <v>0</v>
      </c>
      <c r="E9207" s="73"/>
    </row>
    <row r="9208" spans="1:5">
      <c r="A9208" s="71">
        <v>103716</v>
      </c>
      <c r="B9208" s="64" t="s">
        <v>9458</v>
      </c>
      <c r="C9208" s="71" t="s">
        <v>119</v>
      </c>
      <c r="D9208" s="72">
        <v>0</v>
      </c>
      <c r="E9208" s="73"/>
    </row>
    <row r="9209" spans="1:5">
      <c r="A9209" s="71">
        <v>103717</v>
      </c>
      <c r="B9209" s="64" t="s">
        <v>9459</v>
      </c>
      <c r="C9209" s="71" t="s">
        <v>119</v>
      </c>
      <c r="D9209" s="72">
        <v>0</v>
      </c>
      <c r="E9209" s="73"/>
    </row>
    <row r="9210" spans="1:5">
      <c r="A9210" s="71">
        <v>103718</v>
      </c>
      <c r="B9210" s="64" t="s">
        <v>9460</v>
      </c>
      <c r="C9210" s="71" t="s">
        <v>119</v>
      </c>
      <c r="D9210" s="72">
        <v>0</v>
      </c>
      <c r="E9210" s="73"/>
    </row>
    <row r="9211" spans="1:5">
      <c r="A9211" s="71">
        <v>103719</v>
      </c>
      <c r="B9211" s="64" t="s">
        <v>9461</v>
      </c>
      <c r="C9211" s="71" t="s">
        <v>119</v>
      </c>
      <c r="D9211" s="72">
        <v>0</v>
      </c>
      <c r="E9211" s="73"/>
    </row>
    <row r="9212" spans="1:5">
      <c r="A9212" s="71">
        <v>103720</v>
      </c>
      <c r="B9212" s="64" t="s">
        <v>9462</v>
      </c>
      <c r="C9212" s="71" t="s">
        <v>119</v>
      </c>
      <c r="D9212" s="72">
        <v>0</v>
      </c>
      <c r="E9212" s="73"/>
    </row>
    <row r="9213" spans="1:5">
      <c r="A9213" s="71">
        <v>103721</v>
      </c>
      <c r="B9213" s="64" t="s">
        <v>9463</v>
      </c>
      <c r="C9213" s="71" t="s">
        <v>119</v>
      </c>
      <c r="D9213" s="72">
        <v>0</v>
      </c>
      <c r="E9213" s="73"/>
    </row>
    <row r="9214" spans="1:5">
      <c r="A9214" s="71">
        <v>103705</v>
      </c>
      <c r="B9214" s="64" t="s">
        <v>9464</v>
      </c>
      <c r="C9214" s="71" t="s">
        <v>119</v>
      </c>
      <c r="D9214" s="72">
        <v>0</v>
      </c>
      <c r="E9214" s="73"/>
    </row>
    <row r="9215" spans="1:5">
      <c r="A9215" s="71">
        <v>103722</v>
      </c>
      <c r="B9215" s="64" t="s">
        <v>9465</v>
      </c>
      <c r="C9215" s="71" t="s">
        <v>119</v>
      </c>
      <c r="D9215" s="72">
        <v>0</v>
      </c>
      <c r="E9215" s="73"/>
    </row>
    <row r="9216" spans="1:5">
      <c r="A9216" s="71">
        <v>103723</v>
      </c>
      <c r="B9216" s="64" t="s">
        <v>9466</v>
      </c>
      <c r="C9216" s="71" t="s">
        <v>119</v>
      </c>
      <c r="D9216" s="72">
        <v>0</v>
      </c>
      <c r="E9216" s="73"/>
    </row>
    <row r="9217" spans="1:5">
      <c r="A9217" s="71">
        <v>103724</v>
      </c>
      <c r="B9217" s="64" t="s">
        <v>9467</v>
      </c>
      <c r="C9217" s="71" t="s">
        <v>119</v>
      </c>
      <c r="D9217" s="72">
        <v>0</v>
      </c>
      <c r="E9217" s="73"/>
    </row>
    <row r="9218" spans="1:5">
      <c r="A9218" s="71">
        <v>103725</v>
      </c>
      <c r="B9218" s="64" t="s">
        <v>9468</v>
      </c>
      <c r="C9218" s="71" t="s">
        <v>119</v>
      </c>
      <c r="D9218" s="72">
        <v>0</v>
      </c>
      <c r="E9218" s="73"/>
    </row>
    <row r="9219" spans="1:5">
      <c r="A9219" s="71">
        <v>103726</v>
      </c>
      <c r="B9219" s="64" t="s">
        <v>9469</v>
      </c>
      <c r="C9219" s="71" t="s">
        <v>119</v>
      </c>
      <c r="D9219" s="72">
        <v>0</v>
      </c>
      <c r="E9219" s="73"/>
    </row>
    <row r="9220" spans="1:5">
      <c r="A9220" s="71">
        <v>103727</v>
      </c>
      <c r="B9220" s="64" t="s">
        <v>9470</v>
      </c>
      <c r="C9220" s="71" t="s">
        <v>119</v>
      </c>
      <c r="D9220" s="72">
        <v>0</v>
      </c>
      <c r="E9220" s="73"/>
    </row>
    <row r="9221" spans="1:5">
      <c r="A9221" s="71">
        <v>103728</v>
      </c>
      <c r="B9221" s="64" t="s">
        <v>9471</v>
      </c>
      <c r="C9221" s="71" t="s">
        <v>119</v>
      </c>
      <c r="D9221" s="72">
        <v>0</v>
      </c>
      <c r="E9221" s="73"/>
    </row>
    <row r="9222" spans="1:5">
      <c r="A9222" s="71">
        <v>103729</v>
      </c>
      <c r="B9222" s="64" t="s">
        <v>9472</v>
      </c>
      <c r="C9222" s="71" t="s">
        <v>119</v>
      </c>
      <c r="D9222" s="72">
        <v>0</v>
      </c>
      <c r="E9222" s="73"/>
    </row>
    <row r="9223" spans="1:5">
      <c r="A9223" s="71">
        <v>103730</v>
      </c>
      <c r="B9223" s="64" t="s">
        <v>9473</v>
      </c>
      <c r="C9223" s="71" t="s">
        <v>119</v>
      </c>
      <c r="D9223" s="72">
        <v>0</v>
      </c>
      <c r="E9223" s="73"/>
    </row>
    <row r="9224" spans="1:5">
      <c r="A9224" s="71">
        <v>103731</v>
      </c>
      <c r="B9224" s="64" t="s">
        <v>9474</v>
      </c>
      <c r="C9224" s="71" t="s">
        <v>119</v>
      </c>
      <c r="D9224" s="72">
        <v>0</v>
      </c>
      <c r="E9224" s="73"/>
    </row>
    <row r="9225" spans="1:5">
      <c r="A9225" s="71">
        <v>103732</v>
      </c>
      <c r="B9225" s="64" t="s">
        <v>9475</v>
      </c>
      <c r="C9225" s="71" t="s">
        <v>119</v>
      </c>
      <c r="D9225" s="72">
        <v>0</v>
      </c>
      <c r="E9225" s="73"/>
    </row>
    <row r="9226" spans="1:5">
      <c r="A9226" s="71">
        <v>103733</v>
      </c>
      <c r="B9226" s="64" t="s">
        <v>9476</v>
      </c>
      <c r="C9226" s="71" t="s">
        <v>119</v>
      </c>
      <c r="D9226" s="72">
        <v>0</v>
      </c>
      <c r="E9226" s="73"/>
    </row>
    <row r="9227" spans="1:5">
      <c r="A9227" s="71">
        <v>103696</v>
      </c>
      <c r="B9227" s="64" t="s">
        <v>9477</v>
      </c>
      <c r="C9227" s="71" t="s">
        <v>119</v>
      </c>
      <c r="D9227" s="72">
        <v>147.55000000000001</v>
      </c>
      <c r="E9227" s="73">
        <v>0</v>
      </c>
    </row>
    <row r="9228" spans="1:5">
      <c r="A9228" s="71">
        <v>103697</v>
      </c>
      <c r="B9228" s="64" t="s">
        <v>9478</v>
      </c>
      <c r="C9228" s="71" t="s">
        <v>119</v>
      </c>
      <c r="D9228" s="72">
        <v>135.51</v>
      </c>
      <c r="E9228" s="73">
        <v>0</v>
      </c>
    </row>
    <row r="9229" spans="1:5">
      <c r="A9229" s="71">
        <v>103695</v>
      </c>
      <c r="B9229" s="64" t="s">
        <v>9479</v>
      </c>
      <c r="C9229" s="71" t="s">
        <v>119</v>
      </c>
      <c r="D9229" s="72">
        <v>104.87</v>
      </c>
      <c r="E9229" s="73">
        <v>0</v>
      </c>
    </row>
    <row r="9230" spans="1:5">
      <c r="A9230" s="71">
        <v>103694</v>
      </c>
      <c r="B9230" s="64" t="s">
        <v>9480</v>
      </c>
      <c r="C9230" s="71" t="s">
        <v>119</v>
      </c>
      <c r="D9230" s="72">
        <v>116.91</v>
      </c>
      <c r="E9230" s="73">
        <v>0</v>
      </c>
    </row>
    <row r="9231" spans="1:5">
      <c r="A9231" s="71">
        <v>103690</v>
      </c>
      <c r="B9231" s="64" t="s">
        <v>9481</v>
      </c>
      <c r="C9231" s="71" t="s">
        <v>119</v>
      </c>
      <c r="D9231" s="72">
        <v>0</v>
      </c>
      <c r="E9231" s="73"/>
    </row>
    <row r="9232" spans="1:5">
      <c r="A9232" s="71">
        <v>103693</v>
      </c>
      <c r="B9232" s="64" t="s">
        <v>9482</v>
      </c>
      <c r="C9232" s="71" t="s">
        <v>119</v>
      </c>
      <c r="D9232" s="72">
        <v>0</v>
      </c>
      <c r="E9232" s="73"/>
    </row>
    <row r="9233" spans="1:5">
      <c r="A9233" s="71">
        <v>103692</v>
      </c>
      <c r="B9233" s="64" t="s">
        <v>9483</v>
      </c>
      <c r="C9233" s="71" t="s">
        <v>119</v>
      </c>
      <c r="D9233" s="72">
        <v>0</v>
      </c>
      <c r="E9233" s="73"/>
    </row>
    <row r="9234" spans="1:5">
      <c r="A9234" s="71">
        <v>103691</v>
      </c>
      <c r="B9234" s="64" t="s">
        <v>9484</v>
      </c>
      <c r="C9234" s="71" t="s">
        <v>119</v>
      </c>
      <c r="D9234" s="72">
        <v>0</v>
      </c>
      <c r="E9234" s="73"/>
    </row>
    <row r="9235" spans="1:5">
      <c r="A9235" s="71">
        <v>96987</v>
      </c>
      <c r="B9235" s="64" t="s">
        <v>9485</v>
      </c>
      <c r="C9235" s="71" t="s">
        <v>119</v>
      </c>
      <c r="D9235" s="72">
        <v>128.03</v>
      </c>
      <c r="E9235" s="73">
        <v>0.45679999999999998</v>
      </c>
    </row>
    <row r="9236" spans="1:5">
      <c r="A9236" s="71">
        <v>96989</v>
      </c>
      <c r="B9236" s="64" t="s">
        <v>9486</v>
      </c>
      <c r="C9236" s="71" t="s">
        <v>119</v>
      </c>
      <c r="D9236" s="72">
        <v>138.38999999999999</v>
      </c>
      <c r="E9236" s="73">
        <v>0.94579999999999997</v>
      </c>
    </row>
    <row r="9237" spans="1:5">
      <c r="A9237" s="71">
        <v>104749</v>
      </c>
      <c r="B9237" s="64" t="s">
        <v>9487</v>
      </c>
      <c r="C9237" s="71" t="s">
        <v>119</v>
      </c>
      <c r="D9237" s="72">
        <v>24.95</v>
      </c>
      <c r="E9237" s="73">
        <v>0</v>
      </c>
    </row>
    <row r="9238" spans="1:5">
      <c r="A9238" s="71">
        <v>104750</v>
      </c>
      <c r="B9238" s="64" t="s">
        <v>9488</v>
      </c>
      <c r="C9238" s="71" t="s">
        <v>119</v>
      </c>
      <c r="D9238" s="72">
        <v>19.41</v>
      </c>
      <c r="E9238" s="73">
        <v>0</v>
      </c>
    </row>
    <row r="9239" spans="1:5">
      <c r="A9239" s="71">
        <v>104751</v>
      </c>
      <c r="B9239" s="64" t="s">
        <v>9489</v>
      </c>
      <c r="C9239" s="71" t="s">
        <v>119</v>
      </c>
      <c r="D9239" s="72">
        <v>28.92</v>
      </c>
      <c r="E9239" s="73">
        <v>0</v>
      </c>
    </row>
    <row r="9240" spans="1:5">
      <c r="A9240" s="71">
        <v>104752</v>
      </c>
      <c r="B9240" s="64" t="s">
        <v>9490</v>
      </c>
      <c r="C9240" s="71" t="s">
        <v>119</v>
      </c>
      <c r="D9240" s="72">
        <v>22</v>
      </c>
      <c r="E9240" s="73">
        <v>0</v>
      </c>
    </row>
    <row r="9241" spans="1:5">
      <c r="A9241" s="71">
        <v>104753</v>
      </c>
      <c r="B9241" s="64" t="s">
        <v>9491</v>
      </c>
      <c r="C9241" s="71" t="s">
        <v>119</v>
      </c>
      <c r="D9241" s="72">
        <v>26.68</v>
      </c>
      <c r="E9241" s="73">
        <v>0</v>
      </c>
    </row>
    <row r="9242" spans="1:5">
      <c r="A9242" s="71">
        <v>104754</v>
      </c>
      <c r="B9242" s="64" t="s">
        <v>9492</v>
      </c>
      <c r="C9242" s="71" t="s">
        <v>119</v>
      </c>
      <c r="D9242" s="72">
        <v>34.71</v>
      </c>
      <c r="E9242" s="73">
        <v>0</v>
      </c>
    </row>
    <row r="9243" spans="1:5">
      <c r="A9243" s="71">
        <v>104755</v>
      </c>
      <c r="B9243" s="64" t="s">
        <v>9493</v>
      </c>
      <c r="C9243" s="71" t="s">
        <v>119</v>
      </c>
      <c r="D9243" s="72">
        <v>47.16</v>
      </c>
      <c r="E9243" s="73">
        <v>0</v>
      </c>
    </row>
    <row r="9244" spans="1:5">
      <c r="A9244" s="71">
        <v>96982</v>
      </c>
      <c r="B9244" s="64" t="s">
        <v>9494</v>
      </c>
      <c r="C9244" s="71" t="s">
        <v>119</v>
      </c>
      <c r="D9244" s="72">
        <v>0</v>
      </c>
      <c r="E9244" s="73"/>
    </row>
    <row r="9245" spans="1:5">
      <c r="A9245" s="71">
        <v>96993</v>
      </c>
      <c r="B9245" s="64" t="s">
        <v>9495</v>
      </c>
      <c r="C9245" s="71" t="s">
        <v>119</v>
      </c>
      <c r="D9245" s="72">
        <v>0</v>
      </c>
      <c r="E9245" s="73"/>
    </row>
    <row r="9246" spans="1:5">
      <c r="A9246" s="71">
        <v>96990</v>
      </c>
      <c r="B9246" s="64" t="s">
        <v>9496</v>
      </c>
      <c r="C9246" s="71" t="s">
        <v>119</v>
      </c>
      <c r="D9246" s="72">
        <v>0</v>
      </c>
      <c r="E9246" s="73"/>
    </row>
    <row r="9247" spans="1:5">
      <c r="A9247" s="71">
        <v>96991</v>
      </c>
      <c r="B9247" s="64" t="s">
        <v>9497</v>
      </c>
      <c r="C9247" s="71" t="s">
        <v>119</v>
      </c>
      <c r="D9247" s="72">
        <v>0</v>
      </c>
      <c r="E9247" s="73"/>
    </row>
    <row r="9248" spans="1:5">
      <c r="A9248" s="71">
        <v>96992</v>
      </c>
      <c r="B9248" s="64" t="s">
        <v>9498</v>
      </c>
      <c r="C9248" s="71" t="s">
        <v>119</v>
      </c>
      <c r="D9248" s="72">
        <v>0</v>
      </c>
      <c r="E9248" s="73"/>
    </row>
    <row r="9249" spans="1:5">
      <c r="A9249" s="71">
        <v>96994</v>
      </c>
      <c r="B9249" s="64" t="s">
        <v>9499</v>
      </c>
      <c r="C9249" s="71" t="s">
        <v>119</v>
      </c>
      <c r="D9249" s="72">
        <v>0</v>
      </c>
      <c r="E9249" s="73"/>
    </row>
    <row r="9250" spans="1:5">
      <c r="A9250" s="71">
        <v>96973</v>
      </c>
      <c r="B9250" s="64" t="s">
        <v>9500</v>
      </c>
      <c r="C9250" s="71" t="s">
        <v>97</v>
      </c>
      <c r="D9250" s="72">
        <v>73.819999999999993</v>
      </c>
      <c r="E9250" s="73">
        <v>8.1699999999999995E-2</v>
      </c>
    </row>
    <row r="9251" spans="1:5">
      <c r="A9251" s="71">
        <v>104743</v>
      </c>
      <c r="B9251" s="64" t="s">
        <v>9501</v>
      </c>
      <c r="C9251" s="71" t="s">
        <v>97</v>
      </c>
      <c r="D9251" s="72">
        <v>0</v>
      </c>
      <c r="E9251" s="73"/>
    </row>
    <row r="9252" spans="1:5">
      <c r="A9252" s="71">
        <v>96977</v>
      </c>
      <c r="B9252" s="64" t="s">
        <v>243</v>
      </c>
      <c r="C9252" s="71" t="s">
        <v>97</v>
      </c>
      <c r="D9252" s="72">
        <v>61.37</v>
      </c>
      <c r="E9252" s="73">
        <v>0</v>
      </c>
    </row>
    <row r="9253" spans="1:5">
      <c r="A9253" s="71">
        <v>96974</v>
      </c>
      <c r="B9253" s="64" t="s">
        <v>9502</v>
      </c>
      <c r="C9253" s="71" t="s">
        <v>97</v>
      </c>
      <c r="D9253" s="72">
        <v>95.49</v>
      </c>
      <c r="E9253" s="73">
        <v>6.3100000000000003E-2</v>
      </c>
    </row>
    <row r="9254" spans="1:5">
      <c r="A9254" s="71">
        <v>104744</v>
      </c>
      <c r="B9254" s="64" t="s">
        <v>9503</v>
      </c>
      <c r="C9254" s="71" t="s">
        <v>97</v>
      </c>
      <c r="D9254" s="72">
        <v>0</v>
      </c>
      <c r="E9254" s="73"/>
    </row>
    <row r="9255" spans="1:5">
      <c r="A9255" s="71">
        <v>96978</v>
      </c>
      <c r="B9255" s="64" t="s">
        <v>9504</v>
      </c>
      <c r="C9255" s="71" t="s">
        <v>97</v>
      </c>
      <c r="D9255" s="72">
        <v>80.86</v>
      </c>
      <c r="E9255" s="73">
        <v>0</v>
      </c>
    </row>
    <row r="9256" spans="1:5">
      <c r="A9256" s="71">
        <v>96975</v>
      </c>
      <c r="B9256" s="64" t="s">
        <v>9505</v>
      </c>
      <c r="C9256" s="71" t="s">
        <v>97</v>
      </c>
      <c r="D9256" s="72">
        <v>118.3</v>
      </c>
      <c r="E9256" s="73">
        <v>5.0999999999999997E-2</v>
      </c>
    </row>
    <row r="9257" spans="1:5">
      <c r="A9257" s="71">
        <v>104745</v>
      </c>
      <c r="B9257" s="64" t="s">
        <v>9506</v>
      </c>
      <c r="C9257" s="71" t="s">
        <v>97</v>
      </c>
      <c r="D9257" s="72">
        <v>0</v>
      </c>
      <c r="E9257" s="73"/>
    </row>
    <row r="9258" spans="1:5">
      <c r="A9258" s="71">
        <v>96979</v>
      </c>
      <c r="B9258" s="64" t="s">
        <v>9507</v>
      </c>
      <c r="C9258" s="71" t="s">
        <v>97</v>
      </c>
      <c r="D9258" s="72">
        <v>115.67</v>
      </c>
      <c r="E9258" s="73">
        <v>0</v>
      </c>
    </row>
    <row r="9259" spans="1:5">
      <c r="A9259" s="71">
        <v>96976</v>
      </c>
      <c r="B9259" s="64" t="s">
        <v>9508</v>
      </c>
      <c r="C9259" s="71" t="s">
        <v>97</v>
      </c>
      <c r="D9259" s="72">
        <v>156.13</v>
      </c>
      <c r="E9259" s="73">
        <v>3.8600000000000002E-2</v>
      </c>
    </row>
    <row r="9260" spans="1:5">
      <c r="A9260" s="71">
        <v>96984</v>
      </c>
      <c r="B9260" s="64" t="s">
        <v>9509</v>
      </c>
      <c r="C9260" s="71" t="s">
        <v>119</v>
      </c>
      <c r="D9260" s="72">
        <v>61.71</v>
      </c>
      <c r="E9260" s="73">
        <v>0</v>
      </c>
    </row>
    <row r="9261" spans="1:5">
      <c r="A9261" s="71">
        <v>96980</v>
      </c>
      <c r="B9261" s="64" t="s">
        <v>9510</v>
      </c>
      <c r="C9261" s="71" t="s">
        <v>97</v>
      </c>
      <c r="D9261" s="72">
        <v>0</v>
      </c>
      <c r="E9261" s="73"/>
    </row>
    <row r="9262" spans="1:5">
      <c r="A9262" s="71">
        <v>96986</v>
      </c>
      <c r="B9262" s="64" t="s">
        <v>9511</v>
      </c>
      <c r="C9262" s="71" t="s">
        <v>119</v>
      </c>
      <c r="D9262" s="72">
        <v>162.53</v>
      </c>
      <c r="E9262" s="73">
        <v>0</v>
      </c>
    </row>
    <row r="9263" spans="1:5">
      <c r="A9263" s="71">
        <v>96985</v>
      </c>
      <c r="B9263" s="64" t="s">
        <v>254</v>
      </c>
      <c r="C9263" s="71" t="s">
        <v>119</v>
      </c>
      <c r="D9263" s="72">
        <v>109.07</v>
      </c>
      <c r="E9263" s="73">
        <v>0</v>
      </c>
    </row>
    <row r="9264" spans="1:5">
      <c r="A9264" s="71">
        <v>96988</v>
      </c>
      <c r="B9264" s="64" t="s">
        <v>9512</v>
      </c>
      <c r="C9264" s="71" t="s">
        <v>119</v>
      </c>
      <c r="D9264" s="72">
        <v>165.35</v>
      </c>
      <c r="E9264" s="73">
        <v>0.94379999999999997</v>
      </c>
    </row>
    <row r="9265" spans="1:5">
      <c r="A9265" s="71">
        <v>104746</v>
      </c>
      <c r="B9265" s="64" t="s">
        <v>9513</v>
      </c>
      <c r="C9265" s="71" t="s">
        <v>119</v>
      </c>
      <c r="D9265" s="72">
        <v>28.04</v>
      </c>
      <c r="E9265" s="73">
        <v>0.57699999999999996</v>
      </c>
    </row>
    <row r="9266" spans="1:5">
      <c r="A9266" s="71">
        <v>104747</v>
      </c>
      <c r="B9266" s="64" t="s">
        <v>9514</v>
      </c>
      <c r="C9266" s="71" t="s">
        <v>119</v>
      </c>
      <c r="D9266" s="72">
        <v>0</v>
      </c>
      <c r="E9266" s="73"/>
    </row>
    <row r="9267" spans="1:5">
      <c r="A9267" s="71">
        <v>96983</v>
      </c>
      <c r="B9267" s="64" t="s">
        <v>9515</v>
      </c>
      <c r="C9267" s="71" t="s">
        <v>119</v>
      </c>
      <c r="D9267" s="72">
        <v>0</v>
      </c>
      <c r="E9267" s="73"/>
    </row>
    <row r="9268" spans="1:5">
      <c r="A9268" s="71">
        <v>104748</v>
      </c>
      <c r="B9268" s="64" t="s">
        <v>9516</v>
      </c>
      <c r="C9268" s="71" t="s">
        <v>119</v>
      </c>
      <c r="D9268" s="72">
        <v>0</v>
      </c>
      <c r="E9268" s="73"/>
    </row>
    <row r="9269" spans="1:5">
      <c r="A9269" s="71">
        <v>98463</v>
      </c>
      <c r="B9269" s="64" t="s">
        <v>9517</v>
      </c>
      <c r="C9269" s="71" t="s">
        <v>119</v>
      </c>
      <c r="D9269" s="72">
        <v>27.28</v>
      </c>
      <c r="E9269" s="73">
        <v>0.33169999999999999</v>
      </c>
    </row>
    <row r="9270" spans="1:5">
      <c r="A9270" s="71">
        <v>104827</v>
      </c>
      <c r="B9270" s="64" t="s">
        <v>9518</v>
      </c>
      <c r="C9270" s="71" t="s">
        <v>119</v>
      </c>
      <c r="D9270" s="72">
        <v>0</v>
      </c>
      <c r="E9270" s="73"/>
    </row>
    <row r="9271" spans="1:5">
      <c r="A9271" s="71">
        <v>104828</v>
      </c>
      <c r="B9271" s="64" t="s">
        <v>9519</v>
      </c>
      <c r="C9271" s="71" t="s">
        <v>119</v>
      </c>
      <c r="D9271" s="72">
        <v>0</v>
      </c>
      <c r="E9271" s="73"/>
    </row>
    <row r="9272" spans="1:5">
      <c r="A9272" s="71">
        <v>104824</v>
      </c>
      <c r="B9272" s="64" t="s">
        <v>9520</v>
      </c>
      <c r="C9272" s="71" t="s">
        <v>119</v>
      </c>
      <c r="D9272" s="72">
        <v>0</v>
      </c>
      <c r="E9272" s="73"/>
    </row>
    <row r="9273" spans="1:5">
      <c r="A9273" s="71">
        <v>104826</v>
      </c>
      <c r="B9273" s="64" t="s">
        <v>9521</v>
      </c>
      <c r="C9273" s="71" t="s">
        <v>119</v>
      </c>
      <c r="D9273" s="72">
        <v>0</v>
      </c>
      <c r="E9273" s="73"/>
    </row>
    <row r="9274" spans="1:5">
      <c r="A9274" s="71">
        <v>104825</v>
      </c>
      <c r="B9274" s="64" t="s">
        <v>9522</v>
      </c>
      <c r="C9274" s="71" t="s">
        <v>119</v>
      </c>
      <c r="D9274" s="72">
        <v>0</v>
      </c>
      <c r="E9274" s="73"/>
    </row>
    <row r="9275" spans="1:5">
      <c r="A9275" s="71">
        <v>104993</v>
      </c>
      <c r="B9275" s="64" t="s">
        <v>9523</v>
      </c>
      <c r="C9275" s="71" t="s">
        <v>119</v>
      </c>
      <c r="D9275" s="72">
        <v>0</v>
      </c>
      <c r="E9275" s="73"/>
    </row>
    <row r="9276" spans="1:5">
      <c r="A9276" s="71">
        <v>104994</v>
      </c>
      <c r="B9276" s="64" t="s">
        <v>9524</v>
      </c>
      <c r="C9276" s="71" t="s">
        <v>119</v>
      </c>
      <c r="D9276" s="72">
        <v>0</v>
      </c>
      <c r="E9276" s="73"/>
    </row>
    <row r="9277" spans="1:5">
      <c r="A9277" s="71">
        <v>104995</v>
      </c>
      <c r="B9277" s="64" t="s">
        <v>9525</v>
      </c>
      <c r="C9277" s="71" t="s">
        <v>119</v>
      </c>
      <c r="D9277" s="72">
        <v>0</v>
      </c>
      <c r="E9277" s="73"/>
    </row>
    <row r="9278" spans="1:5">
      <c r="A9278" s="71">
        <v>104996</v>
      </c>
      <c r="B9278" s="64" t="s">
        <v>9526</v>
      </c>
      <c r="C9278" s="71" t="s">
        <v>119</v>
      </c>
      <c r="D9278" s="72">
        <v>0</v>
      </c>
      <c r="E9278" s="73"/>
    </row>
    <row r="9279" spans="1:5">
      <c r="A9279" s="71">
        <v>95676</v>
      </c>
      <c r="B9279" s="64" t="s">
        <v>9527</v>
      </c>
      <c r="C9279" s="71" t="s">
        <v>119</v>
      </c>
      <c r="D9279" s="72">
        <v>110.47</v>
      </c>
      <c r="E9279" s="73">
        <v>0</v>
      </c>
    </row>
    <row r="9280" spans="1:5">
      <c r="A9280" s="71">
        <v>95677</v>
      </c>
      <c r="B9280" s="64" t="s">
        <v>9528</v>
      </c>
      <c r="C9280" s="71" t="s">
        <v>119</v>
      </c>
      <c r="D9280" s="72">
        <v>0</v>
      </c>
      <c r="E9280" s="73"/>
    </row>
    <row r="9281" spans="1:5">
      <c r="A9281" s="71">
        <v>105135</v>
      </c>
      <c r="B9281" s="64" t="s">
        <v>9529</v>
      </c>
      <c r="C9281" s="71" t="s">
        <v>119</v>
      </c>
      <c r="D9281" s="72">
        <v>994.96</v>
      </c>
      <c r="E9281" s="73">
        <v>0.95920000000000005</v>
      </c>
    </row>
    <row r="9282" spans="1:5">
      <c r="A9282" s="71">
        <v>104998</v>
      </c>
      <c r="B9282" s="64" t="s">
        <v>9530</v>
      </c>
      <c r="C9282" s="71" t="s">
        <v>119</v>
      </c>
      <c r="D9282" s="72">
        <v>609.25</v>
      </c>
      <c r="E9282" s="73">
        <v>0.94259999999999999</v>
      </c>
    </row>
    <row r="9283" spans="1:5">
      <c r="A9283" s="71">
        <v>104997</v>
      </c>
      <c r="B9283" s="64" t="s">
        <v>9531</v>
      </c>
      <c r="C9283" s="71" t="s">
        <v>119</v>
      </c>
      <c r="D9283" s="72">
        <v>455.57</v>
      </c>
      <c r="E9283" s="73">
        <v>0.92320000000000002</v>
      </c>
    </row>
    <row r="9284" spans="1:5">
      <c r="A9284" s="71">
        <v>95673</v>
      </c>
      <c r="B9284" s="64" t="s">
        <v>9532</v>
      </c>
      <c r="C9284" s="71" t="s">
        <v>119</v>
      </c>
      <c r="D9284" s="72">
        <v>133.28</v>
      </c>
      <c r="E9284" s="73">
        <v>0.82530000000000003</v>
      </c>
    </row>
    <row r="9285" spans="1:5">
      <c r="A9285" s="71">
        <v>95674</v>
      </c>
      <c r="B9285" s="64" t="s">
        <v>9533</v>
      </c>
      <c r="C9285" s="71" t="s">
        <v>119</v>
      </c>
      <c r="D9285" s="72">
        <v>141.36000000000001</v>
      </c>
      <c r="E9285" s="73">
        <v>0.83530000000000004</v>
      </c>
    </row>
    <row r="9286" spans="1:5">
      <c r="A9286" s="71">
        <v>104992</v>
      </c>
      <c r="B9286" s="64" t="s">
        <v>9534</v>
      </c>
      <c r="C9286" s="71" t="s">
        <v>119</v>
      </c>
      <c r="D9286" s="72">
        <v>1388.77</v>
      </c>
      <c r="E9286" s="73">
        <v>0.96679999999999999</v>
      </c>
    </row>
    <row r="9287" spans="1:5">
      <c r="A9287" s="71">
        <v>95675</v>
      </c>
      <c r="B9287" s="64" t="s">
        <v>9535</v>
      </c>
      <c r="C9287" s="71" t="s">
        <v>119</v>
      </c>
      <c r="D9287" s="72">
        <v>174.42</v>
      </c>
      <c r="E9287" s="73">
        <v>0.8347</v>
      </c>
    </row>
    <row r="9288" spans="1:5">
      <c r="A9288" s="71">
        <v>95648</v>
      </c>
      <c r="B9288" s="64" t="s">
        <v>9536</v>
      </c>
      <c r="C9288" s="71" t="s">
        <v>119</v>
      </c>
      <c r="D9288" s="72">
        <v>599.45000000000005</v>
      </c>
      <c r="E9288" s="73">
        <v>0.69079999999999997</v>
      </c>
    </row>
    <row r="9289" spans="1:5">
      <c r="A9289" s="71">
        <v>95649</v>
      </c>
      <c r="B9289" s="64" t="s">
        <v>9537</v>
      </c>
      <c r="C9289" s="71" t="s">
        <v>119</v>
      </c>
      <c r="D9289" s="72">
        <v>1038.79</v>
      </c>
      <c r="E9289" s="73">
        <v>0.66759999999999997</v>
      </c>
    </row>
    <row r="9290" spans="1:5">
      <c r="A9290" s="71">
        <v>95650</v>
      </c>
      <c r="B9290" s="64" t="s">
        <v>9538</v>
      </c>
      <c r="C9290" s="71" t="s">
        <v>119</v>
      </c>
      <c r="D9290" s="72">
        <v>1518.78</v>
      </c>
      <c r="E9290" s="73">
        <v>0.6623</v>
      </c>
    </row>
    <row r="9291" spans="1:5">
      <c r="A9291" s="71">
        <v>95651</v>
      </c>
      <c r="B9291" s="64" t="s">
        <v>9539</v>
      </c>
      <c r="C9291" s="71" t="s">
        <v>119</v>
      </c>
      <c r="D9291" s="72">
        <v>1974.52</v>
      </c>
      <c r="E9291" s="73">
        <v>0.65810000000000002</v>
      </c>
    </row>
    <row r="9292" spans="1:5">
      <c r="A9292" s="71">
        <v>95652</v>
      </c>
      <c r="B9292" s="64" t="s">
        <v>9540</v>
      </c>
      <c r="C9292" s="71" t="s">
        <v>119</v>
      </c>
      <c r="D9292" s="72">
        <v>741.96</v>
      </c>
      <c r="E9292" s="73">
        <v>0.69950000000000001</v>
      </c>
    </row>
    <row r="9293" spans="1:5">
      <c r="A9293" s="71">
        <v>95653</v>
      </c>
      <c r="B9293" s="64" t="s">
        <v>9541</v>
      </c>
      <c r="C9293" s="71" t="s">
        <v>119</v>
      </c>
      <c r="D9293" s="72">
        <v>1321.98</v>
      </c>
      <c r="E9293" s="73">
        <v>0.68220000000000003</v>
      </c>
    </row>
    <row r="9294" spans="1:5">
      <c r="A9294" s="71">
        <v>95654</v>
      </c>
      <c r="B9294" s="64" t="s">
        <v>9542</v>
      </c>
      <c r="C9294" s="71" t="s">
        <v>119</v>
      </c>
      <c r="D9294" s="72">
        <v>1948.16</v>
      </c>
      <c r="E9294" s="73">
        <v>0.67869999999999997</v>
      </c>
    </row>
    <row r="9295" spans="1:5">
      <c r="A9295" s="71">
        <v>95655</v>
      </c>
      <c r="B9295" s="64" t="s">
        <v>9543</v>
      </c>
      <c r="C9295" s="71" t="s">
        <v>119</v>
      </c>
      <c r="D9295" s="72">
        <v>2543.36</v>
      </c>
      <c r="E9295" s="73">
        <v>0.67549999999999999</v>
      </c>
    </row>
    <row r="9296" spans="1:5">
      <c r="A9296" s="71">
        <v>95657</v>
      </c>
      <c r="B9296" s="64" t="s">
        <v>9544</v>
      </c>
      <c r="C9296" s="71" t="s">
        <v>119</v>
      </c>
      <c r="D9296" s="72">
        <v>343.7</v>
      </c>
      <c r="E9296" s="73">
        <v>0.51380000000000003</v>
      </c>
    </row>
    <row r="9297" spans="1:5">
      <c r="A9297" s="71">
        <v>95658</v>
      </c>
      <c r="B9297" s="64" t="s">
        <v>9545</v>
      </c>
      <c r="C9297" s="71" t="s">
        <v>119</v>
      </c>
      <c r="D9297" s="72">
        <v>626.63</v>
      </c>
      <c r="E9297" s="73">
        <v>0.51529999999999998</v>
      </c>
    </row>
    <row r="9298" spans="1:5">
      <c r="A9298" s="71">
        <v>95659</v>
      </c>
      <c r="B9298" s="64" t="s">
        <v>9546</v>
      </c>
      <c r="C9298" s="71" t="s">
        <v>119</v>
      </c>
      <c r="D9298" s="72">
        <v>932.74</v>
      </c>
      <c r="E9298" s="73">
        <v>0.51690000000000003</v>
      </c>
    </row>
    <row r="9299" spans="1:5">
      <c r="A9299" s="71">
        <v>95660</v>
      </c>
      <c r="B9299" s="64" t="s">
        <v>9547</v>
      </c>
      <c r="C9299" s="71" t="s">
        <v>119</v>
      </c>
      <c r="D9299" s="72">
        <v>1222.97</v>
      </c>
      <c r="E9299" s="73">
        <v>0.51729999999999998</v>
      </c>
    </row>
    <row r="9300" spans="1:5">
      <c r="A9300" s="71">
        <v>95661</v>
      </c>
      <c r="B9300" s="64" t="s">
        <v>9548</v>
      </c>
      <c r="C9300" s="71" t="s">
        <v>119</v>
      </c>
      <c r="D9300" s="72">
        <v>428.06</v>
      </c>
      <c r="E9300" s="73">
        <v>0.52049999999999996</v>
      </c>
    </row>
    <row r="9301" spans="1:5">
      <c r="A9301" s="71">
        <v>95662</v>
      </c>
      <c r="B9301" s="64" t="s">
        <v>9549</v>
      </c>
      <c r="C9301" s="71" t="s">
        <v>119</v>
      </c>
      <c r="D9301" s="72">
        <v>793.77</v>
      </c>
      <c r="E9301" s="73">
        <v>0.52180000000000004</v>
      </c>
    </row>
    <row r="9302" spans="1:5">
      <c r="A9302" s="71">
        <v>95663</v>
      </c>
      <c r="B9302" s="64" t="s">
        <v>9550</v>
      </c>
      <c r="C9302" s="71" t="s">
        <v>119</v>
      </c>
      <c r="D9302" s="72">
        <v>1187.3800000000001</v>
      </c>
      <c r="E9302" s="73">
        <v>0.52380000000000004</v>
      </c>
    </row>
    <row r="9303" spans="1:5">
      <c r="A9303" s="71">
        <v>95664</v>
      </c>
      <c r="B9303" s="64" t="s">
        <v>9551</v>
      </c>
      <c r="C9303" s="71" t="s">
        <v>119</v>
      </c>
      <c r="D9303" s="72">
        <v>1559.34</v>
      </c>
      <c r="E9303" s="73">
        <v>0.52380000000000004</v>
      </c>
    </row>
    <row r="9304" spans="1:5">
      <c r="A9304" s="71">
        <v>95665</v>
      </c>
      <c r="B9304" s="64" t="s">
        <v>9552</v>
      </c>
      <c r="C9304" s="71" t="s">
        <v>119</v>
      </c>
      <c r="D9304" s="72">
        <v>380.76</v>
      </c>
      <c r="E9304" s="73">
        <v>0.5373</v>
      </c>
    </row>
    <row r="9305" spans="1:5">
      <c r="A9305" s="71">
        <v>95666</v>
      </c>
      <c r="B9305" s="64" t="s">
        <v>9553</v>
      </c>
      <c r="C9305" s="71" t="s">
        <v>119</v>
      </c>
      <c r="D9305" s="72">
        <v>674.41</v>
      </c>
      <c r="E9305" s="73">
        <v>0.52800000000000002</v>
      </c>
    </row>
    <row r="9306" spans="1:5">
      <c r="A9306" s="71">
        <v>95667</v>
      </c>
      <c r="B9306" s="64" t="s">
        <v>9554</v>
      </c>
      <c r="C9306" s="71" t="s">
        <v>119</v>
      </c>
      <c r="D9306" s="72">
        <v>998.77</v>
      </c>
      <c r="E9306" s="73">
        <v>0.52700000000000002</v>
      </c>
    </row>
    <row r="9307" spans="1:5">
      <c r="A9307" s="71">
        <v>95668</v>
      </c>
      <c r="B9307" s="64" t="s">
        <v>9555</v>
      </c>
      <c r="C9307" s="71" t="s">
        <v>119</v>
      </c>
      <c r="D9307" s="72">
        <v>1305.04</v>
      </c>
      <c r="E9307" s="73">
        <v>0.52629999999999999</v>
      </c>
    </row>
    <row r="9308" spans="1:5">
      <c r="A9308" s="71">
        <v>95669</v>
      </c>
      <c r="B9308" s="64" t="s">
        <v>9556</v>
      </c>
      <c r="C9308" s="71" t="s">
        <v>119</v>
      </c>
      <c r="D9308" s="72">
        <v>460.58</v>
      </c>
      <c r="E9308" s="73">
        <v>0.5323</v>
      </c>
    </row>
    <row r="9309" spans="1:5">
      <c r="A9309" s="71">
        <v>95670</v>
      </c>
      <c r="B9309" s="64" t="s">
        <v>9557</v>
      </c>
      <c r="C9309" s="71" t="s">
        <v>119</v>
      </c>
      <c r="D9309" s="72">
        <v>832.74</v>
      </c>
      <c r="E9309" s="73">
        <v>0.52400000000000002</v>
      </c>
    </row>
    <row r="9310" spans="1:5">
      <c r="A9310" s="71">
        <v>95671</v>
      </c>
      <c r="B9310" s="64" t="s">
        <v>9558</v>
      </c>
      <c r="C9310" s="71" t="s">
        <v>119</v>
      </c>
      <c r="D9310" s="72">
        <v>1239.5899999999999</v>
      </c>
      <c r="E9310" s="73">
        <v>0.52349999999999997</v>
      </c>
    </row>
    <row r="9311" spans="1:5">
      <c r="A9311" s="71">
        <v>95672</v>
      </c>
      <c r="B9311" s="64" t="s">
        <v>9559</v>
      </c>
      <c r="C9311" s="71" t="s">
        <v>119</v>
      </c>
      <c r="D9311" s="72">
        <v>1623.51</v>
      </c>
      <c r="E9311" s="73">
        <v>0.52270000000000005</v>
      </c>
    </row>
    <row r="9312" spans="1:5">
      <c r="A9312" s="71">
        <v>97741</v>
      </c>
      <c r="B9312" s="64" t="s">
        <v>9560</v>
      </c>
      <c r="C9312" s="71" t="s">
        <v>119</v>
      </c>
      <c r="D9312" s="72">
        <v>177.24</v>
      </c>
      <c r="E9312" s="73">
        <v>0</v>
      </c>
    </row>
    <row r="9313" spans="1:5">
      <c r="A9313" s="71">
        <v>95641</v>
      </c>
      <c r="B9313" s="64" t="s">
        <v>9561</v>
      </c>
      <c r="C9313" s="71" t="s">
        <v>119</v>
      </c>
      <c r="D9313" s="72">
        <v>317.54000000000002</v>
      </c>
      <c r="E9313" s="73">
        <v>0</v>
      </c>
    </row>
    <row r="9314" spans="1:5">
      <c r="A9314" s="71">
        <v>95642</v>
      </c>
      <c r="B9314" s="64" t="s">
        <v>9562</v>
      </c>
      <c r="C9314" s="71" t="s">
        <v>119</v>
      </c>
      <c r="D9314" s="72">
        <v>470.09</v>
      </c>
      <c r="E9314" s="73">
        <v>0</v>
      </c>
    </row>
    <row r="9315" spans="1:5">
      <c r="A9315" s="71">
        <v>95643</v>
      </c>
      <c r="B9315" s="64" t="s">
        <v>9563</v>
      </c>
      <c r="C9315" s="71" t="s">
        <v>119</v>
      </c>
      <c r="D9315" s="72">
        <v>615.25</v>
      </c>
      <c r="E9315" s="73">
        <v>0</v>
      </c>
    </row>
    <row r="9316" spans="1:5">
      <c r="A9316" s="71">
        <v>95644</v>
      </c>
      <c r="B9316" s="64" t="s">
        <v>9564</v>
      </c>
      <c r="C9316" s="71" t="s">
        <v>119</v>
      </c>
      <c r="D9316" s="72">
        <v>232.24</v>
      </c>
      <c r="E9316" s="73">
        <v>0</v>
      </c>
    </row>
    <row r="9317" spans="1:5">
      <c r="A9317" s="71">
        <v>95645</v>
      </c>
      <c r="B9317" s="64" t="s">
        <v>9565</v>
      </c>
      <c r="C9317" s="71" t="s">
        <v>119</v>
      </c>
      <c r="D9317" s="72">
        <v>426.58</v>
      </c>
      <c r="E9317" s="73">
        <v>0</v>
      </c>
    </row>
    <row r="9318" spans="1:5">
      <c r="A9318" s="71">
        <v>95646</v>
      </c>
      <c r="B9318" s="64" t="s">
        <v>9566</v>
      </c>
      <c r="C9318" s="71" t="s">
        <v>119</v>
      </c>
      <c r="D9318" s="72">
        <v>636.12</v>
      </c>
      <c r="E9318" s="73">
        <v>0</v>
      </c>
    </row>
    <row r="9319" spans="1:5">
      <c r="A9319" s="71">
        <v>95647</v>
      </c>
      <c r="B9319" s="64" t="s">
        <v>9567</v>
      </c>
      <c r="C9319" s="71" t="s">
        <v>119</v>
      </c>
      <c r="D9319" s="72">
        <v>834.67</v>
      </c>
      <c r="E9319" s="73">
        <v>0</v>
      </c>
    </row>
    <row r="9320" spans="1:5">
      <c r="A9320" s="71">
        <v>95636</v>
      </c>
      <c r="B9320" s="64" t="s">
        <v>9568</v>
      </c>
      <c r="C9320" s="71" t="s">
        <v>119</v>
      </c>
      <c r="D9320" s="72">
        <v>413.18</v>
      </c>
      <c r="E9320" s="73">
        <v>0.28960000000000002</v>
      </c>
    </row>
    <row r="9321" spans="1:5">
      <c r="A9321" s="71">
        <v>95637</v>
      </c>
      <c r="B9321" s="64" t="s">
        <v>9569</v>
      </c>
      <c r="C9321" s="71" t="s">
        <v>119</v>
      </c>
      <c r="D9321" s="72">
        <v>547.91</v>
      </c>
      <c r="E9321" s="73">
        <v>0.33650000000000002</v>
      </c>
    </row>
    <row r="9322" spans="1:5">
      <c r="A9322" s="71">
        <v>95638</v>
      </c>
      <c r="B9322" s="64" t="s">
        <v>9570</v>
      </c>
      <c r="C9322" s="71" t="s">
        <v>119</v>
      </c>
      <c r="D9322" s="72">
        <v>677.29</v>
      </c>
      <c r="E9322" s="73">
        <v>0.35589999999999999</v>
      </c>
    </row>
    <row r="9323" spans="1:5">
      <c r="A9323" s="71">
        <v>95639</v>
      </c>
      <c r="B9323" s="64" t="s">
        <v>9571</v>
      </c>
      <c r="C9323" s="71" t="s">
        <v>119</v>
      </c>
      <c r="D9323" s="72">
        <v>928.29</v>
      </c>
      <c r="E9323" s="73">
        <v>0.40100000000000002</v>
      </c>
    </row>
    <row r="9324" spans="1:5">
      <c r="A9324" s="71">
        <v>95634</v>
      </c>
      <c r="B9324" s="64" t="s">
        <v>9572</v>
      </c>
      <c r="C9324" s="71" t="s">
        <v>119</v>
      </c>
      <c r="D9324" s="72">
        <v>203.61</v>
      </c>
      <c r="E9324" s="73">
        <v>0</v>
      </c>
    </row>
    <row r="9325" spans="1:5">
      <c r="A9325" s="71">
        <v>95635</v>
      </c>
      <c r="B9325" s="64" t="s">
        <v>9573</v>
      </c>
      <c r="C9325" s="71" t="s">
        <v>119</v>
      </c>
      <c r="D9325" s="72">
        <v>214.92</v>
      </c>
      <c r="E9325" s="73">
        <v>0</v>
      </c>
    </row>
    <row r="9326" spans="1:5">
      <c r="A9326" s="71">
        <v>98751</v>
      </c>
      <c r="B9326" s="64" t="s">
        <v>9574</v>
      </c>
      <c r="C9326" s="71" t="s">
        <v>97</v>
      </c>
      <c r="D9326" s="72">
        <v>126.08</v>
      </c>
      <c r="E9326" s="73">
        <v>0</v>
      </c>
    </row>
    <row r="9327" spans="1:5">
      <c r="A9327" s="71">
        <v>98746</v>
      </c>
      <c r="B9327" s="64" t="s">
        <v>9575</v>
      </c>
      <c r="C9327" s="71" t="s">
        <v>97</v>
      </c>
      <c r="D9327" s="72">
        <v>66.22</v>
      </c>
      <c r="E9327" s="73">
        <v>0</v>
      </c>
    </row>
    <row r="9328" spans="1:5">
      <c r="A9328" s="71">
        <v>98753</v>
      </c>
      <c r="B9328" s="64" t="s">
        <v>9576</v>
      </c>
      <c r="C9328" s="71" t="s">
        <v>97</v>
      </c>
      <c r="D9328" s="72">
        <v>220.21</v>
      </c>
      <c r="E9328" s="73">
        <v>0</v>
      </c>
    </row>
    <row r="9329" spans="1:5">
      <c r="A9329" s="71">
        <v>98750</v>
      </c>
      <c r="B9329" s="64" t="s">
        <v>9577</v>
      </c>
      <c r="C9329" s="71" t="s">
        <v>97</v>
      </c>
      <c r="D9329" s="72">
        <v>90.97</v>
      </c>
      <c r="E9329" s="73">
        <v>0</v>
      </c>
    </row>
    <row r="9330" spans="1:5">
      <c r="A9330" s="71">
        <v>98749</v>
      </c>
      <c r="B9330" s="64" t="s">
        <v>9578</v>
      </c>
      <c r="C9330" s="71" t="s">
        <v>97</v>
      </c>
      <c r="D9330" s="72">
        <v>77.5</v>
      </c>
      <c r="E9330" s="73">
        <v>0</v>
      </c>
    </row>
    <row r="9331" spans="1:5">
      <c r="A9331" s="71">
        <v>98752</v>
      </c>
      <c r="B9331" s="64" t="s">
        <v>9579</v>
      </c>
      <c r="C9331" s="71" t="s">
        <v>97</v>
      </c>
      <c r="D9331" s="72">
        <v>168.12</v>
      </c>
      <c r="E9331" s="73">
        <v>0</v>
      </c>
    </row>
    <row r="9332" spans="1:5">
      <c r="A9332" s="71">
        <v>98529</v>
      </c>
      <c r="B9332" s="64" t="s">
        <v>9580</v>
      </c>
      <c r="C9332" s="71" t="s">
        <v>119</v>
      </c>
      <c r="D9332" s="72">
        <v>81.17</v>
      </c>
      <c r="E9332" s="73">
        <v>0</v>
      </c>
    </row>
    <row r="9333" spans="1:5">
      <c r="A9333" s="71">
        <v>98530</v>
      </c>
      <c r="B9333" s="64" t="s">
        <v>9581</v>
      </c>
      <c r="C9333" s="71" t="s">
        <v>119</v>
      </c>
      <c r="D9333" s="72">
        <v>159.32</v>
      </c>
      <c r="E9333" s="73">
        <v>0</v>
      </c>
    </row>
    <row r="9334" spans="1:5">
      <c r="A9334" s="71">
        <v>98531</v>
      </c>
      <c r="B9334" s="64" t="s">
        <v>9582</v>
      </c>
      <c r="C9334" s="71" t="s">
        <v>119</v>
      </c>
      <c r="D9334" s="72">
        <v>405.76</v>
      </c>
      <c r="E9334" s="73">
        <v>0.31180000000000002</v>
      </c>
    </row>
    <row r="9335" spans="1:5">
      <c r="A9335" s="71">
        <v>98524</v>
      </c>
      <c r="B9335" s="64" t="s">
        <v>30</v>
      </c>
      <c r="C9335" s="71" t="s">
        <v>359</v>
      </c>
      <c r="D9335" s="72">
        <v>5.13</v>
      </c>
      <c r="E9335" s="73">
        <v>0</v>
      </c>
    </row>
    <row r="9336" spans="1:5">
      <c r="A9336" s="71">
        <v>98525</v>
      </c>
      <c r="B9336" s="64" t="s">
        <v>9583</v>
      </c>
      <c r="C9336" s="71" t="s">
        <v>359</v>
      </c>
      <c r="D9336" s="72">
        <v>0.67</v>
      </c>
      <c r="E9336" s="73">
        <v>0.49249999999999999</v>
      </c>
    </row>
    <row r="9337" spans="1:5">
      <c r="A9337" s="71">
        <v>98533</v>
      </c>
      <c r="B9337" s="64" t="s">
        <v>9584</v>
      </c>
      <c r="C9337" s="71" t="s">
        <v>119</v>
      </c>
      <c r="D9337" s="72">
        <v>122.19</v>
      </c>
      <c r="E9337" s="73">
        <v>4.1300000000000003E-2</v>
      </c>
    </row>
    <row r="9338" spans="1:5">
      <c r="A9338" s="71">
        <v>98534</v>
      </c>
      <c r="B9338" s="64" t="s">
        <v>9585</v>
      </c>
      <c r="C9338" s="71" t="s">
        <v>119</v>
      </c>
      <c r="D9338" s="72">
        <v>337.74</v>
      </c>
      <c r="E9338" s="73">
        <v>4.24E-2</v>
      </c>
    </row>
    <row r="9339" spans="1:5">
      <c r="A9339" s="71">
        <v>98535</v>
      </c>
      <c r="B9339" s="64" t="s">
        <v>9586</v>
      </c>
      <c r="C9339" s="71" t="s">
        <v>119</v>
      </c>
      <c r="D9339" s="72">
        <v>710.43</v>
      </c>
      <c r="E9339" s="73">
        <v>3.78E-2</v>
      </c>
    </row>
    <row r="9340" spans="1:5">
      <c r="A9340" s="71">
        <v>98532</v>
      </c>
      <c r="B9340" s="64" t="s">
        <v>9587</v>
      </c>
      <c r="C9340" s="71" t="s">
        <v>119</v>
      </c>
      <c r="D9340" s="72">
        <v>32.1</v>
      </c>
      <c r="E9340" s="73">
        <v>5.1400000000000001E-2</v>
      </c>
    </row>
    <row r="9341" spans="1:5">
      <c r="A9341" s="71">
        <v>98526</v>
      </c>
      <c r="B9341" s="64" t="s">
        <v>9588</v>
      </c>
      <c r="C9341" s="71" t="s">
        <v>119</v>
      </c>
      <c r="D9341" s="72">
        <v>131.15</v>
      </c>
      <c r="E9341" s="73">
        <v>0.30769999999999997</v>
      </c>
    </row>
    <row r="9342" spans="1:5">
      <c r="A9342" s="71">
        <v>98527</v>
      </c>
      <c r="B9342" s="64" t="s">
        <v>9589</v>
      </c>
      <c r="C9342" s="71" t="s">
        <v>119</v>
      </c>
      <c r="D9342" s="72">
        <v>217.66</v>
      </c>
      <c r="E9342" s="73">
        <v>0.30769999999999997</v>
      </c>
    </row>
    <row r="9343" spans="1:5">
      <c r="A9343" s="71">
        <v>98528</v>
      </c>
      <c r="B9343" s="64" t="s">
        <v>9590</v>
      </c>
      <c r="C9343" s="71" t="s">
        <v>119</v>
      </c>
      <c r="D9343" s="72">
        <v>286.86</v>
      </c>
      <c r="E9343" s="73">
        <v>0.30769999999999997</v>
      </c>
    </row>
    <row r="9344" spans="1:5">
      <c r="A9344" s="71">
        <v>94232</v>
      </c>
      <c r="B9344" s="64" t="s">
        <v>9591</v>
      </c>
      <c r="C9344" s="71" t="s">
        <v>119</v>
      </c>
      <c r="D9344" s="72">
        <v>3.09</v>
      </c>
      <c r="E9344" s="73">
        <v>0</v>
      </c>
    </row>
    <row r="9345" spans="1:5">
      <c r="A9345" s="71">
        <v>100434</v>
      </c>
      <c r="B9345" s="64" t="s">
        <v>9592</v>
      </c>
      <c r="C9345" s="71" t="s">
        <v>97</v>
      </c>
      <c r="D9345" s="72">
        <v>137</v>
      </c>
      <c r="E9345" s="73">
        <v>0</v>
      </c>
    </row>
    <row r="9346" spans="1:5">
      <c r="A9346" s="71">
        <v>94229</v>
      </c>
      <c r="B9346" s="64" t="s">
        <v>9593</v>
      </c>
      <c r="C9346" s="71" t="s">
        <v>97</v>
      </c>
      <c r="D9346" s="72">
        <v>146.58000000000001</v>
      </c>
      <c r="E9346" s="73">
        <v>2.3E-3</v>
      </c>
    </row>
    <row r="9347" spans="1:5">
      <c r="A9347" s="71">
        <v>94227</v>
      </c>
      <c r="B9347" s="64" t="s">
        <v>9594</v>
      </c>
      <c r="C9347" s="71" t="s">
        <v>97</v>
      </c>
      <c r="D9347" s="72">
        <v>55.93</v>
      </c>
      <c r="E9347" s="73">
        <v>2E-3</v>
      </c>
    </row>
    <row r="9348" spans="1:5">
      <c r="A9348" s="71">
        <v>94228</v>
      </c>
      <c r="B9348" s="64" t="s">
        <v>9595</v>
      </c>
      <c r="C9348" s="71" t="s">
        <v>97</v>
      </c>
      <c r="D9348" s="72">
        <v>76.09</v>
      </c>
      <c r="E9348" s="73">
        <v>2.0999999999999999E-3</v>
      </c>
    </row>
    <row r="9349" spans="1:5">
      <c r="A9349" s="71">
        <v>94219</v>
      </c>
      <c r="B9349" s="64" t="s">
        <v>9596</v>
      </c>
      <c r="C9349" s="71" t="s">
        <v>97</v>
      </c>
      <c r="D9349" s="72">
        <v>38.31</v>
      </c>
      <c r="E9349" s="73">
        <v>0</v>
      </c>
    </row>
    <row r="9350" spans="1:5">
      <c r="A9350" s="71">
        <v>94220</v>
      </c>
      <c r="B9350" s="64" t="s">
        <v>9597</v>
      </c>
      <c r="C9350" s="71" t="s">
        <v>97</v>
      </c>
      <c r="D9350" s="72">
        <v>60.66</v>
      </c>
      <c r="E9350" s="73">
        <v>0</v>
      </c>
    </row>
    <row r="9351" spans="1:5">
      <c r="A9351" s="71">
        <v>100326</v>
      </c>
      <c r="B9351" s="64" t="s">
        <v>9598</v>
      </c>
      <c r="C9351" s="71" t="s">
        <v>97</v>
      </c>
      <c r="D9351" s="72">
        <v>0</v>
      </c>
      <c r="E9351" s="73"/>
    </row>
    <row r="9352" spans="1:5">
      <c r="A9352" s="71">
        <v>94221</v>
      </c>
      <c r="B9352" s="64" t="s">
        <v>9599</v>
      </c>
      <c r="C9352" s="71" t="s">
        <v>97</v>
      </c>
      <c r="D9352" s="72">
        <v>30.81</v>
      </c>
      <c r="E9352" s="73">
        <v>0</v>
      </c>
    </row>
    <row r="9353" spans="1:5">
      <c r="A9353" s="71">
        <v>94222</v>
      </c>
      <c r="B9353" s="64" t="s">
        <v>9600</v>
      </c>
      <c r="C9353" s="71" t="s">
        <v>97</v>
      </c>
      <c r="D9353" s="72">
        <v>53.16</v>
      </c>
      <c r="E9353" s="73">
        <v>0</v>
      </c>
    </row>
    <row r="9354" spans="1:5">
      <c r="A9354" s="71">
        <v>94451</v>
      </c>
      <c r="B9354" s="64" t="s">
        <v>9601</v>
      </c>
      <c r="C9354" s="71" t="s">
        <v>97</v>
      </c>
      <c r="D9354" s="72">
        <v>103.72</v>
      </c>
      <c r="E9354" s="73">
        <v>0</v>
      </c>
    </row>
    <row r="9355" spans="1:5">
      <c r="A9355" s="71">
        <v>94223</v>
      </c>
      <c r="B9355" s="64" t="s">
        <v>9602</v>
      </c>
      <c r="C9355" s="71" t="s">
        <v>97</v>
      </c>
      <c r="D9355" s="72">
        <v>91.88</v>
      </c>
      <c r="E9355" s="73">
        <v>0</v>
      </c>
    </row>
    <row r="9356" spans="1:5">
      <c r="A9356" s="71">
        <v>100325</v>
      </c>
      <c r="B9356" s="64" t="s">
        <v>9603</v>
      </c>
      <c r="C9356" s="71" t="s">
        <v>97</v>
      </c>
      <c r="D9356" s="72">
        <v>100.61</v>
      </c>
      <c r="E9356" s="73">
        <v>0</v>
      </c>
    </row>
    <row r="9357" spans="1:5">
      <c r="A9357" s="71">
        <v>94224</v>
      </c>
      <c r="B9357" s="64" t="s">
        <v>9604</v>
      </c>
      <c r="C9357" s="71" t="s">
        <v>97</v>
      </c>
      <c r="D9357" s="72">
        <v>29.72</v>
      </c>
      <c r="E9357" s="73">
        <v>0</v>
      </c>
    </row>
    <row r="9358" spans="1:5">
      <c r="A9358" s="71">
        <v>102653</v>
      </c>
      <c r="B9358" s="64" t="s">
        <v>9605</v>
      </c>
      <c r="C9358" s="71" t="s">
        <v>359</v>
      </c>
      <c r="D9358" s="72">
        <v>0</v>
      </c>
      <c r="E9358" s="73"/>
    </row>
    <row r="9359" spans="1:5">
      <c r="A9359" s="71">
        <v>100330</v>
      </c>
      <c r="B9359" s="64" t="s">
        <v>9606</v>
      </c>
      <c r="C9359" s="71" t="s">
        <v>359</v>
      </c>
      <c r="D9359" s="72">
        <v>21.4</v>
      </c>
      <c r="E9359" s="73">
        <v>0</v>
      </c>
    </row>
    <row r="9360" spans="1:5">
      <c r="A9360" s="71">
        <v>100331</v>
      </c>
      <c r="B9360" s="64" t="s">
        <v>9607</v>
      </c>
      <c r="C9360" s="71" t="s">
        <v>359</v>
      </c>
      <c r="D9360" s="72">
        <v>27.89</v>
      </c>
      <c r="E9360" s="73">
        <v>0</v>
      </c>
    </row>
    <row r="9361" spans="1:5">
      <c r="A9361" s="71">
        <v>100328</v>
      </c>
      <c r="B9361" s="64" t="s">
        <v>9608</v>
      </c>
      <c r="C9361" s="71" t="s">
        <v>359</v>
      </c>
      <c r="D9361" s="72">
        <v>15.79</v>
      </c>
      <c r="E9361" s="73">
        <v>0</v>
      </c>
    </row>
    <row r="9362" spans="1:5">
      <c r="A9362" s="71">
        <v>100329</v>
      </c>
      <c r="B9362" s="64" t="s">
        <v>9609</v>
      </c>
      <c r="C9362" s="71" t="s">
        <v>359</v>
      </c>
      <c r="D9362" s="72">
        <v>19.600000000000001</v>
      </c>
      <c r="E9362" s="73">
        <v>0</v>
      </c>
    </row>
    <row r="9363" spans="1:5">
      <c r="A9363" s="71">
        <v>94231</v>
      </c>
      <c r="B9363" s="64" t="s">
        <v>9610</v>
      </c>
      <c r="C9363" s="71" t="s">
        <v>97</v>
      </c>
      <c r="D9363" s="72">
        <v>46.41</v>
      </c>
      <c r="E9363" s="73">
        <v>1.6999999999999999E-3</v>
      </c>
    </row>
    <row r="9364" spans="1:5">
      <c r="A9364" s="71">
        <v>100435</v>
      </c>
      <c r="B9364" s="64" t="s">
        <v>9611</v>
      </c>
      <c r="C9364" s="71" t="s">
        <v>97</v>
      </c>
      <c r="D9364" s="72">
        <v>77.239999999999995</v>
      </c>
      <c r="E9364" s="73">
        <v>0</v>
      </c>
    </row>
    <row r="9365" spans="1:5">
      <c r="A9365" s="71">
        <v>100327</v>
      </c>
      <c r="B9365" s="64" t="s">
        <v>9612</v>
      </c>
      <c r="C9365" s="71" t="s">
        <v>97</v>
      </c>
      <c r="D9365" s="72">
        <v>52.43</v>
      </c>
      <c r="E9365" s="73">
        <v>2.0999999999999999E-3</v>
      </c>
    </row>
    <row r="9366" spans="1:5">
      <c r="A9366" s="71">
        <v>94226</v>
      </c>
      <c r="B9366" s="64" t="s">
        <v>9613</v>
      </c>
      <c r="C9366" s="71" t="s">
        <v>359</v>
      </c>
      <c r="D9366" s="72">
        <v>21.72</v>
      </c>
      <c r="E9366" s="73">
        <v>0.55059999999999998</v>
      </c>
    </row>
    <row r="9367" spans="1:5">
      <c r="A9367" s="71">
        <v>94201</v>
      </c>
      <c r="B9367" s="64" t="s">
        <v>9614</v>
      </c>
      <c r="C9367" s="71" t="s">
        <v>359</v>
      </c>
      <c r="D9367" s="72">
        <v>59.56</v>
      </c>
      <c r="E9367" s="73">
        <v>0</v>
      </c>
    </row>
    <row r="9368" spans="1:5">
      <c r="A9368" s="71">
        <v>94204</v>
      </c>
      <c r="B9368" s="64" t="s">
        <v>9615</v>
      </c>
      <c r="C9368" s="71" t="s">
        <v>359</v>
      </c>
      <c r="D9368" s="72">
        <v>66.02</v>
      </c>
      <c r="E9368" s="73">
        <v>0</v>
      </c>
    </row>
    <row r="9369" spans="1:5">
      <c r="A9369" s="71">
        <v>94447</v>
      </c>
      <c r="B9369" s="64" t="s">
        <v>9616</v>
      </c>
      <c r="C9369" s="71" t="s">
        <v>359</v>
      </c>
      <c r="D9369" s="72">
        <v>59.56</v>
      </c>
      <c r="E9369" s="73">
        <v>0</v>
      </c>
    </row>
    <row r="9370" spans="1:5">
      <c r="A9370" s="71">
        <v>94448</v>
      </c>
      <c r="B9370" s="64" t="s">
        <v>9617</v>
      </c>
      <c r="C9370" s="71" t="s">
        <v>359</v>
      </c>
      <c r="D9370" s="72">
        <v>66.02</v>
      </c>
      <c r="E9370" s="73">
        <v>0</v>
      </c>
    </row>
    <row r="9371" spans="1:5">
      <c r="A9371" s="71">
        <v>94445</v>
      </c>
      <c r="B9371" s="64" t="s">
        <v>9618</v>
      </c>
      <c r="C9371" s="71" t="s">
        <v>359</v>
      </c>
      <c r="D9371" s="72">
        <v>59.56</v>
      </c>
      <c r="E9371" s="73">
        <v>0</v>
      </c>
    </row>
    <row r="9372" spans="1:5">
      <c r="A9372" s="71">
        <v>94446</v>
      </c>
      <c r="B9372" s="64" t="s">
        <v>9619</v>
      </c>
      <c r="C9372" s="71" t="s">
        <v>359</v>
      </c>
      <c r="D9372" s="72">
        <v>66.02</v>
      </c>
      <c r="E9372" s="73">
        <v>0</v>
      </c>
    </row>
    <row r="9373" spans="1:5">
      <c r="A9373" s="71">
        <v>94440</v>
      </c>
      <c r="B9373" s="64" t="s">
        <v>9620</v>
      </c>
      <c r="C9373" s="71" t="s">
        <v>359</v>
      </c>
      <c r="D9373" s="72">
        <v>41.94</v>
      </c>
      <c r="E9373" s="73">
        <v>0</v>
      </c>
    </row>
    <row r="9374" spans="1:5">
      <c r="A9374" s="71">
        <v>94441</v>
      </c>
      <c r="B9374" s="64" t="s">
        <v>9621</v>
      </c>
      <c r="C9374" s="71" t="s">
        <v>359</v>
      </c>
      <c r="D9374" s="72">
        <v>45.74</v>
      </c>
      <c r="E9374" s="73">
        <v>0</v>
      </c>
    </row>
    <row r="9375" spans="1:5">
      <c r="A9375" s="71">
        <v>94195</v>
      </c>
      <c r="B9375" s="64" t="s">
        <v>9622</v>
      </c>
      <c r="C9375" s="71" t="s">
        <v>359</v>
      </c>
      <c r="D9375" s="72">
        <v>41.94</v>
      </c>
      <c r="E9375" s="73">
        <v>0</v>
      </c>
    </row>
    <row r="9376" spans="1:5">
      <c r="A9376" s="71">
        <v>94198</v>
      </c>
      <c r="B9376" s="64" t="s">
        <v>9623</v>
      </c>
      <c r="C9376" s="71" t="s">
        <v>359</v>
      </c>
      <c r="D9376" s="72">
        <v>45.74</v>
      </c>
      <c r="E9376" s="73">
        <v>0</v>
      </c>
    </row>
    <row r="9377" spans="1:5">
      <c r="A9377" s="71">
        <v>94442</v>
      </c>
      <c r="B9377" s="64" t="s">
        <v>9624</v>
      </c>
      <c r="C9377" s="71" t="s">
        <v>359</v>
      </c>
      <c r="D9377" s="72">
        <v>41.94</v>
      </c>
      <c r="E9377" s="73">
        <v>0</v>
      </c>
    </row>
    <row r="9378" spans="1:5">
      <c r="A9378" s="71">
        <v>94443</v>
      </c>
      <c r="B9378" s="64" t="s">
        <v>9625</v>
      </c>
      <c r="C9378" s="71" t="s">
        <v>359</v>
      </c>
      <c r="D9378" s="72">
        <v>45.74</v>
      </c>
      <c r="E9378" s="73">
        <v>0</v>
      </c>
    </row>
    <row r="9379" spans="1:5">
      <c r="A9379" s="71">
        <v>94213</v>
      </c>
      <c r="B9379" s="64" t="s">
        <v>9626</v>
      </c>
      <c r="C9379" s="71" t="s">
        <v>359</v>
      </c>
      <c r="D9379" s="72">
        <v>65.17</v>
      </c>
      <c r="E9379" s="73">
        <v>0.83750000000000002</v>
      </c>
    </row>
    <row r="9380" spans="1:5">
      <c r="A9380" s="71">
        <v>94189</v>
      </c>
      <c r="B9380" s="64" t="s">
        <v>9627</v>
      </c>
      <c r="C9380" s="71" t="s">
        <v>359</v>
      </c>
      <c r="D9380" s="72">
        <v>42.62</v>
      </c>
      <c r="E9380" s="73">
        <v>0</v>
      </c>
    </row>
    <row r="9381" spans="1:5">
      <c r="A9381" s="71">
        <v>94192</v>
      </c>
      <c r="B9381" s="64" t="s">
        <v>9628</v>
      </c>
      <c r="C9381" s="71" t="s">
        <v>359</v>
      </c>
      <c r="D9381" s="72">
        <v>45.49</v>
      </c>
      <c r="E9381" s="73">
        <v>0</v>
      </c>
    </row>
    <row r="9382" spans="1:5">
      <c r="A9382" s="71">
        <v>94444</v>
      </c>
      <c r="B9382" s="64" t="s">
        <v>9629</v>
      </c>
      <c r="C9382" s="71" t="s">
        <v>359</v>
      </c>
      <c r="D9382" s="72">
        <v>626.59</v>
      </c>
      <c r="E9382" s="73">
        <v>0.98429999999999995</v>
      </c>
    </row>
    <row r="9383" spans="1:5">
      <c r="A9383" s="71">
        <v>94218</v>
      </c>
      <c r="B9383" s="64" t="s">
        <v>9630</v>
      </c>
      <c r="C9383" s="71" t="s">
        <v>359</v>
      </c>
      <c r="D9383" s="72">
        <v>150.79</v>
      </c>
      <c r="E9383" s="73">
        <v>0</v>
      </c>
    </row>
    <row r="9384" spans="1:5">
      <c r="A9384" s="71">
        <v>94216</v>
      </c>
      <c r="B9384" s="64" t="s">
        <v>9631</v>
      </c>
      <c r="C9384" s="71" t="s">
        <v>359</v>
      </c>
      <c r="D9384" s="72">
        <v>188.13</v>
      </c>
      <c r="E9384" s="73">
        <v>0.9536</v>
      </c>
    </row>
    <row r="9385" spans="1:5">
      <c r="A9385" s="71">
        <v>94449</v>
      </c>
      <c r="B9385" s="64" t="s">
        <v>9632</v>
      </c>
      <c r="C9385" s="71" t="s">
        <v>359</v>
      </c>
      <c r="D9385" s="72">
        <v>56.87</v>
      </c>
      <c r="E9385" s="73">
        <v>0.8085</v>
      </c>
    </row>
    <row r="9386" spans="1:5">
      <c r="A9386" s="71">
        <v>94210</v>
      </c>
      <c r="B9386" s="64" t="s">
        <v>9633</v>
      </c>
      <c r="C9386" s="71" t="s">
        <v>359</v>
      </c>
      <c r="D9386" s="72">
        <v>59.1</v>
      </c>
      <c r="E9386" s="73">
        <v>0</v>
      </c>
    </row>
    <row r="9387" spans="1:5">
      <c r="A9387" s="71">
        <v>94207</v>
      </c>
      <c r="B9387" s="64" t="s">
        <v>9634</v>
      </c>
      <c r="C9387" s="71" t="s">
        <v>359</v>
      </c>
      <c r="D9387" s="72">
        <v>55.5</v>
      </c>
      <c r="E9387" s="73">
        <v>0</v>
      </c>
    </row>
    <row r="9388" spans="1:5">
      <c r="A9388" s="71">
        <v>102109</v>
      </c>
      <c r="B9388" s="64" t="s">
        <v>9635</v>
      </c>
      <c r="C9388" s="71" t="s">
        <v>119</v>
      </c>
      <c r="D9388" s="72">
        <v>57.13</v>
      </c>
      <c r="E9388" s="73">
        <v>0.56710000000000005</v>
      </c>
    </row>
    <row r="9389" spans="1:5">
      <c r="A9389" s="71">
        <v>102110</v>
      </c>
      <c r="B9389" s="64" t="s">
        <v>9636</v>
      </c>
      <c r="C9389" s="71" t="s">
        <v>119</v>
      </c>
      <c r="D9389" s="72">
        <v>166.03</v>
      </c>
      <c r="E9389" s="73">
        <v>0.85109999999999997</v>
      </c>
    </row>
    <row r="9390" spans="1:5">
      <c r="A9390" s="71">
        <v>103656</v>
      </c>
      <c r="B9390" s="64" t="s">
        <v>9637</v>
      </c>
      <c r="C9390" s="71" t="s">
        <v>119</v>
      </c>
      <c r="D9390" s="72">
        <v>123509.16</v>
      </c>
      <c r="E9390" s="73">
        <v>0.99350000000000005</v>
      </c>
    </row>
    <row r="9391" spans="1:5">
      <c r="A9391" s="71">
        <v>102105</v>
      </c>
      <c r="B9391" s="64" t="s">
        <v>9638</v>
      </c>
      <c r="C9391" s="71" t="s">
        <v>119</v>
      </c>
      <c r="D9391" s="72">
        <v>19558.439999999999</v>
      </c>
      <c r="E9391" s="73">
        <v>0.97</v>
      </c>
    </row>
    <row r="9392" spans="1:5">
      <c r="A9392" s="71">
        <v>102106</v>
      </c>
      <c r="B9392" s="64" t="s">
        <v>9639</v>
      </c>
      <c r="C9392" s="71" t="s">
        <v>119</v>
      </c>
      <c r="D9392" s="72">
        <v>24527.35</v>
      </c>
      <c r="E9392" s="73">
        <v>0.97550000000000003</v>
      </c>
    </row>
    <row r="9393" spans="1:5">
      <c r="A9393" s="71">
        <v>102107</v>
      </c>
      <c r="B9393" s="64" t="s">
        <v>9640</v>
      </c>
      <c r="C9393" s="71" t="s">
        <v>119</v>
      </c>
      <c r="D9393" s="72">
        <v>34216.39</v>
      </c>
      <c r="E9393" s="73">
        <v>0.98099999999999998</v>
      </c>
    </row>
    <row r="9394" spans="1:5">
      <c r="A9394" s="71">
        <v>102102</v>
      </c>
      <c r="B9394" s="64" t="s">
        <v>9641</v>
      </c>
      <c r="C9394" s="71" t="s">
        <v>119</v>
      </c>
      <c r="D9394" s="72">
        <v>11156.36</v>
      </c>
      <c r="E9394" s="73">
        <v>0.95279999999999998</v>
      </c>
    </row>
    <row r="9395" spans="1:5">
      <c r="A9395" s="71">
        <v>102108</v>
      </c>
      <c r="B9395" s="64" t="s">
        <v>9642</v>
      </c>
      <c r="C9395" s="71" t="s">
        <v>119</v>
      </c>
      <c r="D9395" s="72">
        <v>39841.57</v>
      </c>
      <c r="E9395" s="73">
        <v>0.9829</v>
      </c>
    </row>
    <row r="9396" spans="1:5">
      <c r="A9396" s="71">
        <v>102103</v>
      </c>
      <c r="B9396" s="64" t="s">
        <v>9643</v>
      </c>
      <c r="C9396" s="71" t="s">
        <v>119</v>
      </c>
      <c r="D9396" s="72">
        <v>12413.31</v>
      </c>
      <c r="E9396" s="73">
        <v>0.95650000000000002</v>
      </c>
    </row>
    <row r="9397" spans="1:5">
      <c r="A9397" s="71">
        <v>103654</v>
      </c>
      <c r="B9397" s="64" t="s">
        <v>9644</v>
      </c>
      <c r="C9397" s="71" t="s">
        <v>119</v>
      </c>
      <c r="D9397" s="72">
        <v>64488.61</v>
      </c>
      <c r="E9397" s="73">
        <v>0.99080000000000001</v>
      </c>
    </row>
    <row r="9398" spans="1:5">
      <c r="A9398" s="71">
        <v>102104</v>
      </c>
      <c r="B9398" s="64" t="s">
        <v>9645</v>
      </c>
      <c r="C9398" s="71" t="s">
        <v>119</v>
      </c>
      <c r="D9398" s="72">
        <v>15917.49</v>
      </c>
      <c r="E9398" s="73">
        <v>0.96460000000000001</v>
      </c>
    </row>
    <row r="9399" spans="1:5">
      <c r="A9399" s="71">
        <v>103655</v>
      </c>
      <c r="B9399" s="64" t="s">
        <v>9646</v>
      </c>
      <c r="C9399" s="71" t="s">
        <v>119</v>
      </c>
      <c r="D9399" s="72">
        <v>88339.62</v>
      </c>
      <c r="E9399" s="73">
        <v>0.99209999999999998</v>
      </c>
    </row>
    <row r="9400" spans="1:5">
      <c r="A9400" s="71">
        <v>105473</v>
      </c>
      <c r="B9400" s="64" t="s">
        <v>9647</v>
      </c>
      <c r="C9400" s="71" t="s">
        <v>9648</v>
      </c>
      <c r="D9400" s="72">
        <v>0</v>
      </c>
      <c r="E9400" s="73"/>
    </row>
    <row r="9401" spans="1:5">
      <c r="A9401" s="71">
        <v>105414</v>
      </c>
      <c r="B9401" s="64" t="s">
        <v>9649</v>
      </c>
      <c r="C9401" s="71" t="s">
        <v>9648</v>
      </c>
      <c r="D9401" s="72">
        <v>0</v>
      </c>
      <c r="E9401" s="73"/>
    </row>
    <row r="9402" spans="1:5">
      <c r="A9402" s="71">
        <v>105424</v>
      </c>
      <c r="B9402" s="64" t="s">
        <v>9650</v>
      </c>
      <c r="C9402" s="71" t="s">
        <v>9648</v>
      </c>
      <c r="D9402" s="72">
        <v>0</v>
      </c>
      <c r="E9402" s="73"/>
    </row>
    <row r="9403" spans="1:5">
      <c r="A9403" s="71">
        <v>105448</v>
      </c>
      <c r="B9403" s="64" t="s">
        <v>9651</v>
      </c>
      <c r="C9403" s="71" t="s">
        <v>9648</v>
      </c>
      <c r="D9403" s="72">
        <v>0</v>
      </c>
      <c r="E9403" s="73"/>
    </row>
    <row r="9404" spans="1:5">
      <c r="A9404" s="71">
        <v>105409</v>
      </c>
      <c r="B9404" s="64" t="s">
        <v>9652</v>
      </c>
      <c r="C9404" s="71" t="s">
        <v>9648</v>
      </c>
      <c r="D9404" s="72">
        <v>0</v>
      </c>
      <c r="E9404" s="73"/>
    </row>
    <row r="9405" spans="1:5">
      <c r="A9405" s="71">
        <v>105415</v>
      </c>
      <c r="B9405" s="64" t="s">
        <v>9653</v>
      </c>
      <c r="C9405" s="71" t="s">
        <v>9648</v>
      </c>
      <c r="D9405" s="72">
        <v>0</v>
      </c>
      <c r="E9405" s="73"/>
    </row>
    <row r="9406" spans="1:5">
      <c r="A9406" s="71">
        <v>105487</v>
      </c>
      <c r="B9406" s="64" t="s">
        <v>9654</v>
      </c>
      <c r="C9406" s="71" t="s">
        <v>9648</v>
      </c>
      <c r="D9406" s="72">
        <v>0</v>
      </c>
      <c r="E9406" s="73"/>
    </row>
    <row r="9407" spans="1:5">
      <c r="A9407" s="71">
        <v>105451</v>
      </c>
      <c r="B9407" s="64" t="s">
        <v>9655</v>
      </c>
      <c r="C9407" s="71" t="s">
        <v>9648</v>
      </c>
      <c r="D9407" s="72">
        <v>0</v>
      </c>
      <c r="E9407" s="73"/>
    </row>
    <row r="9408" spans="1:5">
      <c r="A9408" s="71">
        <v>105454</v>
      </c>
      <c r="B9408" s="64" t="s">
        <v>9656</v>
      </c>
      <c r="C9408" s="71" t="s">
        <v>9648</v>
      </c>
      <c r="D9408" s="72">
        <v>0</v>
      </c>
      <c r="E9408" s="73"/>
    </row>
    <row r="9409" spans="1:5">
      <c r="A9409" s="71">
        <v>105411</v>
      </c>
      <c r="B9409" s="64" t="s">
        <v>9657</v>
      </c>
      <c r="C9409" s="71" t="s">
        <v>9648</v>
      </c>
      <c r="D9409" s="72">
        <v>0</v>
      </c>
      <c r="E9409" s="73"/>
    </row>
    <row r="9410" spans="1:5">
      <c r="A9410" s="71">
        <v>105419</v>
      </c>
      <c r="B9410" s="64" t="s">
        <v>9658</v>
      </c>
      <c r="C9410" s="71" t="s">
        <v>9648</v>
      </c>
      <c r="D9410" s="72">
        <v>0</v>
      </c>
      <c r="E9410" s="73"/>
    </row>
    <row r="9411" spans="1:5">
      <c r="A9411" s="71">
        <v>105443</v>
      </c>
      <c r="B9411" s="64" t="s">
        <v>9659</v>
      </c>
      <c r="C9411" s="71" t="s">
        <v>9648</v>
      </c>
      <c r="D9411" s="72">
        <v>0</v>
      </c>
      <c r="E9411" s="73"/>
    </row>
    <row r="9412" spans="1:5">
      <c r="A9412" s="71">
        <v>105455</v>
      </c>
      <c r="B9412" s="64" t="s">
        <v>9660</v>
      </c>
      <c r="C9412" s="71" t="s">
        <v>9648</v>
      </c>
      <c r="D9412" s="72">
        <v>0</v>
      </c>
      <c r="E9412" s="73"/>
    </row>
    <row r="9413" spans="1:5">
      <c r="A9413" s="71">
        <v>105412</v>
      </c>
      <c r="B9413" s="64" t="s">
        <v>9661</v>
      </c>
      <c r="C9413" s="71" t="s">
        <v>9648</v>
      </c>
      <c r="D9413" s="72">
        <v>0</v>
      </c>
      <c r="E9413" s="73"/>
    </row>
    <row r="9414" spans="1:5">
      <c r="A9414" s="71">
        <v>105420</v>
      </c>
      <c r="B9414" s="64" t="s">
        <v>9662</v>
      </c>
      <c r="C9414" s="71" t="s">
        <v>9648</v>
      </c>
      <c r="D9414" s="72">
        <v>0</v>
      </c>
      <c r="E9414" s="73"/>
    </row>
    <row r="9415" spans="1:5">
      <c r="A9415" s="71">
        <v>105444</v>
      </c>
      <c r="B9415" s="64" t="s">
        <v>9663</v>
      </c>
      <c r="C9415" s="71" t="s">
        <v>9648</v>
      </c>
      <c r="D9415" s="72">
        <v>0</v>
      </c>
      <c r="E9415" s="73"/>
    </row>
    <row r="9416" spans="1:5">
      <c r="A9416" s="71">
        <v>105456</v>
      </c>
      <c r="B9416" s="64" t="s">
        <v>9664</v>
      </c>
      <c r="C9416" s="71" t="s">
        <v>9648</v>
      </c>
      <c r="D9416" s="72">
        <v>0</v>
      </c>
      <c r="E9416" s="73"/>
    </row>
    <row r="9417" spans="1:5">
      <c r="A9417" s="71">
        <v>105478</v>
      </c>
      <c r="B9417" s="64" t="s">
        <v>9665</v>
      </c>
      <c r="C9417" s="71" t="s">
        <v>9648</v>
      </c>
      <c r="D9417" s="72">
        <v>0</v>
      </c>
      <c r="E9417" s="73"/>
    </row>
    <row r="9418" spans="1:5">
      <c r="A9418" s="71">
        <v>105421</v>
      </c>
      <c r="B9418" s="64" t="s">
        <v>9666</v>
      </c>
      <c r="C9418" s="71" t="s">
        <v>9648</v>
      </c>
      <c r="D9418" s="72">
        <v>0</v>
      </c>
      <c r="E9418" s="73"/>
    </row>
    <row r="9419" spans="1:5">
      <c r="A9419" s="71">
        <v>105445</v>
      </c>
      <c r="B9419" s="64" t="s">
        <v>9667</v>
      </c>
      <c r="C9419" s="71" t="s">
        <v>9648</v>
      </c>
      <c r="D9419" s="72">
        <v>0</v>
      </c>
      <c r="E9419" s="73"/>
    </row>
    <row r="9420" spans="1:5">
      <c r="A9420" s="71">
        <v>105453</v>
      </c>
      <c r="B9420" s="64" t="s">
        <v>9668</v>
      </c>
      <c r="C9420" s="71" t="s">
        <v>9648</v>
      </c>
      <c r="D9420" s="72">
        <v>0</v>
      </c>
      <c r="E9420" s="73"/>
    </row>
    <row r="9421" spans="1:5">
      <c r="A9421" s="71">
        <v>105497</v>
      </c>
      <c r="B9421" s="64" t="s">
        <v>9669</v>
      </c>
      <c r="C9421" s="71" t="s">
        <v>9648</v>
      </c>
      <c r="D9421" s="72">
        <v>0</v>
      </c>
      <c r="E9421" s="73"/>
    </row>
    <row r="9422" spans="1:5">
      <c r="A9422" s="71">
        <v>105418</v>
      </c>
      <c r="B9422" s="64" t="s">
        <v>9670</v>
      </c>
      <c r="C9422" s="71" t="s">
        <v>9648</v>
      </c>
      <c r="D9422" s="72">
        <v>0</v>
      </c>
      <c r="E9422" s="73"/>
    </row>
    <row r="9423" spans="1:5">
      <c r="A9423" s="71">
        <v>105442</v>
      </c>
      <c r="B9423" s="64" t="s">
        <v>9671</v>
      </c>
      <c r="C9423" s="71" t="s">
        <v>9648</v>
      </c>
      <c r="D9423" s="72">
        <v>0</v>
      </c>
      <c r="E9423" s="73"/>
    </row>
    <row r="9424" spans="1:5">
      <c r="A9424" s="71">
        <v>105410</v>
      </c>
      <c r="B9424" s="64" t="s">
        <v>9672</v>
      </c>
      <c r="C9424" s="71" t="s">
        <v>9648</v>
      </c>
      <c r="D9424" s="72">
        <v>0</v>
      </c>
      <c r="E9424" s="73"/>
    </row>
    <row r="9425" spans="1:5">
      <c r="A9425" s="71">
        <v>105416</v>
      </c>
      <c r="B9425" s="64" t="s">
        <v>9673</v>
      </c>
      <c r="C9425" s="71" t="s">
        <v>9648</v>
      </c>
      <c r="D9425" s="72">
        <v>0</v>
      </c>
      <c r="E9425" s="73"/>
    </row>
    <row r="9426" spans="1:5">
      <c r="A9426" s="71">
        <v>105488</v>
      </c>
      <c r="B9426" s="64" t="s">
        <v>9674</v>
      </c>
      <c r="C9426" s="71" t="s">
        <v>9648</v>
      </c>
      <c r="D9426" s="72">
        <v>0</v>
      </c>
      <c r="E9426" s="73"/>
    </row>
    <row r="9427" spans="1:5">
      <c r="A9427" s="71">
        <v>105452</v>
      </c>
      <c r="B9427" s="64" t="s">
        <v>9675</v>
      </c>
      <c r="C9427" s="71" t="s">
        <v>9648</v>
      </c>
      <c r="D9427" s="72">
        <v>0</v>
      </c>
      <c r="E9427" s="73"/>
    </row>
    <row r="9428" spans="1:5">
      <c r="A9428" s="71">
        <v>105475</v>
      </c>
      <c r="B9428" s="64" t="s">
        <v>9676</v>
      </c>
      <c r="C9428" s="71" t="s">
        <v>9648</v>
      </c>
      <c r="D9428" s="72">
        <v>0</v>
      </c>
      <c r="E9428" s="73"/>
    </row>
    <row r="9429" spans="1:5">
      <c r="A9429" s="71">
        <v>105498</v>
      </c>
      <c r="B9429" s="64" t="s">
        <v>9677</v>
      </c>
      <c r="C9429" s="71" t="s">
        <v>9648</v>
      </c>
      <c r="D9429" s="72">
        <v>0</v>
      </c>
      <c r="E9429" s="73"/>
    </row>
    <row r="9430" spans="1:5">
      <c r="A9430" s="71">
        <v>105486</v>
      </c>
      <c r="B9430" s="64" t="s">
        <v>9678</v>
      </c>
      <c r="C9430" s="71" t="s">
        <v>9648</v>
      </c>
      <c r="D9430" s="72">
        <v>0</v>
      </c>
      <c r="E9430" s="73"/>
    </row>
    <row r="9431" spans="1:5">
      <c r="A9431" s="71">
        <v>105450</v>
      </c>
      <c r="B9431" s="64" t="s">
        <v>9679</v>
      </c>
      <c r="C9431" s="71" t="s">
        <v>9648</v>
      </c>
      <c r="D9431" s="72">
        <v>0</v>
      </c>
      <c r="E9431" s="73"/>
    </row>
    <row r="9432" spans="1:5">
      <c r="A9432" s="71">
        <v>105438</v>
      </c>
      <c r="B9432" s="64" t="s">
        <v>9680</v>
      </c>
      <c r="C9432" s="71" t="s">
        <v>9648</v>
      </c>
      <c r="D9432" s="72">
        <v>0</v>
      </c>
      <c r="E9432" s="73"/>
    </row>
    <row r="9433" spans="1:5">
      <c r="A9433" s="71">
        <v>105463</v>
      </c>
      <c r="B9433" s="64" t="s">
        <v>9681</v>
      </c>
      <c r="C9433" s="71" t="s">
        <v>9648</v>
      </c>
      <c r="D9433" s="72">
        <v>0</v>
      </c>
      <c r="E9433" s="73"/>
    </row>
    <row r="9434" spans="1:5">
      <c r="A9434" s="71">
        <v>105485</v>
      </c>
      <c r="B9434" s="64" t="s">
        <v>9682</v>
      </c>
      <c r="C9434" s="71" t="s">
        <v>9648</v>
      </c>
      <c r="D9434" s="72">
        <v>0</v>
      </c>
      <c r="E9434" s="73"/>
    </row>
    <row r="9435" spans="1:5">
      <c r="A9435" s="71">
        <v>105428</v>
      </c>
      <c r="B9435" s="64" t="s">
        <v>9683</v>
      </c>
      <c r="C9435" s="71" t="s">
        <v>9648</v>
      </c>
      <c r="D9435" s="72">
        <v>0</v>
      </c>
      <c r="E9435" s="73"/>
    </row>
    <row r="9436" spans="1:5">
      <c r="A9436" s="71">
        <v>105426</v>
      </c>
      <c r="B9436" s="64" t="s">
        <v>9684</v>
      </c>
      <c r="C9436" s="71" t="s">
        <v>9648</v>
      </c>
      <c r="D9436" s="72">
        <v>0</v>
      </c>
      <c r="E9436" s="73"/>
    </row>
    <row r="9437" spans="1:5">
      <c r="A9437" s="71">
        <v>105491</v>
      </c>
      <c r="B9437" s="64" t="s">
        <v>9685</v>
      </c>
      <c r="C9437" s="71" t="s">
        <v>9648</v>
      </c>
      <c r="D9437" s="72">
        <v>0</v>
      </c>
      <c r="E9437" s="73"/>
    </row>
    <row r="9438" spans="1:5">
      <c r="A9438" s="71">
        <v>105495</v>
      </c>
      <c r="B9438" s="64" t="s">
        <v>9686</v>
      </c>
      <c r="C9438" s="71" t="s">
        <v>9648</v>
      </c>
      <c r="D9438" s="72">
        <v>0</v>
      </c>
      <c r="E9438" s="73"/>
    </row>
    <row r="9439" spans="1:5">
      <c r="A9439" s="71">
        <v>105407</v>
      </c>
      <c r="B9439" s="64" t="s">
        <v>9687</v>
      </c>
      <c r="C9439" s="71" t="s">
        <v>9648</v>
      </c>
      <c r="D9439" s="72">
        <v>0</v>
      </c>
      <c r="E9439" s="73"/>
    </row>
    <row r="9440" spans="1:5">
      <c r="A9440" s="71">
        <v>105427</v>
      </c>
      <c r="B9440" s="64" t="s">
        <v>9688</v>
      </c>
      <c r="C9440" s="71" t="s">
        <v>9648</v>
      </c>
      <c r="D9440" s="72">
        <v>0</v>
      </c>
      <c r="E9440" s="73"/>
    </row>
    <row r="9441" spans="1:5">
      <c r="A9441" s="71">
        <v>105492</v>
      </c>
      <c r="B9441" s="64" t="s">
        <v>9689</v>
      </c>
      <c r="C9441" s="71" t="s">
        <v>9648</v>
      </c>
      <c r="D9441" s="72">
        <v>0</v>
      </c>
      <c r="E9441" s="73"/>
    </row>
    <row r="9442" spans="1:5">
      <c r="A9442" s="71">
        <v>105496</v>
      </c>
      <c r="B9442" s="64" t="s">
        <v>9690</v>
      </c>
      <c r="C9442" s="71" t="s">
        <v>9648</v>
      </c>
      <c r="D9442" s="72">
        <v>0</v>
      </c>
      <c r="E9442" s="73"/>
    </row>
    <row r="9443" spans="1:5">
      <c r="A9443" s="71">
        <v>105425</v>
      </c>
      <c r="B9443" s="64" t="s">
        <v>9691</v>
      </c>
      <c r="C9443" s="71" t="s">
        <v>9648</v>
      </c>
      <c r="D9443" s="72">
        <v>0</v>
      </c>
      <c r="E9443" s="73"/>
    </row>
    <row r="9444" spans="1:5">
      <c r="A9444" s="71">
        <v>105477</v>
      </c>
      <c r="B9444" s="64" t="s">
        <v>9692</v>
      </c>
      <c r="C9444" s="71" t="s">
        <v>9648</v>
      </c>
      <c r="D9444" s="72">
        <v>0</v>
      </c>
      <c r="E9444" s="73"/>
    </row>
    <row r="9445" spans="1:5">
      <c r="A9445" s="71">
        <v>105490</v>
      </c>
      <c r="B9445" s="64" t="s">
        <v>9693</v>
      </c>
      <c r="C9445" s="71" t="s">
        <v>9648</v>
      </c>
      <c r="D9445" s="72">
        <v>0</v>
      </c>
      <c r="E9445" s="73"/>
    </row>
    <row r="9446" spans="1:5">
      <c r="A9446" s="71">
        <v>105494</v>
      </c>
      <c r="B9446" s="64" t="s">
        <v>9694</v>
      </c>
      <c r="C9446" s="71" t="s">
        <v>9648</v>
      </c>
      <c r="D9446" s="72">
        <v>0</v>
      </c>
      <c r="E9446" s="73"/>
    </row>
    <row r="9447" spans="1:5">
      <c r="A9447" s="71">
        <v>105417</v>
      </c>
      <c r="B9447" s="64" t="s">
        <v>9695</v>
      </c>
      <c r="C9447" s="71" t="s">
        <v>9648</v>
      </c>
      <c r="D9447" s="72">
        <v>0</v>
      </c>
      <c r="E9447" s="73"/>
    </row>
    <row r="9448" spans="1:5">
      <c r="A9448" s="71">
        <v>105461</v>
      </c>
      <c r="B9448" s="64" t="s">
        <v>9696</v>
      </c>
      <c r="C9448" s="71" t="s">
        <v>9648</v>
      </c>
      <c r="D9448" s="72">
        <v>0</v>
      </c>
      <c r="E9448" s="73"/>
    </row>
    <row r="9449" spans="1:5">
      <c r="A9449" s="71">
        <v>105436</v>
      </c>
      <c r="B9449" s="64" t="s">
        <v>9697</v>
      </c>
      <c r="C9449" s="71" t="s">
        <v>9648</v>
      </c>
      <c r="D9449" s="72">
        <v>0</v>
      </c>
      <c r="E9449" s="73"/>
    </row>
    <row r="9450" spans="1:5">
      <c r="A9450" s="71">
        <v>105483</v>
      </c>
      <c r="B9450" s="64" t="s">
        <v>9698</v>
      </c>
      <c r="C9450" s="71" t="s">
        <v>9648</v>
      </c>
      <c r="D9450" s="72">
        <v>0</v>
      </c>
      <c r="E9450" s="73"/>
    </row>
    <row r="9451" spans="1:5">
      <c r="A9451" s="71">
        <v>105505</v>
      </c>
      <c r="B9451" s="64" t="s">
        <v>9699</v>
      </c>
      <c r="C9451" s="71" t="s">
        <v>9648</v>
      </c>
      <c r="D9451" s="72">
        <v>0</v>
      </c>
      <c r="E9451" s="73"/>
    </row>
    <row r="9452" spans="1:5">
      <c r="A9452" s="71">
        <v>105435</v>
      </c>
      <c r="B9452" s="64" t="s">
        <v>9700</v>
      </c>
      <c r="C9452" s="71" t="s">
        <v>9648</v>
      </c>
      <c r="D9452" s="72">
        <v>0</v>
      </c>
      <c r="E9452" s="73"/>
    </row>
    <row r="9453" spans="1:5">
      <c r="A9453" s="71">
        <v>105460</v>
      </c>
      <c r="B9453" s="64" t="s">
        <v>9701</v>
      </c>
      <c r="C9453" s="71" t="s">
        <v>9648</v>
      </c>
      <c r="D9453" s="72">
        <v>0</v>
      </c>
      <c r="E9453" s="73"/>
    </row>
    <row r="9454" spans="1:5">
      <c r="A9454" s="71">
        <v>105470</v>
      </c>
      <c r="B9454" s="64" t="s">
        <v>9702</v>
      </c>
      <c r="C9454" s="71" t="s">
        <v>9648</v>
      </c>
      <c r="D9454" s="72">
        <v>0</v>
      </c>
      <c r="E9454" s="73"/>
    </row>
    <row r="9455" spans="1:5">
      <c r="A9455" s="71">
        <v>105504</v>
      </c>
      <c r="B9455" s="64" t="s">
        <v>9703</v>
      </c>
      <c r="C9455" s="71" t="s">
        <v>9648</v>
      </c>
      <c r="D9455" s="72">
        <v>0</v>
      </c>
      <c r="E9455" s="73"/>
    </row>
    <row r="9456" spans="1:5">
      <c r="A9456" s="71">
        <v>105476</v>
      </c>
      <c r="B9456" s="64" t="s">
        <v>9704</v>
      </c>
      <c r="C9456" s="71" t="s">
        <v>9648</v>
      </c>
      <c r="D9456" s="72">
        <v>0</v>
      </c>
      <c r="E9456" s="73"/>
    </row>
    <row r="9457" spans="1:5">
      <c r="A9457" s="71">
        <v>105471</v>
      </c>
      <c r="B9457" s="64" t="s">
        <v>9705</v>
      </c>
      <c r="C9457" s="71" t="s">
        <v>9648</v>
      </c>
      <c r="D9457" s="72">
        <v>0</v>
      </c>
      <c r="E9457" s="73"/>
    </row>
    <row r="9458" spans="1:5">
      <c r="A9458" s="71">
        <v>105493</v>
      </c>
      <c r="B9458" s="64" t="s">
        <v>9706</v>
      </c>
      <c r="C9458" s="71" t="s">
        <v>9648</v>
      </c>
      <c r="D9458" s="72">
        <v>0</v>
      </c>
      <c r="E9458" s="73"/>
    </row>
    <row r="9459" spans="1:5">
      <c r="A9459" s="71">
        <v>105482</v>
      </c>
      <c r="B9459" s="64" t="s">
        <v>9707</v>
      </c>
      <c r="C9459" s="71" t="s">
        <v>9648</v>
      </c>
      <c r="D9459" s="72">
        <v>0</v>
      </c>
      <c r="E9459" s="73"/>
    </row>
    <row r="9460" spans="1:5">
      <c r="A9460" s="71">
        <v>105430</v>
      </c>
      <c r="B9460" s="64" t="s">
        <v>9708</v>
      </c>
      <c r="C9460" s="71" t="s">
        <v>9648</v>
      </c>
      <c r="D9460" s="72">
        <v>0</v>
      </c>
      <c r="E9460" s="73"/>
    </row>
    <row r="9461" spans="1:5">
      <c r="A9461" s="71">
        <v>105440</v>
      </c>
      <c r="B9461" s="64" t="s">
        <v>9709</v>
      </c>
      <c r="C9461" s="71" t="s">
        <v>9648</v>
      </c>
      <c r="D9461" s="72">
        <v>0</v>
      </c>
      <c r="E9461" s="73"/>
    </row>
    <row r="9462" spans="1:5">
      <c r="A9462" s="71">
        <v>105465</v>
      </c>
      <c r="B9462" s="64" t="s">
        <v>9710</v>
      </c>
      <c r="C9462" s="71" t="s">
        <v>9648</v>
      </c>
      <c r="D9462" s="72">
        <v>0</v>
      </c>
      <c r="E9462" s="73"/>
    </row>
    <row r="9463" spans="1:5">
      <c r="A9463" s="71">
        <v>105499</v>
      </c>
      <c r="B9463" s="64" t="s">
        <v>9711</v>
      </c>
      <c r="C9463" s="71" t="s">
        <v>9648</v>
      </c>
      <c r="D9463" s="72">
        <v>0</v>
      </c>
      <c r="E9463" s="73"/>
    </row>
    <row r="9464" spans="1:5">
      <c r="A9464" s="71">
        <v>105431</v>
      </c>
      <c r="B9464" s="64" t="s">
        <v>9712</v>
      </c>
      <c r="C9464" s="71" t="s">
        <v>9648</v>
      </c>
      <c r="D9464" s="72">
        <v>0</v>
      </c>
      <c r="E9464" s="73"/>
    </row>
    <row r="9465" spans="1:5">
      <c r="A9465" s="71">
        <v>105441</v>
      </c>
      <c r="B9465" s="64" t="s">
        <v>9713</v>
      </c>
      <c r="C9465" s="71" t="s">
        <v>9648</v>
      </c>
      <c r="D9465" s="72">
        <v>0</v>
      </c>
      <c r="E9465" s="73"/>
    </row>
    <row r="9466" spans="1:5">
      <c r="A9466" s="71">
        <v>105466</v>
      </c>
      <c r="B9466" s="64" t="s">
        <v>9714</v>
      </c>
      <c r="C9466" s="71" t="s">
        <v>9648</v>
      </c>
      <c r="D9466" s="72">
        <v>0</v>
      </c>
      <c r="E9466" s="73"/>
    </row>
    <row r="9467" spans="1:5">
      <c r="A9467" s="71">
        <v>105500</v>
      </c>
      <c r="B9467" s="64" t="s">
        <v>9715</v>
      </c>
      <c r="C9467" s="71" t="s">
        <v>9648</v>
      </c>
      <c r="D9467" s="72">
        <v>0</v>
      </c>
      <c r="E9467" s="73"/>
    </row>
    <row r="9468" spans="1:5">
      <c r="A9468" s="71">
        <v>105429</v>
      </c>
      <c r="B9468" s="64" t="s">
        <v>9716</v>
      </c>
      <c r="C9468" s="71" t="s">
        <v>9648</v>
      </c>
      <c r="D9468" s="72">
        <v>0</v>
      </c>
      <c r="E9468" s="73"/>
    </row>
    <row r="9469" spans="1:5">
      <c r="A9469" s="71">
        <v>105439</v>
      </c>
      <c r="B9469" s="64" t="s">
        <v>9717</v>
      </c>
      <c r="C9469" s="71" t="s">
        <v>9648</v>
      </c>
      <c r="D9469" s="72">
        <v>0</v>
      </c>
      <c r="E9469" s="73"/>
    </row>
    <row r="9470" spans="1:5">
      <c r="A9470" s="71">
        <v>105464</v>
      </c>
      <c r="B9470" s="64" t="s">
        <v>9718</v>
      </c>
      <c r="C9470" s="71" t="s">
        <v>9648</v>
      </c>
      <c r="D9470" s="72">
        <v>0</v>
      </c>
      <c r="E9470" s="73"/>
    </row>
    <row r="9471" spans="1:5">
      <c r="A9471" s="71">
        <v>105489</v>
      </c>
      <c r="B9471" s="64" t="s">
        <v>9719</v>
      </c>
      <c r="C9471" s="71" t="s">
        <v>9648</v>
      </c>
      <c r="D9471" s="72">
        <v>0</v>
      </c>
      <c r="E9471" s="73"/>
    </row>
    <row r="9472" spans="1:5">
      <c r="A9472" s="71">
        <v>105437</v>
      </c>
      <c r="B9472" s="64" t="s">
        <v>9720</v>
      </c>
      <c r="C9472" s="71" t="s">
        <v>9648</v>
      </c>
      <c r="D9472" s="72">
        <v>0</v>
      </c>
      <c r="E9472" s="73"/>
    </row>
    <row r="9473" spans="1:5">
      <c r="A9473" s="71">
        <v>105462</v>
      </c>
      <c r="B9473" s="64" t="s">
        <v>9721</v>
      </c>
      <c r="C9473" s="71" t="s">
        <v>9648</v>
      </c>
      <c r="D9473" s="72">
        <v>0</v>
      </c>
      <c r="E9473" s="73"/>
    </row>
    <row r="9474" spans="1:5">
      <c r="A9474" s="71">
        <v>105484</v>
      </c>
      <c r="B9474" s="64" t="s">
        <v>9722</v>
      </c>
      <c r="C9474" s="71" t="s">
        <v>9648</v>
      </c>
      <c r="D9474" s="72">
        <v>0</v>
      </c>
      <c r="E9474" s="73"/>
    </row>
    <row r="9475" spans="1:5">
      <c r="A9475" s="71">
        <v>105506</v>
      </c>
      <c r="B9475" s="64" t="s">
        <v>9723</v>
      </c>
      <c r="C9475" s="71" t="s">
        <v>9648</v>
      </c>
      <c r="D9475" s="72">
        <v>0</v>
      </c>
      <c r="E9475" s="73"/>
    </row>
    <row r="9476" spans="1:5">
      <c r="A9476" s="71">
        <v>105432</v>
      </c>
      <c r="B9476" s="64" t="s">
        <v>9724</v>
      </c>
      <c r="C9476" s="71" t="s">
        <v>9648</v>
      </c>
      <c r="D9476" s="72">
        <v>0</v>
      </c>
      <c r="E9476" s="73"/>
    </row>
    <row r="9477" spans="1:5">
      <c r="A9477" s="71">
        <v>105457</v>
      </c>
      <c r="B9477" s="64" t="s">
        <v>9725</v>
      </c>
      <c r="C9477" s="71" t="s">
        <v>9648</v>
      </c>
      <c r="D9477" s="72">
        <v>0</v>
      </c>
      <c r="E9477" s="73"/>
    </row>
    <row r="9478" spans="1:5">
      <c r="A9478" s="71">
        <v>105467</v>
      </c>
      <c r="B9478" s="64" t="s">
        <v>9726</v>
      </c>
      <c r="C9478" s="71" t="s">
        <v>9648</v>
      </c>
      <c r="D9478" s="72">
        <v>0</v>
      </c>
      <c r="E9478" s="73"/>
    </row>
    <row r="9479" spans="1:5">
      <c r="A9479" s="71">
        <v>105501</v>
      </c>
      <c r="B9479" s="64" t="s">
        <v>9727</v>
      </c>
      <c r="C9479" s="71" t="s">
        <v>9648</v>
      </c>
      <c r="D9479" s="72">
        <v>0</v>
      </c>
      <c r="E9479" s="73"/>
    </row>
    <row r="9480" spans="1:5">
      <c r="A9480" s="71">
        <v>105433</v>
      </c>
      <c r="B9480" s="64" t="s">
        <v>9728</v>
      </c>
      <c r="C9480" s="71" t="s">
        <v>9648</v>
      </c>
      <c r="D9480" s="72">
        <v>0</v>
      </c>
      <c r="E9480" s="73"/>
    </row>
    <row r="9481" spans="1:5">
      <c r="A9481" s="71">
        <v>105458</v>
      </c>
      <c r="B9481" s="64" t="s">
        <v>9729</v>
      </c>
      <c r="C9481" s="71" t="s">
        <v>9648</v>
      </c>
      <c r="D9481" s="72">
        <v>0</v>
      </c>
      <c r="E9481" s="73"/>
    </row>
    <row r="9482" spans="1:5">
      <c r="A9482" s="71">
        <v>105468</v>
      </c>
      <c r="B9482" s="64" t="s">
        <v>9730</v>
      </c>
      <c r="C9482" s="71" t="s">
        <v>9648</v>
      </c>
      <c r="D9482" s="72">
        <v>0</v>
      </c>
      <c r="E9482" s="73"/>
    </row>
    <row r="9483" spans="1:5">
      <c r="A9483" s="71">
        <v>105502</v>
      </c>
      <c r="B9483" s="64" t="s">
        <v>9731</v>
      </c>
      <c r="C9483" s="71" t="s">
        <v>9648</v>
      </c>
      <c r="D9483" s="72">
        <v>0</v>
      </c>
      <c r="E9483" s="73"/>
    </row>
    <row r="9484" spans="1:5">
      <c r="A9484" s="71">
        <v>105434</v>
      </c>
      <c r="B9484" s="64" t="s">
        <v>9732</v>
      </c>
      <c r="C9484" s="71" t="s">
        <v>9648</v>
      </c>
      <c r="D9484" s="72">
        <v>0</v>
      </c>
      <c r="E9484" s="73"/>
    </row>
    <row r="9485" spans="1:5">
      <c r="A9485" s="71">
        <v>105459</v>
      </c>
      <c r="B9485" s="64" t="s">
        <v>9733</v>
      </c>
      <c r="C9485" s="71" t="s">
        <v>9648</v>
      </c>
      <c r="D9485" s="72">
        <v>0</v>
      </c>
      <c r="E9485" s="73"/>
    </row>
    <row r="9486" spans="1:5">
      <c r="A9486" s="71">
        <v>105469</v>
      </c>
      <c r="B9486" s="64" t="s">
        <v>9734</v>
      </c>
      <c r="C9486" s="71" t="s">
        <v>9648</v>
      </c>
      <c r="D9486" s="72">
        <v>0</v>
      </c>
      <c r="E9486" s="73"/>
    </row>
    <row r="9487" spans="1:5">
      <c r="A9487" s="71">
        <v>105503</v>
      </c>
      <c r="B9487" s="64" t="s">
        <v>9735</v>
      </c>
      <c r="C9487" s="71" t="s">
        <v>9648</v>
      </c>
      <c r="D9487" s="72">
        <v>0</v>
      </c>
      <c r="E9487" s="73"/>
    </row>
    <row r="9488" spans="1:5">
      <c r="A9488" s="71">
        <v>105472</v>
      </c>
      <c r="B9488" s="64" t="s">
        <v>9736</v>
      </c>
      <c r="C9488" s="71" t="s">
        <v>9648</v>
      </c>
      <c r="D9488" s="72">
        <v>0</v>
      </c>
      <c r="E9488" s="73"/>
    </row>
    <row r="9489" spans="1:5">
      <c r="A9489" s="71">
        <v>105413</v>
      </c>
      <c r="B9489" s="64" t="s">
        <v>9737</v>
      </c>
      <c r="C9489" s="71" t="s">
        <v>9648</v>
      </c>
      <c r="D9489" s="72">
        <v>0</v>
      </c>
      <c r="E9489" s="73"/>
    </row>
    <row r="9490" spans="1:5">
      <c r="A9490" s="71">
        <v>105423</v>
      </c>
      <c r="B9490" s="64" t="s">
        <v>9738</v>
      </c>
      <c r="C9490" s="71" t="s">
        <v>9648</v>
      </c>
      <c r="D9490" s="72">
        <v>0</v>
      </c>
      <c r="E9490" s="73"/>
    </row>
    <row r="9491" spans="1:5">
      <c r="A9491" s="71">
        <v>105447</v>
      </c>
      <c r="B9491" s="64" t="s">
        <v>9739</v>
      </c>
      <c r="C9491" s="71" t="s">
        <v>9648</v>
      </c>
      <c r="D9491" s="72">
        <v>0</v>
      </c>
      <c r="E9491" s="73"/>
    </row>
    <row r="9492" spans="1:5">
      <c r="A9492" s="71">
        <v>105408</v>
      </c>
      <c r="B9492" s="64" t="s">
        <v>9740</v>
      </c>
      <c r="C9492" s="71" t="s">
        <v>9648</v>
      </c>
      <c r="D9492" s="72">
        <v>0</v>
      </c>
      <c r="E9492" s="73"/>
    </row>
    <row r="9493" spans="1:5">
      <c r="A9493" s="71">
        <v>105479</v>
      </c>
      <c r="B9493" s="64" t="s">
        <v>9741</v>
      </c>
      <c r="C9493" s="71" t="s">
        <v>9648</v>
      </c>
      <c r="D9493" s="72">
        <v>0</v>
      </c>
      <c r="E9493" s="73"/>
    </row>
    <row r="9494" spans="1:5">
      <c r="A9494" s="71">
        <v>105422</v>
      </c>
      <c r="B9494" s="64" t="s">
        <v>9742</v>
      </c>
      <c r="C9494" s="71" t="s">
        <v>9648</v>
      </c>
      <c r="D9494" s="72">
        <v>0</v>
      </c>
      <c r="E9494" s="73"/>
    </row>
    <row r="9495" spans="1:5">
      <c r="A9495" s="71">
        <v>105446</v>
      </c>
      <c r="B9495" s="64" t="s">
        <v>9743</v>
      </c>
      <c r="C9495" s="71" t="s">
        <v>9648</v>
      </c>
      <c r="D9495" s="72">
        <v>0</v>
      </c>
      <c r="E9495" s="73"/>
    </row>
    <row r="9496" spans="1:5">
      <c r="A9496" s="71">
        <v>105474</v>
      </c>
      <c r="B9496" s="64" t="s">
        <v>9744</v>
      </c>
      <c r="C9496" s="71" t="s">
        <v>9648</v>
      </c>
      <c r="D9496" s="72">
        <v>0</v>
      </c>
      <c r="E9496" s="73"/>
    </row>
    <row r="9497" spans="1:5">
      <c r="A9497" s="71">
        <v>105480</v>
      </c>
      <c r="B9497" s="64" t="s">
        <v>9745</v>
      </c>
      <c r="C9497" s="71" t="s">
        <v>9648</v>
      </c>
      <c r="D9497" s="72">
        <v>0</v>
      </c>
      <c r="E9497" s="73"/>
    </row>
    <row r="9498" spans="1:5">
      <c r="A9498" s="71">
        <v>105481</v>
      </c>
      <c r="B9498" s="64" t="s">
        <v>9746</v>
      </c>
      <c r="C9498" s="71" t="s">
        <v>9648</v>
      </c>
      <c r="D9498" s="72">
        <v>0</v>
      </c>
      <c r="E9498" s="73"/>
    </row>
    <row r="9499" spans="1:5">
      <c r="A9499" s="71">
        <v>105449</v>
      </c>
      <c r="B9499" s="64" t="s">
        <v>9747</v>
      </c>
      <c r="C9499" s="71" t="s">
        <v>9648</v>
      </c>
      <c r="D9499" s="72">
        <v>0</v>
      </c>
      <c r="E9499" s="73"/>
    </row>
    <row r="9500" spans="1:5">
      <c r="A9500" s="71">
        <v>105511</v>
      </c>
      <c r="B9500" s="64" t="s">
        <v>9748</v>
      </c>
      <c r="C9500" s="71" t="s">
        <v>9749</v>
      </c>
      <c r="D9500" s="72">
        <v>0</v>
      </c>
      <c r="E9500" s="73"/>
    </row>
    <row r="9501" spans="1:5">
      <c r="A9501" s="71">
        <v>105507</v>
      </c>
      <c r="B9501" s="64" t="s">
        <v>9750</v>
      </c>
      <c r="C9501" s="71" t="s">
        <v>9749</v>
      </c>
      <c r="D9501" s="72">
        <v>0</v>
      </c>
      <c r="E9501" s="73"/>
    </row>
    <row r="9502" spans="1:5">
      <c r="A9502" s="71">
        <v>105512</v>
      </c>
      <c r="B9502" s="64" t="s">
        <v>9751</v>
      </c>
      <c r="C9502" s="71" t="s">
        <v>9749</v>
      </c>
      <c r="D9502" s="72">
        <v>0</v>
      </c>
      <c r="E9502" s="73"/>
    </row>
    <row r="9503" spans="1:5">
      <c r="A9503" s="71">
        <v>105508</v>
      </c>
      <c r="B9503" s="64" t="s">
        <v>9752</v>
      </c>
      <c r="C9503" s="71" t="s">
        <v>9749</v>
      </c>
      <c r="D9503" s="72">
        <v>0</v>
      </c>
      <c r="E9503" s="73"/>
    </row>
    <row r="9504" spans="1:5">
      <c r="A9504" s="71">
        <v>105513</v>
      </c>
      <c r="B9504" s="64" t="s">
        <v>9753</v>
      </c>
      <c r="C9504" s="71" t="s">
        <v>9749</v>
      </c>
      <c r="D9504" s="72">
        <v>0</v>
      </c>
      <c r="E9504" s="73"/>
    </row>
    <row r="9505" spans="1:5">
      <c r="A9505" s="71">
        <v>105509</v>
      </c>
      <c r="B9505" s="64" t="s">
        <v>9754</v>
      </c>
      <c r="C9505" s="71" t="s">
        <v>9749</v>
      </c>
      <c r="D9505" s="72">
        <v>0</v>
      </c>
      <c r="E9505" s="73"/>
    </row>
    <row r="9506" spans="1:5">
      <c r="A9506" s="71">
        <v>105514</v>
      </c>
      <c r="B9506" s="64" t="s">
        <v>9755</v>
      </c>
      <c r="C9506" s="71" t="s">
        <v>9749</v>
      </c>
      <c r="D9506" s="72">
        <v>0</v>
      </c>
      <c r="E9506" s="73"/>
    </row>
    <row r="9507" spans="1:5">
      <c r="A9507" s="71">
        <v>105510</v>
      </c>
      <c r="B9507" s="64" t="s">
        <v>9756</v>
      </c>
      <c r="C9507" s="71" t="s">
        <v>9749</v>
      </c>
      <c r="D9507" s="72">
        <v>0</v>
      </c>
      <c r="E9507" s="73"/>
    </row>
    <row r="9508" spans="1:5">
      <c r="A9508" s="71">
        <v>100207</v>
      </c>
      <c r="B9508" s="64" t="s">
        <v>9757</v>
      </c>
      <c r="C9508" s="71" t="s">
        <v>9758</v>
      </c>
      <c r="D9508" s="72">
        <v>518.04999999999995</v>
      </c>
      <c r="E9508" s="73">
        <v>0.49199999999999999</v>
      </c>
    </row>
    <row r="9509" spans="1:5">
      <c r="A9509" s="71">
        <v>100211</v>
      </c>
      <c r="B9509" s="64" t="s">
        <v>9759</v>
      </c>
      <c r="C9509" s="71" t="s">
        <v>9760</v>
      </c>
      <c r="D9509" s="72">
        <v>7.73</v>
      </c>
      <c r="E9509" s="73">
        <v>0</v>
      </c>
    </row>
    <row r="9510" spans="1:5">
      <c r="A9510" s="71">
        <v>100210</v>
      </c>
      <c r="B9510" s="64" t="s">
        <v>9761</v>
      </c>
      <c r="C9510" s="71" t="s">
        <v>9760</v>
      </c>
      <c r="D9510" s="72">
        <v>20.04</v>
      </c>
      <c r="E9510" s="73">
        <v>0</v>
      </c>
    </row>
    <row r="9511" spans="1:5">
      <c r="A9511" s="71">
        <v>100221</v>
      </c>
      <c r="B9511" s="64" t="s">
        <v>9762</v>
      </c>
      <c r="C9511" s="71" t="s">
        <v>9763</v>
      </c>
      <c r="D9511" s="72">
        <v>35.43</v>
      </c>
      <c r="E9511" s="73">
        <v>0</v>
      </c>
    </row>
    <row r="9512" spans="1:5">
      <c r="A9512" s="71">
        <v>100203</v>
      </c>
      <c r="B9512" s="64" t="s">
        <v>9764</v>
      </c>
      <c r="C9512" s="71" t="s">
        <v>9765</v>
      </c>
      <c r="D9512" s="72">
        <v>1.24</v>
      </c>
      <c r="E9512" s="73">
        <v>0</v>
      </c>
    </row>
    <row r="9513" spans="1:5">
      <c r="A9513" s="71">
        <v>100202</v>
      </c>
      <c r="B9513" s="64" t="s">
        <v>9766</v>
      </c>
      <c r="C9513" s="71" t="s">
        <v>9765</v>
      </c>
      <c r="D9513" s="72">
        <v>1.04</v>
      </c>
      <c r="E9513" s="73">
        <v>0</v>
      </c>
    </row>
    <row r="9514" spans="1:5">
      <c r="A9514" s="71">
        <v>100201</v>
      </c>
      <c r="B9514" s="64" t="s">
        <v>9767</v>
      </c>
      <c r="C9514" s="71" t="s">
        <v>9765</v>
      </c>
      <c r="D9514" s="72">
        <v>0.89</v>
      </c>
      <c r="E9514" s="73">
        <v>0</v>
      </c>
    </row>
    <row r="9515" spans="1:5">
      <c r="A9515" s="71">
        <v>100216</v>
      </c>
      <c r="B9515" s="64" t="s">
        <v>9768</v>
      </c>
      <c r="C9515" s="71" t="s">
        <v>9760</v>
      </c>
      <c r="D9515" s="72">
        <v>1.08</v>
      </c>
      <c r="E9515" s="73">
        <v>0</v>
      </c>
    </row>
    <row r="9516" spans="1:5">
      <c r="A9516" s="71">
        <v>100215</v>
      </c>
      <c r="B9516" s="64" t="s">
        <v>9769</v>
      </c>
      <c r="C9516" s="71" t="s">
        <v>9760</v>
      </c>
      <c r="D9516" s="72">
        <v>4.03</v>
      </c>
      <c r="E9516" s="73">
        <v>0</v>
      </c>
    </row>
    <row r="9517" spans="1:5">
      <c r="A9517" s="71">
        <v>100214</v>
      </c>
      <c r="B9517" s="64" t="s">
        <v>9770</v>
      </c>
      <c r="C9517" s="71" t="s">
        <v>9760</v>
      </c>
      <c r="D9517" s="72">
        <v>4.71</v>
      </c>
      <c r="E9517" s="73">
        <v>0</v>
      </c>
    </row>
    <row r="9518" spans="1:5">
      <c r="A9518" s="71">
        <v>100223</v>
      </c>
      <c r="B9518" s="64" t="s">
        <v>9771</v>
      </c>
      <c r="C9518" s="71" t="s">
        <v>9763</v>
      </c>
      <c r="D9518" s="72">
        <v>6.28</v>
      </c>
      <c r="E9518" s="73">
        <v>0</v>
      </c>
    </row>
    <row r="9519" spans="1:5">
      <c r="A9519" s="71">
        <v>100280</v>
      </c>
      <c r="B9519" s="64" t="s">
        <v>9772</v>
      </c>
      <c r="C9519" s="71" t="s">
        <v>9760</v>
      </c>
      <c r="D9519" s="72">
        <v>20.6</v>
      </c>
      <c r="E9519" s="73">
        <v>0</v>
      </c>
    </row>
    <row r="9520" spans="1:5">
      <c r="A9520" s="71">
        <v>100270</v>
      </c>
      <c r="B9520" s="64" t="s">
        <v>9773</v>
      </c>
      <c r="C9520" s="71" t="s">
        <v>9760</v>
      </c>
      <c r="D9520" s="72">
        <v>70.290000000000006</v>
      </c>
      <c r="E9520" s="73">
        <v>0</v>
      </c>
    </row>
    <row r="9521" spans="1:5">
      <c r="A9521" s="71">
        <v>100286</v>
      </c>
      <c r="B9521" s="64" t="s">
        <v>9774</v>
      </c>
      <c r="C9521" s="71" t="s">
        <v>9775</v>
      </c>
      <c r="D9521" s="72">
        <v>15.38</v>
      </c>
      <c r="E9521" s="73">
        <v>0</v>
      </c>
    </row>
    <row r="9522" spans="1:5">
      <c r="A9522" s="71">
        <v>100213</v>
      </c>
      <c r="B9522" s="64" t="s">
        <v>9776</v>
      </c>
      <c r="C9522" s="71" t="s">
        <v>9760</v>
      </c>
      <c r="D9522" s="72">
        <v>3.07</v>
      </c>
      <c r="E9522" s="73">
        <v>0</v>
      </c>
    </row>
    <row r="9523" spans="1:5">
      <c r="A9523" s="71">
        <v>100212</v>
      </c>
      <c r="B9523" s="64" t="s">
        <v>9777</v>
      </c>
      <c r="C9523" s="71" t="s">
        <v>9760</v>
      </c>
      <c r="D9523" s="72">
        <v>8.5399999999999991</v>
      </c>
      <c r="E9523" s="73">
        <v>0</v>
      </c>
    </row>
    <row r="9524" spans="1:5">
      <c r="A9524" s="71">
        <v>100222</v>
      </c>
      <c r="B9524" s="64" t="s">
        <v>9778</v>
      </c>
      <c r="C9524" s="71" t="s">
        <v>9763</v>
      </c>
      <c r="D9524" s="72">
        <v>13.42</v>
      </c>
      <c r="E9524" s="73">
        <v>0</v>
      </c>
    </row>
    <row r="9525" spans="1:5">
      <c r="A9525" s="71">
        <v>100226</v>
      </c>
      <c r="B9525" s="64" t="s">
        <v>9779</v>
      </c>
      <c r="C9525" s="71" t="s">
        <v>9780</v>
      </c>
      <c r="D9525" s="72">
        <v>0.77</v>
      </c>
      <c r="E9525" s="73">
        <v>0</v>
      </c>
    </row>
    <row r="9526" spans="1:5">
      <c r="A9526" s="71">
        <v>100200</v>
      </c>
      <c r="B9526" s="64" t="s">
        <v>9781</v>
      </c>
      <c r="C9526" s="71" t="s">
        <v>9765</v>
      </c>
      <c r="D9526" s="72">
        <v>0.45</v>
      </c>
      <c r="E9526" s="73">
        <v>0</v>
      </c>
    </row>
    <row r="9527" spans="1:5">
      <c r="A9527" s="71">
        <v>100199</v>
      </c>
      <c r="B9527" s="64" t="s">
        <v>9782</v>
      </c>
      <c r="C9527" s="71" t="s">
        <v>9765</v>
      </c>
      <c r="D9527" s="72">
        <v>0.37</v>
      </c>
      <c r="E9527" s="73">
        <v>0</v>
      </c>
    </row>
    <row r="9528" spans="1:5">
      <c r="A9528" s="71">
        <v>100198</v>
      </c>
      <c r="B9528" s="64" t="s">
        <v>9783</v>
      </c>
      <c r="C9528" s="71" t="s">
        <v>9765</v>
      </c>
      <c r="D9528" s="72">
        <v>0.3</v>
      </c>
      <c r="E9528" s="73">
        <v>0</v>
      </c>
    </row>
    <row r="9529" spans="1:5">
      <c r="A9529" s="71">
        <v>100283</v>
      </c>
      <c r="B9529" s="64" t="s">
        <v>9784</v>
      </c>
      <c r="C9529" s="71" t="s">
        <v>9763</v>
      </c>
      <c r="D9529" s="72">
        <v>28.38</v>
      </c>
      <c r="E9529" s="73">
        <v>0</v>
      </c>
    </row>
    <row r="9530" spans="1:5">
      <c r="A9530" s="71">
        <v>100227</v>
      </c>
      <c r="B9530" s="64" t="s">
        <v>9785</v>
      </c>
      <c r="C9530" s="71" t="s">
        <v>9780</v>
      </c>
      <c r="D9530" s="72">
        <v>1.1399999999999999</v>
      </c>
      <c r="E9530" s="73">
        <v>0</v>
      </c>
    </row>
    <row r="9531" spans="1:5">
      <c r="A9531" s="71">
        <v>100205</v>
      </c>
      <c r="B9531" s="64" t="s">
        <v>9786</v>
      </c>
      <c r="C9531" s="71" t="s">
        <v>9758</v>
      </c>
      <c r="D9531" s="72">
        <v>1644.82</v>
      </c>
      <c r="E9531" s="73">
        <v>0</v>
      </c>
    </row>
    <row r="9532" spans="1:5">
      <c r="A9532" s="71">
        <v>100206</v>
      </c>
      <c r="B9532" s="64" t="s">
        <v>9787</v>
      </c>
      <c r="C9532" s="71" t="s">
        <v>9758</v>
      </c>
      <c r="D9532" s="72">
        <v>1188.92</v>
      </c>
      <c r="E9532" s="73">
        <v>0</v>
      </c>
    </row>
    <row r="9533" spans="1:5">
      <c r="A9533" s="71">
        <v>100281</v>
      </c>
      <c r="B9533" s="64" t="s">
        <v>9788</v>
      </c>
      <c r="C9533" s="71" t="s">
        <v>9760</v>
      </c>
      <c r="D9533" s="72">
        <v>4.16</v>
      </c>
      <c r="E9533" s="73">
        <v>0.53610000000000002</v>
      </c>
    </row>
    <row r="9534" spans="1:5">
      <c r="A9534" s="71">
        <v>100219</v>
      </c>
      <c r="B9534" s="64" t="s">
        <v>9789</v>
      </c>
      <c r="C9534" s="71" t="s">
        <v>9760</v>
      </c>
      <c r="D9534" s="72">
        <v>0.52</v>
      </c>
      <c r="E9534" s="73">
        <v>0.51919999999999999</v>
      </c>
    </row>
    <row r="9535" spans="1:5">
      <c r="A9535" s="71">
        <v>100218</v>
      </c>
      <c r="B9535" s="64" t="s">
        <v>9790</v>
      </c>
      <c r="C9535" s="71" t="s">
        <v>9760</v>
      </c>
      <c r="D9535" s="72">
        <v>2.33</v>
      </c>
      <c r="E9535" s="73">
        <v>0.53220000000000001</v>
      </c>
    </row>
    <row r="9536" spans="1:5">
      <c r="A9536" s="71">
        <v>100217</v>
      </c>
      <c r="B9536" s="64" t="s">
        <v>9791</v>
      </c>
      <c r="C9536" s="71" t="s">
        <v>9760</v>
      </c>
      <c r="D9536" s="72">
        <v>3.4</v>
      </c>
      <c r="E9536" s="73">
        <v>0.5353</v>
      </c>
    </row>
    <row r="9537" spans="1:5">
      <c r="A9537" s="71">
        <v>100224</v>
      </c>
      <c r="B9537" s="64" t="s">
        <v>9792</v>
      </c>
      <c r="C9537" s="71" t="s">
        <v>9763</v>
      </c>
      <c r="D9537" s="72">
        <v>3.4</v>
      </c>
      <c r="E9537" s="73">
        <v>0.5353</v>
      </c>
    </row>
    <row r="9538" spans="1:5">
      <c r="A9538" s="71">
        <v>100228</v>
      </c>
      <c r="B9538" s="64" t="s">
        <v>9793</v>
      </c>
      <c r="C9538" s="71" t="s">
        <v>9780</v>
      </c>
      <c r="D9538" s="72">
        <v>0.33</v>
      </c>
      <c r="E9538" s="73">
        <v>0.54549999999999998</v>
      </c>
    </row>
    <row r="9539" spans="1:5">
      <c r="A9539" s="71">
        <v>100204</v>
      </c>
      <c r="B9539" s="64" t="s">
        <v>9794</v>
      </c>
      <c r="C9539" s="71" t="s">
        <v>9765</v>
      </c>
      <c r="D9539" s="72">
        <v>0.12</v>
      </c>
      <c r="E9539" s="73">
        <v>0.5</v>
      </c>
    </row>
    <row r="9540" spans="1:5">
      <c r="A9540" s="71">
        <v>100284</v>
      </c>
      <c r="B9540" s="64" t="s">
        <v>9795</v>
      </c>
      <c r="C9540" s="71" t="s">
        <v>9763</v>
      </c>
      <c r="D9540" s="72">
        <v>12.18</v>
      </c>
      <c r="E9540" s="73">
        <v>0.5353</v>
      </c>
    </row>
    <row r="9541" spans="1:5">
      <c r="A9541" s="71">
        <v>100277</v>
      </c>
      <c r="B9541" s="64" t="s">
        <v>9796</v>
      </c>
      <c r="C9541" s="71" t="s">
        <v>9763</v>
      </c>
      <c r="D9541" s="72">
        <v>2.17</v>
      </c>
      <c r="E9541" s="73">
        <v>0.53459999999999996</v>
      </c>
    </row>
    <row r="9542" spans="1:5">
      <c r="A9542" s="71">
        <v>100278</v>
      </c>
      <c r="B9542" s="64" t="s">
        <v>9797</v>
      </c>
      <c r="C9542" s="71" t="s">
        <v>9760</v>
      </c>
      <c r="D9542" s="72">
        <v>44.87</v>
      </c>
      <c r="E9542" s="73">
        <v>0</v>
      </c>
    </row>
    <row r="9543" spans="1:5">
      <c r="A9543" s="71">
        <v>100268</v>
      </c>
      <c r="B9543" s="64" t="s">
        <v>9798</v>
      </c>
      <c r="C9543" s="71" t="s">
        <v>9760</v>
      </c>
      <c r="D9543" s="72">
        <v>93.78</v>
      </c>
      <c r="E9543" s="73">
        <v>0</v>
      </c>
    </row>
    <row r="9544" spans="1:5">
      <c r="A9544" s="71">
        <v>100285</v>
      </c>
      <c r="B9544" s="64" t="s">
        <v>9799</v>
      </c>
      <c r="C9544" s="71" t="s">
        <v>9775</v>
      </c>
      <c r="D9544" s="72">
        <v>47.2</v>
      </c>
      <c r="E9544" s="73">
        <v>0</v>
      </c>
    </row>
    <row r="9545" spans="1:5">
      <c r="A9545" s="71">
        <v>100209</v>
      </c>
      <c r="B9545" s="64" t="s">
        <v>9800</v>
      </c>
      <c r="C9545" s="71" t="s">
        <v>9760</v>
      </c>
      <c r="D9545" s="72">
        <v>10.88</v>
      </c>
      <c r="E9545" s="73">
        <v>0</v>
      </c>
    </row>
    <row r="9546" spans="1:5">
      <c r="A9546" s="71">
        <v>100208</v>
      </c>
      <c r="B9546" s="64" t="s">
        <v>9801</v>
      </c>
      <c r="C9546" s="71" t="s">
        <v>9760</v>
      </c>
      <c r="D9546" s="72">
        <v>21.76</v>
      </c>
      <c r="E9546" s="73">
        <v>0</v>
      </c>
    </row>
    <row r="9547" spans="1:5">
      <c r="A9547" s="71">
        <v>100256</v>
      </c>
      <c r="B9547" s="64" t="s">
        <v>9802</v>
      </c>
      <c r="C9547" s="71" t="s">
        <v>9775</v>
      </c>
      <c r="D9547" s="72">
        <v>9.9700000000000006</v>
      </c>
      <c r="E9547" s="73">
        <v>0</v>
      </c>
    </row>
    <row r="9548" spans="1:5">
      <c r="A9548" s="71">
        <v>100220</v>
      </c>
      <c r="B9548" s="64" t="s">
        <v>9803</v>
      </c>
      <c r="C9548" s="71" t="s">
        <v>9763</v>
      </c>
      <c r="D9548" s="72">
        <v>31.26</v>
      </c>
      <c r="E9548" s="73">
        <v>0</v>
      </c>
    </row>
    <row r="9549" spans="1:5">
      <c r="A9549" s="71">
        <v>100287</v>
      </c>
      <c r="B9549" s="64" t="s">
        <v>9804</v>
      </c>
      <c r="C9549" s="71" t="s">
        <v>9775</v>
      </c>
      <c r="D9549" s="72">
        <v>14.73</v>
      </c>
      <c r="E9549" s="73">
        <v>0</v>
      </c>
    </row>
    <row r="9550" spans="1:5">
      <c r="A9550" s="71">
        <v>100274</v>
      </c>
      <c r="B9550" s="64" t="s">
        <v>9805</v>
      </c>
      <c r="C9550" s="71" t="s">
        <v>9763</v>
      </c>
      <c r="D9550" s="72">
        <v>31.27</v>
      </c>
      <c r="E9550" s="73">
        <v>0</v>
      </c>
    </row>
    <row r="9551" spans="1:5">
      <c r="A9551" s="71">
        <v>100264</v>
      </c>
      <c r="B9551" s="64" t="s">
        <v>9806</v>
      </c>
      <c r="C9551" s="71" t="s">
        <v>9763</v>
      </c>
      <c r="D9551" s="72">
        <v>44.12</v>
      </c>
      <c r="E9551" s="73">
        <v>0</v>
      </c>
    </row>
    <row r="9552" spans="1:5">
      <c r="A9552" s="71">
        <v>100225</v>
      </c>
      <c r="B9552" s="64" t="s">
        <v>9807</v>
      </c>
      <c r="C9552" s="71" t="s">
        <v>9780</v>
      </c>
      <c r="D9552" s="72">
        <v>2.4500000000000002</v>
      </c>
      <c r="E9552" s="73">
        <v>0</v>
      </c>
    </row>
    <row r="9553" spans="1:5">
      <c r="A9553" s="71">
        <v>100266</v>
      </c>
      <c r="B9553" s="64" t="s">
        <v>9808</v>
      </c>
      <c r="C9553" s="71" t="s">
        <v>9760</v>
      </c>
      <c r="D9553" s="72">
        <v>93.78</v>
      </c>
      <c r="E9553" s="73">
        <v>0</v>
      </c>
    </row>
    <row r="9554" spans="1:5">
      <c r="A9554" s="71">
        <v>100257</v>
      </c>
      <c r="B9554" s="64" t="s">
        <v>9809</v>
      </c>
      <c r="C9554" s="71" t="s">
        <v>9775</v>
      </c>
      <c r="D9554" s="72">
        <v>5.98</v>
      </c>
      <c r="E9554" s="73">
        <v>0</v>
      </c>
    </row>
    <row r="9555" spans="1:5">
      <c r="A9555" s="71">
        <v>100197</v>
      </c>
      <c r="B9555" s="64" t="s">
        <v>9810</v>
      </c>
      <c r="C9555" s="71" t="s">
        <v>9765</v>
      </c>
      <c r="D9555" s="72">
        <v>2.21</v>
      </c>
      <c r="E9555" s="73">
        <v>0</v>
      </c>
    </row>
    <row r="9556" spans="1:5">
      <c r="A9556" s="71">
        <v>100196</v>
      </c>
      <c r="B9556" s="64" t="s">
        <v>9811</v>
      </c>
      <c r="C9556" s="71" t="s">
        <v>9765</v>
      </c>
      <c r="D9556" s="72">
        <v>1.47</v>
      </c>
      <c r="E9556" s="73">
        <v>0</v>
      </c>
    </row>
    <row r="9557" spans="1:5">
      <c r="A9557" s="71">
        <v>100195</v>
      </c>
      <c r="B9557" s="64" t="s">
        <v>9812</v>
      </c>
      <c r="C9557" s="71" t="s">
        <v>9765</v>
      </c>
      <c r="D9557" s="72">
        <v>0.88</v>
      </c>
      <c r="E9557" s="73">
        <v>0</v>
      </c>
    </row>
    <row r="9558" spans="1:5">
      <c r="A9558" s="71">
        <v>100273</v>
      </c>
      <c r="B9558" s="64" t="s">
        <v>9813</v>
      </c>
      <c r="C9558" s="71" t="s">
        <v>9765</v>
      </c>
      <c r="D9558" s="72">
        <v>3.66</v>
      </c>
      <c r="E9558" s="73">
        <v>0</v>
      </c>
    </row>
    <row r="9559" spans="1:5">
      <c r="A9559" s="71">
        <v>100282</v>
      </c>
      <c r="B9559" s="64" t="s">
        <v>9814</v>
      </c>
      <c r="C9559" s="71" t="s">
        <v>9763</v>
      </c>
      <c r="D9559" s="72">
        <v>175.7</v>
      </c>
      <c r="E9559" s="73">
        <v>0</v>
      </c>
    </row>
    <row r="9560" spans="1:5">
      <c r="A9560" s="71">
        <v>100276</v>
      </c>
      <c r="B9560" s="64" t="s">
        <v>9815</v>
      </c>
      <c r="C9560" s="71" t="s">
        <v>9763</v>
      </c>
      <c r="D9560" s="72">
        <v>36.9</v>
      </c>
      <c r="E9560" s="73">
        <v>0</v>
      </c>
    </row>
    <row r="9561" spans="1:5">
      <c r="A9561" s="71">
        <v>100275</v>
      </c>
      <c r="B9561" s="64" t="s">
        <v>9816</v>
      </c>
      <c r="C9561" s="71" t="s">
        <v>9763</v>
      </c>
      <c r="D9561" s="72">
        <v>20.22</v>
      </c>
      <c r="E9561" s="73">
        <v>0</v>
      </c>
    </row>
    <row r="9562" spans="1:5">
      <c r="A9562" s="71">
        <v>100254</v>
      </c>
      <c r="B9562" s="64" t="s">
        <v>9817</v>
      </c>
      <c r="C9562" s="71" t="s">
        <v>9775</v>
      </c>
      <c r="D9562" s="72">
        <v>44.19</v>
      </c>
      <c r="E9562" s="73">
        <v>0</v>
      </c>
    </row>
    <row r="9563" spans="1:5">
      <c r="A9563" s="71">
        <v>100250</v>
      </c>
      <c r="B9563" s="64" t="s">
        <v>9818</v>
      </c>
      <c r="C9563" s="71" t="s">
        <v>9775</v>
      </c>
      <c r="D9563" s="72">
        <v>4.9800000000000004</v>
      </c>
      <c r="E9563" s="73">
        <v>0</v>
      </c>
    </row>
    <row r="9564" spans="1:5">
      <c r="A9564" s="71">
        <v>100251</v>
      </c>
      <c r="B9564" s="64" t="s">
        <v>9819</v>
      </c>
      <c r="C9564" s="71" t="s">
        <v>9775</v>
      </c>
      <c r="D9564" s="72">
        <v>14.73</v>
      </c>
      <c r="E9564" s="73">
        <v>0</v>
      </c>
    </row>
    <row r="9565" spans="1:5">
      <c r="A9565" s="71">
        <v>100252</v>
      </c>
      <c r="B9565" s="64" t="s">
        <v>9820</v>
      </c>
      <c r="C9565" s="71" t="s">
        <v>9775</v>
      </c>
      <c r="D9565" s="72">
        <v>22.09</v>
      </c>
      <c r="E9565" s="73">
        <v>0</v>
      </c>
    </row>
    <row r="9566" spans="1:5">
      <c r="A9566" s="71">
        <v>100253</v>
      </c>
      <c r="B9566" s="64" t="s">
        <v>9821</v>
      </c>
      <c r="C9566" s="71" t="s">
        <v>9775</v>
      </c>
      <c r="D9566" s="72">
        <v>29.46</v>
      </c>
      <c r="E9566" s="73">
        <v>0</v>
      </c>
    </row>
    <row r="9567" spans="1:5">
      <c r="A9567" s="71">
        <v>100249</v>
      </c>
      <c r="B9567" s="64" t="s">
        <v>9822</v>
      </c>
      <c r="C9567" s="71" t="s">
        <v>9775</v>
      </c>
      <c r="D9567" s="72">
        <v>2.99</v>
      </c>
      <c r="E9567" s="73">
        <v>0</v>
      </c>
    </row>
    <row r="9568" spans="1:5">
      <c r="A9568" s="71">
        <v>100244</v>
      </c>
      <c r="B9568" s="64" t="s">
        <v>9823</v>
      </c>
      <c r="C9568" s="71" t="s">
        <v>9775</v>
      </c>
      <c r="D9568" s="72">
        <v>4.4800000000000004</v>
      </c>
      <c r="E9568" s="73">
        <v>0</v>
      </c>
    </row>
    <row r="9569" spans="1:5">
      <c r="A9569" s="71">
        <v>100245</v>
      </c>
      <c r="B9569" s="64" t="s">
        <v>9824</v>
      </c>
      <c r="C9569" s="71" t="s">
        <v>9775</v>
      </c>
      <c r="D9569" s="72">
        <v>8.9700000000000006</v>
      </c>
      <c r="E9569" s="73">
        <v>0</v>
      </c>
    </row>
    <row r="9570" spans="1:5">
      <c r="A9570" s="71">
        <v>100243</v>
      </c>
      <c r="B9570" s="64" t="s">
        <v>9825</v>
      </c>
      <c r="C9570" s="71" t="s">
        <v>9775</v>
      </c>
      <c r="D9570" s="72">
        <v>3.59</v>
      </c>
      <c r="E9570" s="73">
        <v>0</v>
      </c>
    </row>
    <row r="9571" spans="1:5">
      <c r="A9571" s="71">
        <v>100239</v>
      </c>
      <c r="B9571" s="64" t="s">
        <v>9826</v>
      </c>
      <c r="C9571" s="71" t="s">
        <v>9775</v>
      </c>
      <c r="D9571" s="72">
        <v>7.47</v>
      </c>
      <c r="E9571" s="73">
        <v>0</v>
      </c>
    </row>
    <row r="9572" spans="1:5">
      <c r="A9572" s="71">
        <v>100238</v>
      </c>
      <c r="B9572" s="64" t="s">
        <v>9827</v>
      </c>
      <c r="C9572" s="71" t="s">
        <v>9775</v>
      </c>
      <c r="D9572" s="72">
        <v>5.98</v>
      </c>
      <c r="E9572" s="73">
        <v>0</v>
      </c>
    </row>
    <row r="9573" spans="1:5">
      <c r="A9573" s="71">
        <v>100241</v>
      </c>
      <c r="B9573" s="64" t="s">
        <v>9828</v>
      </c>
      <c r="C9573" s="71" t="s">
        <v>9775</v>
      </c>
      <c r="D9573" s="72">
        <v>7.47</v>
      </c>
      <c r="E9573" s="73">
        <v>0</v>
      </c>
    </row>
    <row r="9574" spans="1:5">
      <c r="A9574" s="71">
        <v>100242</v>
      </c>
      <c r="B9574" s="64" t="s">
        <v>9829</v>
      </c>
      <c r="C9574" s="71" t="s">
        <v>9775</v>
      </c>
      <c r="D9574" s="72">
        <v>22.09</v>
      </c>
      <c r="E9574" s="73">
        <v>0</v>
      </c>
    </row>
    <row r="9575" spans="1:5">
      <c r="A9575" s="71">
        <v>100240</v>
      </c>
      <c r="B9575" s="64" t="s">
        <v>9830</v>
      </c>
      <c r="C9575" s="71" t="s">
        <v>9775</v>
      </c>
      <c r="D9575" s="72">
        <v>4.4800000000000004</v>
      </c>
      <c r="E9575" s="73">
        <v>0</v>
      </c>
    </row>
    <row r="9576" spans="1:5">
      <c r="A9576" s="71">
        <v>100237</v>
      </c>
      <c r="B9576" s="64" t="s">
        <v>9831</v>
      </c>
      <c r="C9576" s="71" t="s">
        <v>9775</v>
      </c>
      <c r="D9576" s="72">
        <v>3.73</v>
      </c>
      <c r="E9576" s="73">
        <v>0</v>
      </c>
    </row>
    <row r="9577" spans="1:5">
      <c r="A9577" s="71">
        <v>100236</v>
      </c>
      <c r="B9577" s="64" t="s">
        <v>9832</v>
      </c>
      <c r="C9577" s="71" t="s">
        <v>9775</v>
      </c>
      <c r="D9577" s="72">
        <v>3.11</v>
      </c>
      <c r="E9577" s="73">
        <v>0</v>
      </c>
    </row>
    <row r="9578" spans="1:5">
      <c r="A9578" s="71">
        <v>100248</v>
      </c>
      <c r="B9578" s="64" t="s">
        <v>9833</v>
      </c>
      <c r="C9578" s="71" t="s">
        <v>9775</v>
      </c>
      <c r="D9578" s="72">
        <v>14.73</v>
      </c>
      <c r="E9578" s="73">
        <v>0</v>
      </c>
    </row>
    <row r="9579" spans="1:5">
      <c r="A9579" s="71">
        <v>100247</v>
      </c>
      <c r="B9579" s="64" t="s">
        <v>9834</v>
      </c>
      <c r="C9579" s="71" t="s">
        <v>9775</v>
      </c>
      <c r="D9579" s="72">
        <v>3.73</v>
      </c>
      <c r="E9579" s="73">
        <v>0</v>
      </c>
    </row>
    <row r="9580" spans="1:5">
      <c r="A9580" s="71">
        <v>100246</v>
      </c>
      <c r="B9580" s="64" t="s">
        <v>9835</v>
      </c>
      <c r="C9580" s="71" t="s">
        <v>9775</v>
      </c>
      <c r="D9580" s="72">
        <v>2.99</v>
      </c>
      <c r="E9580" s="73">
        <v>0</v>
      </c>
    </row>
    <row r="9581" spans="1:5">
      <c r="A9581" s="71">
        <v>100255</v>
      </c>
      <c r="B9581" s="64" t="s">
        <v>9836</v>
      </c>
      <c r="C9581" s="71" t="s">
        <v>9775</v>
      </c>
      <c r="D9581" s="72">
        <v>14.95</v>
      </c>
      <c r="E9581" s="73">
        <v>0</v>
      </c>
    </row>
    <row r="9582" spans="1:5">
      <c r="A9582" s="71">
        <v>100263</v>
      </c>
      <c r="B9582" s="64" t="s">
        <v>9837</v>
      </c>
      <c r="C9582" s="71" t="s">
        <v>9765</v>
      </c>
      <c r="D9582" s="72">
        <v>2.42</v>
      </c>
      <c r="E9582" s="73">
        <v>0</v>
      </c>
    </row>
    <row r="9583" spans="1:5">
      <c r="A9583" s="71">
        <v>100260</v>
      </c>
      <c r="B9583" s="64" t="s">
        <v>9838</v>
      </c>
      <c r="C9583" s="71" t="s">
        <v>9765</v>
      </c>
      <c r="D9583" s="72">
        <v>9.7100000000000009</v>
      </c>
      <c r="E9583" s="73">
        <v>0</v>
      </c>
    </row>
    <row r="9584" spans="1:5">
      <c r="A9584" s="71">
        <v>100261</v>
      </c>
      <c r="B9584" s="64" t="s">
        <v>9839</v>
      </c>
      <c r="C9584" s="71" t="s">
        <v>9765</v>
      </c>
      <c r="D9584" s="72">
        <v>6.1</v>
      </c>
      <c r="E9584" s="73">
        <v>0</v>
      </c>
    </row>
    <row r="9585" spans="1:5">
      <c r="A9585" s="71">
        <v>100262</v>
      </c>
      <c r="B9585" s="64" t="s">
        <v>9840</v>
      </c>
      <c r="C9585" s="71" t="s">
        <v>9765</v>
      </c>
      <c r="D9585" s="72">
        <v>3.78</v>
      </c>
      <c r="E9585" s="73">
        <v>0</v>
      </c>
    </row>
    <row r="9586" spans="1:5">
      <c r="A9586" s="71">
        <v>100271</v>
      </c>
      <c r="B9586" s="64" t="s">
        <v>9841</v>
      </c>
      <c r="C9586" s="71" t="s">
        <v>9763</v>
      </c>
      <c r="D9586" s="72">
        <v>70.33</v>
      </c>
      <c r="E9586" s="73">
        <v>0</v>
      </c>
    </row>
    <row r="9587" spans="1:5">
      <c r="A9587" s="71">
        <v>100258</v>
      </c>
      <c r="B9587" s="64" t="s">
        <v>9842</v>
      </c>
      <c r="C9587" s="71" t="s">
        <v>9775</v>
      </c>
      <c r="D9587" s="72">
        <v>14.95</v>
      </c>
      <c r="E9587" s="73">
        <v>0</v>
      </c>
    </row>
    <row r="9588" spans="1:5">
      <c r="A9588" s="71">
        <v>100259</v>
      </c>
      <c r="B9588" s="64" t="s">
        <v>9843</v>
      </c>
      <c r="C9588" s="71" t="s">
        <v>9775</v>
      </c>
      <c r="D9588" s="72">
        <v>29.46</v>
      </c>
      <c r="E9588" s="73">
        <v>0</v>
      </c>
    </row>
    <row r="9589" spans="1:5">
      <c r="A9589" s="71">
        <v>100279</v>
      </c>
      <c r="B9589" s="64" t="s">
        <v>9844</v>
      </c>
      <c r="C9589" s="71" t="s">
        <v>119</v>
      </c>
      <c r="D9589" s="72">
        <v>0.86</v>
      </c>
      <c r="E9589" s="73">
        <v>0</v>
      </c>
    </row>
    <row r="9590" spans="1:5">
      <c r="A9590" s="71">
        <v>100233</v>
      </c>
      <c r="B9590" s="64" t="s">
        <v>9845</v>
      </c>
      <c r="C9590" s="71" t="s">
        <v>119</v>
      </c>
      <c r="D9590" s="72">
        <v>0.2</v>
      </c>
      <c r="E9590" s="73">
        <v>0</v>
      </c>
    </row>
    <row r="9591" spans="1:5">
      <c r="A9591" s="71">
        <v>100232</v>
      </c>
      <c r="B9591" s="64" t="s">
        <v>9846</v>
      </c>
      <c r="C9591" s="71" t="s">
        <v>119</v>
      </c>
      <c r="D9591" s="72">
        <v>0.41</v>
      </c>
      <c r="E9591" s="73">
        <v>0</v>
      </c>
    </row>
    <row r="9592" spans="1:5">
      <c r="A9592" s="71">
        <v>100234</v>
      </c>
      <c r="B9592" s="64" t="s">
        <v>9847</v>
      </c>
      <c r="C9592" s="71" t="s">
        <v>359</v>
      </c>
      <c r="D9592" s="72">
        <v>0.61</v>
      </c>
      <c r="E9592" s="73">
        <v>0</v>
      </c>
    </row>
    <row r="9593" spans="1:5">
      <c r="A9593" s="71">
        <v>100265</v>
      </c>
      <c r="B9593" s="64" t="s">
        <v>9848</v>
      </c>
      <c r="C9593" s="71" t="s">
        <v>359</v>
      </c>
      <c r="D9593" s="72">
        <v>0.92</v>
      </c>
      <c r="E9593" s="73">
        <v>0</v>
      </c>
    </row>
    <row r="9594" spans="1:5">
      <c r="A9594" s="71">
        <v>100235</v>
      </c>
      <c r="B9594" s="64" t="s">
        <v>9849</v>
      </c>
      <c r="C9594" s="71" t="s">
        <v>300</v>
      </c>
      <c r="D9594" s="72">
        <v>0.04</v>
      </c>
      <c r="E9594" s="73">
        <v>0</v>
      </c>
    </row>
    <row r="9595" spans="1:5">
      <c r="A9595" s="71">
        <v>100267</v>
      </c>
      <c r="B9595" s="64" t="s">
        <v>9850</v>
      </c>
      <c r="C9595" s="71" t="s">
        <v>119</v>
      </c>
      <c r="D9595" s="72">
        <v>1.85</v>
      </c>
      <c r="E9595" s="73">
        <v>0</v>
      </c>
    </row>
    <row r="9596" spans="1:5">
      <c r="A9596" s="71">
        <v>100231</v>
      </c>
      <c r="B9596" s="64" t="s">
        <v>9851</v>
      </c>
      <c r="C9596" s="71" t="s">
        <v>59</v>
      </c>
      <c r="D9596" s="72">
        <v>0.04</v>
      </c>
      <c r="E9596" s="73">
        <v>0</v>
      </c>
    </row>
    <row r="9597" spans="1:5">
      <c r="A9597" s="71">
        <v>100230</v>
      </c>
      <c r="B9597" s="64" t="s">
        <v>9852</v>
      </c>
      <c r="C9597" s="71" t="s">
        <v>59</v>
      </c>
      <c r="D9597" s="72">
        <v>0.02</v>
      </c>
      <c r="E9597" s="73">
        <v>0</v>
      </c>
    </row>
    <row r="9598" spans="1:5">
      <c r="A9598" s="71">
        <v>100229</v>
      </c>
      <c r="B9598" s="64" t="s">
        <v>9853</v>
      </c>
      <c r="C9598" s="71" t="s">
        <v>59</v>
      </c>
      <c r="D9598" s="72">
        <v>0.01</v>
      </c>
      <c r="E9598" s="73">
        <v>0</v>
      </c>
    </row>
    <row r="9599" spans="1:5">
      <c r="A9599" s="71">
        <v>100272</v>
      </c>
      <c r="B9599" s="64" t="s">
        <v>9854</v>
      </c>
      <c r="C9599" s="71" t="s">
        <v>359</v>
      </c>
      <c r="D9599" s="72">
        <v>1.39</v>
      </c>
      <c r="E9599" s="73">
        <v>0</v>
      </c>
    </row>
    <row r="9600" spans="1:5">
      <c r="A9600" s="71">
        <v>100269</v>
      </c>
      <c r="B9600" s="64" t="s">
        <v>9855</v>
      </c>
      <c r="C9600" s="71" t="s">
        <v>119</v>
      </c>
      <c r="D9600" s="72">
        <v>1.85</v>
      </c>
      <c r="E9600" s="73">
        <v>0</v>
      </c>
    </row>
    <row r="9601" spans="1:5">
      <c r="A9601" s="71">
        <v>100986</v>
      </c>
      <c r="B9601" s="64" t="s">
        <v>9856</v>
      </c>
      <c r="C9601" s="71" t="s">
        <v>445</v>
      </c>
      <c r="D9601" s="72">
        <v>9.2100000000000009</v>
      </c>
      <c r="E9601" s="73">
        <v>5.4300000000000001E-2</v>
      </c>
    </row>
    <row r="9602" spans="1:5">
      <c r="A9602" s="71">
        <v>101002</v>
      </c>
      <c r="B9602" s="64" t="s">
        <v>9857</v>
      </c>
      <c r="C9602" s="71" t="s">
        <v>9648</v>
      </c>
      <c r="D9602" s="72">
        <v>6.13</v>
      </c>
      <c r="E9602" s="73">
        <v>5.2200000000000003E-2</v>
      </c>
    </row>
    <row r="9603" spans="1:5">
      <c r="A9603" s="71">
        <v>100987</v>
      </c>
      <c r="B9603" s="64" t="s">
        <v>9858</v>
      </c>
      <c r="C9603" s="71" t="s">
        <v>445</v>
      </c>
      <c r="D9603" s="72">
        <v>10.52</v>
      </c>
      <c r="E9603" s="73">
        <v>0.41439999999999999</v>
      </c>
    </row>
    <row r="9604" spans="1:5">
      <c r="A9604" s="71">
        <v>101003</v>
      </c>
      <c r="B9604" s="64" t="s">
        <v>9859</v>
      </c>
      <c r="C9604" s="71" t="s">
        <v>9648</v>
      </c>
      <c r="D9604" s="72">
        <v>7</v>
      </c>
      <c r="E9604" s="73">
        <v>0.4143</v>
      </c>
    </row>
    <row r="9605" spans="1:5">
      <c r="A9605" s="71">
        <v>100988</v>
      </c>
      <c r="B9605" s="64" t="s">
        <v>9860</v>
      </c>
      <c r="C9605" s="71" t="s">
        <v>445</v>
      </c>
      <c r="D9605" s="72">
        <v>11.15</v>
      </c>
      <c r="E9605" s="73">
        <v>0.39910000000000001</v>
      </c>
    </row>
    <row r="9606" spans="1:5">
      <c r="A9606" s="71">
        <v>101004</v>
      </c>
      <c r="B9606" s="64" t="s">
        <v>9861</v>
      </c>
      <c r="C9606" s="71" t="s">
        <v>9648</v>
      </c>
      <c r="D9606" s="72">
        <v>7.43</v>
      </c>
      <c r="E9606" s="73">
        <v>0.39839999999999998</v>
      </c>
    </row>
    <row r="9607" spans="1:5">
      <c r="A9607" s="71">
        <v>100985</v>
      </c>
      <c r="B9607" s="64" t="s">
        <v>9862</v>
      </c>
      <c r="C9607" s="71" t="s">
        <v>445</v>
      </c>
      <c r="D9607" s="72">
        <v>7.65</v>
      </c>
      <c r="E9607" s="73">
        <v>5.62E-2</v>
      </c>
    </row>
    <row r="9608" spans="1:5">
      <c r="A9608" s="71">
        <v>101001</v>
      </c>
      <c r="B9608" s="64" t="s">
        <v>9863</v>
      </c>
      <c r="C9608" s="71" t="s">
        <v>9648</v>
      </c>
      <c r="D9608" s="72">
        <v>5.1100000000000003</v>
      </c>
      <c r="E9608" s="73">
        <v>5.4800000000000001E-2</v>
      </c>
    </row>
    <row r="9609" spans="1:5">
      <c r="A9609" s="71">
        <v>101008</v>
      </c>
      <c r="B9609" s="64" t="s">
        <v>9864</v>
      </c>
      <c r="C9609" s="71" t="s">
        <v>445</v>
      </c>
      <c r="D9609" s="72">
        <v>5.58</v>
      </c>
      <c r="E9609" s="73">
        <v>4.2999999999999997E-2</v>
      </c>
    </row>
    <row r="9610" spans="1:5">
      <c r="A9610" s="71">
        <v>101007</v>
      </c>
      <c r="B9610" s="64" t="s">
        <v>9865</v>
      </c>
      <c r="C9610" s="71" t="s">
        <v>445</v>
      </c>
      <c r="D9610" s="72">
        <v>5.51</v>
      </c>
      <c r="E9610" s="73">
        <v>4.36E-2</v>
      </c>
    </row>
    <row r="9611" spans="1:5">
      <c r="A9611" s="71">
        <v>100982</v>
      </c>
      <c r="B9611" s="64" t="s">
        <v>9866</v>
      </c>
      <c r="C9611" s="71" t="s">
        <v>445</v>
      </c>
      <c r="D9611" s="72">
        <v>9.09</v>
      </c>
      <c r="E9611" s="73">
        <v>0.2145</v>
      </c>
    </row>
    <row r="9612" spans="1:5">
      <c r="A9612" s="71">
        <v>100998</v>
      </c>
      <c r="B9612" s="64" t="s">
        <v>9867</v>
      </c>
      <c r="C9612" s="71" t="s">
        <v>9648</v>
      </c>
      <c r="D9612" s="72">
        <v>6.07</v>
      </c>
      <c r="E9612" s="73">
        <v>0.2142</v>
      </c>
    </row>
    <row r="9613" spans="1:5">
      <c r="A9613" s="71">
        <v>100983</v>
      </c>
      <c r="B9613" s="64" t="s">
        <v>9868</v>
      </c>
      <c r="C9613" s="71" t="s">
        <v>445</v>
      </c>
      <c r="D9613" s="72">
        <v>9.09</v>
      </c>
      <c r="E9613" s="73">
        <v>0.46639999999999998</v>
      </c>
    </row>
    <row r="9614" spans="1:5">
      <c r="A9614" s="71">
        <v>100999</v>
      </c>
      <c r="B9614" s="64" t="s">
        <v>9869</v>
      </c>
      <c r="C9614" s="71" t="s">
        <v>9648</v>
      </c>
      <c r="D9614" s="72">
        <v>6.08</v>
      </c>
      <c r="E9614" s="73">
        <v>0.46710000000000002</v>
      </c>
    </row>
    <row r="9615" spans="1:5">
      <c r="A9615" s="71">
        <v>100984</v>
      </c>
      <c r="B9615" s="64" t="s">
        <v>9870</v>
      </c>
      <c r="C9615" s="71" t="s">
        <v>445</v>
      </c>
      <c r="D9615" s="72">
        <v>8.91</v>
      </c>
      <c r="E9615" s="73">
        <v>0.45450000000000002</v>
      </c>
    </row>
    <row r="9616" spans="1:5">
      <c r="A9616" s="71">
        <v>101000</v>
      </c>
      <c r="B9616" s="64" t="s">
        <v>9871</v>
      </c>
      <c r="C9616" s="71" t="s">
        <v>9648</v>
      </c>
      <c r="D9616" s="72">
        <v>5.93</v>
      </c>
      <c r="E9616" s="73">
        <v>0.45529999999999998</v>
      </c>
    </row>
    <row r="9617" spans="1:5">
      <c r="A9617" s="71">
        <v>100981</v>
      </c>
      <c r="B9617" s="64" t="s">
        <v>9872</v>
      </c>
      <c r="C9617" s="71" t="s">
        <v>445</v>
      </c>
      <c r="D9617" s="72">
        <v>9.4700000000000006</v>
      </c>
      <c r="E9617" s="73">
        <v>0.2344</v>
      </c>
    </row>
    <row r="9618" spans="1:5">
      <c r="A9618" s="71">
        <v>100997</v>
      </c>
      <c r="B9618" s="64" t="s">
        <v>9873</v>
      </c>
      <c r="C9618" s="71" t="s">
        <v>9648</v>
      </c>
      <c r="D9618" s="72">
        <v>6.32</v>
      </c>
      <c r="E9618" s="73">
        <v>0.23580000000000001</v>
      </c>
    </row>
    <row r="9619" spans="1:5">
      <c r="A9619" s="71">
        <v>101010</v>
      </c>
      <c r="B9619" s="64" t="s">
        <v>9874</v>
      </c>
      <c r="C9619" s="71" t="s">
        <v>9648</v>
      </c>
      <c r="D9619" s="72">
        <v>27.63</v>
      </c>
      <c r="E9619" s="73">
        <v>8.1100000000000005E-2</v>
      </c>
    </row>
    <row r="9620" spans="1:5">
      <c r="A9620" s="71">
        <v>101009</v>
      </c>
      <c r="B9620" s="64" t="s">
        <v>9875</v>
      </c>
      <c r="C9620" s="71" t="s">
        <v>9648</v>
      </c>
      <c r="D9620" s="72">
        <v>43.87</v>
      </c>
      <c r="E9620" s="73">
        <v>8.1100000000000005E-2</v>
      </c>
    </row>
    <row r="9621" spans="1:5">
      <c r="A9621" s="71">
        <v>100978</v>
      </c>
      <c r="B9621" s="64" t="s">
        <v>9876</v>
      </c>
      <c r="C9621" s="71" t="s">
        <v>445</v>
      </c>
      <c r="D9621" s="72">
        <v>7.06</v>
      </c>
      <c r="E9621" s="73">
        <v>0.2011</v>
      </c>
    </row>
    <row r="9622" spans="1:5">
      <c r="A9622" s="71">
        <v>100994</v>
      </c>
      <c r="B9622" s="64" t="s">
        <v>9877</v>
      </c>
      <c r="C9622" s="71" t="s">
        <v>9648</v>
      </c>
      <c r="D9622" s="72">
        <v>4.68</v>
      </c>
      <c r="E9622" s="73">
        <v>0.2009</v>
      </c>
    </row>
    <row r="9623" spans="1:5">
      <c r="A9623" s="71">
        <v>100974</v>
      </c>
      <c r="B9623" s="64" t="s">
        <v>9878</v>
      </c>
      <c r="C9623" s="71" t="s">
        <v>445</v>
      </c>
      <c r="D9623" s="72">
        <v>8.56</v>
      </c>
      <c r="E9623" s="73">
        <v>0.18809999999999999</v>
      </c>
    </row>
    <row r="9624" spans="1:5">
      <c r="A9624" s="71">
        <v>100990</v>
      </c>
      <c r="B9624" s="64" t="s">
        <v>9879</v>
      </c>
      <c r="C9624" s="71" t="s">
        <v>9648</v>
      </c>
      <c r="D9624" s="72">
        <v>5.72</v>
      </c>
      <c r="E9624" s="73">
        <v>0.18709999999999999</v>
      </c>
    </row>
    <row r="9625" spans="1:5">
      <c r="A9625" s="71">
        <v>100979</v>
      </c>
      <c r="B9625" s="64" t="s">
        <v>9880</v>
      </c>
      <c r="C9625" s="71" t="s">
        <v>445</v>
      </c>
      <c r="D9625" s="72">
        <v>6.74</v>
      </c>
      <c r="E9625" s="73">
        <v>0.46589999999999998</v>
      </c>
    </row>
    <row r="9626" spans="1:5">
      <c r="A9626" s="71">
        <v>100995</v>
      </c>
      <c r="B9626" s="64" t="s">
        <v>9881</v>
      </c>
      <c r="C9626" s="71" t="s">
        <v>9648</v>
      </c>
      <c r="D9626" s="72">
        <v>4.5</v>
      </c>
      <c r="E9626" s="73">
        <v>0.46439999999999998</v>
      </c>
    </row>
    <row r="9627" spans="1:5">
      <c r="A9627" s="71">
        <v>100975</v>
      </c>
      <c r="B9627" s="64" t="s">
        <v>9882</v>
      </c>
      <c r="C9627" s="71" t="s">
        <v>445</v>
      </c>
      <c r="D9627" s="72">
        <v>8.59</v>
      </c>
      <c r="E9627" s="73">
        <v>0.45750000000000002</v>
      </c>
    </row>
    <row r="9628" spans="1:5">
      <c r="A9628" s="71">
        <v>100991</v>
      </c>
      <c r="B9628" s="64" t="s">
        <v>9883</v>
      </c>
      <c r="C9628" s="71" t="s">
        <v>9648</v>
      </c>
      <c r="D9628" s="72">
        <v>5.74</v>
      </c>
      <c r="E9628" s="73">
        <v>0.4582</v>
      </c>
    </row>
    <row r="9629" spans="1:5">
      <c r="A9629" s="71">
        <v>100980</v>
      </c>
      <c r="B9629" s="64" t="s">
        <v>9884</v>
      </c>
      <c r="C9629" s="71" t="s">
        <v>445</v>
      </c>
      <c r="D9629" s="72">
        <v>6.38</v>
      </c>
      <c r="E9629" s="73">
        <v>0.45300000000000001</v>
      </c>
    </row>
    <row r="9630" spans="1:5">
      <c r="A9630" s="71">
        <v>100996</v>
      </c>
      <c r="B9630" s="64" t="s">
        <v>9885</v>
      </c>
      <c r="C9630" s="71" t="s">
        <v>9648</v>
      </c>
      <c r="D9630" s="72">
        <v>4.2300000000000004</v>
      </c>
      <c r="E9630" s="73">
        <v>0.44919999999999999</v>
      </c>
    </row>
    <row r="9631" spans="1:5">
      <c r="A9631" s="71">
        <v>100976</v>
      </c>
      <c r="B9631" s="64" t="s">
        <v>9886</v>
      </c>
      <c r="C9631" s="71" t="s">
        <v>445</v>
      </c>
      <c r="D9631" s="72">
        <v>8.42</v>
      </c>
      <c r="E9631" s="73">
        <v>0.44419999999999998</v>
      </c>
    </row>
    <row r="9632" spans="1:5">
      <c r="A9632" s="71">
        <v>100992</v>
      </c>
      <c r="B9632" s="64" t="s">
        <v>9887</v>
      </c>
      <c r="C9632" s="71" t="s">
        <v>9648</v>
      </c>
      <c r="D9632" s="72">
        <v>5.61</v>
      </c>
      <c r="E9632" s="73">
        <v>0.4456</v>
      </c>
    </row>
    <row r="9633" spans="1:5">
      <c r="A9633" s="71">
        <v>100977</v>
      </c>
      <c r="B9633" s="64" t="s">
        <v>9888</v>
      </c>
      <c r="C9633" s="71" t="s">
        <v>445</v>
      </c>
      <c r="D9633" s="72">
        <v>7.8</v>
      </c>
      <c r="E9633" s="73">
        <v>0.22559999999999999</v>
      </c>
    </row>
    <row r="9634" spans="1:5">
      <c r="A9634" s="71">
        <v>100993</v>
      </c>
      <c r="B9634" s="64" t="s">
        <v>9889</v>
      </c>
      <c r="C9634" s="71" t="s">
        <v>9648</v>
      </c>
      <c r="D9634" s="72">
        <v>5.2</v>
      </c>
      <c r="E9634" s="73">
        <v>0.22689999999999999</v>
      </c>
    </row>
    <row r="9635" spans="1:5">
      <c r="A9635" s="71">
        <v>100973</v>
      </c>
      <c r="B9635" s="64" t="s">
        <v>9890</v>
      </c>
      <c r="C9635" s="71" t="s">
        <v>445</v>
      </c>
      <c r="D9635" s="72">
        <v>8.8800000000000008</v>
      </c>
      <c r="E9635" s="73">
        <v>0.20610000000000001</v>
      </c>
    </row>
    <row r="9636" spans="1:5">
      <c r="A9636" s="71">
        <v>100989</v>
      </c>
      <c r="B9636" s="64" t="s">
        <v>9891</v>
      </c>
      <c r="C9636" s="71" t="s">
        <v>9648</v>
      </c>
      <c r="D9636" s="72">
        <v>5.92</v>
      </c>
      <c r="E9636" s="73">
        <v>0.20610000000000001</v>
      </c>
    </row>
    <row r="9637" spans="1:5">
      <c r="A9637" s="71">
        <v>101467</v>
      </c>
      <c r="B9637" s="64" t="s">
        <v>9892</v>
      </c>
      <c r="C9637" s="71" t="s">
        <v>9648</v>
      </c>
      <c r="D9637" s="72">
        <v>18.75</v>
      </c>
      <c r="E9637" s="73">
        <v>6.6100000000000006E-2</v>
      </c>
    </row>
    <row r="9638" spans="1:5">
      <c r="A9638" s="71">
        <v>101468</v>
      </c>
      <c r="B9638" s="64" t="s">
        <v>9893</v>
      </c>
      <c r="C9638" s="71" t="s">
        <v>9648</v>
      </c>
      <c r="D9638" s="72">
        <v>17.149999999999999</v>
      </c>
      <c r="E9638" s="73">
        <v>6.59E-2</v>
      </c>
    </row>
    <row r="9639" spans="1:5">
      <c r="A9639" s="71">
        <v>101014</v>
      </c>
      <c r="B9639" s="64" t="s">
        <v>9894</v>
      </c>
      <c r="C9639" s="71" t="s">
        <v>9648</v>
      </c>
      <c r="D9639" s="72">
        <v>42.85</v>
      </c>
      <c r="E9639" s="73">
        <v>6.6500000000000004E-2</v>
      </c>
    </row>
    <row r="9640" spans="1:5">
      <c r="A9640" s="71">
        <v>101015</v>
      </c>
      <c r="B9640" s="64" t="s">
        <v>9895</v>
      </c>
      <c r="C9640" s="71" t="s">
        <v>9648</v>
      </c>
      <c r="D9640" s="72">
        <v>35.21</v>
      </c>
      <c r="E9640" s="73">
        <v>6.6199999999999995E-2</v>
      </c>
    </row>
    <row r="9641" spans="1:5">
      <c r="A9641" s="71">
        <v>101463</v>
      </c>
      <c r="B9641" s="64" t="s">
        <v>9896</v>
      </c>
      <c r="C9641" s="71" t="s">
        <v>9648</v>
      </c>
      <c r="D9641" s="72">
        <v>46.92</v>
      </c>
      <c r="E9641" s="73">
        <v>6.6500000000000004E-2</v>
      </c>
    </row>
    <row r="9642" spans="1:5">
      <c r="A9642" s="71">
        <v>101464</v>
      </c>
      <c r="B9642" s="64" t="s">
        <v>9897</v>
      </c>
      <c r="C9642" s="71" t="s">
        <v>9648</v>
      </c>
      <c r="D9642" s="72">
        <v>36.04</v>
      </c>
      <c r="E9642" s="73">
        <v>6.6299999999999998E-2</v>
      </c>
    </row>
    <row r="9643" spans="1:5">
      <c r="A9643" s="71">
        <v>101465</v>
      </c>
      <c r="B9643" s="64" t="s">
        <v>9898</v>
      </c>
      <c r="C9643" s="71" t="s">
        <v>9648</v>
      </c>
      <c r="D9643" s="72">
        <v>27.55</v>
      </c>
      <c r="E9643" s="73">
        <v>6.6400000000000001E-2</v>
      </c>
    </row>
    <row r="9644" spans="1:5">
      <c r="A9644" s="71">
        <v>101466</v>
      </c>
      <c r="B9644" s="64" t="s">
        <v>9899</v>
      </c>
      <c r="C9644" s="71" t="s">
        <v>9648</v>
      </c>
      <c r="D9644" s="72">
        <v>22.41</v>
      </c>
      <c r="E9644" s="73">
        <v>6.6500000000000004E-2</v>
      </c>
    </row>
    <row r="9645" spans="1:5">
      <c r="A9645" s="71">
        <v>101013</v>
      </c>
      <c r="B9645" s="64" t="s">
        <v>9900</v>
      </c>
      <c r="C9645" s="71" t="s">
        <v>9648</v>
      </c>
      <c r="D9645" s="72">
        <v>46.77</v>
      </c>
      <c r="E9645" s="73">
        <v>6.6500000000000004E-2</v>
      </c>
    </row>
    <row r="9646" spans="1:5">
      <c r="A9646" s="71">
        <v>101477</v>
      </c>
      <c r="B9646" s="64" t="s">
        <v>9901</v>
      </c>
      <c r="C9646" s="71" t="s">
        <v>9648</v>
      </c>
      <c r="D9646" s="72">
        <v>13.58</v>
      </c>
      <c r="E9646" s="73">
        <v>6.5500000000000003E-2</v>
      </c>
    </row>
    <row r="9647" spans="1:5">
      <c r="A9647" s="71">
        <v>101478</v>
      </c>
      <c r="B9647" s="64" t="s">
        <v>9902</v>
      </c>
      <c r="C9647" s="71" t="s">
        <v>9648</v>
      </c>
      <c r="D9647" s="72">
        <v>11.56</v>
      </c>
      <c r="E9647" s="73">
        <v>6.5699999999999995E-2</v>
      </c>
    </row>
    <row r="9648" spans="1:5">
      <c r="A9648" s="71">
        <v>101017</v>
      </c>
      <c r="B9648" s="64" t="s">
        <v>9903</v>
      </c>
      <c r="C9648" s="71" t="s">
        <v>9648</v>
      </c>
      <c r="D9648" s="72">
        <v>30.9</v>
      </c>
      <c r="E9648" s="73">
        <v>6.6299999999999998E-2</v>
      </c>
    </row>
    <row r="9649" spans="1:5">
      <c r="A9649" s="71">
        <v>101018</v>
      </c>
      <c r="B9649" s="64" t="s">
        <v>9904</v>
      </c>
      <c r="C9649" s="71" t="s">
        <v>9648</v>
      </c>
      <c r="D9649" s="72">
        <v>25.39</v>
      </c>
      <c r="E9649" s="73">
        <v>6.6199999999999995E-2</v>
      </c>
    </row>
    <row r="9650" spans="1:5">
      <c r="A9650" s="71">
        <v>101469</v>
      </c>
      <c r="B9650" s="64" t="s">
        <v>9905</v>
      </c>
      <c r="C9650" s="71" t="s">
        <v>9648</v>
      </c>
      <c r="D9650" s="72">
        <v>38.4</v>
      </c>
      <c r="E9650" s="73">
        <v>6.6400000000000001E-2</v>
      </c>
    </row>
    <row r="9651" spans="1:5">
      <c r="A9651" s="71">
        <v>101470</v>
      </c>
      <c r="B9651" s="64" t="s">
        <v>9906</v>
      </c>
      <c r="C9651" s="71" t="s">
        <v>9648</v>
      </c>
      <c r="D9651" s="72">
        <v>30.48</v>
      </c>
      <c r="E9651" s="73">
        <v>6.6299999999999998E-2</v>
      </c>
    </row>
    <row r="9652" spans="1:5">
      <c r="A9652" s="71">
        <v>101471</v>
      </c>
      <c r="B9652" s="64" t="s">
        <v>9907</v>
      </c>
      <c r="C9652" s="71" t="s">
        <v>9648</v>
      </c>
      <c r="D9652" s="72">
        <v>26.14</v>
      </c>
      <c r="E9652" s="73">
        <v>6.6199999999999995E-2</v>
      </c>
    </row>
    <row r="9653" spans="1:5">
      <c r="A9653" s="71">
        <v>101472</v>
      </c>
      <c r="B9653" s="64" t="s">
        <v>9908</v>
      </c>
      <c r="C9653" s="71" t="s">
        <v>9648</v>
      </c>
      <c r="D9653" s="72">
        <v>20.36</v>
      </c>
      <c r="E9653" s="73">
        <v>6.5799999999999997E-2</v>
      </c>
    </row>
    <row r="9654" spans="1:5">
      <c r="A9654" s="71">
        <v>101473</v>
      </c>
      <c r="B9654" s="64" t="s">
        <v>9909</v>
      </c>
      <c r="C9654" s="71" t="s">
        <v>9648</v>
      </c>
      <c r="D9654" s="72">
        <v>29.3</v>
      </c>
      <c r="E9654" s="73">
        <v>6.6199999999999995E-2</v>
      </c>
    </row>
    <row r="9655" spans="1:5">
      <c r="A9655" s="71">
        <v>101474</v>
      </c>
      <c r="B9655" s="64" t="s">
        <v>9910</v>
      </c>
      <c r="C9655" s="71" t="s">
        <v>9648</v>
      </c>
      <c r="D9655" s="72">
        <v>20.97</v>
      </c>
      <c r="E9655" s="73">
        <v>6.6299999999999998E-2</v>
      </c>
    </row>
    <row r="9656" spans="1:5">
      <c r="A9656" s="71">
        <v>101475</v>
      </c>
      <c r="B9656" s="64" t="s">
        <v>9911</v>
      </c>
      <c r="C9656" s="71" t="s">
        <v>9648</v>
      </c>
      <c r="D9656" s="72">
        <v>18.600000000000001</v>
      </c>
      <c r="E9656" s="73">
        <v>6.6100000000000006E-2</v>
      </c>
    </row>
    <row r="9657" spans="1:5">
      <c r="A9657" s="71">
        <v>101476</v>
      </c>
      <c r="B9657" s="64" t="s">
        <v>9912</v>
      </c>
      <c r="C9657" s="71" t="s">
        <v>9648</v>
      </c>
      <c r="D9657" s="72">
        <v>16.579999999999998</v>
      </c>
      <c r="E9657" s="73">
        <v>6.6299999999999998E-2</v>
      </c>
    </row>
    <row r="9658" spans="1:5">
      <c r="A9658" s="71">
        <v>101016</v>
      </c>
      <c r="B9658" s="64" t="s">
        <v>9913</v>
      </c>
      <c r="C9658" s="71" t="s">
        <v>9648</v>
      </c>
      <c r="D9658" s="72">
        <v>40.76</v>
      </c>
      <c r="E9658" s="73">
        <v>6.6199999999999995E-2</v>
      </c>
    </row>
    <row r="9659" spans="1:5">
      <c r="A9659" s="71">
        <v>101487</v>
      </c>
      <c r="B9659" s="64" t="s">
        <v>9914</v>
      </c>
      <c r="C9659" s="71" t="s">
        <v>9648</v>
      </c>
      <c r="D9659" s="72">
        <v>100.95</v>
      </c>
      <c r="E9659" s="73">
        <v>6.6600000000000006E-2</v>
      </c>
    </row>
    <row r="9660" spans="1:5">
      <c r="A9660" s="71">
        <v>101488</v>
      </c>
      <c r="B9660" s="64" t="s">
        <v>9915</v>
      </c>
      <c r="C9660" s="71" t="s">
        <v>9648</v>
      </c>
      <c r="D9660" s="72">
        <v>87.35</v>
      </c>
      <c r="E9660" s="73">
        <v>6.6500000000000004E-2</v>
      </c>
    </row>
    <row r="9661" spans="1:5">
      <c r="A9661" s="71">
        <v>101480</v>
      </c>
      <c r="B9661" s="64" t="s">
        <v>9916</v>
      </c>
      <c r="C9661" s="71" t="s">
        <v>9648</v>
      </c>
      <c r="D9661" s="72">
        <v>68.67</v>
      </c>
      <c r="E9661" s="73">
        <v>6.6400000000000001E-2</v>
      </c>
    </row>
    <row r="9662" spans="1:5">
      <c r="A9662" s="71">
        <v>101481</v>
      </c>
      <c r="B9662" s="64" t="s">
        <v>9917</v>
      </c>
      <c r="C9662" s="71" t="s">
        <v>9648</v>
      </c>
      <c r="D9662" s="72">
        <v>49.6</v>
      </c>
      <c r="E9662" s="73">
        <v>6.6299999999999998E-2</v>
      </c>
    </row>
    <row r="9663" spans="1:5">
      <c r="A9663" s="71">
        <v>101482</v>
      </c>
      <c r="B9663" s="64" t="s">
        <v>9918</v>
      </c>
      <c r="C9663" s="71" t="s">
        <v>9648</v>
      </c>
      <c r="D9663" s="72">
        <v>37.07</v>
      </c>
      <c r="E9663" s="73">
        <v>6.6400000000000001E-2</v>
      </c>
    </row>
    <row r="9664" spans="1:5">
      <c r="A9664" s="71">
        <v>101483</v>
      </c>
      <c r="B9664" s="64" t="s">
        <v>9919</v>
      </c>
      <c r="C9664" s="71" t="s">
        <v>9648</v>
      </c>
      <c r="D9664" s="72">
        <v>38.47</v>
      </c>
      <c r="E9664" s="73">
        <v>6.6299999999999998E-2</v>
      </c>
    </row>
    <row r="9665" spans="1:5">
      <c r="A9665" s="71">
        <v>101484</v>
      </c>
      <c r="B9665" s="64" t="s">
        <v>9920</v>
      </c>
      <c r="C9665" s="71" t="s">
        <v>9648</v>
      </c>
      <c r="D9665" s="72">
        <v>199.4</v>
      </c>
      <c r="E9665" s="73">
        <v>6.6500000000000004E-2</v>
      </c>
    </row>
    <row r="9666" spans="1:5">
      <c r="A9666" s="71">
        <v>101485</v>
      </c>
      <c r="B9666" s="64" t="s">
        <v>9921</v>
      </c>
      <c r="C9666" s="71" t="s">
        <v>9648</v>
      </c>
      <c r="D9666" s="72">
        <v>153.07</v>
      </c>
      <c r="E9666" s="73">
        <v>6.6600000000000006E-2</v>
      </c>
    </row>
    <row r="9667" spans="1:5">
      <c r="A9667" s="71">
        <v>101486</v>
      </c>
      <c r="B9667" s="64" t="s">
        <v>9922</v>
      </c>
      <c r="C9667" s="71" t="s">
        <v>9648</v>
      </c>
      <c r="D9667" s="72">
        <v>137.88</v>
      </c>
      <c r="E9667" s="73">
        <v>6.6500000000000004E-2</v>
      </c>
    </row>
    <row r="9668" spans="1:5">
      <c r="A9668" s="71">
        <v>101006</v>
      </c>
      <c r="B9668" s="64" t="s">
        <v>9923</v>
      </c>
      <c r="C9668" s="71" t="s">
        <v>445</v>
      </c>
      <c r="D9668" s="72">
        <v>21.12</v>
      </c>
      <c r="E9668" s="73">
        <v>4.3999999999999997E-2</v>
      </c>
    </row>
    <row r="9669" spans="1:5">
      <c r="A9669" s="71">
        <v>101005</v>
      </c>
      <c r="B9669" s="64" t="s">
        <v>9924</v>
      </c>
      <c r="C9669" s="71" t="s">
        <v>445</v>
      </c>
      <c r="D9669" s="72">
        <v>18.989999999999998</v>
      </c>
      <c r="E9669" s="73">
        <v>4.53E-2</v>
      </c>
    </row>
    <row r="9670" spans="1:5">
      <c r="A9670" s="71">
        <v>102568</v>
      </c>
      <c r="B9670" s="64" t="s">
        <v>9925</v>
      </c>
      <c r="C9670" s="71" t="s">
        <v>9648</v>
      </c>
      <c r="D9670" s="72">
        <v>297.26</v>
      </c>
      <c r="E9670" s="73">
        <v>1.61E-2</v>
      </c>
    </row>
    <row r="9671" spans="1:5">
      <c r="A9671" s="71">
        <v>101479</v>
      </c>
      <c r="B9671" s="64" t="s">
        <v>9926</v>
      </c>
      <c r="C9671" s="71" t="s">
        <v>9648</v>
      </c>
      <c r="D9671" s="72">
        <v>174.49</v>
      </c>
      <c r="E9671" s="73">
        <v>1.61E-2</v>
      </c>
    </row>
    <row r="9672" spans="1:5">
      <c r="A9672" s="71">
        <v>101019</v>
      </c>
      <c r="B9672" s="64" t="s">
        <v>9927</v>
      </c>
      <c r="C9672" s="71" t="s">
        <v>9648</v>
      </c>
      <c r="D9672" s="72">
        <v>598.9</v>
      </c>
      <c r="E9672" s="73">
        <v>1.61E-2</v>
      </c>
    </row>
    <row r="9673" spans="1:5">
      <c r="A9673" s="71">
        <v>100938</v>
      </c>
      <c r="B9673" s="64" t="s">
        <v>9928</v>
      </c>
      <c r="C9673" s="71" t="s">
        <v>9758</v>
      </c>
      <c r="D9673" s="72">
        <v>7.6</v>
      </c>
      <c r="E9673" s="73">
        <v>5.2600000000000001E-2</v>
      </c>
    </row>
    <row r="9674" spans="1:5">
      <c r="A9674" s="71">
        <v>100942</v>
      </c>
      <c r="B9674" s="64" t="s">
        <v>9929</v>
      </c>
      <c r="C9674" s="71" t="s">
        <v>9749</v>
      </c>
      <c r="D9674" s="72">
        <v>5.07</v>
      </c>
      <c r="E9674" s="73">
        <v>5.1299999999999998E-2</v>
      </c>
    </row>
    <row r="9675" spans="1:5">
      <c r="A9675" s="71">
        <v>93588</v>
      </c>
      <c r="B9675" s="64" t="s">
        <v>9930</v>
      </c>
      <c r="C9675" s="71" t="s">
        <v>9758</v>
      </c>
      <c r="D9675" s="72">
        <v>3.18</v>
      </c>
      <c r="E9675" s="73">
        <v>5.0299999999999997E-2</v>
      </c>
    </row>
    <row r="9676" spans="1:5">
      <c r="A9676" s="71">
        <v>93594</v>
      </c>
      <c r="B9676" s="64" t="s">
        <v>9931</v>
      </c>
      <c r="C9676" s="71" t="s">
        <v>9749</v>
      </c>
      <c r="D9676" s="72">
        <v>2.12</v>
      </c>
      <c r="E9676" s="73">
        <v>4.7199999999999999E-2</v>
      </c>
    </row>
    <row r="9677" spans="1:5">
      <c r="A9677" s="71">
        <v>93589</v>
      </c>
      <c r="B9677" s="64" t="s">
        <v>9932</v>
      </c>
      <c r="C9677" s="71" t="s">
        <v>9758</v>
      </c>
      <c r="D9677" s="72">
        <v>2.73</v>
      </c>
      <c r="E9677" s="73">
        <v>5.1299999999999998E-2</v>
      </c>
    </row>
    <row r="9678" spans="1:5">
      <c r="A9678" s="71">
        <v>93595</v>
      </c>
      <c r="B9678" s="64" t="s">
        <v>9933</v>
      </c>
      <c r="C9678" s="71" t="s">
        <v>9749</v>
      </c>
      <c r="D9678" s="72">
        <v>1.85</v>
      </c>
      <c r="E9678" s="73">
        <v>4.8599999999999997E-2</v>
      </c>
    </row>
    <row r="9679" spans="1:5">
      <c r="A9679" s="71">
        <v>93590</v>
      </c>
      <c r="B9679" s="64" t="s">
        <v>9934</v>
      </c>
      <c r="C9679" s="71" t="s">
        <v>9758</v>
      </c>
      <c r="D9679" s="72">
        <v>0.99</v>
      </c>
      <c r="E9679" s="73">
        <v>4.0399999999999998E-2</v>
      </c>
    </row>
    <row r="9680" spans="1:5">
      <c r="A9680" s="71">
        <v>93596</v>
      </c>
      <c r="B9680" s="64" t="s">
        <v>9935</v>
      </c>
      <c r="C9680" s="71" t="s">
        <v>9749</v>
      </c>
      <c r="D9680" s="72">
        <v>0.66</v>
      </c>
      <c r="E9680" s="73">
        <v>3.0300000000000001E-2</v>
      </c>
    </row>
    <row r="9681" spans="1:5">
      <c r="A9681" s="71">
        <v>95875</v>
      </c>
      <c r="B9681" s="64" t="s">
        <v>9936</v>
      </c>
      <c r="C9681" s="71" t="s">
        <v>9758</v>
      </c>
      <c r="D9681" s="72">
        <v>2.52</v>
      </c>
      <c r="E9681" s="73">
        <v>5.16E-2</v>
      </c>
    </row>
    <row r="9682" spans="1:5">
      <c r="A9682" s="71">
        <v>95878</v>
      </c>
      <c r="B9682" s="64" t="s">
        <v>9937</v>
      </c>
      <c r="C9682" s="71" t="s">
        <v>9749</v>
      </c>
      <c r="D9682" s="72">
        <v>1.7</v>
      </c>
      <c r="E9682" s="73">
        <v>4.7100000000000003E-2</v>
      </c>
    </row>
    <row r="9683" spans="1:5">
      <c r="A9683" s="71">
        <v>100943</v>
      </c>
      <c r="B9683" s="64" t="s">
        <v>9938</v>
      </c>
      <c r="C9683" s="71" t="s">
        <v>9749</v>
      </c>
      <c r="D9683" s="72">
        <v>4.4000000000000004</v>
      </c>
      <c r="E9683" s="73">
        <v>0.40450000000000003</v>
      </c>
    </row>
    <row r="9684" spans="1:5">
      <c r="A9684" s="71">
        <v>100939</v>
      </c>
      <c r="B9684" s="64" t="s">
        <v>9939</v>
      </c>
      <c r="C9684" s="71" t="s">
        <v>9758</v>
      </c>
      <c r="D9684" s="72">
        <v>6.63</v>
      </c>
      <c r="E9684" s="73">
        <v>0.40720000000000001</v>
      </c>
    </row>
    <row r="9685" spans="1:5">
      <c r="A9685" s="71">
        <v>93591</v>
      </c>
      <c r="B9685" s="64" t="s">
        <v>9940</v>
      </c>
      <c r="C9685" s="71" t="s">
        <v>9758</v>
      </c>
      <c r="D9685" s="72">
        <v>2.77</v>
      </c>
      <c r="E9685" s="73">
        <v>0.40429999999999999</v>
      </c>
    </row>
    <row r="9686" spans="1:5">
      <c r="A9686" s="71">
        <v>93597</v>
      </c>
      <c r="B9686" s="64" t="s">
        <v>9941</v>
      </c>
      <c r="C9686" s="71" t="s">
        <v>9749</v>
      </c>
      <c r="D9686" s="72">
        <v>1.84</v>
      </c>
      <c r="E9686" s="73">
        <v>0.4022</v>
      </c>
    </row>
    <row r="9687" spans="1:5">
      <c r="A9687" s="71">
        <v>93592</v>
      </c>
      <c r="B9687" s="64" t="s">
        <v>9942</v>
      </c>
      <c r="C9687" s="71" t="s">
        <v>9758</v>
      </c>
      <c r="D9687" s="72">
        <v>2.4</v>
      </c>
      <c r="E9687" s="73">
        <v>0.4042</v>
      </c>
    </row>
    <row r="9688" spans="1:5">
      <c r="A9688" s="71">
        <v>93598</v>
      </c>
      <c r="B9688" s="64" t="s">
        <v>9943</v>
      </c>
      <c r="C9688" s="71" t="s">
        <v>9749</v>
      </c>
      <c r="D9688" s="72">
        <v>1.59</v>
      </c>
      <c r="E9688" s="73">
        <v>0.4088</v>
      </c>
    </row>
    <row r="9689" spans="1:5">
      <c r="A9689" s="71">
        <v>93593</v>
      </c>
      <c r="B9689" s="64" t="s">
        <v>9944</v>
      </c>
      <c r="C9689" s="71" t="s">
        <v>9758</v>
      </c>
      <c r="D9689" s="72">
        <v>0.87</v>
      </c>
      <c r="E9689" s="73">
        <v>0.40229999999999999</v>
      </c>
    </row>
    <row r="9690" spans="1:5">
      <c r="A9690" s="71">
        <v>93599</v>
      </c>
      <c r="B9690" s="64" t="s">
        <v>9945</v>
      </c>
      <c r="C9690" s="71" t="s">
        <v>9749</v>
      </c>
      <c r="D9690" s="72">
        <v>0.59</v>
      </c>
      <c r="E9690" s="73">
        <v>0.40679999999999999</v>
      </c>
    </row>
    <row r="9691" spans="1:5">
      <c r="A9691" s="71">
        <v>95876</v>
      </c>
      <c r="B9691" s="64" t="s">
        <v>9946</v>
      </c>
      <c r="C9691" s="71" t="s">
        <v>9758</v>
      </c>
      <c r="D9691" s="72">
        <v>2.17</v>
      </c>
      <c r="E9691" s="73">
        <v>0.40550000000000003</v>
      </c>
    </row>
    <row r="9692" spans="1:5">
      <c r="A9692" s="71">
        <v>95879</v>
      </c>
      <c r="B9692" s="64" t="s">
        <v>9947</v>
      </c>
      <c r="C9692" s="71" t="s">
        <v>9749</v>
      </c>
      <c r="D9692" s="72">
        <v>1.47</v>
      </c>
      <c r="E9692" s="73">
        <v>0.40139999999999998</v>
      </c>
    </row>
    <row r="9693" spans="1:5">
      <c r="A9693" s="71">
        <v>100940</v>
      </c>
      <c r="B9693" s="64" t="s">
        <v>9948</v>
      </c>
      <c r="C9693" s="71" t="s">
        <v>9758</v>
      </c>
      <c r="D9693" s="72">
        <v>5.66</v>
      </c>
      <c r="E9693" s="73">
        <v>0.39219999999999999</v>
      </c>
    </row>
    <row r="9694" spans="1:5">
      <c r="A9694" s="71">
        <v>100944</v>
      </c>
      <c r="B9694" s="64" t="s">
        <v>9949</v>
      </c>
      <c r="C9694" s="71" t="s">
        <v>9749</v>
      </c>
      <c r="D9694" s="72">
        <v>3.78</v>
      </c>
      <c r="E9694" s="73">
        <v>0.39150000000000001</v>
      </c>
    </row>
    <row r="9695" spans="1:5">
      <c r="A9695" s="71">
        <v>95425</v>
      </c>
      <c r="B9695" s="64" t="s">
        <v>9950</v>
      </c>
      <c r="C9695" s="71" t="s">
        <v>9758</v>
      </c>
      <c r="D9695" s="72">
        <v>2.35</v>
      </c>
      <c r="E9695" s="73">
        <v>0.39150000000000001</v>
      </c>
    </row>
    <row r="9696" spans="1:5">
      <c r="A9696" s="71">
        <v>95428</v>
      </c>
      <c r="B9696" s="64" t="s">
        <v>9951</v>
      </c>
      <c r="C9696" s="71" t="s">
        <v>9749</v>
      </c>
      <c r="D9696" s="72">
        <v>1.58</v>
      </c>
      <c r="E9696" s="73">
        <v>0.39240000000000003</v>
      </c>
    </row>
    <row r="9697" spans="1:5">
      <c r="A9697" s="71">
        <v>95426</v>
      </c>
      <c r="B9697" s="64" t="s">
        <v>9952</v>
      </c>
      <c r="C9697" s="71" t="s">
        <v>9758</v>
      </c>
      <c r="D9697" s="72">
        <v>2.04</v>
      </c>
      <c r="E9697" s="73">
        <v>0.38729999999999998</v>
      </c>
    </row>
    <row r="9698" spans="1:5">
      <c r="A9698" s="71">
        <v>95429</v>
      </c>
      <c r="B9698" s="64" t="s">
        <v>9953</v>
      </c>
      <c r="C9698" s="71" t="s">
        <v>9749</v>
      </c>
      <c r="D9698" s="72">
        <v>1.37</v>
      </c>
      <c r="E9698" s="73">
        <v>0.38690000000000002</v>
      </c>
    </row>
    <row r="9699" spans="1:5">
      <c r="A9699" s="71">
        <v>95427</v>
      </c>
      <c r="B9699" s="64" t="s">
        <v>9954</v>
      </c>
      <c r="C9699" s="71" t="s">
        <v>9758</v>
      </c>
      <c r="D9699" s="72">
        <v>0.77</v>
      </c>
      <c r="E9699" s="73">
        <v>0.37659999999999999</v>
      </c>
    </row>
    <row r="9700" spans="1:5">
      <c r="A9700" s="71">
        <v>95430</v>
      </c>
      <c r="B9700" s="64" t="s">
        <v>9955</v>
      </c>
      <c r="C9700" s="71" t="s">
        <v>9749</v>
      </c>
      <c r="D9700" s="72">
        <v>0.48</v>
      </c>
      <c r="E9700" s="73">
        <v>0.39579999999999999</v>
      </c>
    </row>
    <row r="9701" spans="1:5">
      <c r="A9701" s="71">
        <v>95877</v>
      </c>
      <c r="B9701" s="64" t="s">
        <v>9956</v>
      </c>
      <c r="C9701" s="71" t="s">
        <v>9758</v>
      </c>
      <c r="D9701" s="72">
        <v>1.87</v>
      </c>
      <c r="E9701" s="73">
        <v>0.39040000000000002</v>
      </c>
    </row>
    <row r="9702" spans="1:5">
      <c r="A9702" s="71">
        <v>95880</v>
      </c>
      <c r="B9702" s="64" t="s">
        <v>9957</v>
      </c>
      <c r="C9702" s="71" t="s">
        <v>9749</v>
      </c>
      <c r="D9702" s="72">
        <v>1.25</v>
      </c>
      <c r="E9702" s="73">
        <v>0.39200000000000002</v>
      </c>
    </row>
    <row r="9703" spans="1:5">
      <c r="A9703" s="71">
        <v>100937</v>
      </c>
      <c r="B9703" s="64" t="s">
        <v>9958</v>
      </c>
      <c r="C9703" s="71" t="s">
        <v>9758</v>
      </c>
      <c r="D9703" s="72">
        <v>9.08</v>
      </c>
      <c r="E9703" s="73">
        <v>5.5100000000000003E-2</v>
      </c>
    </row>
    <row r="9704" spans="1:5">
      <c r="A9704" s="71">
        <v>100941</v>
      </c>
      <c r="B9704" s="64" t="s">
        <v>9959</v>
      </c>
      <c r="C9704" s="71" t="s">
        <v>9749</v>
      </c>
      <c r="D9704" s="72">
        <v>6.05</v>
      </c>
      <c r="E9704" s="73">
        <v>5.45E-2</v>
      </c>
    </row>
    <row r="9705" spans="1:5">
      <c r="A9705" s="71">
        <v>97912</v>
      </c>
      <c r="B9705" s="64" t="s">
        <v>9960</v>
      </c>
      <c r="C9705" s="71" t="s">
        <v>9758</v>
      </c>
      <c r="D9705" s="72">
        <v>3.8</v>
      </c>
      <c r="E9705" s="73">
        <v>5.2600000000000001E-2</v>
      </c>
    </row>
    <row r="9706" spans="1:5">
      <c r="A9706" s="71">
        <v>97916</v>
      </c>
      <c r="B9706" s="64" t="s">
        <v>9961</v>
      </c>
      <c r="C9706" s="71" t="s">
        <v>9749</v>
      </c>
      <c r="D9706" s="72">
        <v>2.54</v>
      </c>
      <c r="E9706" s="73">
        <v>5.1200000000000002E-2</v>
      </c>
    </row>
    <row r="9707" spans="1:5">
      <c r="A9707" s="71">
        <v>97913</v>
      </c>
      <c r="B9707" s="64" t="s">
        <v>9962</v>
      </c>
      <c r="C9707" s="71" t="s">
        <v>9758</v>
      </c>
      <c r="D9707" s="72">
        <v>3.3</v>
      </c>
      <c r="E9707" s="73">
        <v>5.45E-2</v>
      </c>
    </row>
    <row r="9708" spans="1:5">
      <c r="A9708" s="71">
        <v>97917</v>
      </c>
      <c r="B9708" s="64" t="s">
        <v>9963</v>
      </c>
      <c r="C9708" s="71" t="s">
        <v>9749</v>
      </c>
      <c r="D9708" s="72">
        <v>2.19</v>
      </c>
      <c r="E9708" s="73">
        <v>5.4800000000000001E-2</v>
      </c>
    </row>
    <row r="9709" spans="1:5">
      <c r="A9709" s="71">
        <v>97915</v>
      </c>
      <c r="B9709" s="64" t="s">
        <v>9964</v>
      </c>
      <c r="C9709" s="71" t="s">
        <v>9758</v>
      </c>
      <c r="D9709" s="72">
        <v>1.21</v>
      </c>
      <c r="E9709" s="73">
        <v>4.9599999999999998E-2</v>
      </c>
    </row>
    <row r="9710" spans="1:5">
      <c r="A9710" s="71">
        <v>97919</v>
      </c>
      <c r="B9710" s="64" t="s">
        <v>9965</v>
      </c>
      <c r="C9710" s="71" t="s">
        <v>9749</v>
      </c>
      <c r="D9710" s="72">
        <v>0.8</v>
      </c>
      <c r="E9710" s="73">
        <v>3.7499999999999999E-2</v>
      </c>
    </row>
    <row r="9711" spans="1:5">
      <c r="A9711" s="71">
        <v>97914</v>
      </c>
      <c r="B9711" s="64" t="s">
        <v>9966</v>
      </c>
      <c r="C9711" s="71" t="s">
        <v>9758</v>
      </c>
      <c r="D9711" s="72">
        <v>3.03</v>
      </c>
      <c r="E9711" s="73">
        <v>5.28E-2</v>
      </c>
    </row>
    <row r="9712" spans="1:5">
      <c r="A9712" s="71">
        <v>97918</v>
      </c>
      <c r="B9712" s="64" t="s">
        <v>9967</v>
      </c>
      <c r="C9712" s="71" t="s">
        <v>9749</v>
      </c>
      <c r="D9712" s="72">
        <v>2.02</v>
      </c>
      <c r="E9712" s="73">
        <v>4.9500000000000002E-2</v>
      </c>
    </row>
    <row r="9713" spans="1:5">
      <c r="A9713" s="71">
        <v>100949</v>
      </c>
      <c r="B9713" s="64" t="s">
        <v>9968</v>
      </c>
      <c r="C9713" s="71" t="s">
        <v>9749</v>
      </c>
      <c r="D9713" s="72">
        <v>6.82</v>
      </c>
      <c r="E9713" s="73">
        <v>2.0500000000000001E-2</v>
      </c>
    </row>
    <row r="9714" spans="1:5">
      <c r="A9714" s="71">
        <v>100945</v>
      </c>
      <c r="B9714" s="64" t="s">
        <v>9969</v>
      </c>
      <c r="C9714" s="71" t="s">
        <v>9749</v>
      </c>
      <c r="D9714" s="72">
        <v>2.87</v>
      </c>
      <c r="E9714" s="73">
        <v>2.0899999999999998E-2</v>
      </c>
    </row>
    <row r="9715" spans="1:5">
      <c r="A9715" s="71">
        <v>100946</v>
      </c>
      <c r="B9715" s="64" t="s">
        <v>9970</v>
      </c>
      <c r="C9715" s="71" t="s">
        <v>9749</v>
      </c>
      <c r="D9715" s="72">
        <v>2.4700000000000002</v>
      </c>
      <c r="E9715" s="73">
        <v>2.0199999999999999E-2</v>
      </c>
    </row>
    <row r="9716" spans="1:5">
      <c r="A9716" s="71">
        <v>100948</v>
      </c>
      <c r="B9716" s="64" t="s">
        <v>9971</v>
      </c>
      <c r="C9716" s="71" t="s">
        <v>9749</v>
      </c>
      <c r="D9716" s="72">
        <v>0.9</v>
      </c>
      <c r="E9716" s="73">
        <v>1.11E-2</v>
      </c>
    </row>
    <row r="9717" spans="1:5">
      <c r="A9717" s="71">
        <v>100947</v>
      </c>
      <c r="B9717" s="64" t="s">
        <v>9972</v>
      </c>
      <c r="C9717" s="71" t="s">
        <v>9749</v>
      </c>
      <c r="D9717" s="72">
        <v>2.27</v>
      </c>
      <c r="E9717" s="73">
        <v>1.7600000000000001E-2</v>
      </c>
    </row>
    <row r="9718" spans="1:5">
      <c r="A9718" s="71">
        <v>100954</v>
      </c>
      <c r="B9718" s="64" t="s">
        <v>9973</v>
      </c>
      <c r="C9718" s="71" t="s">
        <v>9749</v>
      </c>
      <c r="D9718" s="72">
        <v>8.66</v>
      </c>
      <c r="E9718" s="73">
        <v>7.9699999999999993E-2</v>
      </c>
    </row>
    <row r="9719" spans="1:5">
      <c r="A9719" s="71">
        <v>100950</v>
      </c>
      <c r="B9719" s="64" t="s">
        <v>9974</v>
      </c>
      <c r="C9719" s="71" t="s">
        <v>9749</v>
      </c>
      <c r="D9719" s="72">
        <v>3.64</v>
      </c>
      <c r="E9719" s="73">
        <v>7.9699999999999993E-2</v>
      </c>
    </row>
    <row r="9720" spans="1:5">
      <c r="A9720" s="71">
        <v>100951</v>
      </c>
      <c r="B9720" s="64" t="s">
        <v>9975</v>
      </c>
      <c r="C9720" s="71" t="s">
        <v>9749</v>
      </c>
      <c r="D9720" s="72">
        <v>3.14</v>
      </c>
      <c r="E9720" s="73">
        <v>7.6399999999999996E-2</v>
      </c>
    </row>
    <row r="9721" spans="1:5">
      <c r="A9721" s="71">
        <v>100953</v>
      </c>
      <c r="B9721" s="64" t="s">
        <v>9976</v>
      </c>
      <c r="C9721" s="71" t="s">
        <v>9749</v>
      </c>
      <c r="D9721" s="72">
        <v>1.1399999999999999</v>
      </c>
      <c r="E9721" s="73">
        <v>7.0199999999999999E-2</v>
      </c>
    </row>
    <row r="9722" spans="1:5">
      <c r="A9722" s="71">
        <v>100952</v>
      </c>
      <c r="B9722" s="64" t="s">
        <v>9977</v>
      </c>
      <c r="C9722" s="71" t="s">
        <v>9749</v>
      </c>
      <c r="D9722" s="72">
        <v>2.89</v>
      </c>
      <c r="E9722" s="73">
        <v>7.9600000000000004E-2</v>
      </c>
    </row>
    <row r="9723" spans="1:5">
      <c r="A9723" s="71">
        <v>100964</v>
      </c>
      <c r="B9723" s="64" t="s">
        <v>9978</v>
      </c>
      <c r="C9723" s="71" t="s">
        <v>9758</v>
      </c>
      <c r="D9723" s="72">
        <v>8.9</v>
      </c>
      <c r="E9723" s="73">
        <v>4.3799999999999999E-2</v>
      </c>
    </row>
    <row r="9724" spans="1:5">
      <c r="A9724" s="71">
        <v>100960</v>
      </c>
      <c r="B9724" s="64" t="s">
        <v>9979</v>
      </c>
      <c r="C9724" s="71" t="s">
        <v>9758</v>
      </c>
      <c r="D9724" s="72">
        <v>3.71</v>
      </c>
      <c r="E9724" s="73">
        <v>4.3099999999999999E-2</v>
      </c>
    </row>
    <row r="9725" spans="1:5">
      <c r="A9725" s="71">
        <v>100961</v>
      </c>
      <c r="B9725" s="64" t="s">
        <v>9980</v>
      </c>
      <c r="C9725" s="71" t="s">
        <v>9758</v>
      </c>
      <c r="D9725" s="72">
        <v>3.22</v>
      </c>
      <c r="E9725" s="73">
        <v>4.0399999999999998E-2</v>
      </c>
    </row>
    <row r="9726" spans="1:5">
      <c r="A9726" s="71">
        <v>100963</v>
      </c>
      <c r="B9726" s="64" t="s">
        <v>9981</v>
      </c>
      <c r="C9726" s="71" t="s">
        <v>9758</v>
      </c>
      <c r="D9726" s="72">
        <v>1.1599999999999999</v>
      </c>
      <c r="E9726" s="73">
        <v>3.4500000000000003E-2</v>
      </c>
    </row>
    <row r="9727" spans="1:5">
      <c r="A9727" s="71">
        <v>100962</v>
      </c>
      <c r="B9727" s="64" t="s">
        <v>9982</v>
      </c>
      <c r="C9727" s="71" t="s">
        <v>9758</v>
      </c>
      <c r="D9727" s="72">
        <v>2.93</v>
      </c>
      <c r="E9727" s="73">
        <v>4.1000000000000002E-2</v>
      </c>
    </row>
    <row r="9728" spans="1:5">
      <c r="A9728" s="71">
        <v>100959</v>
      </c>
      <c r="B9728" s="64" t="s">
        <v>9983</v>
      </c>
      <c r="C9728" s="71" t="s">
        <v>9758</v>
      </c>
      <c r="D9728" s="72">
        <v>11.91</v>
      </c>
      <c r="E9728" s="73">
        <v>4.53E-2</v>
      </c>
    </row>
    <row r="9729" spans="1:5">
      <c r="A9729" s="71">
        <v>100955</v>
      </c>
      <c r="B9729" s="64" t="s">
        <v>9984</v>
      </c>
      <c r="C9729" s="71" t="s">
        <v>9758</v>
      </c>
      <c r="D9729" s="72">
        <v>4.99</v>
      </c>
      <c r="E9729" s="73">
        <v>4.41E-2</v>
      </c>
    </row>
    <row r="9730" spans="1:5">
      <c r="A9730" s="71">
        <v>100956</v>
      </c>
      <c r="B9730" s="64" t="s">
        <v>9985</v>
      </c>
      <c r="C9730" s="71" t="s">
        <v>9758</v>
      </c>
      <c r="D9730" s="72">
        <v>4.33</v>
      </c>
      <c r="E9730" s="73">
        <v>4.3900000000000002E-2</v>
      </c>
    </row>
    <row r="9731" spans="1:5">
      <c r="A9731" s="71">
        <v>100958</v>
      </c>
      <c r="B9731" s="64" t="s">
        <v>9986</v>
      </c>
      <c r="C9731" s="71" t="s">
        <v>9758</v>
      </c>
      <c r="D9731" s="72">
        <v>1.59</v>
      </c>
      <c r="E9731" s="73">
        <v>4.3999999999999997E-2</v>
      </c>
    </row>
    <row r="9732" spans="1:5">
      <c r="A9732" s="71">
        <v>100957</v>
      </c>
      <c r="B9732" s="64" t="s">
        <v>9987</v>
      </c>
      <c r="C9732" s="71" t="s">
        <v>9758</v>
      </c>
      <c r="D9732" s="72">
        <v>3.96</v>
      </c>
      <c r="E9732" s="73">
        <v>4.2900000000000001E-2</v>
      </c>
    </row>
    <row r="9733" spans="1:5">
      <c r="A9733" s="71">
        <v>100969</v>
      </c>
      <c r="B9733" s="64" t="s">
        <v>9988</v>
      </c>
      <c r="C9733" s="71" t="s">
        <v>9749</v>
      </c>
      <c r="D9733" s="72">
        <v>2.36</v>
      </c>
      <c r="E9733" s="73">
        <v>0.26269999999999999</v>
      </c>
    </row>
    <row r="9734" spans="1:5">
      <c r="A9734" s="71">
        <v>100970</v>
      </c>
      <c r="B9734" s="64" t="s">
        <v>9989</v>
      </c>
      <c r="C9734" s="71" t="s">
        <v>9749</v>
      </c>
      <c r="D9734" s="72">
        <v>2</v>
      </c>
      <c r="E9734" s="73">
        <v>0.26</v>
      </c>
    </row>
    <row r="9735" spans="1:5">
      <c r="A9735" s="71">
        <v>102333</v>
      </c>
      <c r="B9735" s="64" t="s">
        <v>9990</v>
      </c>
      <c r="C9735" s="71" t="s">
        <v>9749</v>
      </c>
      <c r="D9735" s="72">
        <v>0.74</v>
      </c>
      <c r="E9735" s="73">
        <v>0.25679999999999997</v>
      </c>
    </row>
    <row r="9736" spans="1:5">
      <c r="A9736" s="71">
        <v>102332</v>
      </c>
      <c r="B9736" s="64" t="s">
        <v>9991</v>
      </c>
      <c r="C9736" s="71" t="s">
        <v>9749</v>
      </c>
      <c r="D9736" s="72">
        <v>1.86</v>
      </c>
      <c r="E9736" s="73">
        <v>0.26340000000000002</v>
      </c>
    </row>
    <row r="9737" spans="1:5">
      <c r="A9737" s="71">
        <v>100965</v>
      </c>
      <c r="B9737" s="64" t="s">
        <v>9992</v>
      </c>
      <c r="C9737" s="71" t="s">
        <v>9749</v>
      </c>
      <c r="D9737" s="72">
        <v>1.79</v>
      </c>
      <c r="E9737" s="73">
        <v>0.31280000000000002</v>
      </c>
    </row>
    <row r="9738" spans="1:5">
      <c r="A9738" s="71">
        <v>100966</v>
      </c>
      <c r="B9738" s="64" t="s">
        <v>9993</v>
      </c>
      <c r="C9738" s="71" t="s">
        <v>9749</v>
      </c>
      <c r="D9738" s="72">
        <v>1.54</v>
      </c>
      <c r="E9738" s="73">
        <v>0.31169999999999998</v>
      </c>
    </row>
    <row r="9739" spans="1:5">
      <c r="A9739" s="71">
        <v>102331</v>
      </c>
      <c r="B9739" s="64" t="s">
        <v>9994</v>
      </c>
      <c r="C9739" s="71" t="s">
        <v>9749</v>
      </c>
      <c r="D9739" s="72">
        <v>0.56000000000000005</v>
      </c>
      <c r="E9739" s="73">
        <v>0.30359999999999998</v>
      </c>
    </row>
    <row r="9740" spans="1:5">
      <c r="A9740" s="71">
        <v>102330</v>
      </c>
      <c r="B9740" s="64" t="s">
        <v>9995</v>
      </c>
      <c r="C9740" s="71" t="s">
        <v>9749</v>
      </c>
      <c r="D9740" s="72">
        <v>1.43</v>
      </c>
      <c r="E9740" s="73">
        <v>0.30769999999999997</v>
      </c>
    </row>
    <row r="9741" spans="1:5">
      <c r="A9741" s="71">
        <v>97804</v>
      </c>
      <c r="B9741" s="64" t="s">
        <v>9996</v>
      </c>
      <c r="C9741" s="71" t="s">
        <v>359</v>
      </c>
      <c r="D9741" s="72">
        <v>0</v>
      </c>
      <c r="E9741" s="73"/>
    </row>
    <row r="9742" spans="1:5">
      <c r="A9742" s="71">
        <v>106306</v>
      </c>
      <c r="B9742" s="64" t="s">
        <v>9997</v>
      </c>
      <c r="C9742" s="71" t="s">
        <v>359</v>
      </c>
      <c r="D9742" s="72">
        <v>0</v>
      </c>
      <c r="E9742" s="73"/>
    </row>
    <row r="9743" spans="1:5">
      <c r="A9743" s="71">
        <v>104389</v>
      </c>
      <c r="B9743" s="64" t="s">
        <v>9998</v>
      </c>
      <c r="C9743" s="71" t="s">
        <v>359</v>
      </c>
      <c r="D9743" s="72">
        <v>0</v>
      </c>
      <c r="E9743" s="73"/>
    </row>
    <row r="9744" spans="1:5">
      <c r="A9744" s="71">
        <v>106307</v>
      </c>
      <c r="B9744" s="64" t="s">
        <v>9999</v>
      </c>
      <c r="C9744" s="71" t="s">
        <v>359</v>
      </c>
      <c r="D9744" s="72">
        <v>0</v>
      </c>
      <c r="E9744" s="73"/>
    </row>
    <row r="9745" spans="1:5">
      <c r="A9745" s="71">
        <v>104378</v>
      </c>
      <c r="B9745" s="64" t="s">
        <v>10000</v>
      </c>
      <c r="C9745" s="71" t="s">
        <v>359</v>
      </c>
      <c r="D9745" s="72">
        <v>0</v>
      </c>
      <c r="E9745" s="73"/>
    </row>
    <row r="9746" spans="1:5">
      <c r="A9746" s="71">
        <v>106308</v>
      </c>
      <c r="B9746" s="64" t="s">
        <v>10001</v>
      </c>
      <c r="C9746" s="71" t="s">
        <v>359</v>
      </c>
      <c r="D9746" s="72">
        <v>0</v>
      </c>
      <c r="E9746" s="73"/>
    </row>
    <row r="9747" spans="1:5">
      <c r="A9747" s="71">
        <v>104379</v>
      </c>
      <c r="B9747" s="64" t="s">
        <v>10002</v>
      </c>
      <c r="C9747" s="71" t="s">
        <v>359</v>
      </c>
      <c r="D9747" s="72">
        <v>0</v>
      </c>
      <c r="E9747" s="73"/>
    </row>
    <row r="9748" spans="1:5">
      <c r="A9748" s="71">
        <v>106309</v>
      </c>
      <c r="B9748" s="64" t="s">
        <v>10003</v>
      </c>
      <c r="C9748" s="71" t="s">
        <v>359</v>
      </c>
      <c r="D9748" s="72">
        <v>0</v>
      </c>
      <c r="E9748" s="73"/>
    </row>
    <row r="9749" spans="1:5">
      <c r="A9749" s="71">
        <v>97801</v>
      </c>
      <c r="B9749" s="64" t="s">
        <v>10004</v>
      </c>
      <c r="C9749" s="71" t="s">
        <v>359</v>
      </c>
      <c r="D9749" s="72">
        <v>0</v>
      </c>
      <c r="E9749" s="73"/>
    </row>
    <row r="9750" spans="1:5">
      <c r="A9750" s="71">
        <v>106303</v>
      </c>
      <c r="B9750" s="64" t="s">
        <v>10005</v>
      </c>
      <c r="C9750" s="71" t="s">
        <v>359</v>
      </c>
      <c r="D9750" s="72">
        <v>0</v>
      </c>
      <c r="E9750" s="73"/>
    </row>
    <row r="9751" spans="1:5">
      <c r="A9751" s="71">
        <v>104376</v>
      </c>
      <c r="B9751" s="64" t="s">
        <v>10006</v>
      </c>
      <c r="C9751" s="71" t="s">
        <v>359</v>
      </c>
      <c r="D9751" s="72">
        <v>0</v>
      </c>
      <c r="E9751" s="73"/>
    </row>
    <row r="9752" spans="1:5">
      <c r="A9752" s="71">
        <v>106304</v>
      </c>
      <c r="B9752" s="64" t="s">
        <v>10007</v>
      </c>
      <c r="C9752" s="71" t="s">
        <v>359</v>
      </c>
      <c r="D9752" s="72">
        <v>0</v>
      </c>
      <c r="E9752" s="73"/>
    </row>
    <row r="9753" spans="1:5">
      <c r="A9753" s="71">
        <v>104377</v>
      </c>
      <c r="B9753" s="64" t="s">
        <v>10008</v>
      </c>
      <c r="C9753" s="71" t="s">
        <v>359</v>
      </c>
      <c r="D9753" s="72">
        <v>0</v>
      </c>
      <c r="E9753" s="73"/>
    </row>
    <row r="9754" spans="1:5">
      <c r="A9754" s="71">
        <v>106305</v>
      </c>
      <c r="B9754" s="64" t="s">
        <v>10009</v>
      </c>
      <c r="C9754" s="71" t="s">
        <v>359</v>
      </c>
      <c r="D9754" s="72">
        <v>0</v>
      </c>
      <c r="E9754" s="73"/>
    </row>
    <row r="9755" spans="1:5">
      <c r="A9755" s="71">
        <v>97808</v>
      </c>
      <c r="B9755" s="64" t="s">
        <v>10010</v>
      </c>
      <c r="C9755" s="71" t="s">
        <v>359</v>
      </c>
      <c r="D9755" s="72">
        <v>0</v>
      </c>
      <c r="E9755" s="73"/>
    </row>
    <row r="9756" spans="1:5">
      <c r="A9756" s="71">
        <v>106310</v>
      </c>
      <c r="B9756" s="64" t="s">
        <v>10011</v>
      </c>
      <c r="C9756" s="71" t="s">
        <v>359</v>
      </c>
      <c r="D9756" s="72">
        <v>0</v>
      </c>
      <c r="E9756" s="73"/>
    </row>
    <row r="9757" spans="1:5">
      <c r="A9757" s="71">
        <v>104380</v>
      </c>
      <c r="B9757" s="64" t="s">
        <v>10012</v>
      </c>
      <c r="C9757" s="71" t="s">
        <v>359</v>
      </c>
      <c r="D9757" s="72">
        <v>0</v>
      </c>
      <c r="E9757" s="73"/>
    </row>
    <row r="9758" spans="1:5">
      <c r="A9758" s="71">
        <v>106311</v>
      </c>
      <c r="B9758" s="64" t="s">
        <v>10013</v>
      </c>
      <c r="C9758" s="71" t="s">
        <v>359</v>
      </c>
      <c r="D9758" s="72">
        <v>0</v>
      </c>
      <c r="E9758" s="73"/>
    </row>
    <row r="9759" spans="1:5">
      <c r="A9759" s="71">
        <v>104381</v>
      </c>
      <c r="B9759" s="64" t="s">
        <v>10014</v>
      </c>
      <c r="C9759" s="71" t="s">
        <v>359</v>
      </c>
      <c r="D9759" s="72">
        <v>0</v>
      </c>
      <c r="E9759" s="73"/>
    </row>
    <row r="9760" spans="1:5">
      <c r="A9760" s="71">
        <v>106312</v>
      </c>
      <c r="B9760" s="64" t="s">
        <v>10015</v>
      </c>
      <c r="C9760" s="71" t="s">
        <v>359</v>
      </c>
      <c r="D9760" s="72">
        <v>0</v>
      </c>
      <c r="E9760" s="73"/>
    </row>
    <row r="9761" spans="1:5">
      <c r="A9761" s="71">
        <v>104382</v>
      </c>
      <c r="B9761" s="64" t="s">
        <v>10016</v>
      </c>
      <c r="C9761" s="71" t="s">
        <v>359</v>
      </c>
      <c r="D9761" s="72">
        <v>0</v>
      </c>
      <c r="E9761" s="73"/>
    </row>
    <row r="9762" spans="1:5">
      <c r="A9762" s="71">
        <v>106313</v>
      </c>
      <c r="B9762" s="64" t="s">
        <v>10017</v>
      </c>
      <c r="C9762" s="71" t="s">
        <v>359</v>
      </c>
      <c r="D9762" s="72">
        <v>0</v>
      </c>
      <c r="E9762" s="73"/>
    </row>
    <row r="9763" spans="1:5">
      <c r="A9763" s="71">
        <v>103138</v>
      </c>
      <c r="B9763" s="64" t="s">
        <v>10018</v>
      </c>
      <c r="C9763" s="71" t="s">
        <v>119</v>
      </c>
      <c r="D9763" s="72">
        <v>39.21</v>
      </c>
      <c r="E9763" s="73">
        <v>7.8299999999999995E-2</v>
      </c>
    </row>
    <row r="9764" spans="1:5">
      <c r="A9764" s="71">
        <v>103151</v>
      </c>
      <c r="B9764" s="64" t="s">
        <v>10019</v>
      </c>
      <c r="C9764" s="71" t="s">
        <v>119</v>
      </c>
      <c r="D9764" s="72">
        <v>374.4</v>
      </c>
      <c r="E9764" s="73">
        <v>6.2E-2</v>
      </c>
    </row>
    <row r="9765" spans="1:5">
      <c r="A9765" s="71">
        <v>103152</v>
      </c>
      <c r="B9765" s="64" t="s">
        <v>10020</v>
      </c>
      <c r="C9765" s="71" t="s">
        <v>119</v>
      </c>
      <c r="D9765" s="72">
        <v>446.34</v>
      </c>
      <c r="E9765" s="73">
        <v>6.1699999999999998E-2</v>
      </c>
    </row>
    <row r="9766" spans="1:5">
      <c r="A9766" s="71">
        <v>103139</v>
      </c>
      <c r="B9766" s="64" t="s">
        <v>10021</v>
      </c>
      <c r="C9766" s="71" t="s">
        <v>119</v>
      </c>
      <c r="D9766" s="72">
        <v>51.46</v>
      </c>
      <c r="E9766" s="73">
        <v>7.3800000000000004E-2</v>
      </c>
    </row>
    <row r="9767" spans="1:5">
      <c r="A9767" s="71">
        <v>103140</v>
      </c>
      <c r="B9767" s="64" t="s">
        <v>10022</v>
      </c>
      <c r="C9767" s="71" t="s">
        <v>119</v>
      </c>
      <c r="D9767" s="72">
        <v>63.7</v>
      </c>
      <c r="E9767" s="73">
        <v>7.1300000000000002E-2</v>
      </c>
    </row>
    <row r="9768" spans="1:5">
      <c r="A9768" s="71">
        <v>103141</v>
      </c>
      <c r="B9768" s="64" t="s">
        <v>10023</v>
      </c>
      <c r="C9768" s="71" t="s">
        <v>119</v>
      </c>
      <c r="D9768" s="72">
        <v>98.92</v>
      </c>
      <c r="E9768" s="73">
        <v>6.7299999999999999E-2</v>
      </c>
    </row>
    <row r="9769" spans="1:5">
      <c r="A9769" s="71">
        <v>103142</v>
      </c>
      <c r="B9769" s="64" t="s">
        <v>10024</v>
      </c>
      <c r="C9769" s="71" t="s">
        <v>119</v>
      </c>
      <c r="D9769" s="72">
        <v>111.15</v>
      </c>
      <c r="E9769" s="73">
        <v>6.6500000000000004E-2</v>
      </c>
    </row>
    <row r="9770" spans="1:5">
      <c r="A9770" s="71">
        <v>103143</v>
      </c>
      <c r="B9770" s="64" t="s">
        <v>10025</v>
      </c>
      <c r="C9770" s="71" t="s">
        <v>119</v>
      </c>
      <c r="D9770" s="72">
        <v>146.38999999999999</v>
      </c>
      <c r="E9770" s="73">
        <v>6.5000000000000002E-2</v>
      </c>
    </row>
    <row r="9771" spans="1:5">
      <c r="A9771" s="71">
        <v>103144</v>
      </c>
      <c r="B9771" s="64" t="s">
        <v>10026</v>
      </c>
      <c r="C9771" s="71" t="s">
        <v>119</v>
      </c>
      <c r="D9771" s="72">
        <v>158.62</v>
      </c>
      <c r="E9771" s="73">
        <v>6.4600000000000005E-2</v>
      </c>
    </row>
    <row r="9772" spans="1:5">
      <c r="A9772" s="71">
        <v>103145</v>
      </c>
      <c r="B9772" s="64" t="s">
        <v>10027</v>
      </c>
      <c r="C9772" s="71" t="s">
        <v>119</v>
      </c>
      <c r="D9772" s="72">
        <v>193.85</v>
      </c>
      <c r="E9772" s="73">
        <v>6.3799999999999996E-2</v>
      </c>
    </row>
    <row r="9773" spans="1:5">
      <c r="A9773" s="71">
        <v>103146</v>
      </c>
      <c r="B9773" s="64" t="s">
        <v>10028</v>
      </c>
      <c r="C9773" s="71" t="s">
        <v>119</v>
      </c>
      <c r="D9773" s="72">
        <v>206.08</v>
      </c>
      <c r="E9773" s="73">
        <v>6.3500000000000001E-2</v>
      </c>
    </row>
    <row r="9774" spans="1:5">
      <c r="A9774" s="71">
        <v>103147</v>
      </c>
      <c r="B9774" s="64" t="s">
        <v>10029</v>
      </c>
      <c r="C9774" s="71" t="s">
        <v>119</v>
      </c>
      <c r="D9774" s="72">
        <v>230.55</v>
      </c>
      <c r="E9774" s="73">
        <v>6.3200000000000006E-2</v>
      </c>
    </row>
    <row r="9775" spans="1:5">
      <c r="A9775" s="71">
        <v>103148</v>
      </c>
      <c r="B9775" s="64" t="s">
        <v>10030</v>
      </c>
      <c r="C9775" s="71" t="s">
        <v>119</v>
      </c>
      <c r="D9775" s="72">
        <v>278</v>
      </c>
      <c r="E9775" s="73">
        <v>6.2700000000000006E-2</v>
      </c>
    </row>
    <row r="9776" spans="1:5">
      <c r="A9776" s="71">
        <v>103137</v>
      </c>
      <c r="B9776" s="64" t="s">
        <v>10031</v>
      </c>
      <c r="C9776" s="71" t="s">
        <v>119</v>
      </c>
      <c r="D9776" s="72">
        <v>34.340000000000003</v>
      </c>
      <c r="E9776" s="73">
        <v>8.1000000000000003E-2</v>
      </c>
    </row>
    <row r="9777" spans="1:5">
      <c r="A9777" s="71">
        <v>103149</v>
      </c>
      <c r="B9777" s="64" t="s">
        <v>10032</v>
      </c>
      <c r="C9777" s="71" t="s">
        <v>119</v>
      </c>
      <c r="D9777" s="72">
        <v>302.48</v>
      </c>
      <c r="E9777" s="73">
        <v>6.25E-2</v>
      </c>
    </row>
    <row r="9778" spans="1:5">
      <c r="A9778" s="71">
        <v>103150</v>
      </c>
      <c r="B9778" s="64" t="s">
        <v>10033</v>
      </c>
      <c r="C9778" s="71" t="s">
        <v>119</v>
      </c>
      <c r="D9778" s="72">
        <v>349.9</v>
      </c>
      <c r="E9778" s="73">
        <v>6.2100000000000002E-2</v>
      </c>
    </row>
    <row r="9779" spans="1:5">
      <c r="A9779" s="71">
        <v>103106</v>
      </c>
      <c r="B9779" s="64" t="s">
        <v>10034</v>
      </c>
      <c r="C9779" s="71" t="s">
        <v>119</v>
      </c>
      <c r="D9779" s="72">
        <v>59.95</v>
      </c>
      <c r="E9779" s="73">
        <v>7.1900000000000006E-2</v>
      </c>
    </row>
    <row r="9780" spans="1:5">
      <c r="A9780" s="71">
        <v>103119</v>
      </c>
      <c r="B9780" s="64" t="s">
        <v>10035</v>
      </c>
      <c r="C9780" s="71" t="s">
        <v>119</v>
      </c>
      <c r="D9780" s="72">
        <v>730.33</v>
      </c>
      <c r="E9780" s="73">
        <v>6.1100000000000002E-2</v>
      </c>
    </row>
    <row r="9781" spans="1:5">
      <c r="A9781" s="71">
        <v>103120</v>
      </c>
      <c r="B9781" s="64" t="s">
        <v>10036</v>
      </c>
      <c r="C9781" s="71" t="s">
        <v>119</v>
      </c>
      <c r="D9781" s="72">
        <v>874.21</v>
      </c>
      <c r="E9781" s="73">
        <v>6.0900000000000003E-2</v>
      </c>
    </row>
    <row r="9782" spans="1:5">
      <c r="A9782" s="71">
        <v>103107</v>
      </c>
      <c r="B9782" s="64" t="s">
        <v>10037</v>
      </c>
      <c r="C9782" s="71" t="s">
        <v>119</v>
      </c>
      <c r="D9782" s="72">
        <v>84.43</v>
      </c>
      <c r="E9782" s="73">
        <v>6.8599999999999994E-2</v>
      </c>
    </row>
    <row r="9783" spans="1:5">
      <c r="A9783" s="71">
        <v>103108</v>
      </c>
      <c r="B9783" s="64" t="s">
        <v>10038</v>
      </c>
      <c r="C9783" s="71" t="s">
        <v>119</v>
      </c>
      <c r="D9783" s="72">
        <v>108.89</v>
      </c>
      <c r="E9783" s="73">
        <v>6.6699999999999995E-2</v>
      </c>
    </row>
    <row r="9784" spans="1:5">
      <c r="A9784" s="71">
        <v>103109</v>
      </c>
      <c r="B9784" s="64" t="s">
        <v>10039</v>
      </c>
      <c r="C9784" s="71" t="s">
        <v>119</v>
      </c>
      <c r="D9784" s="72">
        <v>179.34</v>
      </c>
      <c r="E9784" s="73">
        <v>6.4100000000000004E-2</v>
      </c>
    </row>
    <row r="9785" spans="1:5">
      <c r="A9785" s="71">
        <v>103110</v>
      </c>
      <c r="B9785" s="64" t="s">
        <v>10040</v>
      </c>
      <c r="C9785" s="71" t="s">
        <v>119</v>
      </c>
      <c r="D9785" s="72">
        <v>203.82</v>
      </c>
      <c r="E9785" s="73">
        <v>6.3600000000000004E-2</v>
      </c>
    </row>
    <row r="9786" spans="1:5">
      <c r="A9786" s="71">
        <v>103111</v>
      </c>
      <c r="B9786" s="64" t="s">
        <v>10041</v>
      </c>
      <c r="C9786" s="71" t="s">
        <v>119</v>
      </c>
      <c r="D9786" s="72">
        <v>274.27</v>
      </c>
      <c r="E9786" s="73">
        <v>6.2700000000000006E-2</v>
      </c>
    </row>
    <row r="9787" spans="1:5">
      <c r="A9787" s="71">
        <v>103112</v>
      </c>
      <c r="B9787" s="64" t="s">
        <v>10042</v>
      </c>
      <c r="C9787" s="71" t="s">
        <v>119</v>
      </c>
      <c r="D9787" s="72">
        <v>298.75</v>
      </c>
      <c r="E9787" s="73">
        <v>6.25E-2</v>
      </c>
    </row>
    <row r="9788" spans="1:5">
      <c r="A9788" s="71">
        <v>103113</v>
      </c>
      <c r="B9788" s="64" t="s">
        <v>10043</v>
      </c>
      <c r="C9788" s="71" t="s">
        <v>119</v>
      </c>
      <c r="D9788" s="72">
        <v>369.2</v>
      </c>
      <c r="E9788" s="73">
        <v>6.2E-2</v>
      </c>
    </row>
    <row r="9789" spans="1:5">
      <c r="A9789" s="71">
        <v>103114</v>
      </c>
      <c r="B9789" s="64" t="s">
        <v>10044</v>
      </c>
      <c r="C9789" s="71" t="s">
        <v>119</v>
      </c>
      <c r="D9789" s="72">
        <v>393.66</v>
      </c>
      <c r="E9789" s="73">
        <v>6.1899999999999997E-2</v>
      </c>
    </row>
    <row r="9790" spans="1:5">
      <c r="A9790" s="71">
        <v>103115</v>
      </c>
      <c r="B9790" s="64" t="s">
        <v>10045</v>
      </c>
      <c r="C9790" s="71" t="s">
        <v>119</v>
      </c>
      <c r="D9790" s="72">
        <v>442.61</v>
      </c>
      <c r="E9790" s="73">
        <v>6.1699999999999998E-2</v>
      </c>
    </row>
    <row r="9791" spans="1:5">
      <c r="A9791" s="71">
        <v>103116</v>
      </c>
      <c r="B9791" s="64" t="s">
        <v>10046</v>
      </c>
      <c r="C9791" s="71" t="s">
        <v>119</v>
      </c>
      <c r="D9791" s="72">
        <v>537.53</v>
      </c>
      <c r="E9791" s="73">
        <v>6.1400000000000003E-2</v>
      </c>
    </row>
    <row r="9792" spans="1:5">
      <c r="A9792" s="71">
        <v>103105</v>
      </c>
      <c r="B9792" s="64" t="s">
        <v>10047</v>
      </c>
      <c r="C9792" s="71" t="s">
        <v>119</v>
      </c>
      <c r="D9792" s="72">
        <v>50.16</v>
      </c>
      <c r="E9792" s="73">
        <v>7.4200000000000002E-2</v>
      </c>
    </row>
    <row r="9793" spans="1:5">
      <c r="A9793" s="71">
        <v>103117</v>
      </c>
      <c r="B9793" s="64" t="s">
        <v>10048</v>
      </c>
      <c r="C9793" s="71" t="s">
        <v>119</v>
      </c>
      <c r="D9793" s="72">
        <v>586.48</v>
      </c>
      <c r="E9793" s="73">
        <v>6.13E-2</v>
      </c>
    </row>
    <row r="9794" spans="1:5">
      <c r="A9794" s="71">
        <v>103118</v>
      </c>
      <c r="B9794" s="64" t="s">
        <v>10049</v>
      </c>
      <c r="C9794" s="71" t="s">
        <v>119</v>
      </c>
      <c r="D9794" s="72">
        <v>681.39</v>
      </c>
      <c r="E9794" s="73">
        <v>6.1100000000000002E-2</v>
      </c>
    </row>
    <row r="9795" spans="1:5">
      <c r="A9795" s="71">
        <v>103122</v>
      </c>
      <c r="B9795" s="64" t="s">
        <v>10050</v>
      </c>
      <c r="C9795" s="71" t="s">
        <v>119</v>
      </c>
      <c r="D9795" s="72">
        <v>80.69</v>
      </c>
      <c r="E9795" s="73">
        <v>6.8900000000000003E-2</v>
      </c>
    </row>
    <row r="9796" spans="1:5">
      <c r="A9796" s="71">
        <v>103135</v>
      </c>
      <c r="B9796" s="64" t="s">
        <v>10051</v>
      </c>
      <c r="C9796" s="71" t="s">
        <v>119</v>
      </c>
      <c r="D9796" s="72">
        <v>1086.27</v>
      </c>
      <c r="E9796" s="73">
        <v>6.0699999999999997E-2</v>
      </c>
    </row>
    <row r="9797" spans="1:5">
      <c r="A9797" s="71">
        <v>103136</v>
      </c>
      <c r="B9797" s="64" t="s">
        <v>10052</v>
      </c>
      <c r="C9797" s="71" t="s">
        <v>119</v>
      </c>
      <c r="D9797" s="72">
        <v>1302.07</v>
      </c>
      <c r="E9797" s="73">
        <v>6.0600000000000001E-2</v>
      </c>
    </row>
    <row r="9798" spans="1:5">
      <c r="A9798" s="71">
        <v>103123</v>
      </c>
      <c r="B9798" s="64" t="s">
        <v>10053</v>
      </c>
      <c r="C9798" s="71" t="s">
        <v>119</v>
      </c>
      <c r="D9798" s="72">
        <v>117.41</v>
      </c>
      <c r="E9798" s="73">
        <v>6.6199999999999995E-2</v>
      </c>
    </row>
    <row r="9799" spans="1:5">
      <c r="A9799" s="71">
        <v>103124</v>
      </c>
      <c r="B9799" s="64" t="s">
        <v>10054</v>
      </c>
      <c r="C9799" s="71" t="s">
        <v>119</v>
      </c>
      <c r="D9799" s="72">
        <v>154.1</v>
      </c>
      <c r="E9799" s="73">
        <v>6.4699999999999994E-2</v>
      </c>
    </row>
    <row r="9800" spans="1:5">
      <c r="A9800" s="71">
        <v>103125</v>
      </c>
      <c r="B9800" s="64" t="s">
        <v>10055</v>
      </c>
      <c r="C9800" s="71" t="s">
        <v>119</v>
      </c>
      <c r="D9800" s="72">
        <v>259.79000000000002</v>
      </c>
      <c r="E9800" s="73">
        <v>6.2799999999999995E-2</v>
      </c>
    </row>
    <row r="9801" spans="1:5">
      <c r="A9801" s="71">
        <v>103126</v>
      </c>
      <c r="B9801" s="64" t="s">
        <v>10056</v>
      </c>
      <c r="C9801" s="71" t="s">
        <v>119</v>
      </c>
      <c r="D9801" s="72">
        <v>296.48</v>
      </c>
      <c r="E9801" s="73">
        <v>6.25E-2</v>
      </c>
    </row>
    <row r="9802" spans="1:5">
      <c r="A9802" s="71">
        <v>103127</v>
      </c>
      <c r="B9802" s="64" t="s">
        <v>10057</v>
      </c>
      <c r="C9802" s="71" t="s">
        <v>119</v>
      </c>
      <c r="D9802" s="72">
        <v>402.17</v>
      </c>
      <c r="E9802" s="73">
        <v>6.1899999999999997E-2</v>
      </c>
    </row>
    <row r="9803" spans="1:5">
      <c r="A9803" s="71">
        <v>103128</v>
      </c>
      <c r="B9803" s="64" t="s">
        <v>10058</v>
      </c>
      <c r="C9803" s="71" t="s">
        <v>119</v>
      </c>
      <c r="D9803" s="72">
        <v>438.87</v>
      </c>
      <c r="E9803" s="73">
        <v>6.1699999999999998E-2</v>
      </c>
    </row>
    <row r="9804" spans="1:5">
      <c r="A9804" s="71">
        <v>103129</v>
      </c>
      <c r="B9804" s="64" t="s">
        <v>10059</v>
      </c>
      <c r="C9804" s="71" t="s">
        <v>119</v>
      </c>
      <c r="D9804" s="72">
        <v>544.54999999999995</v>
      </c>
      <c r="E9804" s="73">
        <v>6.1400000000000003E-2</v>
      </c>
    </row>
    <row r="9805" spans="1:5">
      <c r="A9805" s="71">
        <v>103130</v>
      </c>
      <c r="B9805" s="64" t="s">
        <v>10060</v>
      </c>
      <c r="C9805" s="71" t="s">
        <v>119</v>
      </c>
      <c r="D9805" s="72">
        <v>581.26</v>
      </c>
      <c r="E9805" s="73">
        <v>6.13E-2</v>
      </c>
    </row>
    <row r="9806" spans="1:5">
      <c r="A9806" s="71">
        <v>103131</v>
      </c>
      <c r="B9806" s="64" t="s">
        <v>10061</v>
      </c>
      <c r="C9806" s="71" t="s">
        <v>119</v>
      </c>
      <c r="D9806" s="72">
        <v>654.66999999999996</v>
      </c>
      <c r="E9806" s="73">
        <v>6.1100000000000002E-2</v>
      </c>
    </row>
    <row r="9807" spans="1:5">
      <c r="A9807" s="71">
        <v>103132</v>
      </c>
      <c r="B9807" s="64" t="s">
        <v>10062</v>
      </c>
      <c r="C9807" s="71" t="s">
        <v>119</v>
      </c>
      <c r="D9807" s="72">
        <v>797.06</v>
      </c>
      <c r="E9807" s="73">
        <v>6.0999999999999999E-2</v>
      </c>
    </row>
    <row r="9808" spans="1:5">
      <c r="A9808" s="71">
        <v>103121</v>
      </c>
      <c r="B9808" s="64" t="s">
        <v>10063</v>
      </c>
      <c r="C9808" s="71" t="s">
        <v>119</v>
      </c>
      <c r="D9808" s="72">
        <v>66.010000000000005</v>
      </c>
      <c r="E9808" s="73">
        <v>7.0900000000000005E-2</v>
      </c>
    </row>
    <row r="9809" spans="1:5">
      <c r="A9809" s="71">
        <v>103133</v>
      </c>
      <c r="B9809" s="64" t="s">
        <v>10064</v>
      </c>
      <c r="C9809" s="71" t="s">
        <v>119</v>
      </c>
      <c r="D9809" s="72">
        <v>870.47</v>
      </c>
      <c r="E9809" s="73">
        <v>6.0900000000000003E-2</v>
      </c>
    </row>
    <row r="9810" spans="1:5">
      <c r="A9810" s="71">
        <v>103134</v>
      </c>
      <c r="B9810" s="64" t="s">
        <v>10065</v>
      </c>
      <c r="C9810" s="71" t="s">
        <v>119</v>
      </c>
      <c r="D9810" s="72">
        <v>1012.85</v>
      </c>
      <c r="E9810" s="73">
        <v>6.08E-2</v>
      </c>
    </row>
    <row r="9811" spans="1:5">
      <c r="A9811" s="71">
        <v>103090</v>
      </c>
      <c r="B9811" s="64" t="s">
        <v>10066</v>
      </c>
      <c r="C9811" s="71" t="s">
        <v>97</v>
      </c>
      <c r="D9811" s="72">
        <v>14.37</v>
      </c>
      <c r="E9811" s="73">
        <v>6.1199999999999997E-2</v>
      </c>
    </row>
    <row r="9812" spans="1:5">
      <c r="A9812" s="71">
        <v>103103</v>
      </c>
      <c r="B9812" s="64" t="s">
        <v>10067</v>
      </c>
      <c r="C9812" s="71" t="s">
        <v>97</v>
      </c>
      <c r="D9812" s="72">
        <v>141.53</v>
      </c>
      <c r="E9812" s="73">
        <v>5.6899999999999999E-2</v>
      </c>
    </row>
    <row r="9813" spans="1:5">
      <c r="A9813" s="71">
        <v>103104</v>
      </c>
      <c r="B9813" s="64" t="s">
        <v>10068</v>
      </c>
      <c r="C9813" s="71" t="s">
        <v>97</v>
      </c>
      <c r="D9813" s="72">
        <v>169.28</v>
      </c>
      <c r="E9813" s="73">
        <v>5.6899999999999999E-2</v>
      </c>
    </row>
    <row r="9814" spans="1:5">
      <c r="A9814" s="71">
        <v>103091</v>
      </c>
      <c r="B9814" s="64" t="s">
        <v>10069</v>
      </c>
      <c r="C9814" s="71" t="s">
        <v>97</v>
      </c>
      <c r="D9814" s="72">
        <v>20.22</v>
      </c>
      <c r="E9814" s="73">
        <v>5.9299999999999999E-2</v>
      </c>
    </row>
    <row r="9815" spans="1:5">
      <c r="A9815" s="71">
        <v>103092</v>
      </c>
      <c r="B9815" s="64" t="s">
        <v>10070</v>
      </c>
      <c r="C9815" s="71" t="s">
        <v>97</v>
      </c>
      <c r="D9815" s="72">
        <v>26.08</v>
      </c>
      <c r="E9815" s="73">
        <v>5.8700000000000002E-2</v>
      </c>
    </row>
    <row r="9816" spans="1:5">
      <c r="A9816" s="71">
        <v>103093</v>
      </c>
      <c r="B9816" s="64" t="s">
        <v>10071</v>
      </c>
      <c r="C9816" s="71" t="s">
        <v>97</v>
      </c>
      <c r="D9816" s="72">
        <v>39.869999999999997</v>
      </c>
      <c r="E9816" s="73">
        <v>5.8400000000000001E-2</v>
      </c>
    </row>
    <row r="9817" spans="1:5">
      <c r="A9817" s="71">
        <v>103094</v>
      </c>
      <c r="B9817" s="64" t="s">
        <v>10072</v>
      </c>
      <c r="C9817" s="71" t="s">
        <v>97</v>
      </c>
      <c r="D9817" s="72">
        <v>45.75</v>
      </c>
      <c r="E9817" s="73">
        <v>5.8099999999999999E-2</v>
      </c>
    </row>
    <row r="9818" spans="1:5">
      <c r="A9818" s="71">
        <v>103095</v>
      </c>
      <c r="B9818" s="64" t="s">
        <v>10073</v>
      </c>
      <c r="C9818" s="71" t="s">
        <v>97</v>
      </c>
      <c r="D9818" s="72">
        <v>59.52</v>
      </c>
      <c r="E9818" s="73">
        <v>5.8099999999999999E-2</v>
      </c>
    </row>
    <row r="9819" spans="1:5">
      <c r="A9819" s="71">
        <v>103096</v>
      </c>
      <c r="B9819" s="64" t="s">
        <v>10074</v>
      </c>
      <c r="C9819" s="71" t="s">
        <v>97</v>
      </c>
      <c r="D9819" s="72">
        <v>65.41</v>
      </c>
      <c r="E9819" s="73">
        <v>5.79E-2</v>
      </c>
    </row>
    <row r="9820" spans="1:5">
      <c r="A9820" s="71">
        <v>103097</v>
      </c>
      <c r="B9820" s="64" t="s">
        <v>10075</v>
      </c>
      <c r="C9820" s="71" t="s">
        <v>97</v>
      </c>
      <c r="D9820" s="72">
        <v>79.19</v>
      </c>
      <c r="E9820" s="73">
        <v>5.8099999999999999E-2</v>
      </c>
    </row>
    <row r="9821" spans="1:5">
      <c r="A9821" s="71">
        <v>103098</v>
      </c>
      <c r="B9821" s="64" t="s">
        <v>10076</v>
      </c>
      <c r="C9821" s="71" t="s">
        <v>97</v>
      </c>
      <c r="D9821" s="72">
        <v>85.07</v>
      </c>
      <c r="E9821" s="73">
        <v>5.7799999999999997E-2</v>
      </c>
    </row>
    <row r="9822" spans="1:5">
      <c r="A9822" s="71">
        <v>103099</v>
      </c>
      <c r="B9822" s="64" t="s">
        <v>10077</v>
      </c>
      <c r="C9822" s="71" t="s">
        <v>97</v>
      </c>
      <c r="D9822" s="72">
        <v>96.79</v>
      </c>
      <c r="E9822" s="73">
        <v>5.7700000000000001E-2</v>
      </c>
    </row>
    <row r="9823" spans="1:5">
      <c r="A9823" s="71">
        <v>103100</v>
      </c>
      <c r="B9823" s="64" t="s">
        <v>10078</v>
      </c>
      <c r="C9823" s="71" t="s">
        <v>97</v>
      </c>
      <c r="D9823" s="72">
        <v>103.3</v>
      </c>
      <c r="E9823" s="73">
        <v>5.7200000000000001E-2</v>
      </c>
    </row>
    <row r="9824" spans="1:5">
      <c r="A9824" s="71">
        <v>103089</v>
      </c>
      <c r="B9824" s="64" t="s">
        <v>10079</v>
      </c>
      <c r="C9824" s="71" t="s">
        <v>97</v>
      </c>
      <c r="D9824" s="72">
        <v>12.01</v>
      </c>
      <c r="E9824" s="73">
        <v>6.1600000000000002E-2</v>
      </c>
    </row>
    <row r="9825" spans="1:5">
      <c r="A9825" s="71">
        <v>103101</v>
      </c>
      <c r="B9825" s="64" t="s">
        <v>10080</v>
      </c>
      <c r="C9825" s="71" t="s">
        <v>97</v>
      </c>
      <c r="D9825" s="72">
        <v>113.78</v>
      </c>
      <c r="E9825" s="73">
        <v>5.7099999999999998E-2</v>
      </c>
    </row>
    <row r="9826" spans="1:5">
      <c r="A9826" s="71">
        <v>103102</v>
      </c>
      <c r="B9826" s="64" t="s">
        <v>10081</v>
      </c>
      <c r="C9826" s="71" t="s">
        <v>97</v>
      </c>
      <c r="D9826" s="72">
        <v>131.04</v>
      </c>
      <c r="E9826" s="73">
        <v>5.7099999999999998E-2</v>
      </c>
    </row>
    <row r="9827" spans="1:5">
      <c r="A9827" s="71">
        <v>101112</v>
      </c>
      <c r="B9827" s="64" t="s">
        <v>10082</v>
      </c>
      <c r="C9827" s="71" t="s">
        <v>445</v>
      </c>
      <c r="D9827" s="72">
        <v>998.5</v>
      </c>
      <c r="E9827" s="73">
        <v>2.3E-3</v>
      </c>
    </row>
    <row r="9828" spans="1:5">
      <c r="A9828" s="71">
        <v>101113</v>
      </c>
      <c r="B9828" s="64" t="s">
        <v>10083</v>
      </c>
      <c r="C9828" s="71" t="s">
        <v>445</v>
      </c>
      <c r="D9828" s="72">
        <v>944.38</v>
      </c>
      <c r="E9828" s="73">
        <v>2.5000000000000001E-3</v>
      </c>
    </row>
    <row r="9829" spans="1:5">
      <c r="A9829" s="71">
        <v>101098</v>
      </c>
      <c r="B9829" s="64" t="s">
        <v>10084</v>
      </c>
      <c r="C9829" s="71" t="s">
        <v>445</v>
      </c>
      <c r="D9829" s="72">
        <v>1181.5899999999999</v>
      </c>
      <c r="E9829" s="73">
        <v>2.3999999999999998E-3</v>
      </c>
    </row>
    <row r="9830" spans="1:5">
      <c r="A9830" s="71">
        <v>101106</v>
      </c>
      <c r="B9830" s="64" t="s">
        <v>10085</v>
      </c>
      <c r="C9830" s="71" t="s">
        <v>445</v>
      </c>
      <c r="D9830" s="72">
        <v>1126.8399999999999</v>
      </c>
      <c r="E9830" s="73">
        <v>2.5999999999999999E-3</v>
      </c>
    </row>
    <row r="9831" spans="1:5">
      <c r="A9831" s="71">
        <v>101102</v>
      </c>
      <c r="B9831" s="64" t="s">
        <v>10086</v>
      </c>
      <c r="C9831" s="71" t="s">
        <v>445</v>
      </c>
      <c r="D9831" s="72">
        <v>961.49</v>
      </c>
      <c r="E9831" s="73">
        <v>4.7899999999999998E-2</v>
      </c>
    </row>
    <row r="9832" spans="1:5">
      <c r="A9832" s="71">
        <v>101110</v>
      </c>
      <c r="B9832" s="64" t="s">
        <v>10087</v>
      </c>
      <c r="C9832" s="71" t="s">
        <v>445</v>
      </c>
      <c r="D9832" s="72">
        <v>900.84</v>
      </c>
      <c r="E9832" s="73">
        <v>5.11E-2</v>
      </c>
    </row>
    <row r="9833" spans="1:5">
      <c r="A9833" s="71">
        <v>101099</v>
      </c>
      <c r="B9833" s="64" t="s">
        <v>10088</v>
      </c>
      <c r="C9833" s="71" t="s">
        <v>445</v>
      </c>
      <c r="D9833" s="72">
        <v>1088.0999999999999</v>
      </c>
      <c r="E9833" s="73">
        <v>2.5999999999999999E-3</v>
      </c>
    </row>
    <row r="9834" spans="1:5">
      <c r="A9834" s="71">
        <v>101107</v>
      </c>
      <c r="B9834" s="64" t="s">
        <v>10089</v>
      </c>
      <c r="C9834" s="71" t="s">
        <v>445</v>
      </c>
      <c r="D9834" s="72">
        <v>1035.74</v>
      </c>
      <c r="E9834" s="73">
        <v>2.7000000000000001E-3</v>
      </c>
    </row>
    <row r="9835" spans="1:5">
      <c r="A9835" s="71">
        <v>101103</v>
      </c>
      <c r="B9835" s="64" t="s">
        <v>10090</v>
      </c>
      <c r="C9835" s="71" t="s">
        <v>445</v>
      </c>
      <c r="D9835" s="72">
        <v>908.01</v>
      </c>
      <c r="E9835" s="73">
        <v>4.6300000000000001E-2</v>
      </c>
    </row>
    <row r="9836" spans="1:5">
      <c r="A9836" s="71">
        <v>101111</v>
      </c>
      <c r="B9836" s="64" t="s">
        <v>10091</v>
      </c>
      <c r="C9836" s="71" t="s">
        <v>445</v>
      </c>
      <c r="D9836" s="72">
        <v>850.55</v>
      </c>
      <c r="E9836" s="73">
        <v>4.9500000000000002E-2</v>
      </c>
    </row>
    <row r="9837" spans="1:5">
      <c r="A9837" s="71">
        <v>101096</v>
      </c>
      <c r="B9837" s="64" t="s">
        <v>10092</v>
      </c>
      <c r="C9837" s="71" t="s">
        <v>445</v>
      </c>
      <c r="D9837" s="72">
        <v>1341.38</v>
      </c>
      <c r="E9837" s="73">
        <v>2.3999999999999998E-3</v>
      </c>
    </row>
    <row r="9838" spans="1:5">
      <c r="A9838" s="71">
        <v>101104</v>
      </c>
      <c r="B9838" s="64" t="s">
        <v>10093</v>
      </c>
      <c r="C9838" s="71" t="s">
        <v>445</v>
      </c>
      <c r="D9838" s="72">
        <v>1283.17</v>
      </c>
      <c r="E9838" s="73">
        <v>2.5000000000000001E-3</v>
      </c>
    </row>
    <row r="9839" spans="1:5">
      <c r="A9839" s="71">
        <v>101100</v>
      </c>
      <c r="B9839" s="64" t="s">
        <v>10094</v>
      </c>
      <c r="C9839" s="71" t="s">
        <v>445</v>
      </c>
      <c r="D9839" s="72">
        <v>1014.97</v>
      </c>
      <c r="E9839" s="73">
        <v>5.62E-2</v>
      </c>
    </row>
    <row r="9840" spans="1:5">
      <c r="A9840" s="71">
        <v>101108</v>
      </c>
      <c r="B9840" s="64" t="s">
        <v>10095</v>
      </c>
      <c r="C9840" s="71" t="s">
        <v>445</v>
      </c>
      <c r="D9840" s="72">
        <v>949.68</v>
      </c>
      <c r="E9840" s="73">
        <v>6.0100000000000001E-2</v>
      </c>
    </row>
    <row r="9841" spans="1:5">
      <c r="A9841" s="71">
        <v>101097</v>
      </c>
      <c r="B9841" s="64" t="s">
        <v>10096</v>
      </c>
      <c r="C9841" s="71" t="s">
        <v>445</v>
      </c>
      <c r="D9841" s="72">
        <v>1271.81</v>
      </c>
      <c r="E9841" s="73">
        <v>2.5000000000000001E-3</v>
      </c>
    </row>
    <row r="9842" spans="1:5">
      <c r="A9842" s="71">
        <v>101105</v>
      </c>
      <c r="B9842" s="64" t="s">
        <v>10097</v>
      </c>
      <c r="C9842" s="71" t="s">
        <v>445</v>
      </c>
      <c r="D9842" s="72">
        <v>1214.77</v>
      </c>
      <c r="E9842" s="73">
        <v>2.5999999999999999E-3</v>
      </c>
    </row>
    <row r="9843" spans="1:5">
      <c r="A9843" s="71">
        <v>101101</v>
      </c>
      <c r="B9843" s="64" t="s">
        <v>10098</v>
      </c>
      <c r="C9843" s="71" t="s">
        <v>445</v>
      </c>
      <c r="D9843" s="72">
        <v>990.08</v>
      </c>
      <c r="E9843" s="73">
        <v>5.2900000000000003E-2</v>
      </c>
    </row>
    <row r="9844" spans="1:5">
      <c r="A9844" s="71">
        <v>101109</v>
      </c>
      <c r="B9844" s="64" t="s">
        <v>10099</v>
      </c>
      <c r="C9844" s="71" t="s">
        <v>445</v>
      </c>
      <c r="D9844" s="72">
        <v>926.34</v>
      </c>
      <c r="E9844" s="73">
        <v>5.6500000000000002E-2</v>
      </c>
    </row>
    <row r="9845" spans="1:5">
      <c r="A9845" s="71">
        <v>106209</v>
      </c>
      <c r="B9845" s="64" t="s">
        <v>10100</v>
      </c>
      <c r="C9845" s="71" t="s">
        <v>119</v>
      </c>
      <c r="D9845" s="72">
        <v>0</v>
      </c>
      <c r="E9845" s="73"/>
    </row>
    <row r="9846" spans="1:5">
      <c r="A9846" s="71">
        <v>106172</v>
      </c>
      <c r="B9846" s="64" t="s">
        <v>10101</v>
      </c>
      <c r="C9846" s="71" t="s">
        <v>97</v>
      </c>
      <c r="D9846" s="72">
        <v>0</v>
      </c>
      <c r="E9846" s="73"/>
    </row>
    <row r="9847" spans="1:5">
      <c r="A9847" s="71">
        <v>106173</v>
      </c>
      <c r="B9847" s="64" t="s">
        <v>10102</v>
      </c>
      <c r="C9847" s="71" t="s">
        <v>97</v>
      </c>
      <c r="D9847" s="72">
        <v>0</v>
      </c>
      <c r="E9847" s="73"/>
    </row>
    <row r="9848" spans="1:5">
      <c r="A9848" s="71">
        <v>106174</v>
      </c>
      <c r="B9848" s="64" t="s">
        <v>10103</v>
      </c>
      <c r="C9848" s="71" t="s">
        <v>97</v>
      </c>
      <c r="D9848" s="72">
        <v>0</v>
      </c>
      <c r="E9848" s="73"/>
    </row>
    <row r="9849" spans="1:5">
      <c r="A9849" s="71">
        <v>106175</v>
      </c>
      <c r="B9849" s="64" t="s">
        <v>10104</v>
      </c>
      <c r="C9849" s="71" t="s">
        <v>97</v>
      </c>
      <c r="D9849" s="72">
        <v>0</v>
      </c>
      <c r="E9849" s="73"/>
    </row>
    <row r="9850" spans="1:5">
      <c r="A9850" s="71">
        <v>106176</v>
      </c>
      <c r="B9850" s="64" t="s">
        <v>10105</v>
      </c>
      <c r="C9850" s="71" t="s">
        <v>97</v>
      </c>
      <c r="D9850" s="72">
        <v>0</v>
      </c>
      <c r="E9850" s="73"/>
    </row>
    <row r="9851" spans="1:5">
      <c r="A9851" s="71">
        <v>106177</v>
      </c>
      <c r="B9851" s="64" t="s">
        <v>10106</v>
      </c>
      <c r="C9851" s="71" t="s">
        <v>97</v>
      </c>
      <c r="D9851" s="72">
        <v>0</v>
      </c>
      <c r="E9851" s="73"/>
    </row>
    <row r="9852" spans="1:5">
      <c r="A9852" s="71">
        <v>106178</v>
      </c>
      <c r="B9852" s="64" t="s">
        <v>10107</v>
      </c>
      <c r="C9852" s="71" t="s">
        <v>97</v>
      </c>
      <c r="D9852" s="72">
        <v>0</v>
      </c>
      <c r="E9852" s="73"/>
    </row>
    <row r="9853" spans="1:5">
      <c r="A9853" s="71">
        <v>106179</v>
      </c>
      <c r="B9853" s="64" t="s">
        <v>10108</v>
      </c>
      <c r="C9853" s="71" t="s">
        <v>97</v>
      </c>
      <c r="D9853" s="72">
        <v>0</v>
      </c>
      <c r="E9853" s="73"/>
    </row>
    <row r="9854" spans="1:5">
      <c r="A9854" s="71">
        <v>106180</v>
      </c>
      <c r="B9854" s="64" t="s">
        <v>10109</v>
      </c>
      <c r="C9854" s="71" t="s">
        <v>97</v>
      </c>
      <c r="D9854" s="72">
        <v>0</v>
      </c>
      <c r="E9854" s="73"/>
    </row>
    <row r="9855" spans="1:5">
      <c r="A9855" s="71">
        <v>106181</v>
      </c>
      <c r="B9855" s="64" t="s">
        <v>10110</v>
      </c>
      <c r="C9855" s="71" t="s">
        <v>97</v>
      </c>
      <c r="D9855" s="72">
        <v>0</v>
      </c>
      <c r="E9855" s="73"/>
    </row>
    <row r="9856" spans="1:5">
      <c r="A9856" s="71">
        <v>106182</v>
      </c>
      <c r="B9856" s="64" t="s">
        <v>10111</v>
      </c>
      <c r="C9856" s="71" t="s">
        <v>97</v>
      </c>
      <c r="D9856" s="72">
        <v>0</v>
      </c>
      <c r="E9856" s="73"/>
    </row>
    <row r="9857" spans="1:5">
      <c r="A9857" s="71">
        <v>106183</v>
      </c>
      <c r="B9857" s="64" t="s">
        <v>10112</v>
      </c>
      <c r="C9857" s="71" t="s">
        <v>97</v>
      </c>
      <c r="D9857" s="72">
        <v>0</v>
      </c>
      <c r="E9857" s="73"/>
    </row>
    <row r="9858" spans="1:5">
      <c r="A9858" s="71">
        <v>106184</v>
      </c>
      <c r="B9858" s="64" t="s">
        <v>10113</v>
      </c>
      <c r="C9858" s="71" t="s">
        <v>97</v>
      </c>
      <c r="D9858" s="72">
        <v>0</v>
      </c>
      <c r="E9858" s="73"/>
    </row>
    <row r="9859" spans="1:5">
      <c r="A9859" s="71">
        <v>106185</v>
      </c>
      <c r="B9859" s="64" t="s">
        <v>10114</v>
      </c>
      <c r="C9859" s="71" t="s">
        <v>97</v>
      </c>
      <c r="D9859" s="72">
        <v>0</v>
      </c>
      <c r="E9859" s="73"/>
    </row>
    <row r="9860" spans="1:5">
      <c r="A9860" s="71">
        <v>106186</v>
      </c>
      <c r="B9860" s="64" t="s">
        <v>10115</v>
      </c>
      <c r="C9860" s="71" t="s">
        <v>97</v>
      </c>
      <c r="D9860" s="72">
        <v>0</v>
      </c>
      <c r="E9860" s="73"/>
    </row>
    <row r="9861" spans="1:5">
      <c r="A9861" s="71">
        <v>106187</v>
      </c>
      <c r="B9861" s="64" t="s">
        <v>10116</v>
      </c>
      <c r="C9861" s="71" t="s">
        <v>97</v>
      </c>
      <c r="D9861" s="72">
        <v>0</v>
      </c>
      <c r="E9861" s="73"/>
    </row>
    <row r="9862" spans="1:5">
      <c r="A9862" s="71">
        <v>106188</v>
      </c>
      <c r="B9862" s="64" t="s">
        <v>10117</v>
      </c>
      <c r="C9862" s="71" t="s">
        <v>97</v>
      </c>
      <c r="D9862" s="72">
        <v>0</v>
      </c>
      <c r="E9862" s="73"/>
    </row>
    <row r="9863" spans="1:5">
      <c r="A9863" s="71">
        <v>106189</v>
      </c>
      <c r="B9863" s="64" t="s">
        <v>10118</v>
      </c>
      <c r="C9863" s="71" t="s">
        <v>97</v>
      </c>
      <c r="D9863" s="72">
        <v>0</v>
      </c>
      <c r="E9863" s="73"/>
    </row>
    <row r="9864" spans="1:5">
      <c r="A9864" s="71">
        <v>106190</v>
      </c>
      <c r="B9864" s="64" t="s">
        <v>10119</v>
      </c>
      <c r="C9864" s="71" t="s">
        <v>97</v>
      </c>
      <c r="D9864" s="72">
        <v>0</v>
      </c>
      <c r="E9864" s="73"/>
    </row>
    <row r="9865" spans="1:5">
      <c r="A9865" s="71">
        <v>106191</v>
      </c>
      <c r="B9865" s="64" t="s">
        <v>10120</v>
      </c>
      <c r="C9865" s="71" t="s">
        <v>97</v>
      </c>
      <c r="D9865" s="72">
        <v>0</v>
      </c>
      <c r="E9865" s="73"/>
    </row>
    <row r="9866" spans="1:5">
      <c r="A9866" s="71">
        <v>106192</v>
      </c>
      <c r="B9866" s="64" t="s">
        <v>10121</v>
      </c>
      <c r="C9866" s="71" t="s">
        <v>97</v>
      </c>
      <c r="D9866" s="72">
        <v>0</v>
      </c>
      <c r="E9866" s="73"/>
    </row>
    <row r="9867" spans="1:5">
      <c r="A9867" s="71">
        <v>106193</v>
      </c>
      <c r="B9867" s="64" t="s">
        <v>10122</v>
      </c>
      <c r="C9867" s="71" t="s">
        <v>97</v>
      </c>
      <c r="D9867" s="72">
        <v>0</v>
      </c>
      <c r="E9867" s="73"/>
    </row>
    <row r="9868" spans="1:5">
      <c r="A9868" s="71">
        <v>106194</v>
      </c>
      <c r="B9868" s="64" t="s">
        <v>10123</v>
      </c>
      <c r="C9868" s="71" t="s">
        <v>97</v>
      </c>
      <c r="D9868" s="72">
        <v>0</v>
      </c>
      <c r="E9868" s="73"/>
    </row>
    <row r="9869" spans="1:5">
      <c r="A9869" s="71">
        <v>106195</v>
      </c>
      <c r="B9869" s="64" t="s">
        <v>10124</v>
      </c>
      <c r="C9869" s="71" t="s">
        <v>97</v>
      </c>
      <c r="D9869" s="72">
        <v>0</v>
      </c>
      <c r="E9869" s="73"/>
    </row>
    <row r="9870" spans="1:5">
      <c r="A9870" s="71">
        <v>106196</v>
      </c>
      <c r="B9870" s="64" t="s">
        <v>10125</v>
      </c>
      <c r="C9870" s="71" t="s">
        <v>97</v>
      </c>
      <c r="D9870" s="72">
        <v>0</v>
      </c>
      <c r="E9870" s="73"/>
    </row>
    <row r="9871" spans="1:5">
      <c r="A9871" s="71">
        <v>106197</v>
      </c>
      <c r="B9871" s="64" t="s">
        <v>10126</v>
      </c>
      <c r="C9871" s="71" t="s">
        <v>97</v>
      </c>
      <c r="D9871" s="72">
        <v>0</v>
      </c>
      <c r="E9871" s="73"/>
    </row>
    <row r="9872" spans="1:5">
      <c r="A9872" s="71">
        <v>106200</v>
      </c>
      <c r="B9872" s="64" t="s">
        <v>10127</v>
      </c>
      <c r="C9872" s="71" t="s">
        <v>97</v>
      </c>
      <c r="D9872" s="72">
        <v>0</v>
      </c>
      <c r="E9872" s="73"/>
    </row>
    <row r="9873" spans="1:5">
      <c r="A9873" s="71">
        <v>106198</v>
      </c>
      <c r="B9873" s="64" t="s">
        <v>10128</v>
      </c>
      <c r="C9873" s="71" t="s">
        <v>97</v>
      </c>
      <c r="D9873" s="72">
        <v>0</v>
      </c>
      <c r="E9873" s="73"/>
    </row>
    <row r="9874" spans="1:5">
      <c r="A9874" s="71">
        <v>106199</v>
      </c>
      <c r="B9874" s="64" t="s">
        <v>10129</v>
      </c>
      <c r="C9874" s="71" t="s">
        <v>97</v>
      </c>
      <c r="D9874" s="72">
        <v>0</v>
      </c>
      <c r="E9874" s="73"/>
    </row>
    <row r="9875" spans="1:5">
      <c r="A9875" s="71">
        <v>106201</v>
      </c>
      <c r="B9875" s="64" t="s">
        <v>10130</v>
      </c>
      <c r="C9875" s="71" t="s">
        <v>97</v>
      </c>
      <c r="D9875" s="72">
        <v>0</v>
      </c>
      <c r="E9875" s="73"/>
    </row>
    <row r="9876" spans="1:5">
      <c r="A9876" s="71">
        <v>106202</v>
      </c>
      <c r="B9876" s="64" t="s">
        <v>10131</v>
      </c>
      <c r="C9876" s="71" t="s">
        <v>97</v>
      </c>
      <c r="D9876" s="72">
        <v>0</v>
      </c>
      <c r="E9876" s="73"/>
    </row>
    <row r="9877" spans="1:5">
      <c r="A9877" s="71">
        <v>106203</v>
      </c>
      <c r="B9877" s="64" t="s">
        <v>10132</v>
      </c>
      <c r="C9877" s="71" t="s">
        <v>97</v>
      </c>
      <c r="D9877" s="72">
        <v>0</v>
      </c>
      <c r="E9877" s="73"/>
    </row>
    <row r="9878" spans="1:5">
      <c r="A9878" s="71">
        <v>106204</v>
      </c>
      <c r="B9878" s="64" t="s">
        <v>10133</v>
      </c>
      <c r="C9878" s="71" t="s">
        <v>97</v>
      </c>
      <c r="D9878" s="72">
        <v>0</v>
      </c>
      <c r="E9878" s="73"/>
    </row>
    <row r="9879" spans="1:5">
      <c r="A9879" s="71">
        <v>106205</v>
      </c>
      <c r="B9879" s="64" t="s">
        <v>10134</v>
      </c>
      <c r="C9879" s="71" t="s">
        <v>445</v>
      </c>
      <c r="D9879" s="72">
        <v>97.53</v>
      </c>
      <c r="E9879" s="73">
        <v>0</v>
      </c>
    </row>
    <row r="9880" spans="1:5">
      <c r="A9880" s="71">
        <v>106206</v>
      </c>
      <c r="B9880" s="64" t="s">
        <v>10135</v>
      </c>
      <c r="C9880" s="71" t="s">
        <v>445</v>
      </c>
      <c r="D9880" s="72">
        <v>111.53</v>
      </c>
      <c r="E9880" s="73">
        <v>0</v>
      </c>
    </row>
    <row r="9881" spans="1:5">
      <c r="A9881" s="71">
        <v>106207</v>
      </c>
      <c r="B9881" s="64" t="s">
        <v>10136</v>
      </c>
      <c r="C9881" s="71" t="s">
        <v>445</v>
      </c>
      <c r="D9881" s="72">
        <v>0</v>
      </c>
      <c r="E9881" s="73"/>
    </row>
    <row r="9882" spans="1:5">
      <c r="A9882" s="71">
        <v>106208</v>
      </c>
      <c r="B9882" s="64" t="s">
        <v>10137</v>
      </c>
      <c r="C9882" s="71" t="s">
        <v>97</v>
      </c>
      <c r="D9882" s="72">
        <v>0</v>
      </c>
      <c r="E9882" s="73"/>
    </row>
    <row r="9883" spans="1:5">
      <c r="A9883" s="71">
        <v>96393</v>
      </c>
      <c r="B9883" s="64" t="s">
        <v>10138</v>
      </c>
      <c r="C9883" s="71" t="s">
        <v>445</v>
      </c>
      <c r="D9883" s="72">
        <v>161.97999999999999</v>
      </c>
      <c r="E9883" s="73">
        <v>2.1399999999999999E-2</v>
      </c>
    </row>
    <row r="9884" spans="1:5">
      <c r="A9884" s="71">
        <v>96394</v>
      </c>
      <c r="B9884" s="64" t="s">
        <v>10139</v>
      </c>
      <c r="C9884" s="71" t="s">
        <v>445</v>
      </c>
      <c r="D9884" s="72">
        <v>232.65</v>
      </c>
      <c r="E9884" s="73">
        <v>1.4800000000000001E-2</v>
      </c>
    </row>
    <row r="9885" spans="1:5">
      <c r="A9885" s="71">
        <v>104363</v>
      </c>
      <c r="B9885" s="64" t="s">
        <v>10140</v>
      </c>
      <c r="C9885" s="71" t="s">
        <v>9648</v>
      </c>
      <c r="D9885" s="72">
        <v>0</v>
      </c>
      <c r="E9885" s="73"/>
    </row>
    <row r="9886" spans="1:5">
      <c r="A9886" s="71">
        <v>104360</v>
      </c>
      <c r="B9886" s="64" t="s">
        <v>10141</v>
      </c>
      <c r="C9886" s="71" t="s">
        <v>9648</v>
      </c>
      <c r="D9886" s="72">
        <v>0</v>
      </c>
      <c r="E9886" s="73"/>
    </row>
    <row r="9887" spans="1:5">
      <c r="A9887" s="71">
        <v>104358</v>
      </c>
      <c r="B9887" s="64" t="s">
        <v>10142</v>
      </c>
      <c r="C9887" s="71" t="s">
        <v>9648</v>
      </c>
      <c r="D9887" s="72">
        <v>0</v>
      </c>
      <c r="E9887" s="73"/>
    </row>
    <row r="9888" spans="1:5">
      <c r="A9888" s="71">
        <v>104362</v>
      </c>
      <c r="B9888" s="64" t="s">
        <v>10143</v>
      </c>
      <c r="C9888" s="71" t="s">
        <v>9648</v>
      </c>
      <c r="D9888" s="72">
        <v>0</v>
      </c>
      <c r="E9888" s="73"/>
    </row>
    <row r="9889" spans="1:5">
      <c r="A9889" s="71">
        <v>104361</v>
      </c>
      <c r="B9889" s="64" t="s">
        <v>10144</v>
      </c>
      <c r="C9889" s="71" t="s">
        <v>9648</v>
      </c>
      <c r="D9889" s="72">
        <v>0</v>
      </c>
      <c r="E9889" s="73"/>
    </row>
    <row r="9890" spans="1:5">
      <c r="A9890" s="71">
        <v>104359</v>
      </c>
      <c r="B9890" s="64" t="s">
        <v>10145</v>
      </c>
      <c r="C9890" s="71" t="s">
        <v>9648</v>
      </c>
      <c r="D9890" s="72">
        <v>0</v>
      </c>
      <c r="E9890" s="73"/>
    </row>
    <row r="9891" spans="1:5">
      <c r="A9891" s="71">
        <v>96395</v>
      </c>
      <c r="B9891" s="64" t="s">
        <v>10146</v>
      </c>
      <c r="C9891" s="71" t="s">
        <v>445</v>
      </c>
      <c r="D9891" s="72">
        <v>330.36</v>
      </c>
      <c r="E9891" s="73">
        <v>9.1000000000000004E-3</v>
      </c>
    </row>
    <row r="9892" spans="1:5">
      <c r="A9892" s="71">
        <v>106102</v>
      </c>
      <c r="B9892" s="64" t="s">
        <v>10147</v>
      </c>
      <c r="C9892" s="71" t="s">
        <v>9648</v>
      </c>
      <c r="D9892" s="72">
        <v>0</v>
      </c>
      <c r="E9892" s="73"/>
    </row>
    <row r="9893" spans="1:5">
      <c r="A9893" s="71">
        <v>106103</v>
      </c>
      <c r="B9893" s="64" t="s">
        <v>10148</v>
      </c>
      <c r="C9893" s="71" t="s">
        <v>9648</v>
      </c>
      <c r="D9893" s="72">
        <v>0</v>
      </c>
      <c r="E9893" s="73"/>
    </row>
    <row r="9894" spans="1:5">
      <c r="A9894" s="71">
        <v>104373</v>
      </c>
      <c r="B9894" s="64" t="s">
        <v>10149</v>
      </c>
      <c r="C9894" s="71" t="s">
        <v>9648</v>
      </c>
      <c r="D9894" s="72">
        <v>0</v>
      </c>
      <c r="E9894" s="73"/>
    </row>
    <row r="9895" spans="1:5">
      <c r="A9895" s="71">
        <v>104374</v>
      </c>
      <c r="B9895" s="64" t="s">
        <v>10150</v>
      </c>
      <c r="C9895" s="71" t="s">
        <v>9648</v>
      </c>
      <c r="D9895" s="72">
        <v>0</v>
      </c>
      <c r="E9895" s="73"/>
    </row>
    <row r="9896" spans="1:5">
      <c r="A9896" s="71">
        <v>105529</v>
      </c>
      <c r="B9896" s="64" t="s">
        <v>10151</v>
      </c>
      <c r="C9896" s="71" t="s">
        <v>445</v>
      </c>
      <c r="D9896" s="72">
        <v>200.64</v>
      </c>
      <c r="E9896" s="73">
        <v>1.7000000000000001E-2</v>
      </c>
    </row>
    <row r="9897" spans="1:5">
      <c r="A9897" s="71">
        <v>105530</v>
      </c>
      <c r="B9897" s="64" t="s">
        <v>10152</v>
      </c>
      <c r="C9897" s="71" t="s">
        <v>445</v>
      </c>
      <c r="D9897" s="72">
        <v>233.38</v>
      </c>
      <c r="E9897" s="73">
        <v>1.46E-2</v>
      </c>
    </row>
    <row r="9898" spans="1:5">
      <c r="A9898" s="71">
        <v>105531</v>
      </c>
      <c r="B9898" s="64" t="s">
        <v>10153</v>
      </c>
      <c r="C9898" s="71" t="s">
        <v>445</v>
      </c>
      <c r="D9898" s="72">
        <v>266.11</v>
      </c>
      <c r="E9898" s="73">
        <v>1.2699999999999999E-2</v>
      </c>
    </row>
    <row r="9899" spans="1:5">
      <c r="A9899" s="71">
        <v>105527</v>
      </c>
      <c r="B9899" s="64" t="s">
        <v>10154</v>
      </c>
      <c r="C9899" s="71" t="s">
        <v>445</v>
      </c>
      <c r="D9899" s="72">
        <v>135.16999999999999</v>
      </c>
      <c r="E9899" s="73">
        <v>2.5399999999999999E-2</v>
      </c>
    </row>
    <row r="9900" spans="1:5">
      <c r="A9900" s="71">
        <v>105532</v>
      </c>
      <c r="B9900" s="64" t="s">
        <v>10155</v>
      </c>
      <c r="C9900" s="71" t="s">
        <v>445</v>
      </c>
      <c r="D9900" s="72">
        <v>180.44</v>
      </c>
      <c r="E9900" s="73">
        <v>1.89E-2</v>
      </c>
    </row>
    <row r="9901" spans="1:5">
      <c r="A9901" s="71">
        <v>105533</v>
      </c>
      <c r="B9901" s="64" t="s">
        <v>10156</v>
      </c>
      <c r="C9901" s="71" t="s">
        <v>445</v>
      </c>
      <c r="D9901" s="72">
        <v>213.6</v>
      </c>
      <c r="E9901" s="73">
        <v>1.5900000000000001E-2</v>
      </c>
    </row>
    <row r="9902" spans="1:5">
      <c r="A9902" s="71">
        <v>105534</v>
      </c>
      <c r="B9902" s="64" t="s">
        <v>10157</v>
      </c>
      <c r="C9902" s="71" t="s">
        <v>445</v>
      </c>
      <c r="D9902" s="72">
        <v>246.76</v>
      </c>
      <c r="E9902" s="73">
        <v>1.37E-2</v>
      </c>
    </row>
    <row r="9903" spans="1:5">
      <c r="A9903" s="71">
        <v>105528</v>
      </c>
      <c r="B9903" s="64" t="s">
        <v>10158</v>
      </c>
      <c r="C9903" s="71" t="s">
        <v>445</v>
      </c>
      <c r="D9903" s="72">
        <v>114.14</v>
      </c>
      <c r="E9903" s="73">
        <v>3.0099999999999998E-2</v>
      </c>
    </row>
    <row r="9904" spans="1:5">
      <c r="A9904" s="71">
        <v>105523</v>
      </c>
      <c r="B9904" s="64" t="s">
        <v>10159</v>
      </c>
      <c r="C9904" s="71" t="s">
        <v>445</v>
      </c>
      <c r="D9904" s="72">
        <v>44.19</v>
      </c>
      <c r="E9904" s="73">
        <v>7.7399999999999997E-2</v>
      </c>
    </row>
    <row r="9905" spans="1:5">
      <c r="A9905" s="71">
        <v>105759</v>
      </c>
      <c r="B9905" s="64" t="s">
        <v>10160</v>
      </c>
      <c r="C9905" s="71" t="s">
        <v>445</v>
      </c>
      <c r="D9905" s="72">
        <v>61.83</v>
      </c>
      <c r="E9905" s="73">
        <v>5.5300000000000002E-2</v>
      </c>
    </row>
    <row r="9906" spans="1:5">
      <c r="A9906" s="71">
        <v>105524</v>
      </c>
      <c r="B9906" s="64" t="s">
        <v>10161</v>
      </c>
      <c r="C9906" s="71" t="s">
        <v>445</v>
      </c>
      <c r="D9906" s="72">
        <v>79.459999999999994</v>
      </c>
      <c r="E9906" s="73">
        <v>4.2900000000000001E-2</v>
      </c>
    </row>
    <row r="9907" spans="1:5">
      <c r="A9907" s="71">
        <v>105525</v>
      </c>
      <c r="B9907" s="64" t="s">
        <v>10162</v>
      </c>
      <c r="C9907" s="71" t="s">
        <v>445</v>
      </c>
      <c r="D9907" s="72">
        <v>114.72</v>
      </c>
      <c r="E9907" s="73">
        <v>2.9600000000000001E-2</v>
      </c>
    </row>
    <row r="9908" spans="1:5">
      <c r="A9908" s="71">
        <v>105526</v>
      </c>
      <c r="B9908" s="64" t="s">
        <v>10163</v>
      </c>
      <c r="C9908" s="71" t="s">
        <v>445</v>
      </c>
      <c r="D9908" s="72">
        <v>149.97999999999999</v>
      </c>
      <c r="E9908" s="73">
        <v>2.2599999999999999E-2</v>
      </c>
    </row>
    <row r="9909" spans="1:5">
      <c r="A9909" s="71">
        <v>105034</v>
      </c>
      <c r="B9909" s="64" t="s">
        <v>10164</v>
      </c>
      <c r="C9909" s="71" t="s">
        <v>97</v>
      </c>
      <c r="D9909" s="72">
        <v>42.04</v>
      </c>
      <c r="E9909" s="73">
        <v>0</v>
      </c>
    </row>
    <row r="9910" spans="1:5">
      <c r="A9910" s="71">
        <v>105033</v>
      </c>
      <c r="B9910" s="64" t="s">
        <v>10165</v>
      </c>
      <c r="C9910" s="71" t="s">
        <v>97</v>
      </c>
      <c r="D9910" s="72">
        <v>59.26</v>
      </c>
      <c r="E9910" s="73">
        <v>0</v>
      </c>
    </row>
    <row r="9911" spans="1:5">
      <c r="A9911" s="71">
        <v>93205</v>
      </c>
      <c r="B9911" s="64" t="s">
        <v>10166</v>
      </c>
      <c r="C9911" s="71" t="s">
        <v>97</v>
      </c>
      <c r="D9911" s="72">
        <v>71.8</v>
      </c>
      <c r="E9911" s="73">
        <v>0</v>
      </c>
    </row>
    <row r="9912" spans="1:5">
      <c r="A9912" s="71">
        <v>105032</v>
      </c>
      <c r="B9912" s="64" t="s">
        <v>10167</v>
      </c>
      <c r="C9912" s="71" t="s">
        <v>97</v>
      </c>
      <c r="D9912" s="72">
        <v>33.19</v>
      </c>
      <c r="E9912" s="73">
        <v>0</v>
      </c>
    </row>
    <row r="9913" spans="1:5">
      <c r="A9913" s="71">
        <v>105031</v>
      </c>
      <c r="B9913" s="64" t="s">
        <v>10168</v>
      </c>
      <c r="C9913" s="71" t="s">
        <v>97</v>
      </c>
      <c r="D9913" s="72">
        <v>49.19</v>
      </c>
      <c r="E9913" s="73">
        <v>0</v>
      </c>
    </row>
    <row r="9914" spans="1:5">
      <c r="A9914" s="71">
        <v>93199</v>
      </c>
      <c r="B9914" s="64" t="s">
        <v>10169</v>
      </c>
      <c r="C9914" s="71" t="s">
        <v>97</v>
      </c>
      <c r="D9914" s="72">
        <v>52.54</v>
      </c>
      <c r="E9914" s="73">
        <v>0</v>
      </c>
    </row>
    <row r="9915" spans="1:5">
      <c r="A9915" s="71">
        <v>105030</v>
      </c>
      <c r="B9915" s="64" t="s">
        <v>10170</v>
      </c>
      <c r="C9915" s="71" t="s">
        <v>97</v>
      </c>
      <c r="D9915" s="72">
        <v>43.17</v>
      </c>
      <c r="E9915" s="73">
        <v>3.0599999999999999E-2</v>
      </c>
    </row>
    <row r="9916" spans="1:5">
      <c r="A9916" s="71">
        <v>105029</v>
      </c>
      <c r="B9916" s="64" t="s">
        <v>10171</v>
      </c>
      <c r="C9916" s="71" t="s">
        <v>97</v>
      </c>
      <c r="D9916" s="72">
        <v>51.64</v>
      </c>
      <c r="E9916" s="73">
        <v>2.5600000000000001E-2</v>
      </c>
    </row>
    <row r="9917" spans="1:5">
      <c r="A9917" s="71">
        <v>93197</v>
      </c>
      <c r="B9917" s="64" t="s">
        <v>10172</v>
      </c>
      <c r="C9917" s="71" t="s">
        <v>97</v>
      </c>
      <c r="D9917" s="72">
        <v>60.15</v>
      </c>
      <c r="E9917" s="73">
        <v>2.1899999999999999E-2</v>
      </c>
    </row>
    <row r="9918" spans="1:5">
      <c r="A9918" s="71">
        <v>105040</v>
      </c>
      <c r="B9918" s="64" t="s">
        <v>10173</v>
      </c>
      <c r="C9918" s="71" t="s">
        <v>97</v>
      </c>
      <c r="D9918" s="72">
        <v>33.86</v>
      </c>
      <c r="E9918" s="73">
        <v>9.7000000000000003E-3</v>
      </c>
    </row>
    <row r="9919" spans="1:5">
      <c r="A9919" s="71">
        <v>105039</v>
      </c>
      <c r="B9919" s="64" t="s">
        <v>10174</v>
      </c>
      <c r="C9919" s="71" t="s">
        <v>97</v>
      </c>
      <c r="D9919" s="72">
        <v>49.99</v>
      </c>
      <c r="E9919" s="73">
        <v>9.7999999999999997E-3</v>
      </c>
    </row>
    <row r="9920" spans="1:5">
      <c r="A9920" s="71">
        <v>105038</v>
      </c>
      <c r="B9920" s="64" t="s">
        <v>10175</v>
      </c>
      <c r="C9920" s="71" t="s">
        <v>97</v>
      </c>
      <c r="D9920" s="72">
        <v>69.430000000000007</v>
      </c>
      <c r="E9920" s="73">
        <v>9.9000000000000008E-3</v>
      </c>
    </row>
    <row r="9921" spans="1:5">
      <c r="A9921" s="71">
        <v>105028</v>
      </c>
      <c r="B9921" s="64" t="s">
        <v>10176</v>
      </c>
      <c r="C9921" s="71" t="s">
        <v>97</v>
      </c>
      <c r="D9921" s="72">
        <v>22.37</v>
      </c>
      <c r="E9921" s="73">
        <v>5.8999999999999997E-2</v>
      </c>
    </row>
    <row r="9922" spans="1:5">
      <c r="A9922" s="71">
        <v>105027</v>
      </c>
      <c r="B9922" s="64" t="s">
        <v>10177</v>
      </c>
      <c r="C9922" s="71" t="s">
        <v>97</v>
      </c>
      <c r="D9922" s="72">
        <v>25.68</v>
      </c>
      <c r="E9922" s="73">
        <v>5.1400000000000001E-2</v>
      </c>
    </row>
    <row r="9923" spans="1:5">
      <c r="A9923" s="71">
        <v>93194</v>
      </c>
      <c r="B9923" s="64" t="s">
        <v>10178</v>
      </c>
      <c r="C9923" s="71" t="s">
        <v>97</v>
      </c>
      <c r="D9923" s="72">
        <v>29.51</v>
      </c>
      <c r="E9923" s="73">
        <v>4.4699999999999997E-2</v>
      </c>
    </row>
    <row r="9924" spans="1:5">
      <c r="A9924" s="71">
        <v>93200</v>
      </c>
      <c r="B9924" s="64" t="s">
        <v>10179</v>
      </c>
      <c r="C9924" s="71" t="s">
        <v>97</v>
      </c>
      <c r="D9924" s="72">
        <v>12.82</v>
      </c>
      <c r="E9924" s="73">
        <v>0</v>
      </c>
    </row>
    <row r="9925" spans="1:5">
      <c r="A9925" s="71">
        <v>93203</v>
      </c>
      <c r="B9925" s="64" t="s">
        <v>10180</v>
      </c>
      <c r="C9925" s="71" t="s">
        <v>97</v>
      </c>
      <c r="D9925" s="72">
        <v>15.21</v>
      </c>
      <c r="E9925" s="73">
        <v>0</v>
      </c>
    </row>
    <row r="9926" spans="1:5">
      <c r="A9926" s="71">
        <v>93202</v>
      </c>
      <c r="B9926" s="64" t="s">
        <v>10181</v>
      </c>
      <c r="C9926" s="71" t="s">
        <v>97</v>
      </c>
      <c r="D9926" s="72">
        <v>28.03</v>
      </c>
      <c r="E9926" s="73">
        <v>0</v>
      </c>
    </row>
    <row r="9927" spans="1:5">
      <c r="A9927" s="71">
        <v>105026</v>
      </c>
      <c r="B9927" s="64" t="s">
        <v>10182</v>
      </c>
      <c r="C9927" s="71" t="s">
        <v>97</v>
      </c>
      <c r="D9927" s="72">
        <v>43.12</v>
      </c>
      <c r="E9927" s="73">
        <v>0</v>
      </c>
    </row>
    <row r="9928" spans="1:5">
      <c r="A9928" s="71">
        <v>105025</v>
      </c>
      <c r="B9928" s="64" t="s">
        <v>10183</v>
      </c>
      <c r="C9928" s="71" t="s">
        <v>97</v>
      </c>
      <c r="D9928" s="72">
        <v>61.18</v>
      </c>
      <c r="E9928" s="73">
        <v>0</v>
      </c>
    </row>
    <row r="9929" spans="1:5">
      <c r="A9929" s="71">
        <v>93191</v>
      </c>
      <c r="B9929" s="64" t="s">
        <v>10184</v>
      </c>
      <c r="C9929" s="71" t="s">
        <v>97</v>
      </c>
      <c r="D9929" s="72">
        <v>74.17</v>
      </c>
      <c r="E9929" s="73">
        <v>0</v>
      </c>
    </row>
    <row r="9930" spans="1:5">
      <c r="A9930" s="71">
        <v>105024</v>
      </c>
      <c r="B9930" s="64" t="s">
        <v>10185</v>
      </c>
      <c r="C9930" s="71" t="s">
        <v>97</v>
      </c>
      <c r="D9930" s="72">
        <v>56.14</v>
      </c>
      <c r="E9930" s="73">
        <v>2.35E-2</v>
      </c>
    </row>
    <row r="9931" spans="1:5">
      <c r="A9931" s="71">
        <v>105023</v>
      </c>
      <c r="B9931" s="64" t="s">
        <v>10186</v>
      </c>
      <c r="C9931" s="71" t="s">
        <v>97</v>
      </c>
      <c r="D9931" s="72">
        <v>68.59</v>
      </c>
      <c r="E9931" s="73">
        <v>1.9199999999999998E-2</v>
      </c>
    </row>
    <row r="9932" spans="1:5">
      <c r="A9932" s="71">
        <v>93187</v>
      </c>
      <c r="B9932" s="64" t="s">
        <v>10187</v>
      </c>
      <c r="C9932" s="71" t="s">
        <v>97</v>
      </c>
      <c r="D9932" s="72">
        <v>81.03</v>
      </c>
      <c r="E9932" s="73">
        <v>1.6299999999999999E-2</v>
      </c>
    </row>
    <row r="9933" spans="1:5">
      <c r="A9933" s="71">
        <v>105037</v>
      </c>
      <c r="B9933" s="64" t="s">
        <v>10188</v>
      </c>
      <c r="C9933" s="71" t="s">
        <v>97</v>
      </c>
      <c r="D9933" s="72">
        <v>34.03</v>
      </c>
      <c r="E9933" s="73">
        <v>9.7000000000000003E-3</v>
      </c>
    </row>
    <row r="9934" spans="1:5">
      <c r="A9934" s="71">
        <v>105036</v>
      </c>
      <c r="B9934" s="64" t="s">
        <v>10189</v>
      </c>
      <c r="C9934" s="71" t="s">
        <v>97</v>
      </c>
      <c r="D9934" s="72">
        <v>50.22</v>
      </c>
      <c r="E9934" s="73">
        <v>9.7999999999999997E-3</v>
      </c>
    </row>
    <row r="9935" spans="1:5">
      <c r="A9935" s="71">
        <v>105035</v>
      </c>
      <c r="B9935" s="64" t="s">
        <v>10190</v>
      </c>
      <c r="C9935" s="71" t="s">
        <v>97</v>
      </c>
      <c r="D9935" s="72">
        <v>69.63</v>
      </c>
      <c r="E9935" s="73">
        <v>9.9000000000000008E-3</v>
      </c>
    </row>
    <row r="9936" spans="1:5">
      <c r="A9936" s="71">
        <v>105022</v>
      </c>
      <c r="B9936" s="64" t="s">
        <v>10191</v>
      </c>
      <c r="C9936" s="71" t="s">
        <v>97</v>
      </c>
      <c r="D9936" s="72">
        <v>22.72</v>
      </c>
      <c r="E9936" s="73">
        <v>5.8099999999999999E-2</v>
      </c>
    </row>
    <row r="9937" spans="1:5">
      <c r="A9937" s="71">
        <v>105021</v>
      </c>
      <c r="B9937" s="64" t="s">
        <v>10192</v>
      </c>
      <c r="C9937" s="71" t="s">
        <v>97</v>
      </c>
      <c r="D9937" s="72">
        <v>26.07</v>
      </c>
      <c r="E9937" s="73">
        <v>5.0599999999999999E-2</v>
      </c>
    </row>
    <row r="9938" spans="1:5">
      <c r="A9938" s="71">
        <v>93184</v>
      </c>
      <c r="B9938" s="64" t="s">
        <v>10193</v>
      </c>
      <c r="C9938" s="71" t="s">
        <v>97</v>
      </c>
      <c r="D9938" s="72">
        <v>30.29</v>
      </c>
      <c r="E9938" s="73">
        <v>4.36E-2</v>
      </c>
    </row>
    <row r="9939" spans="1:5">
      <c r="A9939" s="71">
        <v>106317</v>
      </c>
      <c r="B9939" s="64" t="s">
        <v>10194</v>
      </c>
      <c r="C9939" s="71" t="s">
        <v>359</v>
      </c>
      <c r="D9939" s="72">
        <v>0</v>
      </c>
      <c r="E9939" s="73"/>
    </row>
    <row r="9940" spans="1:5">
      <c r="A9940" s="71">
        <v>102237</v>
      </c>
      <c r="B9940" s="64" t="s">
        <v>10195</v>
      </c>
      <c r="C9940" s="71" t="s">
        <v>359</v>
      </c>
      <c r="D9940" s="72">
        <v>0</v>
      </c>
      <c r="E9940" s="73"/>
    </row>
    <row r="9941" spans="1:5">
      <c r="A9941" s="71">
        <v>102149</v>
      </c>
      <c r="B9941" s="64" t="s">
        <v>10196</v>
      </c>
      <c r="C9941" s="71" t="s">
        <v>359</v>
      </c>
      <c r="D9941" s="72">
        <v>0</v>
      </c>
      <c r="E9941" s="73"/>
    </row>
    <row r="9942" spans="1:5">
      <c r="A9942" s="71">
        <v>102144</v>
      </c>
      <c r="B9942" s="64" t="s">
        <v>10197</v>
      </c>
      <c r="C9942" s="71" t="s">
        <v>359</v>
      </c>
      <c r="D9942" s="72">
        <v>0</v>
      </c>
      <c r="E9942" s="73"/>
    </row>
    <row r="9943" spans="1:5">
      <c r="A9943" s="71">
        <v>102150</v>
      </c>
      <c r="B9943" s="64" t="s">
        <v>10198</v>
      </c>
      <c r="C9943" s="71" t="s">
        <v>359</v>
      </c>
      <c r="D9943" s="72">
        <v>0</v>
      </c>
      <c r="E9943" s="73"/>
    </row>
    <row r="9944" spans="1:5">
      <c r="A9944" s="71">
        <v>102145</v>
      </c>
      <c r="B9944" s="64" t="s">
        <v>10199</v>
      </c>
      <c r="C9944" s="71" t="s">
        <v>359</v>
      </c>
      <c r="D9944" s="72">
        <v>0</v>
      </c>
      <c r="E9944" s="73"/>
    </row>
    <row r="9945" spans="1:5">
      <c r="A9945" s="71">
        <v>102146</v>
      </c>
      <c r="B9945" s="64" t="s">
        <v>10200</v>
      </c>
      <c r="C9945" s="71" t="s">
        <v>359</v>
      </c>
      <c r="D9945" s="72">
        <v>0</v>
      </c>
      <c r="E9945" s="73"/>
    </row>
    <row r="9946" spans="1:5">
      <c r="A9946" s="71">
        <v>102147</v>
      </c>
      <c r="B9946" s="64" t="s">
        <v>10201</v>
      </c>
      <c r="C9946" s="71" t="s">
        <v>359</v>
      </c>
      <c r="D9946" s="72">
        <v>0</v>
      </c>
      <c r="E9946" s="73"/>
    </row>
    <row r="9947" spans="1:5">
      <c r="A9947" s="71">
        <v>102148</v>
      </c>
      <c r="B9947" s="64" t="s">
        <v>10202</v>
      </c>
      <c r="C9947" s="71" t="s">
        <v>359</v>
      </c>
      <c r="D9947" s="72">
        <v>0</v>
      </c>
      <c r="E9947" s="73"/>
    </row>
    <row r="9948" spans="1:5">
      <c r="A9948" s="71">
        <v>102171</v>
      </c>
      <c r="B9948" s="64" t="s">
        <v>10203</v>
      </c>
      <c r="C9948" s="71" t="s">
        <v>359</v>
      </c>
      <c r="D9948" s="72">
        <v>494.65</v>
      </c>
      <c r="E9948" s="73">
        <v>0.1648</v>
      </c>
    </row>
    <row r="9949" spans="1:5">
      <c r="A9949" s="71">
        <v>102172</v>
      </c>
      <c r="B9949" s="64" t="s">
        <v>10204</v>
      </c>
      <c r="C9949" s="71" t="s">
        <v>359</v>
      </c>
      <c r="D9949" s="72">
        <v>480.04</v>
      </c>
      <c r="E9949" s="73">
        <v>0.13150000000000001</v>
      </c>
    </row>
    <row r="9950" spans="1:5">
      <c r="A9950" s="71">
        <v>102170</v>
      </c>
      <c r="B9950" s="64" t="s">
        <v>10205</v>
      </c>
      <c r="C9950" s="71" t="s">
        <v>359</v>
      </c>
      <c r="D9950" s="72">
        <v>271.87</v>
      </c>
      <c r="E9950" s="73">
        <v>0.36720000000000003</v>
      </c>
    </row>
    <row r="9951" spans="1:5">
      <c r="A9951" s="71">
        <v>102160</v>
      </c>
      <c r="B9951" s="64" t="s">
        <v>10206</v>
      </c>
      <c r="C9951" s="71" t="s">
        <v>359</v>
      </c>
      <c r="D9951" s="72">
        <v>168.1</v>
      </c>
      <c r="E9951" s="73">
        <v>0</v>
      </c>
    </row>
    <row r="9952" spans="1:5">
      <c r="A9952" s="71">
        <v>106315</v>
      </c>
      <c r="B9952" s="64" t="s">
        <v>10207</v>
      </c>
      <c r="C9952" s="71" t="s">
        <v>359</v>
      </c>
      <c r="D9952" s="72">
        <v>0</v>
      </c>
      <c r="E9952" s="73"/>
    </row>
    <row r="9953" spans="1:5">
      <c r="A9953" s="71">
        <v>102174</v>
      </c>
      <c r="B9953" s="64" t="s">
        <v>10208</v>
      </c>
      <c r="C9953" s="71" t="s">
        <v>359</v>
      </c>
      <c r="D9953" s="72">
        <v>0</v>
      </c>
      <c r="E9953" s="73"/>
    </row>
    <row r="9954" spans="1:5">
      <c r="A9954" s="71">
        <v>106316</v>
      </c>
      <c r="B9954" s="64" t="s">
        <v>10209</v>
      </c>
      <c r="C9954" s="71" t="s">
        <v>359</v>
      </c>
      <c r="D9954" s="72">
        <v>0</v>
      </c>
      <c r="E9954" s="73"/>
    </row>
    <row r="9955" spans="1:5">
      <c r="A9955" s="71">
        <v>102175</v>
      </c>
      <c r="B9955" s="64" t="s">
        <v>10210</v>
      </c>
      <c r="C9955" s="71" t="s">
        <v>359</v>
      </c>
      <c r="D9955" s="72">
        <v>0</v>
      </c>
      <c r="E9955" s="73"/>
    </row>
    <row r="9956" spans="1:5">
      <c r="A9956" s="71">
        <v>106314</v>
      </c>
      <c r="B9956" s="64" t="s">
        <v>10211</v>
      </c>
      <c r="C9956" s="71" t="s">
        <v>359</v>
      </c>
      <c r="D9956" s="72">
        <v>0</v>
      </c>
      <c r="E9956" s="73"/>
    </row>
    <row r="9957" spans="1:5">
      <c r="A9957" s="71">
        <v>102173</v>
      </c>
      <c r="B9957" s="64" t="s">
        <v>10212</v>
      </c>
      <c r="C9957" s="71" t="s">
        <v>359</v>
      </c>
      <c r="D9957" s="72">
        <v>0</v>
      </c>
      <c r="E9957" s="73"/>
    </row>
    <row r="9958" spans="1:5">
      <c r="A9958" s="71">
        <v>102163</v>
      </c>
      <c r="B9958" s="64" t="s">
        <v>10213</v>
      </c>
      <c r="C9958" s="71" t="s">
        <v>359</v>
      </c>
      <c r="D9958" s="72">
        <v>346.87</v>
      </c>
      <c r="E9958" s="73">
        <v>0.2878</v>
      </c>
    </row>
    <row r="9959" spans="1:5">
      <c r="A9959" s="71">
        <v>102153</v>
      </c>
      <c r="B9959" s="64" t="s">
        <v>10214</v>
      </c>
      <c r="C9959" s="71" t="s">
        <v>359</v>
      </c>
      <c r="D9959" s="72">
        <v>243.1</v>
      </c>
      <c r="E9959" s="73">
        <v>0</v>
      </c>
    </row>
    <row r="9960" spans="1:5">
      <c r="A9960" s="71">
        <v>102165</v>
      </c>
      <c r="B9960" s="64" t="s">
        <v>10215</v>
      </c>
      <c r="C9960" s="71" t="s">
        <v>359</v>
      </c>
      <c r="D9960" s="72">
        <v>335.54</v>
      </c>
      <c r="E9960" s="73">
        <v>0.2429</v>
      </c>
    </row>
    <row r="9961" spans="1:5">
      <c r="A9961" s="71">
        <v>102155</v>
      </c>
      <c r="B9961" s="64" t="s">
        <v>10216</v>
      </c>
      <c r="C9961" s="71" t="s">
        <v>359</v>
      </c>
      <c r="D9961" s="72">
        <v>250.59</v>
      </c>
      <c r="E9961" s="73">
        <v>0</v>
      </c>
    </row>
    <row r="9962" spans="1:5">
      <c r="A9962" s="71">
        <v>102167</v>
      </c>
      <c r="B9962" s="64" t="s">
        <v>10217</v>
      </c>
      <c r="C9962" s="71" t="s">
        <v>359</v>
      </c>
      <c r="D9962" s="72">
        <v>392.55</v>
      </c>
      <c r="E9962" s="73">
        <v>0.1608</v>
      </c>
    </row>
    <row r="9963" spans="1:5">
      <c r="A9963" s="71">
        <v>102157</v>
      </c>
      <c r="B9963" s="64" t="s">
        <v>10218</v>
      </c>
      <c r="C9963" s="71" t="s">
        <v>359</v>
      </c>
      <c r="D9963" s="72">
        <v>326.63</v>
      </c>
      <c r="E9963" s="73">
        <v>0</v>
      </c>
    </row>
    <row r="9964" spans="1:5">
      <c r="A9964" s="71">
        <v>102169</v>
      </c>
      <c r="B9964" s="64" t="s">
        <v>10219</v>
      </c>
      <c r="C9964" s="71" t="s">
        <v>359</v>
      </c>
      <c r="D9964" s="72">
        <v>434.78</v>
      </c>
      <c r="E9964" s="73">
        <v>9.3700000000000006E-2</v>
      </c>
    </row>
    <row r="9965" spans="1:5">
      <c r="A9965" s="71">
        <v>102159</v>
      </c>
      <c r="B9965" s="64" t="s">
        <v>10220</v>
      </c>
      <c r="C9965" s="71" t="s">
        <v>359</v>
      </c>
      <c r="D9965" s="72">
        <v>392.28</v>
      </c>
      <c r="E9965" s="73">
        <v>0</v>
      </c>
    </row>
    <row r="9966" spans="1:5">
      <c r="A9966" s="71">
        <v>102161</v>
      </c>
      <c r="B9966" s="64" t="s">
        <v>10221</v>
      </c>
      <c r="C9966" s="71" t="s">
        <v>359</v>
      </c>
      <c r="D9966" s="72">
        <v>278.13</v>
      </c>
      <c r="E9966" s="73">
        <v>0.3589</v>
      </c>
    </row>
    <row r="9967" spans="1:5">
      <c r="A9967" s="71">
        <v>102151</v>
      </c>
      <c r="B9967" s="64" t="s">
        <v>10222</v>
      </c>
      <c r="C9967" s="71" t="s">
        <v>359</v>
      </c>
      <c r="D9967" s="72">
        <v>174.36</v>
      </c>
      <c r="E9967" s="73">
        <v>0</v>
      </c>
    </row>
    <row r="9968" spans="1:5">
      <c r="A9968" s="71">
        <v>102162</v>
      </c>
      <c r="B9968" s="64" t="s">
        <v>10223</v>
      </c>
      <c r="C9968" s="71" t="s">
        <v>359</v>
      </c>
      <c r="D9968" s="72">
        <v>296.88</v>
      </c>
      <c r="E9968" s="73">
        <v>0.33629999999999999</v>
      </c>
    </row>
    <row r="9969" spans="1:5">
      <c r="A9969" s="71">
        <v>102152</v>
      </c>
      <c r="B9969" s="64" t="s">
        <v>10224</v>
      </c>
      <c r="C9969" s="71" t="s">
        <v>359</v>
      </c>
      <c r="D9969" s="72">
        <v>193.11</v>
      </c>
      <c r="E9969" s="73">
        <v>0</v>
      </c>
    </row>
    <row r="9970" spans="1:5">
      <c r="A9970" s="71">
        <v>102164</v>
      </c>
      <c r="B9970" s="64" t="s">
        <v>10225</v>
      </c>
      <c r="C9970" s="71" t="s">
        <v>359</v>
      </c>
      <c r="D9970" s="72">
        <v>294.64999999999998</v>
      </c>
      <c r="E9970" s="73">
        <v>0.27660000000000001</v>
      </c>
    </row>
    <row r="9971" spans="1:5">
      <c r="A9971" s="71">
        <v>102154</v>
      </c>
      <c r="B9971" s="64" t="s">
        <v>10226</v>
      </c>
      <c r="C9971" s="71" t="s">
        <v>359</v>
      </c>
      <c r="D9971" s="72">
        <v>209.7</v>
      </c>
      <c r="E9971" s="73">
        <v>0</v>
      </c>
    </row>
    <row r="9972" spans="1:5">
      <c r="A9972" s="71">
        <v>102166</v>
      </c>
      <c r="B9972" s="64" t="s">
        <v>10227</v>
      </c>
      <c r="C9972" s="71" t="s">
        <v>359</v>
      </c>
      <c r="D9972" s="72">
        <v>305.05</v>
      </c>
      <c r="E9972" s="73">
        <v>0.20699999999999999</v>
      </c>
    </row>
    <row r="9973" spans="1:5">
      <c r="A9973" s="71">
        <v>102156</v>
      </c>
      <c r="B9973" s="64" t="s">
        <v>10228</v>
      </c>
      <c r="C9973" s="71" t="s">
        <v>359</v>
      </c>
      <c r="D9973" s="72">
        <v>239.13</v>
      </c>
      <c r="E9973" s="73">
        <v>0</v>
      </c>
    </row>
    <row r="9974" spans="1:5">
      <c r="A9974" s="71">
        <v>102168</v>
      </c>
      <c r="B9974" s="64" t="s">
        <v>10229</v>
      </c>
      <c r="C9974" s="71" t="s">
        <v>359</v>
      </c>
      <c r="D9974" s="72">
        <v>378.59</v>
      </c>
      <c r="E9974" s="73">
        <v>0.1236</v>
      </c>
    </row>
    <row r="9975" spans="1:5">
      <c r="A9975" s="71">
        <v>102158</v>
      </c>
      <c r="B9975" s="64" t="s">
        <v>10230</v>
      </c>
      <c r="C9975" s="71" t="s">
        <v>359</v>
      </c>
      <c r="D9975" s="72">
        <v>329.75</v>
      </c>
      <c r="E9975" s="73">
        <v>0</v>
      </c>
    </row>
    <row r="9976" spans="1:5">
      <c r="A9976" s="71">
        <v>102181</v>
      </c>
      <c r="B9976" s="64" t="s">
        <v>10231</v>
      </c>
      <c r="C9976" s="71" t="s">
        <v>359</v>
      </c>
      <c r="D9976" s="72">
        <v>491.57</v>
      </c>
      <c r="E9976" s="73">
        <v>6.5699999999999995E-2</v>
      </c>
    </row>
    <row r="9977" spans="1:5">
      <c r="A9977" s="71">
        <v>102179</v>
      </c>
      <c r="B9977" s="64" t="s">
        <v>10232</v>
      </c>
      <c r="C9977" s="71" t="s">
        <v>359</v>
      </c>
      <c r="D9977" s="72">
        <v>349.07</v>
      </c>
      <c r="E9977" s="73">
        <v>0.1192</v>
      </c>
    </row>
    <row r="9978" spans="1:5">
      <c r="A9978" s="71">
        <v>102180</v>
      </c>
      <c r="B9978" s="64" t="s">
        <v>10233</v>
      </c>
      <c r="C9978" s="71" t="s">
        <v>359</v>
      </c>
      <c r="D9978" s="72">
        <v>409.94</v>
      </c>
      <c r="E9978" s="73">
        <v>8.8300000000000003E-2</v>
      </c>
    </row>
    <row r="9979" spans="1:5">
      <c r="A9979" s="71">
        <v>102189</v>
      </c>
      <c r="B9979" s="64" t="s">
        <v>10234</v>
      </c>
      <c r="C9979" s="71" t="s">
        <v>119</v>
      </c>
      <c r="D9979" s="72">
        <v>285.17</v>
      </c>
      <c r="E9979" s="73">
        <v>0</v>
      </c>
    </row>
    <row r="9980" spans="1:5">
      <c r="A9980" s="71">
        <v>102188</v>
      </c>
      <c r="B9980" s="64" t="s">
        <v>10235</v>
      </c>
      <c r="C9980" s="71" t="s">
        <v>119</v>
      </c>
      <c r="D9980" s="72">
        <v>1172.32</v>
      </c>
      <c r="E9980" s="73">
        <v>0</v>
      </c>
    </row>
    <row r="9981" spans="1:5">
      <c r="A9981" s="71">
        <v>106320</v>
      </c>
      <c r="B9981" s="64" t="s">
        <v>10236</v>
      </c>
      <c r="C9981" s="71" t="s">
        <v>119</v>
      </c>
      <c r="D9981" s="72">
        <v>2522.23</v>
      </c>
      <c r="E9981" s="73">
        <v>0</v>
      </c>
    </row>
    <row r="9982" spans="1:5">
      <c r="A9982" s="71">
        <v>102185</v>
      </c>
      <c r="B9982" s="64" t="s">
        <v>10237</v>
      </c>
      <c r="C9982" s="71" t="s">
        <v>119</v>
      </c>
      <c r="D9982" s="72">
        <v>4494.54</v>
      </c>
      <c r="E9982" s="73">
        <v>0</v>
      </c>
    </row>
    <row r="9983" spans="1:5">
      <c r="A9983" s="71">
        <v>106318</v>
      </c>
      <c r="B9983" s="64" t="s">
        <v>10238</v>
      </c>
      <c r="C9983" s="71" t="s">
        <v>119</v>
      </c>
      <c r="D9983" s="72">
        <v>2054.4499999999998</v>
      </c>
      <c r="E9983" s="73">
        <v>0</v>
      </c>
    </row>
    <row r="9984" spans="1:5">
      <c r="A9984" s="71">
        <v>106319</v>
      </c>
      <c r="B9984" s="64" t="s">
        <v>10239</v>
      </c>
      <c r="C9984" s="71" t="s">
        <v>119</v>
      </c>
      <c r="D9984" s="72">
        <v>2148</v>
      </c>
      <c r="E9984" s="73">
        <v>0</v>
      </c>
    </row>
    <row r="9985" spans="1:5">
      <c r="A9985" s="71">
        <v>102184</v>
      </c>
      <c r="B9985" s="64" t="s">
        <v>10240</v>
      </c>
      <c r="C9985" s="71" t="s">
        <v>119</v>
      </c>
      <c r="D9985" s="72">
        <v>2241.5500000000002</v>
      </c>
      <c r="E9985" s="73">
        <v>0</v>
      </c>
    </row>
    <row r="9986" spans="1:5">
      <c r="A9986" s="71">
        <v>102187</v>
      </c>
      <c r="B9986" s="64" t="s">
        <v>10241</v>
      </c>
      <c r="C9986" s="71" t="s">
        <v>119</v>
      </c>
      <c r="D9986" s="72">
        <v>0</v>
      </c>
      <c r="E9986" s="73"/>
    </row>
    <row r="9987" spans="1:5">
      <c r="A9987" s="71">
        <v>102186</v>
      </c>
      <c r="B9987" s="64" t="s">
        <v>10242</v>
      </c>
      <c r="C9987" s="71" t="s">
        <v>119</v>
      </c>
      <c r="D9987" s="72">
        <v>0</v>
      </c>
      <c r="E9987" s="73"/>
    </row>
    <row r="9988" spans="1:5">
      <c r="A9988" s="71">
        <v>102183</v>
      </c>
      <c r="B9988" s="64" t="s">
        <v>10243</v>
      </c>
      <c r="C9988" s="71" t="s">
        <v>119</v>
      </c>
      <c r="D9988" s="72">
        <v>1989.84</v>
      </c>
      <c r="E9988" s="73">
        <v>0</v>
      </c>
    </row>
    <row r="9989" spans="1:5">
      <c r="A9989" s="71">
        <v>102182</v>
      </c>
      <c r="B9989" s="64" t="s">
        <v>10244</v>
      </c>
      <c r="C9989" s="71" t="s">
        <v>119</v>
      </c>
      <c r="D9989" s="72">
        <v>1090.57</v>
      </c>
      <c r="E9989" s="73">
        <v>0</v>
      </c>
    </row>
    <row r="9990" spans="1:5">
      <c r="A9990" s="71">
        <v>102191</v>
      </c>
      <c r="B9990" s="64" t="s">
        <v>10245</v>
      </c>
      <c r="C9990" s="71" t="s">
        <v>359</v>
      </c>
      <c r="D9990" s="72">
        <v>19.09</v>
      </c>
      <c r="E9990" s="73">
        <v>0</v>
      </c>
    </row>
    <row r="9991" spans="1:5">
      <c r="A9991" s="71">
        <v>102190</v>
      </c>
      <c r="B9991" s="64" t="s">
        <v>10246</v>
      </c>
      <c r="C9991" s="71" t="s">
        <v>359</v>
      </c>
      <c r="D9991" s="72">
        <v>17.64</v>
      </c>
      <c r="E9991" s="73">
        <v>0</v>
      </c>
    </row>
    <row r="9992" spans="1:5">
      <c r="A9992" s="71">
        <v>102192</v>
      </c>
      <c r="B9992" s="64" t="s">
        <v>10247</v>
      </c>
      <c r="C9992" s="71" t="s">
        <v>359</v>
      </c>
      <c r="D9992" s="72">
        <v>16.86</v>
      </c>
      <c r="E9992" s="73">
        <v>0</v>
      </c>
    </row>
    <row r="9993" spans="1:5">
      <c r="A9993" s="71">
        <v>89354</v>
      </c>
      <c r="B9993" s="64" t="s">
        <v>10248</v>
      </c>
      <c r="C9993" s="71" t="s">
        <v>119</v>
      </c>
      <c r="D9993" s="72">
        <v>592.92999999999995</v>
      </c>
      <c r="E9993" s="73">
        <v>0</v>
      </c>
    </row>
    <row r="9994" spans="1:5">
      <c r="A9994" s="71">
        <v>103041</v>
      </c>
      <c r="B9994" s="64" t="s">
        <v>10249</v>
      </c>
      <c r="C9994" s="71" t="s">
        <v>119</v>
      </c>
      <c r="D9994" s="72">
        <v>24.82</v>
      </c>
      <c r="E9994" s="73">
        <v>0</v>
      </c>
    </row>
    <row r="9995" spans="1:5">
      <c r="A9995" s="71">
        <v>103042</v>
      </c>
      <c r="B9995" s="64" t="s">
        <v>10250</v>
      </c>
      <c r="C9995" s="71" t="s">
        <v>119</v>
      </c>
      <c r="D9995" s="72">
        <v>30.56</v>
      </c>
      <c r="E9995" s="73">
        <v>0</v>
      </c>
    </row>
    <row r="9996" spans="1:5">
      <c r="A9996" s="71">
        <v>103043</v>
      </c>
      <c r="B9996" s="64" t="s">
        <v>10251</v>
      </c>
      <c r="C9996" s="71" t="s">
        <v>119</v>
      </c>
      <c r="D9996" s="72">
        <v>28.73</v>
      </c>
      <c r="E9996" s="73">
        <v>0</v>
      </c>
    </row>
    <row r="9997" spans="1:5">
      <c r="A9997" s="71">
        <v>103044</v>
      </c>
      <c r="B9997" s="64" t="s">
        <v>10252</v>
      </c>
      <c r="C9997" s="71" t="s">
        <v>119</v>
      </c>
      <c r="D9997" s="72">
        <v>38.69</v>
      </c>
      <c r="E9997" s="73">
        <v>0</v>
      </c>
    </row>
    <row r="9998" spans="1:5">
      <c r="A9998" s="71">
        <v>103039</v>
      </c>
      <c r="B9998" s="64" t="s">
        <v>10253</v>
      </c>
      <c r="C9998" s="71" t="s">
        <v>119</v>
      </c>
      <c r="D9998" s="72">
        <v>85.38</v>
      </c>
      <c r="E9998" s="73">
        <v>0</v>
      </c>
    </row>
    <row r="9999" spans="1:5">
      <c r="A9999" s="71">
        <v>103038</v>
      </c>
      <c r="B9999" s="64" t="s">
        <v>10254</v>
      </c>
      <c r="C9999" s="71" t="s">
        <v>119</v>
      </c>
      <c r="D9999" s="72">
        <v>78.67</v>
      </c>
      <c r="E9999" s="73">
        <v>0</v>
      </c>
    </row>
    <row r="10000" spans="1:5">
      <c r="A10000" s="71">
        <v>103037</v>
      </c>
      <c r="B10000" s="64" t="s">
        <v>10255</v>
      </c>
      <c r="C10000" s="71" t="s">
        <v>119</v>
      </c>
      <c r="D10000" s="72">
        <v>58.77</v>
      </c>
      <c r="E10000" s="73">
        <v>0</v>
      </c>
    </row>
    <row r="10001" spans="1:5">
      <c r="A10001" s="71">
        <v>103036</v>
      </c>
      <c r="B10001" s="64" t="s">
        <v>10256</v>
      </c>
      <c r="C10001" s="71" t="s">
        <v>119</v>
      </c>
      <c r="D10001" s="72">
        <v>29.87</v>
      </c>
      <c r="E10001" s="73">
        <v>0</v>
      </c>
    </row>
    <row r="10002" spans="1:5">
      <c r="A10002" s="71">
        <v>103040</v>
      </c>
      <c r="B10002" s="64" t="s">
        <v>10257</v>
      </c>
      <c r="C10002" s="71" t="s">
        <v>119</v>
      </c>
      <c r="D10002" s="72">
        <v>127.2</v>
      </c>
      <c r="E10002" s="73">
        <v>0</v>
      </c>
    </row>
    <row r="10003" spans="1:5">
      <c r="A10003" s="71">
        <v>90371</v>
      </c>
      <c r="B10003" s="64" t="s">
        <v>10258</v>
      </c>
      <c r="C10003" s="71" t="s">
        <v>119</v>
      </c>
      <c r="D10003" s="72">
        <v>37.090000000000003</v>
      </c>
      <c r="E10003" s="73">
        <v>0</v>
      </c>
    </row>
    <row r="10004" spans="1:5">
      <c r="A10004" s="71">
        <v>103047</v>
      </c>
      <c r="B10004" s="64" t="s">
        <v>10259</v>
      </c>
      <c r="C10004" s="71" t="s">
        <v>119</v>
      </c>
      <c r="D10004" s="72">
        <v>30.17</v>
      </c>
      <c r="E10004" s="73">
        <v>0</v>
      </c>
    </row>
    <row r="10005" spans="1:5">
      <c r="A10005" s="71">
        <v>94489</v>
      </c>
      <c r="B10005" s="64" t="s">
        <v>10260</v>
      </c>
      <c r="C10005" s="71" t="s">
        <v>119</v>
      </c>
      <c r="D10005" s="72">
        <v>37.28</v>
      </c>
      <c r="E10005" s="73">
        <v>0</v>
      </c>
    </row>
    <row r="10006" spans="1:5">
      <c r="A10006" s="71">
        <v>94490</v>
      </c>
      <c r="B10006" s="64" t="s">
        <v>10261</v>
      </c>
      <c r="C10006" s="71" t="s">
        <v>119</v>
      </c>
      <c r="D10006" s="72">
        <v>55.77</v>
      </c>
      <c r="E10006" s="73">
        <v>0</v>
      </c>
    </row>
    <row r="10007" spans="1:5">
      <c r="A10007" s="71">
        <v>94491</v>
      </c>
      <c r="B10007" s="64" t="s">
        <v>10262</v>
      </c>
      <c r="C10007" s="71" t="s">
        <v>119</v>
      </c>
      <c r="D10007" s="72">
        <v>75.78</v>
      </c>
      <c r="E10007" s="73">
        <v>0</v>
      </c>
    </row>
    <row r="10008" spans="1:5">
      <c r="A10008" s="71">
        <v>94492</v>
      </c>
      <c r="B10008" s="64" t="s">
        <v>10263</v>
      </c>
      <c r="C10008" s="71" t="s">
        <v>119</v>
      </c>
      <c r="D10008" s="72">
        <v>77.959999999999994</v>
      </c>
      <c r="E10008" s="73">
        <v>0</v>
      </c>
    </row>
    <row r="10009" spans="1:5">
      <c r="A10009" s="71">
        <v>94493</v>
      </c>
      <c r="B10009" s="64" t="s">
        <v>10264</v>
      </c>
      <c r="C10009" s="71" t="s">
        <v>119</v>
      </c>
      <c r="D10009" s="72">
        <v>142.61000000000001</v>
      </c>
      <c r="E10009" s="73">
        <v>0</v>
      </c>
    </row>
    <row r="10010" spans="1:5">
      <c r="A10010" s="71">
        <v>94497</v>
      </c>
      <c r="B10010" s="64" t="s">
        <v>10265</v>
      </c>
      <c r="C10010" s="71" t="s">
        <v>119</v>
      </c>
      <c r="D10010" s="72">
        <v>124.6</v>
      </c>
      <c r="E10010" s="73">
        <v>0</v>
      </c>
    </row>
    <row r="10011" spans="1:5">
      <c r="A10011" s="71">
        <v>94794</v>
      </c>
      <c r="B10011" s="64" t="s">
        <v>10266</v>
      </c>
      <c r="C10011" s="71" t="s">
        <v>119</v>
      </c>
      <c r="D10011" s="72">
        <v>196.58</v>
      </c>
      <c r="E10011" s="73">
        <v>0</v>
      </c>
    </row>
    <row r="10012" spans="1:5">
      <c r="A10012" s="71">
        <v>94496</v>
      </c>
      <c r="B10012" s="64" t="s">
        <v>10267</v>
      </c>
      <c r="C10012" s="71" t="s">
        <v>119</v>
      </c>
      <c r="D10012" s="72">
        <v>98.37</v>
      </c>
      <c r="E10012" s="73">
        <v>0</v>
      </c>
    </row>
    <row r="10013" spans="1:5">
      <c r="A10013" s="71">
        <v>94793</v>
      </c>
      <c r="B10013" s="64" t="s">
        <v>10268</v>
      </c>
      <c r="C10013" s="71" t="s">
        <v>119</v>
      </c>
      <c r="D10013" s="72">
        <v>185.52</v>
      </c>
      <c r="E10013" s="73">
        <v>0</v>
      </c>
    </row>
    <row r="10014" spans="1:5">
      <c r="A10014" s="71">
        <v>94495</v>
      </c>
      <c r="B10014" s="64" t="s">
        <v>10269</v>
      </c>
      <c r="C10014" s="71" t="s">
        <v>119</v>
      </c>
      <c r="D10014" s="72">
        <v>72.19</v>
      </c>
      <c r="E10014" s="73">
        <v>0</v>
      </c>
    </row>
    <row r="10015" spans="1:5">
      <c r="A10015" s="71">
        <v>94792</v>
      </c>
      <c r="B10015" s="64" t="s">
        <v>10270</v>
      </c>
      <c r="C10015" s="71" t="s">
        <v>119</v>
      </c>
      <c r="D10015" s="72">
        <v>135.29</v>
      </c>
      <c r="E10015" s="73">
        <v>0</v>
      </c>
    </row>
    <row r="10016" spans="1:5">
      <c r="A10016" s="71">
        <v>89352</v>
      </c>
      <c r="B10016" s="64" t="s">
        <v>10271</v>
      </c>
      <c r="C10016" s="71" t="s">
        <v>119</v>
      </c>
      <c r="D10016" s="72">
        <v>42.44</v>
      </c>
      <c r="E10016" s="73">
        <v>0</v>
      </c>
    </row>
    <row r="10017" spans="1:5">
      <c r="A10017" s="71">
        <v>89986</v>
      </c>
      <c r="B10017" s="64" t="s">
        <v>10272</v>
      </c>
      <c r="C10017" s="71" t="s">
        <v>119</v>
      </c>
      <c r="D10017" s="72">
        <v>97.68</v>
      </c>
      <c r="E10017" s="73">
        <v>0</v>
      </c>
    </row>
    <row r="10018" spans="1:5">
      <c r="A10018" s="71">
        <v>94499</v>
      </c>
      <c r="B10018" s="64" t="s">
        <v>10273</v>
      </c>
      <c r="C10018" s="71" t="s">
        <v>119</v>
      </c>
      <c r="D10018" s="72">
        <v>343.19</v>
      </c>
      <c r="E10018" s="73">
        <v>0</v>
      </c>
    </row>
    <row r="10019" spans="1:5">
      <c r="A10019" s="71">
        <v>94498</v>
      </c>
      <c r="B10019" s="64" t="s">
        <v>10274</v>
      </c>
      <c r="C10019" s="71" t="s">
        <v>119</v>
      </c>
      <c r="D10019" s="72">
        <v>172.07</v>
      </c>
      <c r="E10019" s="73">
        <v>0</v>
      </c>
    </row>
    <row r="10020" spans="1:5">
      <c r="A10020" s="71">
        <v>94500</v>
      </c>
      <c r="B10020" s="64" t="s">
        <v>10275</v>
      </c>
      <c r="C10020" s="71" t="s">
        <v>119</v>
      </c>
      <c r="D10020" s="72">
        <v>416.49</v>
      </c>
      <c r="E10020" s="73">
        <v>0</v>
      </c>
    </row>
    <row r="10021" spans="1:5">
      <c r="A10021" s="71">
        <v>89353</v>
      </c>
      <c r="B10021" s="64" t="s">
        <v>10276</v>
      </c>
      <c r="C10021" s="71" t="s">
        <v>119</v>
      </c>
      <c r="D10021" s="72">
        <v>46.64</v>
      </c>
      <c r="E10021" s="73">
        <v>0</v>
      </c>
    </row>
    <row r="10022" spans="1:5">
      <c r="A10022" s="71">
        <v>89987</v>
      </c>
      <c r="B10022" s="64" t="s">
        <v>10277</v>
      </c>
      <c r="C10022" s="71" t="s">
        <v>119</v>
      </c>
      <c r="D10022" s="72">
        <v>111.01</v>
      </c>
      <c r="E10022" s="73">
        <v>0</v>
      </c>
    </row>
    <row r="10023" spans="1:5">
      <c r="A10023" s="71">
        <v>94501</v>
      </c>
      <c r="B10023" s="64" t="s">
        <v>10278</v>
      </c>
      <c r="C10023" s="71" t="s">
        <v>119</v>
      </c>
      <c r="D10023" s="72">
        <v>842.53</v>
      </c>
      <c r="E10023" s="73">
        <v>0</v>
      </c>
    </row>
    <row r="10024" spans="1:5">
      <c r="A10024" s="71">
        <v>89349</v>
      </c>
      <c r="B10024" s="64" t="s">
        <v>10279</v>
      </c>
      <c r="C10024" s="71" t="s">
        <v>119</v>
      </c>
      <c r="D10024" s="72">
        <v>31.23</v>
      </c>
      <c r="E10024" s="73">
        <v>0</v>
      </c>
    </row>
    <row r="10025" spans="1:5">
      <c r="A10025" s="71">
        <v>89984</v>
      </c>
      <c r="B10025" s="64" t="s">
        <v>10280</v>
      </c>
      <c r="C10025" s="71" t="s">
        <v>119</v>
      </c>
      <c r="D10025" s="72">
        <v>100.25</v>
      </c>
      <c r="E10025" s="73">
        <v>0</v>
      </c>
    </row>
    <row r="10026" spans="1:5">
      <c r="A10026" s="71">
        <v>89985</v>
      </c>
      <c r="B10026" s="64" t="s">
        <v>10281</v>
      </c>
      <c r="C10026" s="71" t="s">
        <v>119</v>
      </c>
      <c r="D10026" s="72">
        <v>105.38</v>
      </c>
      <c r="E10026" s="73">
        <v>0</v>
      </c>
    </row>
    <row r="10027" spans="1:5">
      <c r="A10027" s="71">
        <v>89351</v>
      </c>
      <c r="B10027" s="64" t="s">
        <v>10282</v>
      </c>
      <c r="C10027" s="71" t="s">
        <v>119</v>
      </c>
      <c r="D10027" s="72">
        <v>38.61</v>
      </c>
      <c r="E10027" s="73">
        <v>0</v>
      </c>
    </row>
    <row r="10028" spans="1:5">
      <c r="A10028" s="71">
        <v>103045</v>
      </c>
      <c r="B10028" s="64" t="s">
        <v>10283</v>
      </c>
      <c r="C10028" s="71" t="s">
        <v>119</v>
      </c>
      <c r="D10028" s="72">
        <v>11.99</v>
      </c>
      <c r="E10028" s="73">
        <v>0</v>
      </c>
    </row>
    <row r="10029" spans="1:5">
      <c r="A10029" s="71">
        <v>103046</v>
      </c>
      <c r="B10029" s="64" t="s">
        <v>10284</v>
      </c>
      <c r="C10029" s="71" t="s">
        <v>119</v>
      </c>
      <c r="D10029" s="72">
        <v>28.92</v>
      </c>
      <c r="E10029" s="73">
        <v>0</v>
      </c>
    </row>
    <row r="10030" spans="1:5">
      <c r="A10030" s="71">
        <v>103048</v>
      </c>
      <c r="B10030" s="64" t="s">
        <v>10285</v>
      </c>
      <c r="C10030" s="71" t="s">
        <v>119</v>
      </c>
      <c r="D10030" s="72">
        <v>22.41</v>
      </c>
      <c r="E10030" s="73">
        <v>0</v>
      </c>
    </row>
    <row r="10031" spans="1:5">
      <c r="A10031" s="71">
        <v>103049</v>
      </c>
      <c r="B10031" s="64" t="s">
        <v>10286</v>
      </c>
      <c r="C10031" s="71" t="s">
        <v>119</v>
      </c>
      <c r="D10031" s="72">
        <v>24.36</v>
      </c>
      <c r="E10031" s="73">
        <v>0</v>
      </c>
    </row>
    <row r="10032" spans="1:5">
      <c r="A10032" s="71">
        <v>103029</v>
      </c>
      <c r="B10032" s="64" t="s">
        <v>10287</v>
      </c>
      <c r="C10032" s="71" t="s">
        <v>119</v>
      </c>
      <c r="D10032" s="72">
        <v>53.34</v>
      </c>
      <c r="E10032" s="73">
        <v>0</v>
      </c>
    </row>
    <row r="10033" spans="1:5">
      <c r="A10033" s="71">
        <v>103019</v>
      </c>
      <c r="B10033" s="64" t="s">
        <v>10288</v>
      </c>
      <c r="C10033" s="71" t="s">
        <v>119</v>
      </c>
      <c r="D10033" s="72">
        <v>254.82</v>
      </c>
      <c r="E10033" s="73">
        <v>0</v>
      </c>
    </row>
    <row r="10034" spans="1:5">
      <c r="A10034" s="71">
        <v>103050</v>
      </c>
      <c r="B10034" s="64" t="s">
        <v>10289</v>
      </c>
      <c r="C10034" s="71" t="s">
        <v>119</v>
      </c>
      <c r="D10034" s="72">
        <v>26.17</v>
      </c>
      <c r="E10034" s="73">
        <v>0</v>
      </c>
    </row>
    <row r="10035" spans="1:5">
      <c r="A10035" s="71">
        <v>103051</v>
      </c>
      <c r="B10035" s="64" t="s">
        <v>10290</v>
      </c>
      <c r="C10035" s="71" t="s">
        <v>119</v>
      </c>
      <c r="D10035" s="72">
        <v>31.66</v>
      </c>
      <c r="E10035" s="73">
        <v>0</v>
      </c>
    </row>
    <row r="10036" spans="1:5">
      <c r="A10036" s="71">
        <v>103052</v>
      </c>
      <c r="B10036" s="64" t="s">
        <v>10291</v>
      </c>
      <c r="C10036" s="71" t="s">
        <v>119</v>
      </c>
      <c r="D10036" s="72">
        <v>42.24</v>
      </c>
      <c r="E10036" s="73">
        <v>0</v>
      </c>
    </row>
    <row r="10037" spans="1:5">
      <c r="A10037" s="71">
        <v>94799</v>
      </c>
      <c r="B10037" s="64" t="s">
        <v>10292</v>
      </c>
      <c r="C10037" s="71" t="s">
        <v>119</v>
      </c>
      <c r="D10037" s="72">
        <v>168.57</v>
      </c>
      <c r="E10037" s="73">
        <v>0</v>
      </c>
    </row>
    <row r="10038" spans="1:5">
      <c r="A10038" s="71">
        <v>94798</v>
      </c>
      <c r="B10038" s="64" t="s">
        <v>10293</v>
      </c>
      <c r="C10038" s="71" t="s">
        <v>119</v>
      </c>
      <c r="D10038" s="72">
        <v>137.01</v>
      </c>
      <c r="E10038" s="73">
        <v>0</v>
      </c>
    </row>
    <row r="10039" spans="1:5">
      <c r="A10039" s="71">
        <v>94797</v>
      </c>
      <c r="B10039" s="64" t="s">
        <v>10294</v>
      </c>
      <c r="C10039" s="71" t="s">
        <v>119</v>
      </c>
      <c r="D10039" s="72">
        <v>83.23</v>
      </c>
      <c r="E10039" s="73">
        <v>0</v>
      </c>
    </row>
    <row r="10040" spans="1:5">
      <c r="A10040" s="71">
        <v>94795</v>
      </c>
      <c r="B10040" s="64" t="s">
        <v>10295</v>
      </c>
      <c r="C10040" s="71" t="s">
        <v>119</v>
      </c>
      <c r="D10040" s="72">
        <v>35.270000000000003</v>
      </c>
      <c r="E10040" s="73">
        <v>0</v>
      </c>
    </row>
    <row r="10041" spans="1:5">
      <c r="A10041" s="71">
        <v>94800</v>
      </c>
      <c r="B10041" s="64" t="s">
        <v>10296</v>
      </c>
      <c r="C10041" s="71" t="s">
        <v>119</v>
      </c>
      <c r="D10041" s="72">
        <v>216.46</v>
      </c>
      <c r="E10041" s="73">
        <v>0</v>
      </c>
    </row>
    <row r="10042" spans="1:5">
      <c r="A10042" s="71">
        <v>94796</v>
      </c>
      <c r="B10042" s="64" t="s">
        <v>10297</v>
      </c>
      <c r="C10042" s="71" t="s">
        <v>119</v>
      </c>
      <c r="D10042" s="72">
        <v>41.11</v>
      </c>
      <c r="E10042" s="73">
        <v>0</v>
      </c>
    </row>
    <row r="10043" spans="1:5">
      <c r="A10043" s="71">
        <v>99635</v>
      </c>
      <c r="B10043" s="64" t="s">
        <v>10298</v>
      </c>
      <c r="C10043" s="71" t="s">
        <v>119</v>
      </c>
      <c r="D10043" s="72">
        <v>448.83</v>
      </c>
      <c r="E10043" s="73">
        <v>0</v>
      </c>
    </row>
    <row r="10044" spans="1:5">
      <c r="A10044" s="71">
        <v>103018</v>
      </c>
      <c r="B10044" s="64" t="s">
        <v>10299</v>
      </c>
      <c r="C10044" s="71" t="s">
        <v>119</v>
      </c>
      <c r="D10044" s="72">
        <v>366.47</v>
      </c>
      <c r="E10044" s="73">
        <v>0</v>
      </c>
    </row>
    <row r="10045" spans="1:5">
      <c r="A10045" s="71">
        <v>95252</v>
      </c>
      <c r="B10045" s="64" t="s">
        <v>10300</v>
      </c>
      <c r="C10045" s="71" t="s">
        <v>119</v>
      </c>
      <c r="D10045" s="72">
        <v>175.8</v>
      </c>
      <c r="E10045" s="73">
        <v>0</v>
      </c>
    </row>
    <row r="10046" spans="1:5">
      <c r="A10046" s="71">
        <v>95251</v>
      </c>
      <c r="B10046" s="64" t="s">
        <v>10301</v>
      </c>
      <c r="C10046" s="71" t="s">
        <v>119</v>
      </c>
      <c r="D10046" s="72">
        <v>145.02000000000001</v>
      </c>
      <c r="E10046" s="73">
        <v>0</v>
      </c>
    </row>
    <row r="10047" spans="1:5">
      <c r="A10047" s="71">
        <v>95250</v>
      </c>
      <c r="B10047" s="64" t="s">
        <v>10302</v>
      </c>
      <c r="C10047" s="71" t="s">
        <v>119</v>
      </c>
      <c r="D10047" s="72">
        <v>98.01</v>
      </c>
      <c r="E10047" s="73">
        <v>0</v>
      </c>
    </row>
    <row r="10048" spans="1:5">
      <c r="A10048" s="71">
        <v>95248</v>
      </c>
      <c r="B10048" s="64" t="s">
        <v>10303</v>
      </c>
      <c r="C10048" s="71" t="s">
        <v>119</v>
      </c>
      <c r="D10048" s="72">
        <v>61.64</v>
      </c>
      <c r="E10048" s="73">
        <v>0</v>
      </c>
    </row>
    <row r="10049" spans="1:5">
      <c r="A10049" s="71">
        <v>95253</v>
      </c>
      <c r="B10049" s="64" t="s">
        <v>10304</v>
      </c>
      <c r="C10049" s="71" t="s">
        <v>119</v>
      </c>
      <c r="D10049" s="72">
        <v>267.45</v>
      </c>
      <c r="E10049" s="73">
        <v>0</v>
      </c>
    </row>
    <row r="10050" spans="1:5">
      <c r="A10050" s="71">
        <v>95249</v>
      </c>
      <c r="B10050" s="64" t="s">
        <v>10305</v>
      </c>
      <c r="C10050" s="71" t="s">
        <v>119</v>
      </c>
      <c r="D10050" s="72">
        <v>72.63</v>
      </c>
      <c r="E10050" s="73">
        <v>0</v>
      </c>
    </row>
    <row r="10051" spans="1:5">
      <c r="A10051" s="71">
        <v>99622</v>
      </c>
      <c r="B10051" s="64" t="s">
        <v>10306</v>
      </c>
      <c r="C10051" s="71" t="s">
        <v>119</v>
      </c>
      <c r="D10051" s="72">
        <v>323.32</v>
      </c>
      <c r="E10051" s="73">
        <v>0</v>
      </c>
    </row>
    <row r="10052" spans="1:5">
      <c r="A10052" s="71">
        <v>99621</v>
      </c>
      <c r="B10052" s="64" t="s">
        <v>10307</v>
      </c>
      <c r="C10052" s="71" t="s">
        <v>119</v>
      </c>
      <c r="D10052" s="72">
        <v>287.5</v>
      </c>
      <c r="E10052" s="73">
        <v>0</v>
      </c>
    </row>
    <row r="10053" spans="1:5">
      <c r="A10053" s="71">
        <v>99620</v>
      </c>
      <c r="B10053" s="64" t="s">
        <v>10308</v>
      </c>
      <c r="C10053" s="71" t="s">
        <v>119</v>
      </c>
      <c r="D10053" s="72">
        <v>192.79</v>
      </c>
      <c r="E10053" s="73">
        <v>0</v>
      </c>
    </row>
    <row r="10054" spans="1:5">
      <c r="A10054" s="71">
        <v>103008</v>
      </c>
      <c r="B10054" s="64" t="s">
        <v>10309</v>
      </c>
      <c r="C10054" s="71" t="s">
        <v>119</v>
      </c>
      <c r="D10054" s="72">
        <v>116.07</v>
      </c>
      <c r="E10054" s="73">
        <v>0</v>
      </c>
    </row>
    <row r="10055" spans="1:5">
      <c r="A10055" s="71">
        <v>99624</v>
      </c>
      <c r="B10055" s="64" t="s">
        <v>10310</v>
      </c>
      <c r="C10055" s="71" t="s">
        <v>119</v>
      </c>
      <c r="D10055" s="72">
        <v>643.75</v>
      </c>
      <c r="E10055" s="73">
        <v>0</v>
      </c>
    </row>
    <row r="10056" spans="1:5">
      <c r="A10056" s="71">
        <v>99623</v>
      </c>
      <c r="B10056" s="64" t="s">
        <v>10311</v>
      </c>
      <c r="C10056" s="71" t="s">
        <v>119</v>
      </c>
      <c r="D10056" s="72">
        <v>451.37</v>
      </c>
      <c r="E10056" s="73">
        <v>0</v>
      </c>
    </row>
    <row r="10057" spans="1:5">
      <c r="A10057" s="71">
        <v>99625</v>
      </c>
      <c r="B10057" s="64" t="s">
        <v>10312</v>
      </c>
      <c r="C10057" s="71" t="s">
        <v>119</v>
      </c>
      <c r="D10057" s="72">
        <v>885.92</v>
      </c>
      <c r="E10057" s="73">
        <v>0</v>
      </c>
    </row>
    <row r="10058" spans="1:5">
      <c r="A10058" s="71">
        <v>99619</v>
      </c>
      <c r="B10058" s="64" t="s">
        <v>10313</v>
      </c>
      <c r="C10058" s="71" t="s">
        <v>119</v>
      </c>
      <c r="D10058" s="72">
        <v>141.91999999999999</v>
      </c>
      <c r="E10058" s="73">
        <v>0</v>
      </c>
    </row>
    <row r="10059" spans="1:5">
      <c r="A10059" s="71">
        <v>99626</v>
      </c>
      <c r="B10059" s="64" t="s">
        <v>10314</v>
      </c>
      <c r="C10059" s="71" t="s">
        <v>119</v>
      </c>
      <c r="D10059" s="72">
        <v>1365.31</v>
      </c>
      <c r="E10059" s="73">
        <v>0</v>
      </c>
    </row>
    <row r="10060" spans="1:5">
      <c r="A10060" s="71">
        <v>99631</v>
      </c>
      <c r="B10060" s="64" t="s">
        <v>10315</v>
      </c>
      <c r="C10060" s="71" t="s">
        <v>119</v>
      </c>
      <c r="D10060" s="72">
        <v>178.85</v>
      </c>
      <c r="E10060" s="73">
        <v>0</v>
      </c>
    </row>
    <row r="10061" spans="1:5">
      <c r="A10061" s="71">
        <v>99630</v>
      </c>
      <c r="B10061" s="64" t="s">
        <v>10316</v>
      </c>
      <c r="C10061" s="71" t="s">
        <v>119</v>
      </c>
      <c r="D10061" s="72">
        <v>153.82</v>
      </c>
      <c r="E10061" s="73">
        <v>0</v>
      </c>
    </row>
    <row r="10062" spans="1:5">
      <c r="A10062" s="71">
        <v>99629</v>
      </c>
      <c r="B10062" s="64" t="s">
        <v>10317</v>
      </c>
      <c r="C10062" s="71" t="s">
        <v>119</v>
      </c>
      <c r="D10062" s="72">
        <v>103.29</v>
      </c>
      <c r="E10062" s="73">
        <v>0</v>
      </c>
    </row>
    <row r="10063" spans="1:5">
      <c r="A10063" s="71">
        <v>99627</v>
      </c>
      <c r="B10063" s="64" t="s">
        <v>10318</v>
      </c>
      <c r="C10063" s="71" t="s">
        <v>119</v>
      </c>
      <c r="D10063" s="72">
        <v>85.58</v>
      </c>
      <c r="E10063" s="73">
        <v>0</v>
      </c>
    </row>
    <row r="10064" spans="1:5">
      <c r="A10064" s="71">
        <v>103009</v>
      </c>
      <c r="B10064" s="64" t="s">
        <v>10319</v>
      </c>
      <c r="C10064" s="71" t="s">
        <v>119</v>
      </c>
      <c r="D10064" s="72">
        <v>408.81</v>
      </c>
      <c r="E10064" s="73">
        <v>0</v>
      </c>
    </row>
    <row r="10065" spans="1:5">
      <c r="A10065" s="71">
        <v>99632</v>
      </c>
      <c r="B10065" s="64" t="s">
        <v>10320</v>
      </c>
      <c r="C10065" s="71" t="s">
        <v>119</v>
      </c>
      <c r="D10065" s="72">
        <v>258.19</v>
      </c>
      <c r="E10065" s="73">
        <v>0</v>
      </c>
    </row>
    <row r="10066" spans="1:5">
      <c r="A10066" s="71">
        <v>99633</v>
      </c>
      <c r="B10066" s="64" t="s">
        <v>10321</v>
      </c>
      <c r="C10066" s="71" t="s">
        <v>119</v>
      </c>
      <c r="D10066" s="72">
        <v>555.41</v>
      </c>
      <c r="E10066" s="73">
        <v>0</v>
      </c>
    </row>
    <row r="10067" spans="1:5">
      <c r="A10067" s="71">
        <v>99628</v>
      </c>
      <c r="B10067" s="64" t="s">
        <v>10322</v>
      </c>
      <c r="C10067" s="71" t="s">
        <v>119</v>
      </c>
      <c r="D10067" s="72">
        <v>93.15</v>
      </c>
      <c r="E10067" s="73">
        <v>0</v>
      </c>
    </row>
    <row r="10068" spans="1:5">
      <c r="A10068" s="71">
        <v>99634</v>
      </c>
      <c r="B10068" s="64" t="s">
        <v>10323</v>
      </c>
      <c r="C10068" s="71" t="s">
        <v>119</v>
      </c>
      <c r="D10068" s="72">
        <v>949.46</v>
      </c>
      <c r="E10068" s="73">
        <v>0</v>
      </c>
    </row>
    <row r="10069" spans="1:5">
      <c r="A10069" s="71">
        <v>103013</v>
      </c>
      <c r="B10069" s="64" t="s">
        <v>10324</v>
      </c>
      <c r="C10069" s="71" t="s">
        <v>119</v>
      </c>
      <c r="D10069" s="72">
        <v>166.41</v>
      </c>
      <c r="E10069" s="73">
        <v>0</v>
      </c>
    </row>
    <row r="10070" spans="1:5">
      <c r="A10070" s="71">
        <v>103012</v>
      </c>
      <c r="B10070" s="64" t="s">
        <v>10325</v>
      </c>
      <c r="C10070" s="71" t="s">
        <v>119</v>
      </c>
      <c r="D10070" s="72">
        <v>154.72999999999999</v>
      </c>
      <c r="E10070" s="73">
        <v>0</v>
      </c>
    </row>
    <row r="10071" spans="1:5">
      <c r="A10071" s="71">
        <v>103011</v>
      </c>
      <c r="B10071" s="64" t="s">
        <v>10326</v>
      </c>
      <c r="C10071" s="71" t="s">
        <v>119</v>
      </c>
      <c r="D10071" s="72">
        <v>98.05</v>
      </c>
      <c r="E10071" s="73">
        <v>0</v>
      </c>
    </row>
    <row r="10072" spans="1:5">
      <c r="A10072" s="71">
        <v>103015</v>
      </c>
      <c r="B10072" s="64" t="s">
        <v>10327</v>
      </c>
      <c r="C10072" s="71" t="s">
        <v>119</v>
      </c>
      <c r="D10072" s="72">
        <v>443.41</v>
      </c>
      <c r="E10072" s="73">
        <v>0</v>
      </c>
    </row>
    <row r="10073" spans="1:5">
      <c r="A10073" s="71">
        <v>103014</v>
      </c>
      <c r="B10073" s="64" t="s">
        <v>10328</v>
      </c>
      <c r="C10073" s="71" t="s">
        <v>119</v>
      </c>
      <c r="D10073" s="72">
        <v>250.45</v>
      </c>
      <c r="E10073" s="73">
        <v>0</v>
      </c>
    </row>
    <row r="10074" spans="1:5">
      <c r="A10074" s="71">
        <v>103016</v>
      </c>
      <c r="B10074" s="64" t="s">
        <v>10329</v>
      </c>
      <c r="C10074" s="71" t="s">
        <v>119</v>
      </c>
      <c r="D10074" s="72">
        <v>606.37</v>
      </c>
      <c r="E10074" s="73">
        <v>0</v>
      </c>
    </row>
    <row r="10075" spans="1:5">
      <c r="A10075" s="71">
        <v>103010</v>
      </c>
      <c r="B10075" s="64" t="s">
        <v>10330</v>
      </c>
      <c r="C10075" s="71" t="s">
        <v>119</v>
      </c>
      <c r="D10075" s="72">
        <v>88.02</v>
      </c>
      <c r="E10075" s="73">
        <v>0</v>
      </c>
    </row>
    <row r="10076" spans="1:5">
      <c r="A10076" s="71">
        <v>103017</v>
      </c>
      <c r="B10076" s="64" t="s">
        <v>10331</v>
      </c>
      <c r="C10076" s="71" t="s">
        <v>119</v>
      </c>
      <c r="D10076" s="72">
        <v>1059.54</v>
      </c>
      <c r="E10076" s="73">
        <v>0</v>
      </c>
    </row>
    <row r="10077" spans="1:5">
      <c r="A10077" s="71">
        <v>103033</v>
      </c>
      <c r="B10077" s="64" t="s">
        <v>10332</v>
      </c>
      <c r="C10077" s="71" t="s">
        <v>119</v>
      </c>
      <c r="D10077" s="72">
        <v>0</v>
      </c>
      <c r="E10077" s="73"/>
    </row>
    <row r="10078" spans="1:5">
      <c r="A10078" s="71">
        <v>103032</v>
      </c>
      <c r="B10078" s="64" t="s">
        <v>10333</v>
      </c>
      <c r="C10078" s="71" t="s">
        <v>119</v>
      </c>
      <c r="D10078" s="72">
        <v>0</v>
      </c>
      <c r="E10078" s="73"/>
    </row>
    <row r="10079" spans="1:5">
      <c r="A10079" s="71">
        <v>103030</v>
      </c>
      <c r="B10079" s="64" t="s">
        <v>10334</v>
      </c>
      <c r="C10079" s="71" t="s">
        <v>119</v>
      </c>
      <c r="D10079" s="72">
        <v>0</v>
      </c>
      <c r="E10079" s="73"/>
    </row>
    <row r="10080" spans="1:5">
      <c r="A10080" s="71">
        <v>103031</v>
      </c>
      <c r="B10080" s="64" t="s">
        <v>10335</v>
      </c>
      <c r="C10080" s="71" t="s">
        <v>119</v>
      </c>
      <c r="D10080" s="72">
        <v>0</v>
      </c>
      <c r="E10080" s="73"/>
    </row>
    <row r="10081" spans="1:5">
      <c r="A10081" s="71">
        <v>103035</v>
      </c>
      <c r="B10081" s="64" t="s">
        <v>10336</v>
      </c>
      <c r="C10081" s="71" t="s">
        <v>119</v>
      </c>
      <c r="D10081" s="72">
        <v>0</v>
      </c>
      <c r="E10081" s="73"/>
    </row>
    <row r="10082" spans="1:5">
      <c r="A10082" s="71">
        <v>103034</v>
      </c>
      <c r="B10082" s="64" t="s">
        <v>10337</v>
      </c>
      <c r="C10082" s="71" t="s">
        <v>119</v>
      </c>
      <c r="D10082" s="72">
        <v>0</v>
      </c>
      <c r="E10082" s="73"/>
    </row>
    <row r="10083" spans="1:5">
      <c r="A10083" s="71">
        <v>103024</v>
      </c>
      <c r="B10083" s="64" t="s">
        <v>10338</v>
      </c>
      <c r="C10083" s="71" t="s">
        <v>119</v>
      </c>
      <c r="D10083" s="72">
        <v>0</v>
      </c>
      <c r="E10083" s="73"/>
    </row>
    <row r="10084" spans="1:5">
      <c r="A10084" s="71">
        <v>103023</v>
      </c>
      <c r="B10084" s="64" t="s">
        <v>10339</v>
      </c>
      <c r="C10084" s="71" t="s">
        <v>119</v>
      </c>
      <c r="D10084" s="72">
        <v>0</v>
      </c>
      <c r="E10084" s="73"/>
    </row>
    <row r="10085" spans="1:5">
      <c r="A10085" s="71">
        <v>103022</v>
      </c>
      <c r="B10085" s="64" t="s">
        <v>10340</v>
      </c>
      <c r="C10085" s="71" t="s">
        <v>119</v>
      </c>
      <c r="D10085" s="72">
        <v>0</v>
      </c>
      <c r="E10085" s="73"/>
    </row>
    <row r="10086" spans="1:5">
      <c r="A10086" s="71">
        <v>103020</v>
      </c>
      <c r="B10086" s="64" t="s">
        <v>10341</v>
      </c>
      <c r="C10086" s="71" t="s">
        <v>119</v>
      </c>
      <c r="D10086" s="72">
        <v>0</v>
      </c>
      <c r="E10086" s="73"/>
    </row>
    <row r="10087" spans="1:5">
      <c r="A10087" s="71">
        <v>103026</v>
      </c>
      <c r="B10087" s="64" t="s">
        <v>10342</v>
      </c>
      <c r="C10087" s="71" t="s">
        <v>119</v>
      </c>
      <c r="D10087" s="72">
        <v>0</v>
      </c>
      <c r="E10087" s="73"/>
    </row>
    <row r="10088" spans="1:5">
      <c r="A10088" s="71">
        <v>103025</v>
      </c>
      <c r="B10088" s="64" t="s">
        <v>10343</v>
      </c>
      <c r="C10088" s="71" t="s">
        <v>119</v>
      </c>
      <c r="D10088" s="72">
        <v>0</v>
      </c>
      <c r="E10088" s="73"/>
    </row>
    <row r="10089" spans="1:5">
      <c r="A10089" s="71">
        <v>103021</v>
      </c>
      <c r="B10089" s="64" t="s">
        <v>10344</v>
      </c>
      <c r="C10089" s="71" t="s">
        <v>119</v>
      </c>
      <c r="D10089" s="72">
        <v>0</v>
      </c>
      <c r="E10089" s="73"/>
    </row>
    <row r="10090" spans="1:5">
      <c r="A10090" s="71">
        <v>103027</v>
      </c>
      <c r="B10090" s="64" t="s">
        <v>10345</v>
      </c>
      <c r="C10090" s="71" t="s">
        <v>119</v>
      </c>
      <c r="D10090" s="72">
        <v>0</v>
      </c>
      <c r="E10090" s="73"/>
    </row>
    <row r="10091" spans="1:5">
      <c r="A10091" s="71">
        <v>103028</v>
      </c>
      <c r="B10091" s="64" t="s">
        <v>10346</v>
      </c>
      <c r="C10091" s="71" t="s">
        <v>119</v>
      </c>
      <c r="D10091" s="72">
        <v>0</v>
      </c>
      <c r="E10091" s="73"/>
    </row>
    <row r="10092" spans="1:5">
      <c r="A10092" s="71">
        <v>103563</v>
      </c>
      <c r="B10092" s="64" t="s">
        <v>10347</v>
      </c>
      <c r="C10092" s="71" t="s">
        <v>119</v>
      </c>
      <c r="D10092" s="72">
        <v>0</v>
      </c>
      <c r="E10092" s="73"/>
    </row>
    <row r="10093" spans="1:5">
      <c r="A10093" s="71">
        <v>103564</v>
      </c>
      <c r="B10093" s="64" t="s">
        <v>10348</v>
      </c>
      <c r="C10093" s="71" t="s">
        <v>119</v>
      </c>
      <c r="D10093" s="72">
        <v>0</v>
      </c>
      <c r="E10093" s="73"/>
    </row>
    <row r="10094" spans="1:5">
      <c r="A10094" s="71">
        <v>103565</v>
      </c>
      <c r="B10094" s="64" t="s">
        <v>10349</v>
      </c>
      <c r="C10094" s="71" t="s">
        <v>119</v>
      </c>
      <c r="D10094" s="72">
        <v>0</v>
      </c>
      <c r="E10094" s="73"/>
    </row>
    <row r="10095" spans="1:5">
      <c r="A10095" s="71">
        <v>103566</v>
      </c>
      <c r="B10095" s="64" t="s">
        <v>10350</v>
      </c>
      <c r="C10095" s="71" t="s">
        <v>119</v>
      </c>
      <c r="D10095" s="72">
        <v>0</v>
      </c>
      <c r="E10095" s="73"/>
    </row>
    <row r="10096" spans="1:5">
      <c r="A10096" s="71">
        <v>103567</v>
      </c>
      <c r="B10096" s="64" t="s">
        <v>10351</v>
      </c>
      <c r="C10096" s="71" t="s">
        <v>119</v>
      </c>
      <c r="D10096" s="72">
        <v>0</v>
      </c>
      <c r="E10096" s="73"/>
    </row>
    <row r="10097" spans="1:5">
      <c r="A10097" s="71">
        <v>103568</v>
      </c>
      <c r="B10097" s="64" t="s">
        <v>10352</v>
      </c>
      <c r="C10097" s="71" t="s">
        <v>119</v>
      </c>
      <c r="D10097" s="72">
        <v>0</v>
      </c>
      <c r="E10097" s="73"/>
    </row>
    <row r="10098" spans="1:5">
      <c r="A10098" s="71">
        <v>103569</v>
      </c>
      <c r="B10098" s="64" t="s">
        <v>10353</v>
      </c>
      <c r="C10098" s="71" t="s">
        <v>119</v>
      </c>
      <c r="D10098" s="72">
        <v>0</v>
      </c>
      <c r="E10098" s="73"/>
    </row>
    <row r="10099" spans="1:5">
      <c r="A10099" s="71">
        <v>103570</v>
      </c>
      <c r="B10099" s="64" t="s">
        <v>10354</v>
      </c>
      <c r="C10099" s="71" t="s">
        <v>119</v>
      </c>
      <c r="D10099" s="72">
        <v>0</v>
      </c>
      <c r="E10099" s="73"/>
    </row>
    <row r="10100" spans="1:5">
      <c r="A10100" s="71">
        <v>103571</v>
      </c>
      <c r="B10100" s="64" t="s">
        <v>10355</v>
      </c>
      <c r="C10100" s="71" t="s">
        <v>119</v>
      </c>
      <c r="D10100" s="72">
        <v>0</v>
      </c>
      <c r="E10100" s="73"/>
    </row>
    <row r="10101" spans="1:5">
      <c r="A10101" s="71">
        <v>103562</v>
      </c>
      <c r="B10101" s="64" t="s">
        <v>10356</v>
      </c>
      <c r="C10101" s="71" t="s">
        <v>119</v>
      </c>
      <c r="D10101" s="72">
        <v>0</v>
      </c>
      <c r="E10101" s="73"/>
    </row>
    <row r="10102" spans="1:5">
      <c r="A10102" s="71">
        <v>103573</v>
      </c>
      <c r="B10102" s="64" t="s">
        <v>10357</v>
      </c>
      <c r="C10102" s="71" t="s">
        <v>119</v>
      </c>
      <c r="D10102" s="72">
        <v>0</v>
      </c>
      <c r="E10102" s="73"/>
    </row>
    <row r="10103" spans="1:5">
      <c r="A10103" s="71">
        <v>103585</v>
      </c>
      <c r="B10103" s="64" t="s">
        <v>10358</v>
      </c>
      <c r="C10103" s="71" t="s">
        <v>119</v>
      </c>
      <c r="D10103" s="72">
        <v>0</v>
      </c>
      <c r="E10103" s="73"/>
    </row>
    <row r="10104" spans="1:5">
      <c r="A10104" s="71">
        <v>103586</v>
      </c>
      <c r="B10104" s="64" t="s">
        <v>10359</v>
      </c>
      <c r="C10104" s="71" t="s">
        <v>119</v>
      </c>
      <c r="D10104" s="72">
        <v>0</v>
      </c>
      <c r="E10104" s="73"/>
    </row>
    <row r="10105" spans="1:5">
      <c r="A10105" s="71">
        <v>103574</v>
      </c>
      <c r="B10105" s="64" t="s">
        <v>10360</v>
      </c>
      <c r="C10105" s="71" t="s">
        <v>119</v>
      </c>
      <c r="D10105" s="72">
        <v>0</v>
      </c>
      <c r="E10105" s="73"/>
    </row>
    <row r="10106" spans="1:5">
      <c r="A10106" s="71">
        <v>103575</v>
      </c>
      <c r="B10106" s="64" t="s">
        <v>10361</v>
      </c>
      <c r="C10106" s="71" t="s">
        <v>119</v>
      </c>
      <c r="D10106" s="72">
        <v>0</v>
      </c>
      <c r="E10106" s="73"/>
    </row>
    <row r="10107" spans="1:5">
      <c r="A10107" s="71">
        <v>103576</v>
      </c>
      <c r="B10107" s="64" t="s">
        <v>10362</v>
      </c>
      <c r="C10107" s="71" t="s">
        <v>119</v>
      </c>
      <c r="D10107" s="72">
        <v>0</v>
      </c>
      <c r="E10107" s="73"/>
    </row>
    <row r="10108" spans="1:5">
      <c r="A10108" s="71">
        <v>103577</v>
      </c>
      <c r="B10108" s="64" t="s">
        <v>10363</v>
      </c>
      <c r="C10108" s="71" t="s">
        <v>119</v>
      </c>
      <c r="D10108" s="72">
        <v>0</v>
      </c>
      <c r="E10108" s="73"/>
    </row>
    <row r="10109" spans="1:5">
      <c r="A10109" s="71">
        <v>103578</v>
      </c>
      <c r="B10109" s="64" t="s">
        <v>10364</v>
      </c>
      <c r="C10109" s="71" t="s">
        <v>119</v>
      </c>
      <c r="D10109" s="72">
        <v>0</v>
      </c>
      <c r="E10109" s="73"/>
    </row>
    <row r="10110" spans="1:5">
      <c r="A10110" s="71">
        <v>103579</v>
      </c>
      <c r="B10110" s="64" t="s">
        <v>10365</v>
      </c>
      <c r="C10110" s="71" t="s">
        <v>119</v>
      </c>
      <c r="D10110" s="72">
        <v>0</v>
      </c>
      <c r="E10110" s="73"/>
    </row>
    <row r="10111" spans="1:5">
      <c r="A10111" s="71">
        <v>103580</v>
      </c>
      <c r="B10111" s="64" t="s">
        <v>10366</v>
      </c>
      <c r="C10111" s="71" t="s">
        <v>119</v>
      </c>
      <c r="D10111" s="72">
        <v>0</v>
      </c>
      <c r="E10111" s="73"/>
    </row>
    <row r="10112" spans="1:5">
      <c r="A10112" s="71">
        <v>103581</v>
      </c>
      <c r="B10112" s="64" t="s">
        <v>10367</v>
      </c>
      <c r="C10112" s="71" t="s">
        <v>119</v>
      </c>
      <c r="D10112" s="72">
        <v>0</v>
      </c>
      <c r="E10112" s="73"/>
    </row>
    <row r="10113" spans="1:5">
      <c r="A10113" s="71">
        <v>103582</v>
      </c>
      <c r="B10113" s="64" t="s">
        <v>10368</v>
      </c>
      <c r="C10113" s="71" t="s">
        <v>119</v>
      </c>
      <c r="D10113" s="72">
        <v>0</v>
      </c>
      <c r="E10113" s="73"/>
    </row>
    <row r="10114" spans="1:5">
      <c r="A10114" s="71">
        <v>103572</v>
      </c>
      <c r="B10114" s="64" t="s">
        <v>10369</v>
      </c>
      <c r="C10114" s="71" t="s">
        <v>119</v>
      </c>
      <c r="D10114" s="72">
        <v>0</v>
      </c>
      <c r="E10114" s="73"/>
    </row>
    <row r="10115" spans="1:5">
      <c r="A10115" s="71">
        <v>103583</v>
      </c>
      <c r="B10115" s="64" t="s">
        <v>10370</v>
      </c>
      <c r="C10115" s="71" t="s">
        <v>119</v>
      </c>
      <c r="D10115" s="72">
        <v>0</v>
      </c>
      <c r="E10115" s="73"/>
    </row>
    <row r="10116" spans="1:5">
      <c r="A10116" s="71">
        <v>103584</v>
      </c>
      <c r="B10116" s="64" t="s">
        <v>10371</v>
      </c>
      <c r="C10116" s="71" t="s">
        <v>119</v>
      </c>
      <c r="D10116" s="72">
        <v>0</v>
      </c>
      <c r="E10116" s="73"/>
    </row>
    <row r="10117" spans="1:5">
      <c r="A10117" s="71">
        <v>103557</v>
      </c>
      <c r="B10117" s="64" t="s">
        <v>10372</v>
      </c>
      <c r="C10117" s="71" t="s">
        <v>119</v>
      </c>
      <c r="D10117" s="72">
        <v>0</v>
      </c>
      <c r="E10117" s="73"/>
    </row>
    <row r="10118" spans="1:5">
      <c r="A10118" s="71">
        <v>103558</v>
      </c>
      <c r="B10118" s="64" t="s">
        <v>10373</v>
      </c>
      <c r="C10118" s="71" t="s">
        <v>119</v>
      </c>
      <c r="D10118" s="72">
        <v>0</v>
      </c>
      <c r="E10118" s="73"/>
    </row>
    <row r="10119" spans="1:5">
      <c r="A10119" s="71">
        <v>103559</v>
      </c>
      <c r="B10119" s="64" t="s">
        <v>10374</v>
      </c>
      <c r="C10119" s="71" t="s">
        <v>119</v>
      </c>
      <c r="D10119" s="72">
        <v>0</v>
      </c>
      <c r="E10119" s="73"/>
    </row>
    <row r="10120" spans="1:5">
      <c r="A10120" s="71">
        <v>103560</v>
      </c>
      <c r="B10120" s="64" t="s">
        <v>10375</v>
      </c>
      <c r="C10120" s="71" t="s">
        <v>119</v>
      </c>
      <c r="D10120" s="72">
        <v>0</v>
      </c>
      <c r="E10120" s="73"/>
    </row>
    <row r="10121" spans="1:5">
      <c r="A10121" s="71">
        <v>103561</v>
      </c>
      <c r="B10121" s="64" t="s">
        <v>10376</v>
      </c>
      <c r="C10121" s="71" t="s">
        <v>119</v>
      </c>
      <c r="D10121" s="72">
        <v>0</v>
      </c>
      <c r="E10121" s="73"/>
    </row>
    <row r="10122" spans="1:5">
      <c r="A10122" s="71">
        <v>103529</v>
      </c>
      <c r="B10122" s="64" t="s">
        <v>10377</v>
      </c>
      <c r="C10122" s="71" t="s">
        <v>119</v>
      </c>
      <c r="D10122" s="72">
        <v>0</v>
      </c>
      <c r="E10122" s="73"/>
    </row>
    <row r="10123" spans="1:5">
      <c r="A10123" s="71">
        <v>103530</v>
      </c>
      <c r="B10123" s="64" t="s">
        <v>10378</v>
      </c>
      <c r="C10123" s="71" t="s">
        <v>119</v>
      </c>
      <c r="D10123" s="72">
        <v>0</v>
      </c>
      <c r="E10123" s="73"/>
    </row>
    <row r="10124" spans="1:5">
      <c r="A10124" s="71">
        <v>103531</v>
      </c>
      <c r="B10124" s="64" t="s">
        <v>10379</v>
      </c>
      <c r="C10124" s="71" t="s">
        <v>119</v>
      </c>
      <c r="D10124" s="72">
        <v>0</v>
      </c>
      <c r="E10124" s="73"/>
    </row>
    <row r="10125" spans="1:5">
      <c r="A10125" s="71">
        <v>103532</v>
      </c>
      <c r="B10125" s="64" t="s">
        <v>10380</v>
      </c>
      <c r="C10125" s="71" t="s">
        <v>119</v>
      </c>
      <c r="D10125" s="72">
        <v>0</v>
      </c>
      <c r="E10125" s="73"/>
    </row>
    <row r="10126" spans="1:5">
      <c r="A10126" s="71">
        <v>103533</v>
      </c>
      <c r="B10126" s="64" t="s">
        <v>10381</v>
      </c>
      <c r="C10126" s="71" t="s">
        <v>119</v>
      </c>
      <c r="D10126" s="72">
        <v>0</v>
      </c>
      <c r="E10126" s="73"/>
    </row>
    <row r="10127" spans="1:5">
      <c r="A10127" s="71">
        <v>103534</v>
      </c>
      <c r="B10127" s="64" t="s">
        <v>10382</v>
      </c>
      <c r="C10127" s="71" t="s">
        <v>119</v>
      </c>
      <c r="D10127" s="72">
        <v>0</v>
      </c>
      <c r="E10127" s="73"/>
    </row>
    <row r="10128" spans="1:5">
      <c r="A10128" s="71">
        <v>103535</v>
      </c>
      <c r="B10128" s="64" t="s">
        <v>10383</v>
      </c>
      <c r="C10128" s="71" t="s">
        <v>119</v>
      </c>
      <c r="D10128" s="72">
        <v>0</v>
      </c>
      <c r="E10128" s="73"/>
    </row>
    <row r="10129" spans="1:5">
      <c r="A10129" s="71">
        <v>103527</v>
      </c>
      <c r="B10129" s="64" t="s">
        <v>10384</v>
      </c>
      <c r="C10129" s="71" t="s">
        <v>119</v>
      </c>
      <c r="D10129" s="72">
        <v>0</v>
      </c>
      <c r="E10129" s="73"/>
    </row>
    <row r="10130" spans="1:5">
      <c r="A10130" s="71">
        <v>103536</v>
      </c>
      <c r="B10130" s="64" t="s">
        <v>10385</v>
      </c>
      <c r="C10130" s="71" t="s">
        <v>119</v>
      </c>
      <c r="D10130" s="72">
        <v>0</v>
      </c>
      <c r="E10130" s="73"/>
    </row>
    <row r="10131" spans="1:5">
      <c r="A10131" s="71">
        <v>103528</v>
      </c>
      <c r="B10131" s="64" t="s">
        <v>10386</v>
      </c>
      <c r="C10131" s="71" t="s">
        <v>119</v>
      </c>
      <c r="D10131" s="72">
        <v>0</v>
      </c>
      <c r="E10131" s="73"/>
    </row>
    <row r="10132" spans="1:5">
      <c r="A10132" s="71">
        <v>103541</v>
      </c>
      <c r="B10132" s="64" t="s">
        <v>10387</v>
      </c>
      <c r="C10132" s="71" t="s">
        <v>119</v>
      </c>
      <c r="D10132" s="72">
        <v>0</v>
      </c>
      <c r="E10132" s="73"/>
    </row>
    <row r="10133" spans="1:5">
      <c r="A10133" s="71">
        <v>103539</v>
      </c>
      <c r="B10133" s="64" t="s">
        <v>10388</v>
      </c>
      <c r="C10133" s="71" t="s">
        <v>119</v>
      </c>
      <c r="D10133" s="72">
        <v>0</v>
      </c>
      <c r="E10133" s="73"/>
    </row>
    <row r="10134" spans="1:5">
      <c r="A10134" s="71">
        <v>103540</v>
      </c>
      <c r="B10134" s="64" t="s">
        <v>10389</v>
      </c>
      <c r="C10134" s="71" t="s">
        <v>119</v>
      </c>
      <c r="D10134" s="72">
        <v>0</v>
      </c>
      <c r="E10134" s="73"/>
    </row>
    <row r="10135" spans="1:5">
      <c r="A10135" s="71">
        <v>103542</v>
      </c>
      <c r="B10135" s="64" t="s">
        <v>10390</v>
      </c>
      <c r="C10135" s="71" t="s">
        <v>119</v>
      </c>
      <c r="D10135" s="72">
        <v>0</v>
      </c>
      <c r="E10135" s="73"/>
    </row>
    <row r="10136" spans="1:5">
      <c r="A10136" s="71">
        <v>103543</v>
      </c>
      <c r="B10136" s="64" t="s">
        <v>10391</v>
      </c>
      <c r="C10136" s="71" t="s">
        <v>119</v>
      </c>
      <c r="D10136" s="72">
        <v>0</v>
      </c>
      <c r="E10136" s="73"/>
    </row>
    <row r="10137" spans="1:5">
      <c r="A10137" s="71">
        <v>103544</v>
      </c>
      <c r="B10137" s="64" t="s">
        <v>10392</v>
      </c>
      <c r="C10137" s="71" t="s">
        <v>119</v>
      </c>
      <c r="D10137" s="72">
        <v>0</v>
      </c>
      <c r="E10137" s="73"/>
    </row>
    <row r="10138" spans="1:5">
      <c r="A10138" s="71">
        <v>103545</v>
      </c>
      <c r="B10138" s="64" t="s">
        <v>10393</v>
      </c>
      <c r="C10138" s="71" t="s">
        <v>119</v>
      </c>
      <c r="D10138" s="72">
        <v>0</v>
      </c>
      <c r="E10138" s="73"/>
    </row>
    <row r="10139" spans="1:5">
      <c r="A10139" s="71">
        <v>103537</v>
      </c>
      <c r="B10139" s="64" t="s">
        <v>10394</v>
      </c>
      <c r="C10139" s="71" t="s">
        <v>119</v>
      </c>
      <c r="D10139" s="72">
        <v>0</v>
      </c>
      <c r="E10139" s="73"/>
    </row>
    <row r="10140" spans="1:5">
      <c r="A10140" s="71">
        <v>103546</v>
      </c>
      <c r="B10140" s="64" t="s">
        <v>10395</v>
      </c>
      <c r="C10140" s="71" t="s">
        <v>119</v>
      </c>
      <c r="D10140" s="72">
        <v>0</v>
      </c>
      <c r="E10140" s="73"/>
    </row>
    <row r="10141" spans="1:5">
      <c r="A10141" s="71">
        <v>103538</v>
      </c>
      <c r="B10141" s="64" t="s">
        <v>10396</v>
      </c>
      <c r="C10141" s="71" t="s">
        <v>119</v>
      </c>
      <c r="D10141" s="72">
        <v>0</v>
      </c>
      <c r="E10141" s="73"/>
    </row>
    <row r="10142" spans="1:5">
      <c r="A10142" s="71">
        <v>103549</v>
      </c>
      <c r="B10142" s="64" t="s">
        <v>10397</v>
      </c>
      <c r="C10142" s="71" t="s">
        <v>119</v>
      </c>
      <c r="D10142" s="72">
        <v>0</v>
      </c>
      <c r="E10142" s="73"/>
    </row>
    <row r="10143" spans="1:5">
      <c r="A10143" s="71">
        <v>103550</v>
      </c>
      <c r="B10143" s="64" t="s">
        <v>10398</v>
      </c>
      <c r="C10143" s="71" t="s">
        <v>119</v>
      </c>
      <c r="D10143" s="72">
        <v>0</v>
      </c>
      <c r="E10143" s="73"/>
    </row>
    <row r="10144" spans="1:5">
      <c r="A10144" s="71">
        <v>103551</v>
      </c>
      <c r="B10144" s="64" t="s">
        <v>10399</v>
      </c>
      <c r="C10144" s="71" t="s">
        <v>119</v>
      </c>
      <c r="D10144" s="72">
        <v>0</v>
      </c>
      <c r="E10144" s="73"/>
    </row>
    <row r="10145" spans="1:5">
      <c r="A10145" s="71">
        <v>103552</v>
      </c>
      <c r="B10145" s="64" t="s">
        <v>10400</v>
      </c>
      <c r="C10145" s="71" t="s">
        <v>119</v>
      </c>
      <c r="D10145" s="72">
        <v>0</v>
      </c>
      <c r="E10145" s="73"/>
    </row>
    <row r="10146" spans="1:5">
      <c r="A10146" s="71">
        <v>103553</v>
      </c>
      <c r="B10146" s="64" t="s">
        <v>10401</v>
      </c>
      <c r="C10146" s="71" t="s">
        <v>119</v>
      </c>
      <c r="D10146" s="72">
        <v>0</v>
      </c>
      <c r="E10146" s="73"/>
    </row>
    <row r="10147" spans="1:5">
      <c r="A10147" s="71">
        <v>103554</v>
      </c>
      <c r="B10147" s="64" t="s">
        <v>10402</v>
      </c>
      <c r="C10147" s="71" t="s">
        <v>119</v>
      </c>
      <c r="D10147" s="72">
        <v>0</v>
      </c>
      <c r="E10147" s="73"/>
    </row>
    <row r="10148" spans="1:5">
      <c r="A10148" s="71">
        <v>103555</v>
      </c>
      <c r="B10148" s="64" t="s">
        <v>10403</v>
      </c>
      <c r="C10148" s="71" t="s">
        <v>119</v>
      </c>
      <c r="D10148" s="72">
        <v>0</v>
      </c>
      <c r="E10148" s="73"/>
    </row>
    <row r="10149" spans="1:5">
      <c r="A10149" s="71">
        <v>103547</v>
      </c>
      <c r="B10149" s="64" t="s">
        <v>10404</v>
      </c>
      <c r="C10149" s="71" t="s">
        <v>119</v>
      </c>
      <c r="D10149" s="72">
        <v>0</v>
      </c>
      <c r="E10149" s="73"/>
    </row>
    <row r="10150" spans="1:5">
      <c r="A10150" s="71">
        <v>103556</v>
      </c>
      <c r="B10150" s="64" t="s">
        <v>10405</v>
      </c>
      <c r="C10150" s="71" t="s">
        <v>119</v>
      </c>
      <c r="D10150" s="72">
        <v>0</v>
      </c>
      <c r="E10150" s="73"/>
    </row>
    <row r="10151" spans="1:5">
      <c r="A10151" s="71">
        <v>103548</v>
      </c>
      <c r="B10151" s="64" t="s">
        <v>10406</v>
      </c>
      <c r="C10151" s="71" t="s">
        <v>119</v>
      </c>
      <c r="D10151" s="72">
        <v>0</v>
      </c>
      <c r="E10151" s="73"/>
    </row>
  </sheetData>
  <autoFilter ref="A10:E10151"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1"/>
  <sheetViews>
    <sheetView view="pageBreakPreview" topLeftCell="A7" zoomScale="145" zoomScaleNormal="130" zoomScaleSheetLayoutView="145" workbookViewId="0">
      <selection activeCell="A5" sqref="A5:K5"/>
    </sheetView>
  </sheetViews>
  <sheetFormatPr defaultColWidth="8.75" defaultRowHeight="12.75"/>
  <cols>
    <col min="1" max="2" width="8.75" style="27"/>
    <col min="3" max="3" width="11.375" style="27" customWidth="1"/>
    <col min="4" max="12" width="8.75" style="27"/>
    <col min="13" max="13" width="10.875" style="27" bestFit="1" customWidth="1"/>
    <col min="14" max="16384" width="8.75" style="27"/>
  </cols>
  <sheetData>
    <row r="1" spans="1:13" ht="64.900000000000006" customHeight="1">
      <c r="A1" s="153"/>
      <c r="B1" s="154"/>
      <c r="C1" s="155"/>
      <c r="D1" s="156" t="s">
        <v>333</v>
      </c>
      <c r="E1" s="157"/>
      <c r="F1" s="157"/>
      <c r="G1" s="157"/>
      <c r="H1" s="157"/>
      <c r="I1" s="157"/>
      <c r="J1" s="157"/>
      <c r="K1" s="158"/>
    </row>
    <row r="2" spans="1:13">
      <c r="A2" s="159" t="s">
        <v>332</v>
      </c>
      <c r="B2" s="160"/>
      <c r="C2" s="160"/>
      <c r="D2" s="160"/>
      <c r="E2" s="160"/>
      <c r="F2" s="160"/>
      <c r="G2" s="160"/>
      <c r="H2" s="160"/>
      <c r="I2" s="160"/>
      <c r="J2" s="160"/>
      <c r="K2" s="161"/>
    </row>
    <row r="3" spans="1:13" ht="71.45" customHeight="1">
      <c r="A3" s="162" t="s">
        <v>334</v>
      </c>
      <c r="B3" s="163"/>
      <c r="C3" s="163"/>
      <c r="D3" s="163"/>
      <c r="E3" s="163"/>
      <c r="F3" s="163"/>
      <c r="G3" s="163"/>
      <c r="H3" s="163"/>
      <c r="I3" s="163"/>
      <c r="J3" s="163"/>
      <c r="K3" s="164"/>
    </row>
    <row r="4" spans="1:13" ht="49.9" customHeight="1">
      <c r="A4" s="165" t="s">
        <v>4</v>
      </c>
      <c r="B4" s="163"/>
      <c r="C4" s="163"/>
      <c r="D4" s="163"/>
      <c r="E4" s="163"/>
      <c r="F4" s="163"/>
      <c r="G4" s="163"/>
      <c r="H4" s="163"/>
      <c r="I4" s="163"/>
      <c r="J4" s="163"/>
      <c r="K4" s="164"/>
    </row>
    <row r="5" spans="1:13">
      <c r="A5" s="129"/>
      <c r="B5" s="130"/>
      <c r="C5" s="130"/>
      <c r="D5" s="130"/>
      <c r="E5" s="130"/>
      <c r="F5" s="130"/>
      <c r="G5" s="130"/>
      <c r="H5" s="130"/>
      <c r="I5" s="130"/>
      <c r="J5" s="130"/>
      <c r="K5" s="131"/>
    </row>
    <row r="6" spans="1:13">
      <c r="A6" s="138" t="s">
        <v>331</v>
      </c>
      <c r="B6" s="139"/>
      <c r="C6" s="139"/>
      <c r="D6" s="139"/>
      <c r="E6" s="139"/>
      <c r="F6" s="139"/>
      <c r="G6" s="139"/>
      <c r="H6" s="139"/>
      <c r="I6" s="139"/>
      <c r="J6" s="56"/>
      <c r="K6" s="55">
        <v>0.20699999999999999</v>
      </c>
    </row>
    <row r="7" spans="1:13">
      <c r="A7" s="138" t="s">
        <v>330</v>
      </c>
      <c r="B7" s="139"/>
      <c r="C7" s="139"/>
      <c r="D7" s="139"/>
      <c r="E7" s="139"/>
      <c r="F7" s="139"/>
      <c r="G7" s="139"/>
      <c r="H7" s="139"/>
      <c r="I7" s="139"/>
      <c r="J7" s="56"/>
      <c r="K7" s="55">
        <f>'[7] ORÇAMENTO NÃO DESONERADO'!J12</f>
        <v>0.15279999999999999</v>
      </c>
    </row>
    <row r="8" spans="1:13">
      <c r="A8" s="138" t="s">
        <v>329</v>
      </c>
      <c r="B8" s="139"/>
      <c r="C8" s="139"/>
      <c r="D8" s="139"/>
      <c r="E8" s="139"/>
      <c r="F8" s="139"/>
      <c r="G8" s="139"/>
      <c r="H8" s="139"/>
      <c r="I8" s="139"/>
      <c r="J8" s="56"/>
      <c r="K8" s="55">
        <v>0.25440000000000002</v>
      </c>
    </row>
    <row r="9" spans="1:13">
      <c r="A9" s="138" t="s">
        <v>328</v>
      </c>
      <c r="B9" s="139"/>
      <c r="C9" s="139"/>
      <c r="D9" s="139"/>
      <c r="E9" s="139"/>
      <c r="F9" s="139"/>
      <c r="G9" s="139"/>
      <c r="H9" s="139"/>
      <c r="I9" s="139"/>
      <c r="J9" s="56"/>
      <c r="K9" s="55">
        <f>'[7] ORÇAMENTO DESONERADO'!J12</f>
        <v>0.16320000000000001</v>
      </c>
    </row>
    <row r="10" spans="1:13" ht="12.75" customHeight="1">
      <c r="A10" s="132" t="s">
        <v>327</v>
      </c>
      <c r="B10" s="133"/>
      <c r="C10" s="133"/>
      <c r="D10" s="133"/>
      <c r="E10" s="133"/>
      <c r="F10" s="133"/>
      <c r="G10" s="133"/>
      <c r="H10" s="133"/>
      <c r="I10" s="133"/>
      <c r="J10" s="133"/>
      <c r="K10" s="134"/>
    </row>
    <row r="11" spans="1:13" ht="12.75" customHeight="1">
      <c r="A11" s="135"/>
      <c r="B11" s="136"/>
      <c r="C11" s="136"/>
      <c r="D11" s="136"/>
      <c r="E11" s="136"/>
      <c r="F11" s="136"/>
      <c r="G11" s="136"/>
      <c r="H11" s="136"/>
      <c r="I11" s="136"/>
      <c r="J11" s="136"/>
      <c r="K11" s="137"/>
    </row>
    <row r="12" spans="1:13" ht="24.6" customHeight="1">
      <c r="A12" s="54" t="s">
        <v>326</v>
      </c>
      <c r="B12" s="148" t="s">
        <v>325</v>
      </c>
      <c r="C12" s="148"/>
      <c r="D12" s="148"/>
      <c r="E12" s="148"/>
      <c r="F12" s="148"/>
      <c r="G12" s="148"/>
      <c r="H12" s="148" t="s">
        <v>322</v>
      </c>
      <c r="I12" s="148"/>
      <c r="J12" s="143">
        <f>'Orçamento desonerada'!J2</f>
        <v>171108.67</v>
      </c>
      <c r="K12" s="144"/>
      <c r="M12" s="53"/>
    </row>
    <row r="13" spans="1:13" ht="12.75" customHeight="1">
      <c r="A13" s="145"/>
      <c r="B13" s="146"/>
      <c r="C13" s="146"/>
      <c r="D13" s="146"/>
      <c r="E13" s="146"/>
      <c r="F13" s="146"/>
      <c r="G13" s="146"/>
      <c r="H13" s="146"/>
      <c r="I13" s="146"/>
      <c r="J13" s="146"/>
      <c r="K13" s="147"/>
      <c r="M13" s="53"/>
    </row>
    <row r="14" spans="1:13" ht="28.15" customHeight="1">
      <c r="A14" s="54" t="s">
        <v>324</v>
      </c>
      <c r="B14" s="148" t="s">
        <v>323</v>
      </c>
      <c r="C14" s="148"/>
      <c r="D14" s="148"/>
      <c r="E14" s="148"/>
      <c r="F14" s="148"/>
      <c r="G14" s="148"/>
      <c r="H14" s="148" t="s">
        <v>322</v>
      </c>
      <c r="I14" s="148"/>
      <c r="J14" s="143">
        <f>'Orçamento Não Desonerado'!J2</f>
        <v>167525.97999999998</v>
      </c>
      <c r="K14" s="144"/>
      <c r="M14" s="53">
        <f>J12-J14</f>
        <v>3582.6900000000314</v>
      </c>
    </row>
    <row r="15" spans="1:13">
      <c r="A15" s="145"/>
      <c r="B15" s="146"/>
      <c r="C15" s="146"/>
      <c r="D15" s="146"/>
      <c r="E15" s="146"/>
      <c r="F15" s="146"/>
      <c r="G15" s="146"/>
      <c r="H15" s="146"/>
      <c r="I15" s="146"/>
      <c r="J15" s="146"/>
      <c r="K15" s="147"/>
      <c r="M15" s="53"/>
    </row>
    <row r="16" spans="1:13">
      <c r="A16" s="135"/>
      <c r="B16" s="136"/>
      <c r="C16" s="136"/>
      <c r="D16" s="136"/>
      <c r="E16" s="136"/>
      <c r="F16" s="136"/>
      <c r="G16" s="136"/>
      <c r="H16" s="136"/>
      <c r="I16" s="136"/>
      <c r="J16" s="136"/>
      <c r="K16" s="137"/>
      <c r="M16" s="53"/>
    </row>
    <row r="17" spans="1:11" ht="36" customHeight="1" thickBot="1">
      <c r="A17" s="149" t="s">
        <v>15269</v>
      </c>
      <c r="B17" s="150"/>
      <c r="C17" s="150"/>
      <c r="D17" s="150"/>
      <c r="E17" s="150"/>
      <c r="F17" s="150"/>
      <c r="G17" s="150"/>
      <c r="H17" s="150"/>
      <c r="I17" s="150"/>
      <c r="J17" s="151"/>
      <c r="K17" s="152"/>
    </row>
    <row r="19" spans="1:11" ht="13.5" thickBot="1"/>
    <row r="20" spans="1:11" ht="13.5" thickBot="1">
      <c r="B20" s="140"/>
      <c r="C20" s="141"/>
      <c r="D20" s="141"/>
      <c r="E20" s="141"/>
      <c r="F20" s="141"/>
      <c r="G20" s="141"/>
      <c r="H20" s="141"/>
      <c r="I20" s="142"/>
    </row>
    <row r="21" spans="1:11" ht="14.25">
      <c r="B21" s="52"/>
      <c r="C21" s="51"/>
      <c r="D21" s="51"/>
      <c r="F21" s="51"/>
      <c r="G21" s="50"/>
      <c r="H21" s="50"/>
      <c r="I21" s="50"/>
    </row>
  </sheetData>
  <mergeCells count="23">
    <mergeCell ref="A1:C1"/>
    <mergeCell ref="D1:K1"/>
    <mergeCell ref="A2:K2"/>
    <mergeCell ref="A3:K3"/>
    <mergeCell ref="A4:K4"/>
    <mergeCell ref="B20:I20"/>
    <mergeCell ref="J12:K12"/>
    <mergeCell ref="J14:K14"/>
    <mergeCell ref="A13:K13"/>
    <mergeCell ref="A15:K15"/>
    <mergeCell ref="A16:K16"/>
    <mergeCell ref="B14:G14"/>
    <mergeCell ref="H14:I14"/>
    <mergeCell ref="A17:K17"/>
    <mergeCell ref="B12:G12"/>
    <mergeCell ref="H12:I12"/>
    <mergeCell ref="A5:K5"/>
    <mergeCell ref="A10:K10"/>
    <mergeCell ref="A11:K11"/>
    <mergeCell ref="A6:I6"/>
    <mergeCell ref="A7:I7"/>
    <mergeCell ref="A8:I8"/>
    <mergeCell ref="A9:I9"/>
  </mergeCells>
  <printOptions horizontalCentered="1"/>
  <pageMargins left="0.11811023622047245" right="0.11811023622047245" top="0.39370078740157483" bottom="0.78740157480314965" header="0.31496062992125984" footer="0.31496062992125984"/>
  <pageSetup paperSize="9" scale="127" orientation="landscape" r:id="rId1"/>
  <headerFooter>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66"/>
  <sheetViews>
    <sheetView showWhiteSpace="0" view="pageBreakPreview" topLeftCell="B55" zoomScaleNormal="100" zoomScaleSheetLayoutView="100" workbookViewId="0">
      <selection activeCell="H71" sqref="H71"/>
    </sheetView>
  </sheetViews>
  <sheetFormatPr defaultRowHeight="14.25"/>
  <cols>
    <col min="1" max="2" width="13" bestFit="1" customWidth="1"/>
    <col min="3" max="3" width="13.25" bestFit="1" customWidth="1"/>
    <col min="4" max="4" width="60" bestFit="1" customWidth="1"/>
    <col min="5" max="5" width="8" bestFit="1" customWidth="1"/>
    <col min="6" max="8" width="13" bestFit="1" customWidth="1"/>
    <col min="9" max="9" width="15.375" bestFit="1" customWidth="1"/>
    <col min="10" max="11" width="13" bestFit="1" customWidth="1"/>
  </cols>
  <sheetData>
    <row r="1" spans="1:11" ht="79.900000000000006" customHeight="1">
      <c r="A1" s="2"/>
      <c r="B1" s="2"/>
      <c r="C1" s="2"/>
      <c r="D1" s="2" t="s">
        <v>334</v>
      </c>
      <c r="E1" s="169" t="s">
        <v>4</v>
      </c>
      <c r="F1" s="169"/>
      <c r="G1" s="169" t="s">
        <v>5</v>
      </c>
      <c r="H1" s="169"/>
      <c r="I1" s="169" t="s">
        <v>6</v>
      </c>
      <c r="J1" s="169"/>
    </row>
    <row r="2" spans="1:11">
      <c r="A2" s="2"/>
      <c r="B2" s="2"/>
      <c r="C2" s="2"/>
      <c r="D2" s="2"/>
      <c r="E2" s="2"/>
      <c r="F2" s="2"/>
      <c r="G2" s="2"/>
      <c r="H2" s="169" t="s">
        <v>335</v>
      </c>
      <c r="I2" s="169"/>
      <c r="J2" s="61">
        <f>I5 + I8 + I13 + I22 + I27 + I32 + I35 + I39 + I43 + I45 + I57 + I61 + I64</f>
        <v>167525.97999999998</v>
      </c>
      <c r="K2">
        <v>187982.11999999997</v>
      </c>
    </row>
    <row r="3" spans="1:11" ht="19.899999999999999" customHeight="1">
      <c r="A3" s="2"/>
      <c r="B3" s="2"/>
      <c r="C3" s="2"/>
      <c r="D3" s="2"/>
      <c r="E3" s="2"/>
      <c r="F3" s="2"/>
      <c r="G3" s="2"/>
      <c r="H3" s="169" t="s">
        <v>15263</v>
      </c>
      <c r="I3" s="169"/>
      <c r="J3" s="57">
        <v>0.2223</v>
      </c>
    </row>
    <row r="4" spans="1:11" ht="30" customHeight="1">
      <c r="A4" s="3" t="s">
        <v>7</v>
      </c>
      <c r="B4" s="4" t="s">
        <v>8</v>
      </c>
      <c r="C4" s="3" t="s">
        <v>9</v>
      </c>
      <c r="D4" s="3" t="s">
        <v>10</v>
      </c>
      <c r="E4" s="9" t="s">
        <v>11</v>
      </c>
      <c r="F4" s="4" t="s">
        <v>12</v>
      </c>
      <c r="G4" s="4" t="s">
        <v>13</v>
      </c>
      <c r="H4" s="4" t="s">
        <v>14</v>
      </c>
      <c r="I4" s="4" t="s">
        <v>15</v>
      </c>
      <c r="J4" s="4" t="s">
        <v>16</v>
      </c>
    </row>
    <row r="5" spans="1:11" ht="24" customHeight="1">
      <c r="A5" s="5">
        <v>1</v>
      </c>
      <c r="B5" s="5" t="s">
        <v>18</v>
      </c>
      <c r="C5" s="5"/>
      <c r="D5" s="5" t="s">
        <v>19</v>
      </c>
      <c r="E5" s="10"/>
      <c r="F5" s="128">
        <v>1</v>
      </c>
      <c r="G5" s="128" t="s">
        <v>20</v>
      </c>
      <c r="H5" s="58">
        <f>I6 + I7</f>
        <v>14498.5</v>
      </c>
      <c r="I5" s="58">
        <f t="shared" ref="I5:I65" si="0">TRUNC(F5 * H5,2)</f>
        <v>14498.5</v>
      </c>
      <c r="J5" s="59">
        <f>I5 / J2</f>
        <v>8.6544785471483296E-2</v>
      </c>
    </row>
    <row r="6" spans="1:11" ht="25.9" customHeight="1">
      <c r="A6" s="11" t="s">
        <v>21</v>
      </c>
      <c r="B6" s="11">
        <v>90778</v>
      </c>
      <c r="C6" s="11" t="s">
        <v>22</v>
      </c>
      <c r="D6" s="11" t="s">
        <v>23</v>
      </c>
      <c r="E6" s="12" t="s">
        <v>24</v>
      </c>
      <c r="F6" s="127">
        <v>30</v>
      </c>
      <c r="G6" s="127">
        <f>VLOOKUP(B6,CSD!A:D,4,0)</f>
        <v>138.65</v>
      </c>
      <c r="H6" s="15">
        <f>TRUNC(TRUNC(G6 * J3, 2) + G6, 2)</f>
        <v>169.47</v>
      </c>
      <c r="I6" s="15">
        <f t="shared" si="0"/>
        <v>5084.1000000000004</v>
      </c>
      <c r="J6" s="60">
        <f>I6 / J2</f>
        <v>3.0348128690248527E-2</v>
      </c>
    </row>
    <row r="7" spans="1:11" ht="24" customHeight="1">
      <c r="A7" s="11" t="s">
        <v>25</v>
      </c>
      <c r="B7" s="11">
        <v>90776</v>
      </c>
      <c r="C7" s="11" t="s">
        <v>22</v>
      </c>
      <c r="D7" s="11" t="s">
        <v>26</v>
      </c>
      <c r="E7" s="12" t="s">
        <v>24</v>
      </c>
      <c r="F7" s="127">
        <v>160</v>
      </c>
      <c r="G7" s="127">
        <f>VLOOKUP(B7,CSD!A:D,4,0)</f>
        <v>48.14</v>
      </c>
      <c r="H7" s="15">
        <f>TRUNC(TRUNC(G7 * J3, 2) + G7, 2)</f>
        <v>58.84</v>
      </c>
      <c r="I7" s="15">
        <f t="shared" si="0"/>
        <v>9414.4</v>
      </c>
      <c r="J7" s="60">
        <f>I7 / J2</f>
        <v>5.6196656781234769E-2</v>
      </c>
    </row>
    <row r="8" spans="1:11" ht="24" customHeight="1">
      <c r="A8" s="5">
        <v>2</v>
      </c>
      <c r="B8" s="5" t="s">
        <v>18</v>
      </c>
      <c r="C8" s="5"/>
      <c r="D8" s="5" t="s">
        <v>28</v>
      </c>
      <c r="E8" s="10"/>
      <c r="F8" s="128">
        <v>1</v>
      </c>
      <c r="G8" s="128"/>
      <c r="H8" s="58">
        <f>I9 + I10 + I11 + I12</f>
        <v>24757.74</v>
      </c>
      <c r="I8" s="58">
        <f t="shared" si="0"/>
        <v>24757.74</v>
      </c>
      <c r="J8" s="59">
        <f>I8 / J2</f>
        <v>0.14778448095035771</v>
      </c>
    </row>
    <row r="9" spans="1:11" ht="25.9" customHeight="1">
      <c r="A9" s="11" t="s">
        <v>29</v>
      </c>
      <c r="B9" s="11">
        <v>98524</v>
      </c>
      <c r="C9" s="11" t="s">
        <v>22</v>
      </c>
      <c r="D9" s="11" t="s">
        <v>30</v>
      </c>
      <c r="E9" s="12" t="s">
        <v>31</v>
      </c>
      <c r="F9" s="127">
        <v>27.47</v>
      </c>
      <c r="G9" s="127">
        <f>VLOOKUP(B9,CSD!A:D,4,0)</f>
        <v>5.13</v>
      </c>
      <c r="H9" s="15">
        <f>TRUNC(TRUNC(G9 * J3, 2) + G9, 2)</f>
        <v>6.27</v>
      </c>
      <c r="I9" s="15">
        <f t="shared" si="0"/>
        <v>172.23</v>
      </c>
      <c r="J9" s="60">
        <f>I9 / J2</f>
        <v>1.028079346260204E-3</v>
      </c>
    </row>
    <row r="10" spans="1:11" ht="25.9" customHeight="1">
      <c r="A10" s="11" t="s">
        <v>32</v>
      </c>
      <c r="B10" s="11" t="s">
        <v>33</v>
      </c>
      <c r="C10" s="11" t="s">
        <v>34</v>
      </c>
      <c r="D10" s="11" t="s">
        <v>35</v>
      </c>
      <c r="E10" s="12" t="s">
        <v>36</v>
      </c>
      <c r="F10" s="127">
        <v>2</v>
      </c>
      <c r="G10" s="127">
        <v>950</v>
      </c>
      <c r="H10" s="15">
        <f>TRUNC(TRUNC(G10 * J3, 2) + G10, 2)</f>
        <v>1161.18</v>
      </c>
      <c r="I10" s="15">
        <f t="shared" si="0"/>
        <v>2322.36</v>
      </c>
      <c r="J10" s="60">
        <f>I10 / J2</f>
        <v>1.3862685656278509E-2</v>
      </c>
    </row>
    <row r="11" spans="1:11" ht="39" customHeight="1">
      <c r="A11" s="11" t="s">
        <v>37</v>
      </c>
      <c r="B11" s="11">
        <v>103689</v>
      </c>
      <c r="C11" s="11" t="s">
        <v>22</v>
      </c>
      <c r="D11" s="11" t="s">
        <v>38</v>
      </c>
      <c r="E11" s="12" t="s">
        <v>31</v>
      </c>
      <c r="F11" s="127">
        <v>12</v>
      </c>
      <c r="G11" s="127">
        <f>VLOOKUP(B11,CSD!A:D,4,0)</f>
        <v>468.43</v>
      </c>
      <c r="H11" s="15">
        <f>TRUNC(TRUNC(G11 * J3, 2) + G11, 2)</f>
        <v>572.55999999999995</v>
      </c>
      <c r="I11" s="15">
        <f t="shared" si="0"/>
        <v>6870.72</v>
      </c>
      <c r="J11" s="60">
        <f>I11 / J2</f>
        <v>4.1012862601967771E-2</v>
      </c>
    </row>
    <row r="12" spans="1:11" ht="39" customHeight="1">
      <c r="A12" s="11" t="s">
        <v>39</v>
      </c>
      <c r="B12" s="11">
        <v>62</v>
      </c>
      <c r="C12" s="11" t="s">
        <v>40</v>
      </c>
      <c r="D12" s="11" t="s">
        <v>41</v>
      </c>
      <c r="E12" s="12" t="s">
        <v>42</v>
      </c>
      <c r="F12" s="127">
        <v>1</v>
      </c>
      <c r="G12" s="127">
        <v>12593.01</v>
      </c>
      <c r="H12" s="15">
        <f>TRUNC(TRUNC(G12 * J3, 2) + G12, 2)</f>
        <v>15392.43</v>
      </c>
      <c r="I12" s="15">
        <f t="shared" si="0"/>
        <v>15392.43</v>
      </c>
      <c r="J12" s="60">
        <f>I12 / J2</f>
        <v>9.1880853345851207E-2</v>
      </c>
    </row>
    <row r="13" spans="1:11" ht="24" customHeight="1">
      <c r="A13" s="5">
        <v>3</v>
      </c>
      <c r="B13" s="5" t="s">
        <v>18</v>
      </c>
      <c r="C13" s="5"/>
      <c r="D13" s="5" t="s">
        <v>44</v>
      </c>
      <c r="E13" s="10"/>
      <c r="F13" s="128">
        <v>1</v>
      </c>
      <c r="G13" s="128"/>
      <c r="H13" s="58">
        <f>I14 + I15 + I16 + I17 + I18 + I19 + I20 + I21</f>
        <v>4007.3599999999997</v>
      </c>
      <c r="I13" s="58">
        <f t="shared" si="0"/>
        <v>4007.36</v>
      </c>
      <c r="J13" s="59">
        <f>I13 / J2</f>
        <v>2.3920827086043612E-2</v>
      </c>
    </row>
    <row r="14" spans="1:11" ht="24" customHeight="1">
      <c r="A14" s="11" t="s">
        <v>45</v>
      </c>
      <c r="B14" s="11">
        <v>93358</v>
      </c>
      <c r="C14" s="11" t="s">
        <v>22</v>
      </c>
      <c r="D14" s="11" t="s">
        <v>46</v>
      </c>
      <c r="E14" s="12" t="s">
        <v>47</v>
      </c>
      <c r="F14" s="127">
        <v>4.8</v>
      </c>
      <c r="G14" s="127">
        <f>VLOOKUP(B14,CSD!A:D,4,0)</f>
        <v>95.25</v>
      </c>
      <c r="H14" s="15">
        <f>TRUNC(TRUNC(G14 * J3, 2) + G14, 2)</f>
        <v>116.42</v>
      </c>
      <c r="I14" s="15">
        <f t="shared" si="0"/>
        <v>558.80999999999995</v>
      </c>
      <c r="J14" s="60">
        <f>I14 / J2</f>
        <v>3.3356617284077371E-3</v>
      </c>
    </row>
    <row r="15" spans="1:11" ht="25.9" customHeight="1">
      <c r="A15" s="11" t="s">
        <v>48</v>
      </c>
      <c r="B15" s="11">
        <v>94319</v>
      </c>
      <c r="C15" s="11" t="s">
        <v>22</v>
      </c>
      <c r="D15" s="11" t="s">
        <v>49</v>
      </c>
      <c r="E15" s="12" t="s">
        <v>47</v>
      </c>
      <c r="F15" s="127">
        <v>3.82</v>
      </c>
      <c r="G15" s="127">
        <f>VLOOKUP(B15,CSD!A:D,4,0)</f>
        <v>81.290000000000006</v>
      </c>
      <c r="H15" s="15">
        <f>TRUNC(TRUNC(G15 * J3, 2) + G15, 2)</f>
        <v>99.36</v>
      </c>
      <c r="I15" s="15">
        <f t="shared" si="0"/>
        <v>379.55</v>
      </c>
      <c r="J15" s="60">
        <f>I15 / J2</f>
        <v>2.2656187416423413E-3</v>
      </c>
    </row>
    <row r="16" spans="1:11" ht="25.9" customHeight="1">
      <c r="A16" s="11" t="s">
        <v>50</v>
      </c>
      <c r="B16" s="11">
        <v>96620</v>
      </c>
      <c r="C16" s="11" t="s">
        <v>22</v>
      </c>
      <c r="D16" s="11" t="s">
        <v>51</v>
      </c>
      <c r="E16" s="12" t="s">
        <v>47</v>
      </c>
      <c r="F16" s="127">
        <v>0.32400000000000001</v>
      </c>
      <c r="G16" s="127">
        <f>VLOOKUP(B16,CSD!A:D,4,0)</f>
        <v>809.26</v>
      </c>
      <c r="H16" s="15">
        <f>TRUNC(TRUNC(G16 * J3, 2) + G16, 2)</f>
        <v>989.15</v>
      </c>
      <c r="I16" s="15">
        <f t="shared" si="0"/>
        <v>320.48</v>
      </c>
      <c r="J16" s="60">
        <f>I16 / J2</f>
        <v>1.9130167153775196E-3</v>
      </c>
    </row>
    <row r="17" spans="1:10" ht="24" customHeight="1">
      <c r="A17" s="11" t="s">
        <v>52</v>
      </c>
      <c r="B17" s="11" t="s">
        <v>53</v>
      </c>
      <c r="C17" s="11" t="s">
        <v>34</v>
      </c>
      <c r="D17" s="11" t="s">
        <v>54</v>
      </c>
      <c r="E17" s="12" t="s">
        <v>47</v>
      </c>
      <c r="F17" s="127">
        <v>1.536</v>
      </c>
      <c r="G17" s="127">
        <v>416.21</v>
      </c>
      <c r="H17" s="15">
        <f>TRUNC(TRUNC(G17 * J3, 2) + G17, 2)</f>
        <v>508.73</v>
      </c>
      <c r="I17" s="15">
        <f t="shared" si="0"/>
        <v>781.4</v>
      </c>
      <c r="J17" s="60">
        <f>I17 / J2</f>
        <v>4.6643511651148079E-3</v>
      </c>
    </row>
    <row r="18" spans="1:10" ht="25.9" customHeight="1">
      <c r="A18" s="11" t="s">
        <v>55</v>
      </c>
      <c r="B18" s="11">
        <v>7584</v>
      </c>
      <c r="C18" s="11" t="s">
        <v>40</v>
      </c>
      <c r="D18" s="11" t="s">
        <v>56</v>
      </c>
      <c r="E18" s="12" t="s">
        <v>31</v>
      </c>
      <c r="F18" s="127">
        <v>7.68</v>
      </c>
      <c r="G18" s="127">
        <v>60.71</v>
      </c>
      <c r="H18" s="15">
        <f>TRUNC(TRUNC(G18 * J3, 2) + G18, 2)</f>
        <v>74.2</v>
      </c>
      <c r="I18" s="15">
        <f t="shared" si="0"/>
        <v>569.85</v>
      </c>
      <c r="J18" s="60">
        <f>I18 / J2</f>
        <v>3.4015619547487505E-3</v>
      </c>
    </row>
    <row r="19" spans="1:10" ht="39" customHeight="1">
      <c r="A19" s="11" t="s">
        <v>57</v>
      </c>
      <c r="B19" s="11">
        <v>92762</v>
      </c>
      <c r="C19" s="11" t="s">
        <v>22</v>
      </c>
      <c r="D19" s="11" t="s">
        <v>58</v>
      </c>
      <c r="E19" s="12" t="s">
        <v>59</v>
      </c>
      <c r="F19" s="127">
        <v>57</v>
      </c>
      <c r="G19" s="127">
        <f>VLOOKUP(B19,CSD!A:D,4,0)</f>
        <v>10.42</v>
      </c>
      <c r="H19" s="15">
        <f>TRUNC(TRUNC(G19 * J3, 2) + G19, 2)</f>
        <v>12.73</v>
      </c>
      <c r="I19" s="15">
        <f t="shared" si="0"/>
        <v>725.61</v>
      </c>
      <c r="J19" s="60">
        <f>I19 / J2</f>
        <v>4.3313281916034759E-3</v>
      </c>
    </row>
    <row r="20" spans="1:10" ht="39" customHeight="1">
      <c r="A20" s="11" t="s">
        <v>60</v>
      </c>
      <c r="B20" s="11">
        <v>92761</v>
      </c>
      <c r="C20" s="11" t="s">
        <v>22</v>
      </c>
      <c r="D20" s="11" t="s">
        <v>61</v>
      </c>
      <c r="E20" s="12" t="s">
        <v>59</v>
      </c>
      <c r="F20" s="127">
        <v>26</v>
      </c>
      <c r="G20" s="127">
        <f>VLOOKUP(B20,CSD!A:D,4,0)</f>
        <v>11.79</v>
      </c>
      <c r="H20" s="15">
        <f>TRUNC(TRUNC(G20 * J3, 2) + G20, 2)</f>
        <v>14.41</v>
      </c>
      <c r="I20" s="15">
        <f t="shared" si="0"/>
        <v>374.66</v>
      </c>
      <c r="J20" s="60">
        <f>I20 / J2</f>
        <v>2.236429239214121E-3</v>
      </c>
    </row>
    <row r="21" spans="1:10" ht="39" customHeight="1">
      <c r="A21" s="11" t="s">
        <v>62</v>
      </c>
      <c r="B21" s="11">
        <v>104111</v>
      </c>
      <c r="C21" s="11" t="s">
        <v>22</v>
      </c>
      <c r="D21" s="11" t="s">
        <v>63</v>
      </c>
      <c r="E21" s="12" t="s">
        <v>59</v>
      </c>
      <c r="F21" s="127">
        <v>11.8</v>
      </c>
      <c r="G21" s="127">
        <f>VLOOKUP(B21,CSD!A:D,4,0)</f>
        <v>20.6</v>
      </c>
      <c r="H21" s="15">
        <f>TRUNC(TRUNC(G21 * J3, 2) + G21, 2)</f>
        <v>25.17</v>
      </c>
      <c r="I21" s="15">
        <f t="shared" si="0"/>
        <v>297</v>
      </c>
      <c r="J21" s="60">
        <f>I21 / J2</f>
        <v>1.7728593499348581E-3</v>
      </c>
    </row>
    <row r="22" spans="1:10" ht="24" customHeight="1">
      <c r="A22" s="5">
        <v>4</v>
      </c>
      <c r="B22" s="5" t="s">
        <v>18</v>
      </c>
      <c r="C22" s="5"/>
      <c r="D22" s="5" t="s">
        <v>65</v>
      </c>
      <c r="E22" s="10"/>
      <c r="F22" s="128">
        <v>1</v>
      </c>
      <c r="G22" s="128"/>
      <c r="H22" s="58">
        <f>I23 + I24 + I25 + I26</f>
        <v>3620.6000000000004</v>
      </c>
      <c r="I22" s="58">
        <f t="shared" si="0"/>
        <v>3620.6</v>
      </c>
      <c r="J22" s="59">
        <f>I22 / J2</f>
        <v>2.1612170243683997E-2</v>
      </c>
    </row>
    <row r="23" spans="1:10" ht="24" customHeight="1">
      <c r="A23" s="11" t="s">
        <v>66</v>
      </c>
      <c r="B23" s="11" t="s">
        <v>53</v>
      </c>
      <c r="C23" s="11" t="s">
        <v>34</v>
      </c>
      <c r="D23" s="11" t="s">
        <v>54</v>
      </c>
      <c r="E23" s="12" t="s">
        <v>47</v>
      </c>
      <c r="F23" s="127">
        <v>0.96</v>
      </c>
      <c r="G23" s="127">
        <v>416.21</v>
      </c>
      <c r="H23" s="15">
        <f>TRUNC(TRUNC(G23 * J3, 2) + G23, 2)</f>
        <v>508.73</v>
      </c>
      <c r="I23" s="15">
        <f t="shared" si="0"/>
        <v>488.38</v>
      </c>
      <c r="J23" s="60">
        <f>I23 / J2</f>
        <v>2.9152493243137577E-3</v>
      </c>
    </row>
    <row r="24" spans="1:10" ht="39" customHeight="1">
      <c r="A24" s="11" t="s">
        <v>67</v>
      </c>
      <c r="B24" s="11">
        <v>92761</v>
      </c>
      <c r="C24" s="11" t="s">
        <v>22</v>
      </c>
      <c r="D24" s="11" t="s">
        <v>61</v>
      </c>
      <c r="E24" s="12" t="s">
        <v>59</v>
      </c>
      <c r="F24" s="127">
        <v>63.2</v>
      </c>
      <c r="G24" s="127">
        <f>VLOOKUP(B24,CSD!A:D,4,0)</f>
        <v>11.79</v>
      </c>
      <c r="H24" s="15">
        <f>TRUNC(TRUNC(G24 * J3, 2) + G24, 2)</f>
        <v>14.41</v>
      </c>
      <c r="I24" s="15">
        <f t="shared" si="0"/>
        <v>910.71</v>
      </c>
      <c r="J24" s="60">
        <f>I24 / J2</f>
        <v>5.4362314430275241E-3</v>
      </c>
    </row>
    <row r="25" spans="1:10" ht="39" customHeight="1">
      <c r="A25" s="11" t="s">
        <v>68</v>
      </c>
      <c r="B25" s="11">
        <v>104111</v>
      </c>
      <c r="C25" s="11" t="s">
        <v>22</v>
      </c>
      <c r="D25" s="11" t="s">
        <v>63</v>
      </c>
      <c r="E25" s="12" t="s">
        <v>59</v>
      </c>
      <c r="F25" s="127">
        <v>26.32</v>
      </c>
      <c r="G25" s="127">
        <f>VLOOKUP(B25,CSD!A:D,4,0)</f>
        <v>20.6</v>
      </c>
      <c r="H25" s="15">
        <f>TRUNC(TRUNC(G25 * J3, 2) + G25, 2)</f>
        <v>25.17</v>
      </c>
      <c r="I25" s="15">
        <f t="shared" si="0"/>
        <v>662.47</v>
      </c>
      <c r="J25" s="60">
        <f>I25 / J2</f>
        <v>3.954431426098806E-3</v>
      </c>
    </row>
    <row r="26" spans="1:10" ht="25.9" customHeight="1">
      <c r="A26" s="11" t="s">
        <v>69</v>
      </c>
      <c r="B26" s="11">
        <v>7478</v>
      </c>
      <c r="C26" s="11" t="s">
        <v>40</v>
      </c>
      <c r="D26" s="11" t="s">
        <v>70</v>
      </c>
      <c r="E26" s="12" t="s">
        <v>31</v>
      </c>
      <c r="F26" s="127">
        <v>19.2</v>
      </c>
      <c r="G26" s="127">
        <v>66.44</v>
      </c>
      <c r="H26" s="15">
        <f>TRUNC(TRUNC(G26 * J3, 2) + G26, 2)</f>
        <v>81.2</v>
      </c>
      <c r="I26" s="15">
        <f t="shared" si="0"/>
        <v>1559.04</v>
      </c>
      <c r="J26" s="60">
        <f>I26 / J2</f>
        <v>9.3062580502439093E-3</v>
      </c>
    </row>
    <row r="27" spans="1:10" ht="24" customHeight="1">
      <c r="A27" s="5">
        <v>5</v>
      </c>
      <c r="B27" s="5" t="s">
        <v>18</v>
      </c>
      <c r="C27" s="5"/>
      <c r="D27" s="5" t="s">
        <v>72</v>
      </c>
      <c r="E27" s="10"/>
      <c r="F27" s="128">
        <v>1</v>
      </c>
      <c r="G27" s="128"/>
      <c r="H27" s="58">
        <f>I28 + I29 + I30 + I31</f>
        <v>9659.5499999999993</v>
      </c>
      <c r="I27" s="58">
        <f t="shared" si="0"/>
        <v>9659.5499999999993</v>
      </c>
      <c r="J27" s="59">
        <f>I27 / J2</f>
        <v>5.7660011897856085E-2</v>
      </c>
    </row>
    <row r="28" spans="1:10" ht="24" customHeight="1">
      <c r="A28" s="11" t="s">
        <v>73</v>
      </c>
      <c r="B28" s="11" t="s">
        <v>53</v>
      </c>
      <c r="C28" s="11" t="s">
        <v>34</v>
      </c>
      <c r="D28" s="11" t="s">
        <v>54</v>
      </c>
      <c r="E28" s="12" t="s">
        <v>47</v>
      </c>
      <c r="F28" s="127">
        <v>2.8620000000000001</v>
      </c>
      <c r="G28" s="127">
        <v>416.21</v>
      </c>
      <c r="H28" s="15">
        <f>TRUNC(TRUNC(G28 * J3, 2) + G28, 2)</f>
        <v>508.73</v>
      </c>
      <c r="I28" s="15">
        <f t="shared" si="0"/>
        <v>1455.98</v>
      </c>
      <c r="J28" s="60">
        <f>I28 / J2</f>
        <v>8.6910698865931141E-3</v>
      </c>
    </row>
    <row r="29" spans="1:10" ht="25.9" customHeight="1">
      <c r="A29" s="11" t="s">
        <v>74</v>
      </c>
      <c r="B29" s="11">
        <v>7478</v>
      </c>
      <c r="C29" s="11" t="s">
        <v>40</v>
      </c>
      <c r="D29" s="11" t="s">
        <v>70</v>
      </c>
      <c r="E29" s="12" t="s">
        <v>31</v>
      </c>
      <c r="F29" s="127">
        <v>47.7</v>
      </c>
      <c r="G29" s="127">
        <v>66.44</v>
      </c>
      <c r="H29" s="15">
        <f>TRUNC(TRUNC(G29 * J3, 2) + G29, 2)</f>
        <v>81.2</v>
      </c>
      <c r="I29" s="15">
        <f t="shared" si="0"/>
        <v>3873.24</v>
      </c>
      <c r="J29" s="60">
        <f>I29 / J2</f>
        <v>2.312023484357471E-2</v>
      </c>
    </row>
    <row r="30" spans="1:10" ht="39" customHeight="1">
      <c r="A30" s="11" t="s">
        <v>75</v>
      </c>
      <c r="B30" s="11">
        <v>92762</v>
      </c>
      <c r="C30" s="11" t="s">
        <v>22</v>
      </c>
      <c r="D30" s="11" t="s">
        <v>58</v>
      </c>
      <c r="E30" s="12" t="s">
        <v>59</v>
      </c>
      <c r="F30" s="127">
        <v>157</v>
      </c>
      <c r="G30" s="127">
        <f>VLOOKUP(B30,CSD!A:D,4,0)</f>
        <v>10.42</v>
      </c>
      <c r="H30" s="15">
        <f>TRUNC(TRUNC(G30 * J3, 2) + G30, 2)</f>
        <v>12.73</v>
      </c>
      <c r="I30" s="15">
        <f t="shared" si="0"/>
        <v>1998.61</v>
      </c>
      <c r="J30" s="60">
        <f>I30 / J2</f>
        <v>1.1930149580381503E-2</v>
      </c>
    </row>
    <row r="31" spans="1:10" ht="39" customHeight="1">
      <c r="A31" s="11" t="s">
        <v>76</v>
      </c>
      <c r="B31" s="11">
        <v>92915</v>
      </c>
      <c r="C31" s="11" t="s">
        <v>22</v>
      </c>
      <c r="D31" s="11" t="s">
        <v>77</v>
      </c>
      <c r="E31" s="12" t="s">
        <v>59</v>
      </c>
      <c r="F31" s="127">
        <v>114.3</v>
      </c>
      <c r="G31" s="127">
        <f>VLOOKUP(B31,CSD!A:D,4,0)</f>
        <v>16.690000000000001</v>
      </c>
      <c r="H31" s="15">
        <f>TRUNC(TRUNC(G31 * J3, 2) + G31, 2)</f>
        <v>20.399999999999999</v>
      </c>
      <c r="I31" s="15">
        <f t="shared" si="0"/>
        <v>2331.7199999999998</v>
      </c>
      <c r="J31" s="60">
        <f>I31 / J2</f>
        <v>1.3918557587306757E-2</v>
      </c>
    </row>
    <row r="32" spans="1:10" ht="24" customHeight="1">
      <c r="A32" s="5">
        <v>6</v>
      </c>
      <c r="B32" s="5" t="s">
        <v>18</v>
      </c>
      <c r="C32" s="5"/>
      <c r="D32" s="5" t="s">
        <v>79</v>
      </c>
      <c r="E32" s="10"/>
      <c r="F32" s="128">
        <v>1</v>
      </c>
      <c r="G32" s="128" t="s">
        <v>20</v>
      </c>
      <c r="H32" s="58">
        <f>I33 + I34</f>
        <v>20687.86</v>
      </c>
      <c r="I32" s="58">
        <f t="shared" si="0"/>
        <v>20687.86</v>
      </c>
      <c r="J32" s="59">
        <f>I32 / J2</f>
        <v>0.12349045801731769</v>
      </c>
    </row>
    <row r="33" spans="1:11" ht="64.900000000000006" customHeight="1">
      <c r="A33" s="11" t="s">
        <v>80</v>
      </c>
      <c r="B33" s="11" t="s">
        <v>81</v>
      </c>
      <c r="C33" s="11" t="s">
        <v>82</v>
      </c>
      <c r="D33" s="11" t="s">
        <v>83</v>
      </c>
      <c r="E33" s="12" t="s">
        <v>31</v>
      </c>
      <c r="F33" s="127">
        <v>84.6</v>
      </c>
      <c r="G33" s="127">
        <f>'CPUs - Nao Desonerada '!J6</f>
        <v>187.35000000000002</v>
      </c>
      <c r="H33" s="15">
        <f>TRUNC(TRUNC(G33 * J3, 2) + G33, 2)</f>
        <v>228.99</v>
      </c>
      <c r="I33" s="15">
        <f t="shared" si="0"/>
        <v>19372.55</v>
      </c>
      <c r="J33" s="60">
        <f>I33 / J2</f>
        <v>0.11563907878646644</v>
      </c>
      <c r="K33">
        <f>F33*0.27</f>
        <v>22.841999999999999</v>
      </c>
    </row>
    <row r="34" spans="1:11" ht="24" customHeight="1">
      <c r="A34" s="11" t="s">
        <v>84</v>
      </c>
      <c r="B34" s="11" t="s">
        <v>85</v>
      </c>
      <c r="C34" s="11" t="s">
        <v>34</v>
      </c>
      <c r="D34" s="11" t="s">
        <v>86</v>
      </c>
      <c r="E34" s="12" t="s">
        <v>31</v>
      </c>
      <c r="F34" s="127">
        <v>67.66</v>
      </c>
      <c r="G34" s="127">
        <v>15.91</v>
      </c>
      <c r="H34" s="15">
        <f>TRUNC(TRUNC(G34 * J3, 2) + G34, 2)</f>
        <v>19.440000000000001</v>
      </c>
      <c r="I34" s="15">
        <f t="shared" si="0"/>
        <v>1315.31</v>
      </c>
      <c r="J34" s="60">
        <f>I34 / J2</f>
        <v>7.8513792308512395E-3</v>
      </c>
    </row>
    <row r="35" spans="1:11" ht="24" customHeight="1">
      <c r="A35" s="5">
        <v>7</v>
      </c>
      <c r="B35" s="5" t="s">
        <v>18</v>
      </c>
      <c r="C35" s="5"/>
      <c r="D35" s="5" t="s">
        <v>88</v>
      </c>
      <c r="E35" s="10"/>
      <c r="F35" s="128">
        <v>1</v>
      </c>
      <c r="G35" s="128" t="s">
        <v>20</v>
      </c>
      <c r="H35" s="58">
        <f>I36 + I37 + I38</f>
        <v>2929.2599999999998</v>
      </c>
      <c r="I35" s="58">
        <f t="shared" si="0"/>
        <v>2929.26</v>
      </c>
      <c r="J35" s="59">
        <f>I35 / J2</f>
        <v>1.7485407338014083E-2</v>
      </c>
    </row>
    <row r="36" spans="1:11" ht="52.15" customHeight="1">
      <c r="A36" s="11" t="s">
        <v>89</v>
      </c>
      <c r="B36" s="11">
        <v>10619</v>
      </c>
      <c r="C36" s="11" t="s">
        <v>40</v>
      </c>
      <c r="D36" s="11" t="s">
        <v>90</v>
      </c>
      <c r="E36" s="12" t="s">
        <v>31</v>
      </c>
      <c r="F36" s="127">
        <v>20.79</v>
      </c>
      <c r="G36" s="127">
        <v>63.93</v>
      </c>
      <c r="H36" s="15">
        <f>TRUNC(TRUNC(G36 * J3, 2) + G36, 2)</f>
        <v>78.14</v>
      </c>
      <c r="I36" s="15">
        <f t="shared" si="0"/>
        <v>1624.53</v>
      </c>
      <c r="J36" s="60">
        <f>I36 / J2</f>
        <v>9.6971824907396455E-3</v>
      </c>
    </row>
    <row r="37" spans="1:11" ht="25.9" customHeight="1">
      <c r="A37" s="11" t="s">
        <v>91</v>
      </c>
      <c r="B37" s="11" t="s">
        <v>92</v>
      </c>
      <c r="C37" s="11" t="s">
        <v>82</v>
      </c>
      <c r="D37" s="11" t="s">
        <v>93</v>
      </c>
      <c r="E37" s="12" t="s">
        <v>94</v>
      </c>
      <c r="F37" s="127">
        <v>20.79</v>
      </c>
      <c r="G37" s="127">
        <f>'CPUs - Nao Desonerada '!J19</f>
        <v>41.57</v>
      </c>
      <c r="H37" s="15">
        <f>TRUNC(TRUNC(G37 * J3, 2) + G37, 2)</f>
        <v>50.81</v>
      </c>
      <c r="I37" s="15">
        <f t="shared" si="0"/>
        <v>1056.33</v>
      </c>
      <c r="J37" s="60">
        <f>I37 / J2</f>
        <v>6.3054697546016444E-3</v>
      </c>
    </row>
    <row r="38" spans="1:11" ht="25.9" customHeight="1">
      <c r="A38" s="11" t="s">
        <v>95</v>
      </c>
      <c r="B38" s="11">
        <v>104619</v>
      </c>
      <c r="C38" s="11" t="s">
        <v>22</v>
      </c>
      <c r="D38" s="11" t="s">
        <v>96</v>
      </c>
      <c r="E38" s="12" t="s">
        <v>97</v>
      </c>
      <c r="F38" s="127">
        <v>13.8</v>
      </c>
      <c r="G38" s="127">
        <f>VLOOKUP(B38,CSD!A:D,4,0)</f>
        <v>14.73</v>
      </c>
      <c r="H38" s="15">
        <f>TRUNC(TRUNC(G38 * J3, 2) + G38, 2)</f>
        <v>18</v>
      </c>
      <c r="I38" s="15">
        <f t="shared" si="0"/>
        <v>248.4</v>
      </c>
      <c r="J38" s="60">
        <f>I38 / J2</f>
        <v>1.4827550926727903E-3</v>
      </c>
    </row>
    <row r="39" spans="1:11" ht="24" customHeight="1">
      <c r="A39" s="5">
        <v>8</v>
      </c>
      <c r="B39" s="5" t="s">
        <v>18</v>
      </c>
      <c r="C39" s="5"/>
      <c r="D39" s="5" t="s">
        <v>99</v>
      </c>
      <c r="E39" s="10"/>
      <c r="F39" s="128">
        <v>1</v>
      </c>
      <c r="G39" s="128" t="s">
        <v>20</v>
      </c>
      <c r="H39" s="58">
        <f>I40 + I41 + I42</f>
        <v>20628.170000000002</v>
      </c>
      <c r="I39" s="58">
        <f t="shared" si="0"/>
        <v>20628.169999999998</v>
      </c>
      <c r="J39" s="59">
        <f>I39 / J2</f>
        <v>0.12313415507254458</v>
      </c>
    </row>
    <row r="40" spans="1:11" ht="24" customHeight="1">
      <c r="A40" s="11" t="s">
        <v>100</v>
      </c>
      <c r="B40" s="11" t="s">
        <v>101</v>
      </c>
      <c r="C40" s="11" t="s">
        <v>82</v>
      </c>
      <c r="D40" s="11" t="s">
        <v>102</v>
      </c>
      <c r="E40" s="12" t="s">
        <v>31</v>
      </c>
      <c r="F40" s="127">
        <v>35.99</v>
      </c>
      <c r="G40" s="127">
        <f>'CPUs - Nao Desonerada '!J27</f>
        <v>416.05</v>
      </c>
      <c r="H40" s="15">
        <f>TRUNC(TRUNC(G40 * J3, 2) + G40, 2)</f>
        <v>508.53</v>
      </c>
      <c r="I40" s="15">
        <f t="shared" si="0"/>
        <v>18301.990000000002</v>
      </c>
      <c r="J40" s="60">
        <f>I40 / J2</f>
        <v>0.10924866698287634</v>
      </c>
      <c r="K40">
        <f>F40*0.27</f>
        <v>9.7173000000000016</v>
      </c>
    </row>
    <row r="41" spans="1:11" ht="52.15" customHeight="1">
      <c r="A41" s="11" t="s">
        <v>103</v>
      </c>
      <c r="B41" s="11">
        <v>92580</v>
      </c>
      <c r="C41" s="11" t="s">
        <v>22</v>
      </c>
      <c r="D41" s="11" t="s">
        <v>104</v>
      </c>
      <c r="E41" s="12" t="s">
        <v>31</v>
      </c>
      <c r="F41" s="127">
        <v>35.99</v>
      </c>
      <c r="G41" s="127">
        <f>VLOOKUP(B41,CSD!A:D,4,0)</f>
        <v>48.92</v>
      </c>
      <c r="H41" s="15">
        <f>TRUNC(TRUNC(G41 * J3, 2) + G41, 2)</f>
        <v>59.79</v>
      </c>
      <c r="I41" s="15">
        <f t="shared" si="0"/>
        <v>2151.84</v>
      </c>
      <c r="J41" s="60">
        <f>I41 / J2</f>
        <v>1.2844813682033081E-2</v>
      </c>
    </row>
    <row r="42" spans="1:11" ht="24" customHeight="1">
      <c r="A42" s="11" t="s">
        <v>105</v>
      </c>
      <c r="B42" s="11" t="s">
        <v>106</v>
      </c>
      <c r="C42" s="11" t="s">
        <v>34</v>
      </c>
      <c r="D42" s="11" t="s">
        <v>107</v>
      </c>
      <c r="E42" s="12" t="s">
        <v>97</v>
      </c>
      <c r="F42" s="127">
        <v>10.56</v>
      </c>
      <c r="G42" s="127">
        <v>13.51</v>
      </c>
      <c r="H42" s="15">
        <f>TRUNC(TRUNC(G42 * J3, 2) + G42, 2)</f>
        <v>16.510000000000002</v>
      </c>
      <c r="I42" s="15">
        <f t="shared" si="0"/>
        <v>174.34</v>
      </c>
      <c r="J42" s="60">
        <f>I42 / J2</f>
        <v>1.0406744076351621E-3</v>
      </c>
    </row>
    <row r="43" spans="1:11" ht="24" customHeight="1">
      <c r="A43" s="5">
        <v>9</v>
      </c>
      <c r="B43" s="5" t="s">
        <v>18</v>
      </c>
      <c r="C43" s="5"/>
      <c r="D43" s="5" t="s">
        <v>109</v>
      </c>
      <c r="E43" s="10"/>
      <c r="F43" s="128">
        <v>1</v>
      </c>
      <c r="G43" s="128" t="s">
        <v>20</v>
      </c>
      <c r="H43" s="58">
        <f>I44</f>
        <v>1651.14</v>
      </c>
      <c r="I43" s="58">
        <f t="shared" si="0"/>
        <v>1651.14</v>
      </c>
      <c r="J43" s="59">
        <f>I43 / J2</f>
        <v>9.8560235254257292E-3</v>
      </c>
    </row>
    <row r="44" spans="1:11" ht="39" customHeight="1">
      <c r="A44" s="11" t="s">
        <v>110</v>
      </c>
      <c r="B44" s="11">
        <v>96116</v>
      </c>
      <c r="C44" s="11" t="s">
        <v>22</v>
      </c>
      <c r="D44" s="11" t="s">
        <v>111</v>
      </c>
      <c r="E44" s="12" t="s">
        <v>31</v>
      </c>
      <c r="F44" s="127">
        <v>20.79</v>
      </c>
      <c r="G44" s="127">
        <f>VLOOKUP(B44,CSD!A:D,4,0)</f>
        <v>64.98</v>
      </c>
      <c r="H44" s="15">
        <f>TRUNC(TRUNC(G44 * J3, 2) + G44, 2)</f>
        <v>79.42</v>
      </c>
      <c r="I44" s="15">
        <f t="shared" si="0"/>
        <v>1651.14</v>
      </c>
      <c r="J44" s="60">
        <f>I44 / J2</f>
        <v>9.8560235254257292E-3</v>
      </c>
    </row>
    <row r="45" spans="1:11" ht="24" customHeight="1">
      <c r="A45" s="5">
        <v>10</v>
      </c>
      <c r="B45" s="5" t="s">
        <v>18</v>
      </c>
      <c r="C45" s="5"/>
      <c r="D45" s="5" t="s">
        <v>113</v>
      </c>
      <c r="E45" s="10"/>
      <c r="F45" s="128">
        <v>1</v>
      </c>
      <c r="G45" s="128" t="s">
        <v>20</v>
      </c>
      <c r="H45" s="58">
        <f>I46 + I47 + I48 + I49 + I50 + I51 + I52 + I53 + I54 + I55 + I56</f>
        <v>31256.039999999997</v>
      </c>
      <c r="I45" s="58">
        <f t="shared" si="0"/>
        <v>31256.04</v>
      </c>
      <c r="J45" s="59">
        <f>I45 / J2</f>
        <v>0.18657428537352835</v>
      </c>
    </row>
    <row r="46" spans="1:11" ht="25.9" customHeight="1">
      <c r="A46" s="11" t="s">
        <v>114</v>
      </c>
      <c r="B46" s="11" t="s">
        <v>115</v>
      </c>
      <c r="C46" s="11" t="s">
        <v>82</v>
      </c>
      <c r="D46" s="11" t="s">
        <v>116</v>
      </c>
      <c r="E46" s="12" t="s">
        <v>42</v>
      </c>
      <c r="F46" s="127">
        <v>12</v>
      </c>
      <c r="G46" s="127">
        <f>'CPUs - Nao Desonerada '!J37</f>
        <v>47.010000000000005</v>
      </c>
      <c r="H46" s="15">
        <f>TRUNC(TRUNC(G46 * J3, 2) + G46, 2)</f>
        <v>57.46</v>
      </c>
      <c r="I46" s="15">
        <f t="shared" si="0"/>
        <v>689.52</v>
      </c>
      <c r="J46" s="60">
        <f>I46 / J2</f>
        <v>4.1158989190810888E-3</v>
      </c>
    </row>
    <row r="47" spans="1:11" ht="39" customHeight="1">
      <c r="A47" s="11" t="s">
        <v>117</v>
      </c>
      <c r="B47" s="11">
        <v>91965</v>
      </c>
      <c r="C47" s="11" t="s">
        <v>22</v>
      </c>
      <c r="D47" s="11" t="s">
        <v>118</v>
      </c>
      <c r="E47" s="12" t="s">
        <v>119</v>
      </c>
      <c r="F47" s="127">
        <v>6</v>
      </c>
      <c r="G47" s="127">
        <f>VLOOKUP(B47,CSD!A:D,4,0)</f>
        <v>67.900000000000006</v>
      </c>
      <c r="H47" s="15">
        <f>TRUNC(TRUNC(G47 * J3, 2) + G47, 2)</f>
        <v>82.99</v>
      </c>
      <c r="I47" s="15">
        <f t="shared" si="0"/>
        <v>497.94</v>
      </c>
      <c r="J47" s="60">
        <f>I47 / J2</f>
        <v>2.9723151000220984E-3</v>
      </c>
    </row>
    <row r="48" spans="1:11" ht="25.9" customHeight="1">
      <c r="A48" s="11" t="s">
        <v>120</v>
      </c>
      <c r="B48" s="11">
        <v>97610</v>
      </c>
      <c r="C48" s="11" t="s">
        <v>22</v>
      </c>
      <c r="D48" s="11" t="s">
        <v>4849</v>
      </c>
      <c r="E48" s="12" t="s">
        <v>119</v>
      </c>
      <c r="F48" s="127">
        <v>6</v>
      </c>
      <c r="G48" s="127">
        <f>VLOOKUP(B48,CSD!A:D,4,0)</f>
        <v>16.95</v>
      </c>
      <c r="H48" s="15">
        <f>TRUNC(TRUNC(G48 * J3, 2) + G48, 2)</f>
        <v>20.71</v>
      </c>
      <c r="I48" s="15">
        <f t="shared" si="0"/>
        <v>124.26</v>
      </c>
      <c r="J48" s="60">
        <f>I48 / J2</f>
        <v>7.4173569974042249E-4</v>
      </c>
    </row>
    <row r="49" spans="1:10" ht="39" customHeight="1">
      <c r="A49" s="11" t="s">
        <v>122</v>
      </c>
      <c r="B49" s="11">
        <v>95726</v>
      </c>
      <c r="C49" s="11" t="s">
        <v>22</v>
      </c>
      <c r="D49" s="11" t="s">
        <v>123</v>
      </c>
      <c r="E49" s="12" t="s">
        <v>97</v>
      </c>
      <c r="F49" s="127">
        <v>60</v>
      </c>
      <c r="G49" s="127">
        <f>VLOOKUP(B49,CSD!A:D,4,0)</f>
        <v>18</v>
      </c>
      <c r="H49" s="15">
        <f>TRUNC(TRUNC(G49 * J3, 2) + G49, 2)</f>
        <v>22</v>
      </c>
      <c r="I49" s="15">
        <f t="shared" si="0"/>
        <v>1320</v>
      </c>
      <c r="J49" s="60">
        <f>I49 / J2</f>
        <v>7.8793748885993692E-3</v>
      </c>
    </row>
    <row r="50" spans="1:10" ht="39" customHeight="1">
      <c r="A50" s="11" t="s">
        <v>124</v>
      </c>
      <c r="B50" s="11">
        <v>91927</v>
      </c>
      <c r="C50" s="11" t="s">
        <v>22</v>
      </c>
      <c r="D50" s="11" t="s">
        <v>125</v>
      </c>
      <c r="E50" s="12" t="s">
        <v>97</v>
      </c>
      <c r="F50" s="127">
        <v>120</v>
      </c>
      <c r="G50" s="127">
        <f>VLOOKUP(B50,CSD!A:D,4,0)</f>
        <v>5.23</v>
      </c>
      <c r="H50" s="15">
        <f>TRUNC(TRUNC(G50 * J3, 2) + G50, 2)</f>
        <v>6.39</v>
      </c>
      <c r="I50" s="15">
        <f t="shared" si="0"/>
        <v>766.8</v>
      </c>
      <c r="J50" s="60">
        <f>I50 / J2</f>
        <v>4.5772005034681786E-3</v>
      </c>
    </row>
    <row r="51" spans="1:10" ht="39" customHeight="1">
      <c r="A51" s="11" t="s">
        <v>126</v>
      </c>
      <c r="B51" s="11">
        <v>91925</v>
      </c>
      <c r="C51" s="11" t="s">
        <v>22</v>
      </c>
      <c r="D51" s="11" t="s">
        <v>127</v>
      </c>
      <c r="E51" s="12" t="s">
        <v>97</v>
      </c>
      <c r="F51" s="127">
        <v>80</v>
      </c>
      <c r="G51" s="127">
        <f>VLOOKUP(B51,CSD!A:D,4,0)</f>
        <v>3.88</v>
      </c>
      <c r="H51" s="15">
        <f>TRUNC(TRUNC(G51 * J3, 2) + G51, 2)</f>
        <v>4.74</v>
      </c>
      <c r="I51" s="15">
        <f t="shared" si="0"/>
        <v>379.2</v>
      </c>
      <c r="J51" s="60">
        <f>I51 / J2</f>
        <v>2.2635295134521825E-3</v>
      </c>
    </row>
    <row r="52" spans="1:10" ht="39" customHeight="1">
      <c r="A52" s="11" t="s">
        <v>128</v>
      </c>
      <c r="B52" s="11">
        <v>91931</v>
      </c>
      <c r="C52" s="11" t="s">
        <v>22</v>
      </c>
      <c r="D52" s="11" t="s">
        <v>129</v>
      </c>
      <c r="E52" s="12" t="s">
        <v>97</v>
      </c>
      <c r="F52" s="127">
        <v>15</v>
      </c>
      <c r="G52" s="127">
        <f>VLOOKUP(B52,CSD!A:D,4,0)</f>
        <v>10.84</v>
      </c>
      <c r="H52" s="15">
        <f>TRUNC(TRUNC(G52 * J3, 2) + G52, 2)</f>
        <v>13.24</v>
      </c>
      <c r="I52" s="15">
        <f t="shared" si="0"/>
        <v>198.6</v>
      </c>
      <c r="J52" s="60">
        <f>I52 / J2</f>
        <v>1.1854877673301777E-3</v>
      </c>
    </row>
    <row r="53" spans="1:10" ht="25.9" customHeight="1">
      <c r="A53" s="11" t="s">
        <v>130</v>
      </c>
      <c r="B53" s="11">
        <v>97359</v>
      </c>
      <c r="C53" s="11" t="s">
        <v>22</v>
      </c>
      <c r="D53" s="11" t="s">
        <v>5250</v>
      </c>
      <c r="E53" s="12" t="s">
        <v>119</v>
      </c>
      <c r="F53" s="127">
        <v>3</v>
      </c>
      <c r="G53" s="127">
        <f>VLOOKUP(B53,CSD!A:D,4,0)</f>
        <v>4914.0200000000004</v>
      </c>
      <c r="H53" s="15">
        <f>TRUNC(TRUNC(G53 * J3, 2) + G53, 2)</f>
        <v>6006.4</v>
      </c>
      <c r="I53" s="15">
        <f t="shared" si="0"/>
        <v>18019.2</v>
      </c>
      <c r="J53" s="60">
        <f>I53 / J2</f>
        <v>0.10756063029746193</v>
      </c>
    </row>
    <row r="54" spans="1:10" ht="25.9" customHeight="1">
      <c r="A54" s="11" t="s">
        <v>132</v>
      </c>
      <c r="B54" s="11">
        <v>93656</v>
      </c>
      <c r="C54" s="11" t="s">
        <v>22</v>
      </c>
      <c r="D54" s="11" t="s">
        <v>133</v>
      </c>
      <c r="E54" s="12" t="s">
        <v>119</v>
      </c>
      <c r="F54" s="127">
        <v>3</v>
      </c>
      <c r="G54" s="127">
        <f>VLOOKUP(B54,CSD!A:D,4,0)</f>
        <v>15.07</v>
      </c>
      <c r="H54" s="15">
        <f>TRUNC(TRUNC(G54 * J3, 2) + G54, 2)</f>
        <v>18.420000000000002</v>
      </c>
      <c r="I54" s="15">
        <f t="shared" si="0"/>
        <v>55.26</v>
      </c>
      <c r="J54" s="60">
        <f>I54 / J2</f>
        <v>3.2985928510909177E-4</v>
      </c>
    </row>
    <row r="55" spans="1:10" ht="39" customHeight="1">
      <c r="A55" s="11" t="s">
        <v>134</v>
      </c>
      <c r="B55" s="11">
        <v>27</v>
      </c>
      <c r="C55" s="11" t="s">
        <v>82</v>
      </c>
      <c r="D55" s="11" t="s">
        <v>135</v>
      </c>
      <c r="E55" s="12" t="s">
        <v>119</v>
      </c>
      <c r="F55" s="127">
        <v>1</v>
      </c>
      <c r="G55" s="127">
        <f>'CPUs - Nao Desonerada '!J45</f>
        <v>7095.03</v>
      </c>
      <c r="H55" s="15">
        <f>TRUNC(TRUNC(G55 * J3, 2) + G55, 2)</f>
        <v>8672.25</v>
      </c>
      <c r="I55" s="15">
        <f t="shared" si="0"/>
        <v>8672.25</v>
      </c>
      <c r="J55" s="60">
        <f>I55 / J2</f>
        <v>5.176659763458779E-2</v>
      </c>
    </row>
    <row r="56" spans="1:10" ht="39" customHeight="1">
      <c r="A56" s="11" t="s">
        <v>136</v>
      </c>
      <c r="B56" s="11">
        <v>101946</v>
      </c>
      <c r="C56" s="11" t="s">
        <v>22</v>
      </c>
      <c r="D56" s="11" t="s">
        <v>137</v>
      </c>
      <c r="E56" s="12" t="s">
        <v>119</v>
      </c>
      <c r="F56" s="127">
        <v>3</v>
      </c>
      <c r="G56" s="127">
        <f>VLOOKUP(B56,CSD!A:D,4,0)</f>
        <v>145.36000000000001</v>
      </c>
      <c r="H56" s="15">
        <f>TRUNC(TRUNC(G56 * J3, 2) + G56, 2)</f>
        <v>177.67</v>
      </c>
      <c r="I56" s="15">
        <f t="shared" si="0"/>
        <v>533.01</v>
      </c>
      <c r="J56" s="60">
        <f>I56 / J2</f>
        <v>3.1816557646760224E-3</v>
      </c>
    </row>
    <row r="57" spans="1:10" ht="24" customHeight="1">
      <c r="A57" s="5">
        <v>11</v>
      </c>
      <c r="B57" s="5" t="s">
        <v>18</v>
      </c>
      <c r="C57" s="5"/>
      <c r="D57" s="5" t="s">
        <v>139</v>
      </c>
      <c r="E57" s="10"/>
      <c r="F57" s="128">
        <v>1</v>
      </c>
      <c r="G57" s="128" t="s">
        <v>20</v>
      </c>
      <c r="H57" s="58">
        <f>I58 + I59 + I60</f>
        <v>27235.71</v>
      </c>
      <c r="I57" s="58">
        <f t="shared" si="0"/>
        <v>27235.71</v>
      </c>
      <c r="J57" s="59">
        <f>I57 / J2</f>
        <v>0.16257603745998084</v>
      </c>
    </row>
    <row r="58" spans="1:10" ht="25.9" customHeight="1">
      <c r="A58" s="11" t="s">
        <v>140</v>
      </c>
      <c r="B58" s="11" t="s">
        <v>141</v>
      </c>
      <c r="C58" s="11" t="s">
        <v>82</v>
      </c>
      <c r="D58" s="11" t="s">
        <v>142</v>
      </c>
      <c r="E58" s="12" t="s">
        <v>119</v>
      </c>
      <c r="F58" s="127">
        <v>3</v>
      </c>
      <c r="G58" s="127">
        <f>'CPUs - Nao Desonerada '!J72</f>
        <v>786</v>
      </c>
      <c r="H58" s="15">
        <f>TRUNC(TRUNC(G58 * J3, 2) + G58, 2)</f>
        <v>960.72</v>
      </c>
      <c r="I58" s="15">
        <f t="shared" si="0"/>
        <v>2882.16</v>
      </c>
      <c r="J58" s="60">
        <f>I58 / J2</f>
        <v>1.7204256915852693E-2</v>
      </c>
    </row>
    <row r="59" spans="1:10" ht="24" customHeight="1">
      <c r="A59" s="11" t="s">
        <v>143</v>
      </c>
      <c r="B59" s="11" t="s">
        <v>144</v>
      </c>
      <c r="C59" s="11" t="s">
        <v>82</v>
      </c>
      <c r="D59" s="11" t="s">
        <v>145</v>
      </c>
      <c r="E59" s="12" t="s">
        <v>146</v>
      </c>
      <c r="F59" s="127">
        <v>3</v>
      </c>
      <c r="G59" s="127">
        <f>'CPUs - Nao Desonerada '!J78</f>
        <v>6157.3199999999988</v>
      </c>
      <c r="H59" s="15">
        <f>TRUNC(TRUNC(G59 * J3, 2) + G59, 2)</f>
        <v>7526.09</v>
      </c>
      <c r="I59" s="15">
        <f t="shared" si="0"/>
        <v>22578.27</v>
      </c>
      <c r="J59" s="60">
        <f>I59 / J2</f>
        <v>0.13477473762577005</v>
      </c>
    </row>
    <row r="60" spans="1:10" ht="52.15" customHeight="1">
      <c r="A60" s="11" t="s">
        <v>147</v>
      </c>
      <c r="B60" s="11">
        <v>100758</v>
      </c>
      <c r="C60" s="11" t="s">
        <v>22</v>
      </c>
      <c r="D60" s="11" t="s">
        <v>148</v>
      </c>
      <c r="E60" s="12" t="s">
        <v>31</v>
      </c>
      <c r="F60" s="127">
        <v>26</v>
      </c>
      <c r="G60" s="127">
        <f>VLOOKUP(B60,CSD!A:D,4,0)</f>
        <v>55.87</v>
      </c>
      <c r="H60" s="15">
        <f>TRUNC(TRUNC(G60 * J3, 2) + G60, 2)</f>
        <v>68.28</v>
      </c>
      <c r="I60" s="15">
        <f t="shared" si="0"/>
        <v>1775.28</v>
      </c>
      <c r="J60" s="60">
        <f>I60 / J2</f>
        <v>1.0597042918358097E-2</v>
      </c>
    </row>
    <row r="61" spans="1:10" ht="24" customHeight="1">
      <c r="A61" s="5">
        <v>12</v>
      </c>
      <c r="B61" s="5" t="s">
        <v>18</v>
      </c>
      <c r="C61" s="5"/>
      <c r="D61" s="5" t="s">
        <v>150</v>
      </c>
      <c r="E61" s="10"/>
      <c r="F61" s="128">
        <v>1</v>
      </c>
      <c r="G61" s="128" t="s">
        <v>20</v>
      </c>
      <c r="H61" s="58">
        <f>I62 + I63</f>
        <v>5178.6900000000005</v>
      </c>
      <c r="I61" s="58">
        <f t="shared" si="0"/>
        <v>5178.6899999999996</v>
      </c>
      <c r="J61" s="59">
        <f>I61 / J2</f>
        <v>3.0912757531697473E-2</v>
      </c>
    </row>
    <row r="62" spans="1:10" ht="25.9" customHeight="1">
      <c r="A62" s="11" t="s">
        <v>151</v>
      </c>
      <c r="B62" s="11" t="s">
        <v>152</v>
      </c>
      <c r="C62" s="11" t="s">
        <v>34</v>
      </c>
      <c r="D62" s="11" t="s">
        <v>153</v>
      </c>
      <c r="E62" s="12" t="s">
        <v>59</v>
      </c>
      <c r="F62" s="127">
        <v>150</v>
      </c>
      <c r="G62" s="127">
        <v>16.739999999999998</v>
      </c>
      <c r="H62" s="15">
        <f>TRUNC(TRUNC(G62 * J3, 2) + G62, 2)</f>
        <v>20.46</v>
      </c>
      <c r="I62" s="15">
        <f t="shared" si="0"/>
        <v>3069</v>
      </c>
      <c r="J62" s="60">
        <f>I62 / J2</f>
        <v>1.8319546615993533E-2</v>
      </c>
    </row>
    <row r="63" spans="1:10" ht="25.9" customHeight="1">
      <c r="A63" s="11" t="s">
        <v>154</v>
      </c>
      <c r="B63" s="11">
        <v>7753</v>
      </c>
      <c r="C63" s="11" t="s">
        <v>40</v>
      </c>
      <c r="D63" s="11" t="s">
        <v>155</v>
      </c>
      <c r="E63" s="12" t="s">
        <v>31</v>
      </c>
      <c r="F63" s="127">
        <v>4.95</v>
      </c>
      <c r="G63" s="127">
        <v>348.69</v>
      </c>
      <c r="H63" s="15">
        <f>TRUNC(TRUNC(G63 * J3, 2) + G63, 2)</f>
        <v>426.2</v>
      </c>
      <c r="I63" s="15">
        <f t="shared" si="0"/>
        <v>2109.69</v>
      </c>
      <c r="J63" s="60">
        <f>I63 / J2</f>
        <v>1.2593210915703942E-2</v>
      </c>
    </row>
    <row r="64" spans="1:10" ht="24" customHeight="1">
      <c r="A64" s="5">
        <v>13</v>
      </c>
      <c r="B64" s="5" t="s">
        <v>18</v>
      </c>
      <c r="C64" s="5"/>
      <c r="D64" s="5" t="s">
        <v>157</v>
      </c>
      <c r="E64" s="10"/>
      <c r="F64" s="128">
        <v>1</v>
      </c>
      <c r="G64" s="128" t="s">
        <v>20</v>
      </c>
      <c r="H64" s="58">
        <f>I65</f>
        <v>1415.36</v>
      </c>
      <c r="I64" s="58">
        <f t="shared" si="0"/>
        <v>1415.36</v>
      </c>
      <c r="J64" s="59">
        <f>I64 / J2</f>
        <v>8.4486000320666676E-3</v>
      </c>
    </row>
    <row r="65" spans="1:10" ht="24" customHeight="1">
      <c r="A65" s="11" t="s">
        <v>158</v>
      </c>
      <c r="B65" s="11" t="s">
        <v>159</v>
      </c>
      <c r="C65" s="11" t="s">
        <v>82</v>
      </c>
      <c r="D65" s="11" t="s">
        <v>160</v>
      </c>
      <c r="E65" s="12" t="s">
        <v>94</v>
      </c>
      <c r="F65" s="127">
        <v>25.47</v>
      </c>
      <c r="G65" s="127">
        <f>'CPUs - Nao Desonerada '!J90</f>
        <v>45.47</v>
      </c>
      <c r="H65" s="15">
        <f>TRUNC(TRUNC(G65 * J3, 2) + G65, 2)</f>
        <v>55.57</v>
      </c>
      <c r="I65" s="15">
        <f t="shared" si="0"/>
        <v>1415.36</v>
      </c>
      <c r="J65" s="60">
        <f>I65 / J2</f>
        <v>8.4486000320666676E-3</v>
      </c>
    </row>
    <row r="66" spans="1:10" ht="18">
      <c r="A66" s="166" t="s">
        <v>15270</v>
      </c>
      <c r="B66" s="167"/>
      <c r="C66" s="167"/>
      <c r="D66" s="167"/>
      <c r="E66" s="167"/>
      <c r="F66" s="167"/>
      <c r="G66" s="167"/>
      <c r="H66" s="168"/>
      <c r="I66" s="89">
        <f>J2</f>
        <v>167525.97999999998</v>
      </c>
      <c r="J66" s="11"/>
    </row>
  </sheetData>
  <autoFilter ref="A4:J66" xr:uid="{00000000-0009-0000-0000-000005000000}"/>
  <mergeCells count="6">
    <mergeCell ref="A66:H66"/>
    <mergeCell ref="E1:F1"/>
    <mergeCell ref="G1:H1"/>
    <mergeCell ref="I1:J1"/>
    <mergeCell ref="H2:I2"/>
    <mergeCell ref="H3:I3"/>
  </mergeCells>
  <pageMargins left="0.5" right="0.5" top="1" bottom="1" header="0.5" footer="0.5"/>
  <pageSetup paperSize="9" scale="71" fitToHeight="0" orientation="landscape" r:id="rId1"/>
  <headerFooter>
    <oddHeader>&amp;L &amp;CPrefeitura Municipal de Goiana
CNPJ: 01.612.092/0001-23 &amp;R</oddHeader>
    <oddFooter>&amp;L &amp;C  -  - Goiana / PE
 / secretariadeobras@goiana.pe.gov.br &amp;R</oddFooter>
  </headerFooter>
  <rowBreaks count="2" manualBreakCount="2">
    <brk id="21" max="9" man="1"/>
    <brk id="41"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66"/>
  <sheetViews>
    <sheetView showWhiteSpace="0" view="pageBreakPreview" zoomScaleNormal="100" zoomScaleSheetLayoutView="100" workbookViewId="0">
      <selection activeCell="E11" sqref="E11"/>
    </sheetView>
  </sheetViews>
  <sheetFormatPr defaultRowHeight="14.25"/>
  <cols>
    <col min="1" max="2" width="13" bestFit="1" customWidth="1"/>
    <col min="3" max="3" width="13.25" bestFit="1" customWidth="1"/>
    <col min="4" max="4" width="60" bestFit="1" customWidth="1"/>
    <col min="5" max="5" width="8" bestFit="1" customWidth="1"/>
    <col min="6" max="8" width="13" bestFit="1" customWidth="1"/>
    <col min="9" max="9" width="15.375" bestFit="1" customWidth="1"/>
    <col min="10" max="11" width="13" bestFit="1" customWidth="1"/>
  </cols>
  <sheetData>
    <row r="1" spans="1:11" ht="79.900000000000006" customHeight="1">
      <c r="A1" s="2"/>
      <c r="B1" s="2"/>
      <c r="C1" s="2"/>
      <c r="D1" s="2" t="s">
        <v>334</v>
      </c>
      <c r="E1" s="169" t="s">
        <v>4</v>
      </c>
      <c r="F1" s="169"/>
      <c r="G1" s="170">
        <v>0.2452</v>
      </c>
      <c r="H1" s="169"/>
      <c r="I1" s="169"/>
      <c r="J1" s="169"/>
    </row>
    <row r="2" spans="1:11">
      <c r="A2" s="2"/>
      <c r="B2" s="2"/>
      <c r="C2" s="2"/>
      <c r="D2" s="2"/>
      <c r="E2" s="2"/>
      <c r="F2" s="2"/>
      <c r="G2" s="2"/>
      <c r="H2" s="169" t="s">
        <v>335</v>
      </c>
      <c r="I2" s="169"/>
      <c r="J2" s="61">
        <f>I5 + I8 + I13 + I22 + I27 + I32 + I35 + I39 + I43 + I45 + I57 + I61 + I64</f>
        <v>171108.67</v>
      </c>
      <c r="K2">
        <v>187982.11999999997</v>
      </c>
    </row>
    <row r="3" spans="1:11" ht="19.899999999999999" customHeight="1">
      <c r="A3" s="2"/>
      <c r="B3" s="2"/>
      <c r="C3" s="2"/>
      <c r="D3" s="2"/>
      <c r="E3" s="2"/>
      <c r="F3" s="2"/>
      <c r="G3" s="2"/>
      <c r="H3" s="169" t="s">
        <v>15262</v>
      </c>
      <c r="I3" s="169"/>
      <c r="J3" s="57">
        <v>0.2452</v>
      </c>
    </row>
    <row r="4" spans="1:11" ht="30" customHeight="1">
      <c r="A4" s="3" t="s">
        <v>7</v>
      </c>
      <c r="B4" s="4" t="s">
        <v>8</v>
      </c>
      <c r="C4" s="3" t="s">
        <v>9</v>
      </c>
      <c r="D4" s="3" t="s">
        <v>10</v>
      </c>
      <c r="E4" s="9" t="s">
        <v>11</v>
      </c>
      <c r="F4" s="4" t="s">
        <v>12</v>
      </c>
      <c r="G4" s="4" t="s">
        <v>13</v>
      </c>
      <c r="H4" s="4" t="s">
        <v>14</v>
      </c>
      <c r="I4" s="4" t="s">
        <v>15</v>
      </c>
      <c r="J4" s="4" t="s">
        <v>16</v>
      </c>
    </row>
    <row r="5" spans="1:11" ht="24" customHeight="1">
      <c r="A5" s="5">
        <v>1</v>
      </c>
      <c r="B5" s="5" t="s">
        <v>18</v>
      </c>
      <c r="C5" s="5"/>
      <c r="D5" s="5" t="s">
        <v>19</v>
      </c>
      <c r="E5" s="10"/>
      <c r="F5" s="6">
        <v>1</v>
      </c>
      <c r="G5" s="6" t="s">
        <v>20</v>
      </c>
      <c r="H5" s="58">
        <f>I6 + I7</f>
        <v>13357.400000000001</v>
      </c>
      <c r="I5" s="58">
        <f t="shared" ref="I5:I65" si="0">TRUNC(F5 * H5,2)</f>
        <v>13357.4</v>
      </c>
      <c r="J5" s="59">
        <f>I5 / J2</f>
        <v>7.8063840949730942E-2</v>
      </c>
    </row>
    <row r="6" spans="1:11" ht="25.9" customHeight="1">
      <c r="A6" s="11" t="s">
        <v>21</v>
      </c>
      <c r="B6" s="11">
        <v>90778</v>
      </c>
      <c r="C6" s="11" t="s">
        <v>22</v>
      </c>
      <c r="D6" s="11" t="s">
        <v>23</v>
      </c>
      <c r="E6" s="12" t="s">
        <v>24</v>
      </c>
      <c r="F6" s="13">
        <v>30</v>
      </c>
      <c r="G6" s="15">
        <f>VLOOKUP(B6,CCD!A:D,4,0)</f>
        <v>124.53</v>
      </c>
      <c r="H6" s="15">
        <f>TRUNC(TRUNC(G6 * J3, 2) + G6, 2)</f>
        <v>155.06</v>
      </c>
      <c r="I6" s="15">
        <f t="shared" si="0"/>
        <v>4651.8</v>
      </c>
      <c r="J6" s="60">
        <f>I6 / J2</f>
        <v>2.7186232000985106E-2</v>
      </c>
    </row>
    <row r="7" spans="1:11" ht="24" customHeight="1">
      <c r="A7" s="11" t="s">
        <v>25</v>
      </c>
      <c r="B7" s="11">
        <v>90776</v>
      </c>
      <c r="C7" s="11" t="s">
        <v>22</v>
      </c>
      <c r="D7" s="11" t="s">
        <v>26</v>
      </c>
      <c r="E7" s="12" t="s">
        <v>24</v>
      </c>
      <c r="F7" s="13">
        <v>160</v>
      </c>
      <c r="G7" s="15">
        <f>VLOOKUP(B7,CCD!A:D,4,0)</f>
        <v>43.7</v>
      </c>
      <c r="H7" s="15">
        <f>TRUNC(TRUNC(G7 * J3, 2) + G7, 2)</f>
        <v>54.41</v>
      </c>
      <c r="I7" s="15">
        <f t="shared" si="0"/>
        <v>8705.6</v>
      </c>
      <c r="J7" s="60">
        <f>I7 / J2</f>
        <v>5.0877608948745844E-2</v>
      </c>
    </row>
    <row r="8" spans="1:11" ht="24" customHeight="1">
      <c r="A8" s="5">
        <v>2</v>
      </c>
      <c r="B8" s="5" t="s">
        <v>18</v>
      </c>
      <c r="C8" s="5"/>
      <c r="D8" s="5" t="s">
        <v>28</v>
      </c>
      <c r="E8" s="10"/>
      <c r="F8" s="6">
        <v>1</v>
      </c>
      <c r="G8" s="6"/>
      <c r="H8" s="58">
        <f>I9 + I10 + I11 + I12</f>
        <v>25156.28</v>
      </c>
      <c r="I8" s="58">
        <f t="shared" si="0"/>
        <v>25156.28</v>
      </c>
      <c r="J8" s="59">
        <f>I8 / J2</f>
        <v>0.14701931819118222</v>
      </c>
    </row>
    <row r="9" spans="1:11" ht="25.9" customHeight="1">
      <c r="A9" s="11" t="s">
        <v>29</v>
      </c>
      <c r="B9" s="11">
        <v>98524</v>
      </c>
      <c r="C9" s="11" t="s">
        <v>22</v>
      </c>
      <c r="D9" s="11" t="s">
        <v>30</v>
      </c>
      <c r="E9" s="12" t="s">
        <v>31</v>
      </c>
      <c r="F9" s="13">
        <v>27.47</v>
      </c>
      <c r="G9" s="15">
        <f>VLOOKUP(B9,CCD!A:D,4,0)</f>
        <v>4.74</v>
      </c>
      <c r="H9" s="15">
        <f>TRUNC(TRUNC(G9 * J3, 2) + G9, 2)</f>
        <v>5.9</v>
      </c>
      <c r="I9" s="15">
        <f t="shared" si="0"/>
        <v>162.07</v>
      </c>
      <c r="J9" s="60">
        <f>I9 / J2</f>
        <v>9.4717585029443563E-4</v>
      </c>
    </row>
    <row r="10" spans="1:11" ht="25.9" customHeight="1">
      <c r="A10" s="11" t="s">
        <v>32</v>
      </c>
      <c r="B10" s="11" t="s">
        <v>33</v>
      </c>
      <c r="C10" s="11" t="s">
        <v>34</v>
      </c>
      <c r="D10" s="11" t="s">
        <v>35</v>
      </c>
      <c r="E10" s="12" t="s">
        <v>36</v>
      </c>
      <c r="F10" s="13">
        <v>2</v>
      </c>
      <c r="G10" s="15">
        <v>950</v>
      </c>
      <c r="H10" s="15">
        <f>TRUNC(TRUNC(G10 * J3, 2) + G10, 2)</f>
        <v>1182.94</v>
      </c>
      <c r="I10" s="15">
        <f t="shared" si="0"/>
        <v>2365.88</v>
      </c>
      <c r="J10" s="60">
        <f>I10 / J2</f>
        <v>1.3826768684485713E-2</v>
      </c>
    </row>
    <row r="11" spans="1:11" ht="39" customHeight="1">
      <c r="A11" s="11" t="s">
        <v>37</v>
      </c>
      <c r="B11" s="11">
        <v>103689</v>
      </c>
      <c r="C11" s="11" t="s">
        <v>22</v>
      </c>
      <c r="D11" s="11" t="s">
        <v>38</v>
      </c>
      <c r="E11" s="12" t="s">
        <v>31</v>
      </c>
      <c r="F11" s="13">
        <v>12</v>
      </c>
      <c r="G11" s="15">
        <f>VLOOKUP(B11,CCD!A:D,4,0)</f>
        <v>464.96</v>
      </c>
      <c r="H11" s="15">
        <f>TRUNC(TRUNC(G11 * J3, 2) + G11, 2)</f>
        <v>578.96</v>
      </c>
      <c r="I11" s="15">
        <f t="shared" si="0"/>
        <v>6947.52</v>
      </c>
      <c r="J11" s="60">
        <f>I11 / J2</f>
        <v>4.0602968861834995E-2</v>
      </c>
    </row>
    <row r="12" spans="1:11" ht="39" customHeight="1">
      <c r="A12" s="11" t="s">
        <v>39</v>
      </c>
      <c r="B12" s="11">
        <v>62</v>
      </c>
      <c r="C12" s="11" t="s">
        <v>40</v>
      </c>
      <c r="D12" s="11" t="s">
        <v>41</v>
      </c>
      <c r="E12" s="12" t="s">
        <v>42</v>
      </c>
      <c r="F12" s="13">
        <v>1</v>
      </c>
      <c r="G12" s="15">
        <v>12593.01</v>
      </c>
      <c r="H12" s="15">
        <f>TRUNC(TRUNC(G12 * J3, 2) + G12, 2)</f>
        <v>15680.81</v>
      </c>
      <c r="I12" s="15">
        <f t="shared" si="0"/>
        <v>15680.81</v>
      </c>
      <c r="J12" s="60">
        <f>I12 / J2</f>
        <v>9.1642404794567089E-2</v>
      </c>
    </row>
    <row r="13" spans="1:11" ht="24" customHeight="1">
      <c r="A13" s="5">
        <v>3</v>
      </c>
      <c r="B13" s="5" t="s">
        <v>18</v>
      </c>
      <c r="C13" s="5"/>
      <c r="D13" s="5" t="s">
        <v>44</v>
      </c>
      <c r="E13" s="10"/>
      <c r="F13" s="6">
        <v>1</v>
      </c>
      <c r="G13" s="6"/>
      <c r="H13" s="58">
        <f>I14 + I15 + I16 + I17 + I18 + I19 + I20 + I21</f>
        <v>3988.85</v>
      </c>
      <c r="I13" s="58">
        <f t="shared" si="0"/>
        <v>3988.85</v>
      </c>
      <c r="J13" s="59">
        <f>I13 / J2</f>
        <v>2.3311793610458195E-2</v>
      </c>
    </row>
    <row r="14" spans="1:11" ht="24" customHeight="1">
      <c r="A14" s="11" t="s">
        <v>45</v>
      </c>
      <c r="B14" s="11">
        <v>93358</v>
      </c>
      <c r="C14" s="11" t="s">
        <v>22</v>
      </c>
      <c r="D14" s="11" t="s">
        <v>46</v>
      </c>
      <c r="E14" s="12" t="s">
        <v>47</v>
      </c>
      <c r="F14" s="13">
        <v>4.8</v>
      </c>
      <c r="G14" s="15">
        <f>VLOOKUP(B14,CCD!A:D,4,0)</f>
        <v>88.05</v>
      </c>
      <c r="H14" s="15">
        <f>TRUNC(TRUNC(G14 * J3, 2) + G14, 2)</f>
        <v>109.63</v>
      </c>
      <c r="I14" s="15">
        <f t="shared" si="0"/>
        <v>526.22</v>
      </c>
      <c r="J14" s="60">
        <f>I14 / J2</f>
        <v>3.0753555620530509E-3</v>
      </c>
    </row>
    <row r="15" spans="1:11" ht="25.9" customHeight="1">
      <c r="A15" s="11" t="s">
        <v>48</v>
      </c>
      <c r="B15" s="11">
        <v>94319</v>
      </c>
      <c r="C15" s="11" t="s">
        <v>22</v>
      </c>
      <c r="D15" s="11" t="s">
        <v>49</v>
      </c>
      <c r="E15" s="12" t="s">
        <v>47</v>
      </c>
      <c r="F15" s="13">
        <v>3.82</v>
      </c>
      <c r="G15" s="15">
        <f>VLOOKUP(B15,CCD!A:D,4,0)</f>
        <v>79.430000000000007</v>
      </c>
      <c r="H15" s="15">
        <f>TRUNC(TRUNC(G15 * J3, 2) + G15, 2)</f>
        <v>98.9</v>
      </c>
      <c r="I15" s="15">
        <f t="shared" si="0"/>
        <v>377.79</v>
      </c>
      <c r="J15" s="60">
        <f>I15 / J2</f>
        <v>2.2078951347117596E-3</v>
      </c>
    </row>
    <row r="16" spans="1:11" ht="25.9" customHeight="1">
      <c r="A16" s="11" t="s">
        <v>50</v>
      </c>
      <c r="B16" s="11">
        <v>96620</v>
      </c>
      <c r="C16" s="11" t="s">
        <v>22</v>
      </c>
      <c r="D16" s="11" t="s">
        <v>51</v>
      </c>
      <c r="E16" s="12" t="s">
        <v>47</v>
      </c>
      <c r="F16" s="13">
        <v>0.32400000000000001</v>
      </c>
      <c r="G16" s="15">
        <f>VLOOKUP(B16,CCD!A:D,4,0)</f>
        <v>785.02</v>
      </c>
      <c r="H16" s="15">
        <f>TRUNC(TRUNC(G16 * J3, 2) + G16, 2)</f>
        <v>977.5</v>
      </c>
      <c r="I16" s="15">
        <f t="shared" si="0"/>
        <v>316.70999999999998</v>
      </c>
      <c r="J16" s="60">
        <f>I16 / J2</f>
        <v>1.8509290031884413E-3</v>
      </c>
    </row>
    <row r="17" spans="1:10" ht="24" customHeight="1">
      <c r="A17" s="11" t="s">
        <v>52</v>
      </c>
      <c r="B17" s="11" t="s">
        <v>53</v>
      </c>
      <c r="C17" s="11" t="s">
        <v>34</v>
      </c>
      <c r="D17" s="11" t="s">
        <v>54</v>
      </c>
      <c r="E17" s="12" t="s">
        <v>47</v>
      </c>
      <c r="F17" s="13">
        <v>1.536</v>
      </c>
      <c r="G17" s="15">
        <v>416.21</v>
      </c>
      <c r="H17" s="15">
        <f>TRUNC(TRUNC(G17 * J3, 2) + G17, 2)</f>
        <v>518.26</v>
      </c>
      <c r="I17" s="15">
        <f t="shared" si="0"/>
        <v>796.04</v>
      </c>
      <c r="J17" s="60">
        <f>I17 / J2</f>
        <v>4.65224818824201E-3</v>
      </c>
    </row>
    <row r="18" spans="1:10" ht="25.9" customHeight="1">
      <c r="A18" s="11" t="s">
        <v>55</v>
      </c>
      <c r="B18" s="11">
        <v>7584</v>
      </c>
      <c r="C18" s="11" t="s">
        <v>40</v>
      </c>
      <c r="D18" s="11" t="s">
        <v>56</v>
      </c>
      <c r="E18" s="12" t="s">
        <v>31</v>
      </c>
      <c r="F18" s="13">
        <v>7.68</v>
      </c>
      <c r="G18" s="15">
        <v>60.71</v>
      </c>
      <c r="H18" s="15">
        <f>TRUNC(TRUNC(G18 * J3, 2) + G18, 2)</f>
        <v>75.59</v>
      </c>
      <c r="I18" s="15">
        <f t="shared" si="0"/>
        <v>580.53</v>
      </c>
      <c r="J18" s="60">
        <f>I18 / J2</f>
        <v>3.3927561940607681E-3</v>
      </c>
    </row>
    <row r="19" spans="1:10" ht="39" customHeight="1">
      <c r="A19" s="11" t="s">
        <v>57</v>
      </c>
      <c r="B19" s="11">
        <v>92762</v>
      </c>
      <c r="C19" s="11" t="s">
        <v>22</v>
      </c>
      <c r="D19" s="11" t="s">
        <v>58</v>
      </c>
      <c r="E19" s="12" t="s">
        <v>59</v>
      </c>
      <c r="F19" s="13">
        <v>57</v>
      </c>
      <c r="G19" s="15">
        <f>VLOOKUP(B19,CCD!A:D,4,0)</f>
        <v>10.27</v>
      </c>
      <c r="H19" s="15">
        <f>TRUNC(TRUNC(G19 * J3, 2) + G19, 2)</f>
        <v>12.78</v>
      </c>
      <c r="I19" s="15">
        <f t="shared" si="0"/>
        <v>728.46</v>
      </c>
      <c r="J19" s="60">
        <f>I19 / J2</f>
        <v>4.2572945017923403E-3</v>
      </c>
    </row>
    <row r="20" spans="1:10" ht="39" customHeight="1">
      <c r="A20" s="11" t="s">
        <v>60</v>
      </c>
      <c r="B20" s="11">
        <v>92761</v>
      </c>
      <c r="C20" s="11" t="s">
        <v>22</v>
      </c>
      <c r="D20" s="11" t="s">
        <v>61</v>
      </c>
      <c r="E20" s="12" t="s">
        <v>59</v>
      </c>
      <c r="F20" s="13">
        <v>26</v>
      </c>
      <c r="G20" s="15">
        <f>VLOOKUP(B20,CCD!A:D,4,0)</f>
        <v>11.59</v>
      </c>
      <c r="H20" s="15">
        <f>TRUNC(TRUNC(G20 * J3, 2) + G20, 2)</f>
        <v>14.43</v>
      </c>
      <c r="I20" s="15">
        <f t="shared" si="0"/>
        <v>375.18</v>
      </c>
      <c r="J20" s="60">
        <f>I20 / J2</f>
        <v>2.1926416703490241E-3</v>
      </c>
    </row>
    <row r="21" spans="1:10" ht="39" customHeight="1">
      <c r="A21" s="11" t="s">
        <v>62</v>
      </c>
      <c r="B21" s="11">
        <v>104111</v>
      </c>
      <c r="C21" s="11" t="s">
        <v>22</v>
      </c>
      <c r="D21" s="11" t="s">
        <v>63</v>
      </c>
      <c r="E21" s="12" t="s">
        <v>59</v>
      </c>
      <c r="F21" s="13">
        <v>11.8</v>
      </c>
      <c r="G21" s="15">
        <f>VLOOKUP(B21,CCD!A:D,4,0)</f>
        <v>19.600000000000001</v>
      </c>
      <c r="H21" s="15">
        <f>TRUNC(TRUNC(G21 * J3, 2) + G21, 2)</f>
        <v>24.4</v>
      </c>
      <c r="I21" s="15">
        <f t="shared" si="0"/>
        <v>287.92</v>
      </c>
      <c r="J21" s="60">
        <f>I21 / J2</f>
        <v>1.6826733560608004E-3</v>
      </c>
    </row>
    <row r="22" spans="1:10" ht="24" customHeight="1">
      <c r="A22" s="5">
        <v>4</v>
      </c>
      <c r="B22" s="5" t="s">
        <v>18</v>
      </c>
      <c r="C22" s="5"/>
      <c r="D22" s="5" t="s">
        <v>65</v>
      </c>
      <c r="E22" s="10"/>
      <c r="F22" s="6">
        <v>1</v>
      </c>
      <c r="G22" s="6"/>
      <c r="H22" s="58">
        <f>I23 + I24 + I25 + I26</f>
        <v>3640.1000000000004</v>
      </c>
      <c r="I22" s="58">
        <f t="shared" si="0"/>
        <v>3640.1</v>
      </c>
      <c r="J22" s="59">
        <f>I22 / J2</f>
        <v>2.1273615182678934E-2</v>
      </c>
    </row>
    <row r="23" spans="1:10" ht="24" customHeight="1">
      <c r="A23" s="11" t="s">
        <v>66</v>
      </c>
      <c r="B23" s="11" t="s">
        <v>53</v>
      </c>
      <c r="C23" s="11" t="s">
        <v>34</v>
      </c>
      <c r="D23" s="11" t="s">
        <v>54</v>
      </c>
      <c r="E23" s="12" t="s">
        <v>47</v>
      </c>
      <c r="F23" s="13">
        <v>0.96</v>
      </c>
      <c r="G23" s="15">
        <v>416.21</v>
      </c>
      <c r="H23" s="15">
        <f>TRUNC(TRUNC(G23 * J3, 2) + G23, 2)</f>
        <v>518.26</v>
      </c>
      <c r="I23" s="15">
        <f t="shared" si="0"/>
        <v>497.52</v>
      </c>
      <c r="J23" s="60">
        <f>I23 / J2</f>
        <v>2.9076258964551589E-3</v>
      </c>
    </row>
    <row r="24" spans="1:10" ht="39" customHeight="1">
      <c r="A24" s="11" t="s">
        <v>67</v>
      </c>
      <c r="B24" s="11">
        <v>92761</v>
      </c>
      <c r="C24" s="11" t="s">
        <v>22</v>
      </c>
      <c r="D24" s="11" t="s">
        <v>61</v>
      </c>
      <c r="E24" s="12" t="s">
        <v>59</v>
      </c>
      <c r="F24" s="13">
        <v>63.2</v>
      </c>
      <c r="G24" s="15">
        <f>VLOOKUP(B24,CCD!A:D,4,0)</f>
        <v>11.59</v>
      </c>
      <c r="H24" s="15">
        <f>TRUNC(TRUNC(G24 * J3, 2) + G24, 2)</f>
        <v>14.43</v>
      </c>
      <c r="I24" s="15">
        <f t="shared" si="0"/>
        <v>911.97</v>
      </c>
      <c r="J24" s="60">
        <f>I24 / J2</f>
        <v>5.3297708409515421E-3</v>
      </c>
    </row>
    <row r="25" spans="1:10" ht="39" customHeight="1">
      <c r="A25" s="11" t="s">
        <v>68</v>
      </c>
      <c r="B25" s="11">
        <v>104111</v>
      </c>
      <c r="C25" s="11" t="s">
        <v>22</v>
      </c>
      <c r="D25" s="11" t="s">
        <v>63</v>
      </c>
      <c r="E25" s="12" t="s">
        <v>59</v>
      </c>
      <c r="F25" s="13">
        <v>26.32</v>
      </c>
      <c r="G25" s="15">
        <f>VLOOKUP(B25,CCD!A:D,4,0)</f>
        <v>19.600000000000001</v>
      </c>
      <c r="H25" s="15">
        <f>TRUNC(TRUNC(G25 * J3, 2) + G25, 2)</f>
        <v>24.4</v>
      </c>
      <c r="I25" s="15">
        <f t="shared" si="0"/>
        <v>642.20000000000005</v>
      </c>
      <c r="J25" s="60">
        <f>I25 / J2</f>
        <v>3.753170426723555E-3</v>
      </c>
    </row>
    <row r="26" spans="1:10" ht="25.9" customHeight="1">
      <c r="A26" s="11" t="s">
        <v>69</v>
      </c>
      <c r="B26" s="11">
        <v>7478</v>
      </c>
      <c r="C26" s="11" t="s">
        <v>40</v>
      </c>
      <c r="D26" s="11" t="s">
        <v>70</v>
      </c>
      <c r="E26" s="12" t="s">
        <v>31</v>
      </c>
      <c r="F26" s="13">
        <v>19.2</v>
      </c>
      <c r="G26" s="15">
        <v>66.44</v>
      </c>
      <c r="H26" s="15">
        <f>TRUNC(TRUNC(G26 * J3, 2) + G26, 2)</f>
        <v>82.73</v>
      </c>
      <c r="I26" s="15">
        <f t="shared" si="0"/>
        <v>1588.41</v>
      </c>
      <c r="J26" s="60">
        <f>I26 / J2</f>
        <v>9.2830480185486803E-3</v>
      </c>
    </row>
    <row r="27" spans="1:10" ht="24" customHeight="1">
      <c r="A27" s="5">
        <v>5</v>
      </c>
      <c r="B27" s="5" t="s">
        <v>18</v>
      </c>
      <c r="C27" s="5"/>
      <c r="D27" s="5" t="s">
        <v>72</v>
      </c>
      <c r="E27" s="10"/>
      <c r="F27" s="6">
        <v>1</v>
      </c>
      <c r="G27" s="6"/>
      <c r="H27" s="58">
        <f>I28 + I29 + I30 + I31</f>
        <v>9713.93</v>
      </c>
      <c r="I27" s="58">
        <f t="shared" si="0"/>
        <v>9713.93</v>
      </c>
      <c r="J27" s="59">
        <f>I27 / J2</f>
        <v>5.6770530680882503E-2</v>
      </c>
    </row>
    <row r="28" spans="1:10" ht="24" customHeight="1">
      <c r="A28" s="11" t="s">
        <v>73</v>
      </c>
      <c r="B28" s="11" t="s">
        <v>53</v>
      </c>
      <c r="C28" s="11" t="s">
        <v>34</v>
      </c>
      <c r="D28" s="11" t="s">
        <v>54</v>
      </c>
      <c r="E28" s="12" t="s">
        <v>47</v>
      </c>
      <c r="F28" s="13">
        <v>2.8620000000000001</v>
      </c>
      <c r="G28" s="15">
        <v>416.21</v>
      </c>
      <c r="H28" s="15">
        <f>TRUNC(TRUNC(G28 * J3, 2) + G28, 2)</f>
        <v>518.26</v>
      </c>
      <c r="I28" s="15">
        <f t="shared" si="0"/>
        <v>1483.26</v>
      </c>
      <c r="J28" s="60">
        <f>I28 / J2</f>
        <v>8.6685262646246965E-3</v>
      </c>
    </row>
    <row r="29" spans="1:10" ht="25.9" customHeight="1">
      <c r="A29" s="11" t="s">
        <v>74</v>
      </c>
      <c r="B29" s="11">
        <v>7478</v>
      </c>
      <c r="C29" s="11" t="s">
        <v>40</v>
      </c>
      <c r="D29" s="11" t="s">
        <v>70</v>
      </c>
      <c r="E29" s="12" t="s">
        <v>31</v>
      </c>
      <c r="F29" s="13">
        <v>47.7</v>
      </c>
      <c r="G29" s="15">
        <v>66.44</v>
      </c>
      <c r="H29" s="15">
        <f>TRUNC(TRUNC(G29 * J3, 2) + G29, 2)</f>
        <v>82.73</v>
      </c>
      <c r="I29" s="15">
        <f t="shared" si="0"/>
        <v>3946.22</v>
      </c>
      <c r="J29" s="60">
        <f>I29 / J2</f>
        <v>2.3062653692533519E-2</v>
      </c>
    </row>
    <row r="30" spans="1:10" ht="39" customHeight="1">
      <c r="A30" s="11" t="s">
        <v>75</v>
      </c>
      <c r="B30" s="11">
        <v>92762</v>
      </c>
      <c r="C30" s="11" t="s">
        <v>22</v>
      </c>
      <c r="D30" s="11" t="s">
        <v>58</v>
      </c>
      <c r="E30" s="12" t="s">
        <v>59</v>
      </c>
      <c r="F30" s="13">
        <v>157</v>
      </c>
      <c r="G30" s="15">
        <f>VLOOKUP(B30,CCD!A:D,4,0)</f>
        <v>10.27</v>
      </c>
      <c r="H30" s="15">
        <f>TRUNC(TRUNC(G30 * J3, 2) + G30, 2)</f>
        <v>12.78</v>
      </c>
      <c r="I30" s="15">
        <f t="shared" si="0"/>
        <v>2006.46</v>
      </c>
      <c r="J30" s="60">
        <f>I30 / J2</f>
        <v>1.1726232224235042E-2</v>
      </c>
    </row>
    <row r="31" spans="1:10" ht="39" customHeight="1">
      <c r="A31" s="11" t="s">
        <v>76</v>
      </c>
      <c r="B31" s="11">
        <v>92915</v>
      </c>
      <c r="C31" s="11" t="s">
        <v>22</v>
      </c>
      <c r="D31" s="11" t="s">
        <v>77</v>
      </c>
      <c r="E31" s="12" t="s">
        <v>59</v>
      </c>
      <c r="F31" s="13">
        <v>114.3</v>
      </c>
      <c r="G31" s="15">
        <f>VLOOKUP(B31,CCD!A:D,4,0)</f>
        <v>16.010000000000002</v>
      </c>
      <c r="H31" s="15">
        <f>TRUNC(TRUNC(G31 * J3, 2) + G31, 2)</f>
        <v>19.93</v>
      </c>
      <c r="I31" s="15">
        <f t="shared" si="0"/>
        <v>2277.9899999999998</v>
      </c>
      <c r="J31" s="60">
        <f>I31 / J2</f>
        <v>1.331311849948924E-2</v>
      </c>
    </row>
    <row r="32" spans="1:10" ht="24" customHeight="1">
      <c r="A32" s="5">
        <v>6</v>
      </c>
      <c r="B32" s="5" t="s">
        <v>18</v>
      </c>
      <c r="C32" s="5"/>
      <c r="D32" s="5" t="s">
        <v>79</v>
      </c>
      <c r="E32" s="10"/>
      <c r="F32" s="6">
        <v>1</v>
      </c>
      <c r="G32" s="6" t="s">
        <v>20</v>
      </c>
      <c r="H32" s="58">
        <f>I33 + I34</f>
        <v>20337.46</v>
      </c>
      <c r="I32" s="58">
        <f t="shared" si="0"/>
        <v>20337.46</v>
      </c>
      <c r="J32" s="59">
        <f>I32 / J2</f>
        <v>0.11885698135576647</v>
      </c>
    </row>
    <row r="33" spans="1:10" ht="64.900000000000006" customHeight="1">
      <c r="A33" s="11" t="s">
        <v>80</v>
      </c>
      <c r="B33" s="11" t="s">
        <v>81</v>
      </c>
      <c r="C33" s="11" t="s">
        <v>82</v>
      </c>
      <c r="D33" s="11" t="s">
        <v>83</v>
      </c>
      <c r="E33" s="12" t="s">
        <v>31</v>
      </c>
      <c r="F33" s="13">
        <v>84.6</v>
      </c>
      <c r="G33" s="15">
        <f>'CPUs - Desonerada'!J6</f>
        <v>181.31</v>
      </c>
      <c r="H33" s="15">
        <f>TRUNC(TRUNC(G33 * J3, 2) + G33, 2)</f>
        <v>225.76</v>
      </c>
      <c r="I33" s="15">
        <f t="shared" si="0"/>
        <v>19099.29</v>
      </c>
      <c r="J33" s="60">
        <f>I33 / J2</f>
        <v>0.11162081968143403</v>
      </c>
    </row>
    <row r="34" spans="1:10" ht="24" customHeight="1">
      <c r="A34" s="11" t="s">
        <v>84</v>
      </c>
      <c r="B34" s="11" t="s">
        <v>85</v>
      </c>
      <c r="C34" s="11" t="s">
        <v>34</v>
      </c>
      <c r="D34" s="11" t="s">
        <v>86</v>
      </c>
      <c r="E34" s="12" t="s">
        <v>31</v>
      </c>
      <c r="F34" s="13">
        <v>67.66</v>
      </c>
      <c r="G34" s="15">
        <v>14.7</v>
      </c>
      <c r="H34" s="15">
        <f>TRUNC(TRUNC(G34 * J3, 2) + G34, 2)</f>
        <v>18.3</v>
      </c>
      <c r="I34" s="15">
        <f t="shared" si="0"/>
        <v>1238.17</v>
      </c>
      <c r="J34" s="60">
        <f>I34 / J2</f>
        <v>7.2361616743324576E-3</v>
      </c>
    </row>
    <row r="35" spans="1:10" ht="24" customHeight="1">
      <c r="A35" s="5">
        <v>7</v>
      </c>
      <c r="B35" s="5" t="s">
        <v>18</v>
      </c>
      <c r="C35" s="5"/>
      <c r="D35" s="5" t="s">
        <v>88</v>
      </c>
      <c r="E35" s="10"/>
      <c r="F35" s="6">
        <v>1</v>
      </c>
      <c r="G35" s="6" t="s">
        <v>20</v>
      </c>
      <c r="H35" s="58">
        <f>I36 + I37 + I38</f>
        <v>2941.66</v>
      </c>
      <c r="I35" s="58">
        <f t="shared" si="0"/>
        <v>2941.66</v>
      </c>
      <c r="J35" s="59">
        <f>I35 / J2</f>
        <v>1.7191764742254145E-2</v>
      </c>
    </row>
    <row r="36" spans="1:10" ht="52.15" customHeight="1">
      <c r="A36" s="11" t="s">
        <v>89</v>
      </c>
      <c r="B36" s="11">
        <v>10619</v>
      </c>
      <c r="C36" s="11" t="s">
        <v>40</v>
      </c>
      <c r="D36" s="11" t="s">
        <v>90</v>
      </c>
      <c r="E36" s="12" t="s">
        <v>31</v>
      </c>
      <c r="F36" s="13">
        <v>20.79</v>
      </c>
      <c r="G36" s="15">
        <v>63.93</v>
      </c>
      <c r="H36" s="15">
        <f>TRUNC(TRUNC(G36 * J3, 2) + G36, 2)</f>
        <v>79.599999999999994</v>
      </c>
      <c r="I36" s="15">
        <f t="shared" si="0"/>
        <v>1654.88</v>
      </c>
      <c r="J36" s="60">
        <f>I36 / J2</f>
        <v>9.6715145994647721E-3</v>
      </c>
    </row>
    <row r="37" spans="1:10" ht="25.9" customHeight="1">
      <c r="A37" s="11" t="s">
        <v>91</v>
      </c>
      <c r="B37" s="11" t="s">
        <v>92</v>
      </c>
      <c r="C37" s="11" t="s">
        <v>82</v>
      </c>
      <c r="D37" s="11" t="s">
        <v>93</v>
      </c>
      <c r="E37" s="12" t="s">
        <v>94</v>
      </c>
      <c r="F37" s="13">
        <v>20.79</v>
      </c>
      <c r="G37" s="15">
        <f>'CPUs - Desonerada'!J19</f>
        <v>40.130000000000003</v>
      </c>
      <c r="H37" s="15">
        <f>TRUNC(TRUNC(G37 * J3, 2) + G37, 2)</f>
        <v>49.96</v>
      </c>
      <c r="I37" s="15">
        <f t="shared" si="0"/>
        <v>1038.6600000000001</v>
      </c>
      <c r="J37" s="60">
        <f>I37 / J2</f>
        <v>6.0701775076622356E-3</v>
      </c>
    </row>
    <row r="38" spans="1:10" ht="25.9" customHeight="1">
      <c r="A38" s="11" t="s">
        <v>95</v>
      </c>
      <c r="B38" s="11">
        <v>104619</v>
      </c>
      <c r="C38" s="11" t="s">
        <v>22</v>
      </c>
      <c r="D38" s="11" t="s">
        <v>96</v>
      </c>
      <c r="E38" s="12" t="s">
        <v>97</v>
      </c>
      <c r="F38" s="13">
        <v>13.8</v>
      </c>
      <c r="G38" s="15">
        <f>VLOOKUP(B38,CCD!A:D,4,0)</f>
        <v>14.44</v>
      </c>
      <c r="H38" s="15">
        <f>TRUNC(TRUNC(G38 * J3, 2) + G38, 2)</f>
        <v>17.98</v>
      </c>
      <c r="I38" s="15">
        <f t="shared" si="0"/>
        <v>248.12</v>
      </c>
      <c r="J38" s="60">
        <f>I38 / J2</f>
        <v>1.4500726351271388E-3</v>
      </c>
    </row>
    <row r="39" spans="1:10" ht="24" customHeight="1">
      <c r="A39" s="5">
        <v>8</v>
      </c>
      <c r="B39" s="5" t="s">
        <v>18</v>
      </c>
      <c r="C39" s="5"/>
      <c r="D39" s="5" t="s">
        <v>99</v>
      </c>
      <c r="E39" s="10"/>
      <c r="F39" s="6">
        <v>1</v>
      </c>
      <c r="G39" s="6" t="s">
        <v>20</v>
      </c>
      <c r="H39" s="58">
        <f>I40 + I41 + I42</f>
        <v>20910.14</v>
      </c>
      <c r="I39" s="58">
        <f t="shared" si="0"/>
        <v>20910.14</v>
      </c>
      <c r="J39" s="59">
        <f>I39 / J2</f>
        <v>0.12220386027195465</v>
      </c>
    </row>
    <row r="40" spans="1:10" ht="24" customHeight="1">
      <c r="A40" s="11" t="s">
        <v>100</v>
      </c>
      <c r="B40" s="11" t="s">
        <v>101</v>
      </c>
      <c r="C40" s="11" t="s">
        <v>82</v>
      </c>
      <c r="D40" s="11" t="s">
        <v>102</v>
      </c>
      <c r="E40" s="12" t="s">
        <v>31</v>
      </c>
      <c r="F40" s="13">
        <v>35.99</v>
      </c>
      <c r="G40" s="15">
        <f>'CPUs - Desonerada'!I27</f>
        <v>414.76000000000005</v>
      </c>
      <c r="H40" s="15">
        <f>TRUNC(TRUNC(G40 * J3, 2) + G40, 2)</f>
        <v>516.45000000000005</v>
      </c>
      <c r="I40" s="15">
        <f t="shared" si="0"/>
        <v>18587.03</v>
      </c>
      <c r="J40" s="60">
        <f>I40 / J2</f>
        <v>0.10862704969888433</v>
      </c>
    </row>
    <row r="41" spans="1:10" ht="52.15" customHeight="1">
      <c r="A41" s="11" t="s">
        <v>103</v>
      </c>
      <c r="B41" s="11">
        <v>92580</v>
      </c>
      <c r="C41" s="11" t="s">
        <v>22</v>
      </c>
      <c r="D41" s="11" t="s">
        <v>104</v>
      </c>
      <c r="E41" s="12" t="s">
        <v>31</v>
      </c>
      <c r="F41" s="13">
        <v>35.99</v>
      </c>
      <c r="G41" s="15">
        <f>VLOOKUP(B41,CCD!A:D,4,0)</f>
        <v>48.2</v>
      </c>
      <c r="H41" s="15">
        <f>TRUNC(TRUNC(G41 * J3, 2) + G41, 2)</f>
        <v>60.01</v>
      </c>
      <c r="I41" s="15">
        <f t="shared" si="0"/>
        <v>2159.75</v>
      </c>
      <c r="J41" s="60">
        <f>I41 / J2</f>
        <v>1.2622095654182805E-2</v>
      </c>
    </row>
    <row r="42" spans="1:10" ht="24" customHeight="1">
      <c r="A42" s="11" t="s">
        <v>105</v>
      </c>
      <c r="B42" s="11" t="s">
        <v>106</v>
      </c>
      <c r="C42" s="11" t="s">
        <v>34</v>
      </c>
      <c r="D42" s="11" t="s">
        <v>107</v>
      </c>
      <c r="E42" s="12" t="s">
        <v>97</v>
      </c>
      <c r="F42" s="13">
        <v>10.56</v>
      </c>
      <c r="G42" s="15">
        <v>12.43</v>
      </c>
      <c r="H42" s="15">
        <f>TRUNC(TRUNC(G42 * J3, 2) + G42, 2)</f>
        <v>15.47</v>
      </c>
      <c r="I42" s="15">
        <f t="shared" si="0"/>
        <v>163.36000000000001</v>
      </c>
      <c r="J42" s="60">
        <f>I42 / J2</f>
        <v>9.5471491888751172E-4</v>
      </c>
    </row>
    <row r="43" spans="1:10" ht="24" customHeight="1">
      <c r="A43" s="5">
        <v>9</v>
      </c>
      <c r="B43" s="5" t="s">
        <v>18</v>
      </c>
      <c r="C43" s="5"/>
      <c r="D43" s="5" t="s">
        <v>109</v>
      </c>
      <c r="E43" s="10"/>
      <c r="F43" s="6">
        <v>1</v>
      </c>
      <c r="G43" s="6" t="s">
        <v>20</v>
      </c>
      <c r="H43" s="58">
        <f>I44</f>
        <v>1654.88</v>
      </c>
      <c r="I43" s="58">
        <f t="shared" si="0"/>
        <v>1654.88</v>
      </c>
      <c r="J43" s="59">
        <f>I43 / J2</f>
        <v>9.6715145994647721E-3</v>
      </c>
    </row>
    <row r="44" spans="1:10" ht="39" customHeight="1">
      <c r="A44" s="11" t="s">
        <v>110</v>
      </c>
      <c r="B44" s="11">
        <v>96116</v>
      </c>
      <c r="C44" s="11" t="s">
        <v>22</v>
      </c>
      <c r="D44" s="11" t="s">
        <v>111</v>
      </c>
      <c r="E44" s="12" t="s">
        <v>31</v>
      </c>
      <c r="F44" s="13">
        <v>20.79</v>
      </c>
      <c r="G44" s="15">
        <f>VLOOKUP(B44,CCD!A:D,4,0)</f>
        <v>63.93</v>
      </c>
      <c r="H44" s="15">
        <f>TRUNC(TRUNC(G44 * J3, 2) + G44, 2)</f>
        <v>79.599999999999994</v>
      </c>
      <c r="I44" s="15">
        <f t="shared" si="0"/>
        <v>1654.88</v>
      </c>
      <c r="J44" s="60">
        <f>I44 / J2</f>
        <v>9.6715145994647721E-3</v>
      </c>
    </row>
    <row r="45" spans="1:10" ht="24" customHeight="1">
      <c r="A45" s="5">
        <v>10</v>
      </c>
      <c r="B45" s="5" t="s">
        <v>18</v>
      </c>
      <c r="C45" s="5"/>
      <c r="D45" s="5" t="s">
        <v>113</v>
      </c>
      <c r="E45" s="10"/>
      <c r="F45" s="6">
        <v>1</v>
      </c>
      <c r="G45" s="6" t="s">
        <v>20</v>
      </c>
      <c r="H45" s="58">
        <f>I46 + I47 + I48 + I49 + I50 + I51 + I52 + I53 + I54 + I55 + I56</f>
        <v>35755.79</v>
      </c>
      <c r="I45" s="58">
        <f t="shared" si="0"/>
        <v>35755.79</v>
      </c>
      <c r="J45" s="59">
        <f>I45 / J2</f>
        <v>0.20896539024001529</v>
      </c>
    </row>
    <row r="46" spans="1:10" ht="25.9" customHeight="1">
      <c r="A46" s="11" t="s">
        <v>114</v>
      </c>
      <c r="B46" s="11" t="s">
        <v>115</v>
      </c>
      <c r="C46" s="11" t="s">
        <v>82</v>
      </c>
      <c r="D46" s="11" t="s">
        <v>116</v>
      </c>
      <c r="E46" s="12" t="s">
        <v>42</v>
      </c>
      <c r="F46" s="13">
        <v>12</v>
      </c>
      <c r="G46" s="15">
        <f>'CPUs - Desonerada'!I37</f>
        <v>173.81</v>
      </c>
      <c r="H46" s="15">
        <f>TRUNC(TRUNC(G46 * J3, 2) + G46, 2)</f>
        <v>216.42</v>
      </c>
      <c r="I46" s="15">
        <f t="shared" si="0"/>
        <v>2597.04</v>
      </c>
      <c r="J46" s="60">
        <f>I46 / J2</f>
        <v>1.517772302245117E-2</v>
      </c>
    </row>
    <row r="47" spans="1:10" ht="39" customHeight="1">
      <c r="A47" s="11" t="s">
        <v>117</v>
      </c>
      <c r="B47" s="11">
        <v>91965</v>
      </c>
      <c r="C47" s="11" t="s">
        <v>22</v>
      </c>
      <c r="D47" s="11" t="s">
        <v>118</v>
      </c>
      <c r="E47" s="12" t="s">
        <v>119</v>
      </c>
      <c r="F47" s="13">
        <v>6</v>
      </c>
      <c r="G47" s="15">
        <f>VLOOKUP(B47,CCD!A:D,4,0)</f>
        <v>64.430000000000007</v>
      </c>
      <c r="H47" s="15">
        <f>TRUNC(TRUNC(G47 * J3, 2) + G47, 2)</f>
        <v>80.22</v>
      </c>
      <c r="I47" s="15">
        <f t="shared" si="0"/>
        <v>481.32</v>
      </c>
      <c r="J47" s="60">
        <f>I47 / J2</f>
        <v>2.8129492211002513E-3</v>
      </c>
    </row>
    <row r="48" spans="1:10" ht="25.9" customHeight="1">
      <c r="A48" s="11" t="s">
        <v>120</v>
      </c>
      <c r="B48" s="11">
        <v>97610</v>
      </c>
      <c r="C48" s="11" t="s">
        <v>22</v>
      </c>
      <c r="D48" s="11" t="s">
        <v>4849</v>
      </c>
      <c r="E48" s="12" t="s">
        <v>119</v>
      </c>
      <c r="F48" s="13">
        <v>6</v>
      </c>
      <c r="G48" s="15">
        <f>VLOOKUP(B48,CCD!A:D,4,0)</f>
        <v>16.45</v>
      </c>
      <c r="H48" s="15">
        <f>TRUNC(TRUNC(G48 * J3, 2) + G48, 2)</f>
        <v>20.48</v>
      </c>
      <c r="I48" s="15">
        <f t="shared" si="0"/>
        <v>122.88</v>
      </c>
      <c r="J48" s="60">
        <f>I48 / J2</f>
        <v>7.1814011528463159E-4</v>
      </c>
    </row>
    <row r="49" spans="1:10" ht="39" customHeight="1">
      <c r="A49" s="11" t="s">
        <v>122</v>
      </c>
      <c r="B49" s="11">
        <v>95726</v>
      </c>
      <c r="C49" s="11" t="s">
        <v>22</v>
      </c>
      <c r="D49" s="11" t="s">
        <v>123</v>
      </c>
      <c r="E49" s="12" t="s">
        <v>97</v>
      </c>
      <c r="F49" s="13">
        <v>60</v>
      </c>
      <c r="G49" s="15">
        <f>VLOOKUP(B49,CCD!A:D,4,0)</f>
        <v>17.11</v>
      </c>
      <c r="H49" s="15">
        <f>TRUNC(TRUNC(G49 * J3, 2) + G49, 2)</f>
        <v>21.3</v>
      </c>
      <c r="I49" s="15">
        <f t="shared" si="0"/>
        <v>1278</v>
      </c>
      <c r="J49" s="60">
        <f>I49 / J2</f>
        <v>7.4689377224427022E-3</v>
      </c>
    </row>
    <row r="50" spans="1:10" ht="39" customHeight="1">
      <c r="A50" s="11" t="s">
        <v>124</v>
      </c>
      <c r="B50" s="11">
        <v>91927</v>
      </c>
      <c r="C50" s="11" t="s">
        <v>22</v>
      </c>
      <c r="D50" s="11" t="s">
        <v>125</v>
      </c>
      <c r="E50" s="12" t="s">
        <v>97</v>
      </c>
      <c r="F50" s="13">
        <v>120</v>
      </c>
      <c r="G50" s="15">
        <f>VLOOKUP(B50,CCD!A:D,4,0)</f>
        <v>5.0999999999999996</v>
      </c>
      <c r="H50" s="15">
        <f>TRUNC(TRUNC(G50 * J3, 2) + G50, 2)</f>
        <v>6.35</v>
      </c>
      <c r="I50" s="15">
        <f t="shared" si="0"/>
        <v>762</v>
      </c>
      <c r="J50" s="60">
        <f>I50 / J2</f>
        <v>4.453310285212315E-3</v>
      </c>
    </row>
    <row r="51" spans="1:10" ht="39" customHeight="1">
      <c r="A51" s="11" t="s">
        <v>126</v>
      </c>
      <c r="B51" s="11">
        <v>91925</v>
      </c>
      <c r="C51" s="11" t="s">
        <v>22</v>
      </c>
      <c r="D51" s="11" t="s">
        <v>127</v>
      </c>
      <c r="E51" s="12" t="s">
        <v>97</v>
      </c>
      <c r="F51" s="13">
        <v>80</v>
      </c>
      <c r="G51" s="15">
        <f>VLOOKUP(B51,CCD!A:D,4,0)</f>
        <v>3.78</v>
      </c>
      <c r="H51" s="15">
        <f>TRUNC(TRUNC(G51 * J3, 2) + G51, 2)</f>
        <v>4.7</v>
      </c>
      <c r="I51" s="15">
        <f t="shared" si="0"/>
        <v>376</v>
      </c>
      <c r="J51" s="60">
        <f>I51 / J2</f>
        <v>2.197433946508964E-3</v>
      </c>
    </row>
    <row r="52" spans="1:10" ht="39" customHeight="1">
      <c r="A52" s="11" t="s">
        <v>128</v>
      </c>
      <c r="B52" s="11">
        <v>91931</v>
      </c>
      <c r="C52" s="11" t="s">
        <v>22</v>
      </c>
      <c r="D52" s="11" t="s">
        <v>129</v>
      </c>
      <c r="E52" s="12" t="s">
        <v>97</v>
      </c>
      <c r="F52" s="13">
        <v>15</v>
      </c>
      <c r="G52" s="15">
        <f>VLOOKUP(B52,CCD!A:D,4,0)</f>
        <v>10.61</v>
      </c>
      <c r="H52" s="15">
        <f>TRUNC(TRUNC(G52 * J3, 2) + G52, 2)</f>
        <v>13.21</v>
      </c>
      <c r="I52" s="15">
        <f t="shared" si="0"/>
        <v>198.15</v>
      </c>
      <c r="J52" s="60">
        <f>I52 / J2</f>
        <v>1.1580360013317853E-3</v>
      </c>
    </row>
    <row r="53" spans="1:10" ht="25.9" customHeight="1">
      <c r="A53" s="11" t="s">
        <v>130</v>
      </c>
      <c r="B53" s="11">
        <v>97359</v>
      </c>
      <c r="C53" s="11" t="s">
        <v>22</v>
      </c>
      <c r="D53" s="11" t="s">
        <v>5250</v>
      </c>
      <c r="E53" s="12" t="s">
        <v>119</v>
      </c>
      <c r="F53" s="13">
        <v>3</v>
      </c>
      <c r="G53" s="15">
        <f>VLOOKUP(B53,CCD!A:D,4,0)</f>
        <v>4898.59</v>
      </c>
      <c r="H53" s="15">
        <f>TRUNC(TRUNC(G53 * J3, 2) + G53, 2)</f>
        <v>6099.72</v>
      </c>
      <c r="I53" s="15">
        <f t="shared" si="0"/>
        <v>18299.16</v>
      </c>
      <c r="J53" s="60">
        <f>I53 / J2</f>
        <v>0.1069446685547845</v>
      </c>
    </row>
    <row r="54" spans="1:10" ht="25.9" customHeight="1">
      <c r="A54" s="11" t="s">
        <v>132</v>
      </c>
      <c r="B54" s="11">
        <v>93656</v>
      </c>
      <c r="C54" s="11" t="s">
        <v>22</v>
      </c>
      <c r="D54" s="11" t="s">
        <v>133</v>
      </c>
      <c r="E54" s="12" t="s">
        <v>119</v>
      </c>
      <c r="F54" s="13">
        <v>3</v>
      </c>
      <c r="G54" s="15">
        <f>VLOOKUP(B54,CCD!A:D,4,0)</f>
        <v>14.78</v>
      </c>
      <c r="H54" s="15">
        <f>TRUNC(TRUNC(G54 * J3, 2) + G54, 2)</f>
        <v>18.399999999999999</v>
      </c>
      <c r="I54" s="15">
        <f t="shared" si="0"/>
        <v>55.2</v>
      </c>
      <c r="J54" s="60">
        <f>I54 / J2</f>
        <v>3.2260200491301814E-4</v>
      </c>
    </row>
    <row r="55" spans="1:10" ht="39" customHeight="1">
      <c r="A55" s="11" t="s">
        <v>134</v>
      </c>
      <c r="B55" s="11">
        <v>27</v>
      </c>
      <c r="C55" s="11" t="s">
        <v>82</v>
      </c>
      <c r="D55" s="11" t="s">
        <v>135</v>
      </c>
      <c r="E55" s="12" t="s">
        <v>119</v>
      </c>
      <c r="F55" s="13">
        <v>1</v>
      </c>
      <c r="G55" s="15">
        <f>'CPUs - Desonerada'!I45</f>
        <v>8875.4300000000021</v>
      </c>
      <c r="H55" s="15">
        <f>TRUNC(TRUNC(G55 * J3, 2) + G55, 2)</f>
        <v>11051.68</v>
      </c>
      <c r="I55" s="15">
        <f t="shared" si="0"/>
        <v>11051.68</v>
      </c>
      <c r="J55" s="60">
        <f>I55 / J2</f>
        <v>6.4588661696686672E-2</v>
      </c>
    </row>
    <row r="56" spans="1:10" ht="39" customHeight="1">
      <c r="A56" s="11" t="s">
        <v>136</v>
      </c>
      <c r="B56" s="11">
        <v>101946</v>
      </c>
      <c r="C56" s="11" t="s">
        <v>22</v>
      </c>
      <c r="D56" s="11" t="s">
        <v>137</v>
      </c>
      <c r="E56" s="12" t="s">
        <v>119</v>
      </c>
      <c r="F56" s="13">
        <v>3</v>
      </c>
      <c r="G56" s="15">
        <f>VLOOKUP(B56,CCD!A:D,4,0)</f>
        <v>143.05000000000001</v>
      </c>
      <c r="H56" s="15">
        <f>TRUNC(TRUNC(G56 * J3, 2) + G56, 2)</f>
        <v>178.12</v>
      </c>
      <c r="I56" s="15">
        <f t="shared" si="0"/>
        <v>534.36</v>
      </c>
      <c r="J56" s="60">
        <f>I56 / J2</f>
        <v>3.122927669299282E-3</v>
      </c>
    </row>
    <row r="57" spans="1:10" ht="24" customHeight="1">
      <c r="A57" s="5">
        <v>11</v>
      </c>
      <c r="B57" s="5" t="s">
        <v>18</v>
      </c>
      <c r="C57" s="5"/>
      <c r="D57" s="5" t="s">
        <v>139</v>
      </c>
      <c r="E57" s="10"/>
      <c r="F57" s="6">
        <v>1</v>
      </c>
      <c r="G57" s="6" t="s">
        <v>20</v>
      </c>
      <c r="H57" s="58">
        <f>I58 + I59 + I60</f>
        <v>26924.95</v>
      </c>
      <c r="I57" s="58">
        <f t="shared" si="0"/>
        <v>26924.95</v>
      </c>
      <c r="J57" s="59">
        <f>I57 / J2</f>
        <v>0.15735584877142694</v>
      </c>
    </row>
    <row r="58" spans="1:10" ht="25.9" customHeight="1">
      <c r="A58" s="11" t="s">
        <v>140</v>
      </c>
      <c r="B58" s="11" t="s">
        <v>141</v>
      </c>
      <c r="C58" s="11" t="s">
        <v>82</v>
      </c>
      <c r="D58" s="11" t="s">
        <v>142</v>
      </c>
      <c r="E58" s="12" t="s">
        <v>119</v>
      </c>
      <c r="F58" s="13">
        <v>3</v>
      </c>
      <c r="G58" s="15">
        <f>'CPUs - Desonerada'!I72</f>
        <v>783.92</v>
      </c>
      <c r="H58" s="15">
        <f>TRUNC(TRUNC(G58 * J3, 2) + G58, 2)</f>
        <v>976.13</v>
      </c>
      <c r="I58" s="15">
        <f t="shared" si="0"/>
        <v>2928.39</v>
      </c>
      <c r="J58" s="60">
        <f>I58 / J2</f>
        <v>1.7114211687812193E-2</v>
      </c>
    </row>
    <row r="59" spans="1:10" ht="24" customHeight="1">
      <c r="A59" s="11" t="s">
        <v>143</v>
      </c>
      <c r="B59" s="11" t="s">
        <v>144</v>
      </c>
      <c r="C59" s="11" t="s">
        <v>82</v>
      </c>
      <c r="D59" s="11" t="s">
        <v>145</v>
      </c>
      <c r="E59" s="12" t="s">
        <v>146</v>
      </c>
      <c r="F59" s="13">
        <v>3</v>
      </c>
      <c r="G59" s="15">
        <f>'CPUs - Desonerada'!I78</f>
        <v>5968.0099999999993</v>
      </c>
      <c r="H59" s="15">
        <f>TRUNC(TRUNC(G59 * J3, 2) + G59, 2)</f>
        <v>7431.36</v>
      </c>
      <c r="I59" s="15">
        <f t="shared" si="0"/>
        <v>22294.080000000002</v>
      </c>
      <c r="J59" s="60">
        <f>I59 / J2</f>
        <v>0.13029193669730471</v>
      </c>
    </row>
    <row r="60" spans="1:10" ht="52.15" customHeight="1">
      <c r="A60" s="11" t="s">
        <v>147</v>
      </c>
      <c r="B60" s="11">
        <v>100758</v>
      </c>
      <c r="C60" s="11" t="s">
        <v>22</v>
      </c>
      <c r="D60" s="11" t="s">
        <v>148</v>
      </c>
      <c r="E60" s="12" t="s">
        <v>31</v>
      </c>
      <c r="F60" s="13">
        <v>26</v>
      </c>
      <c r="G60" s="15">
        <f>VLOOKUP(B60,CCD!A:D,4,0)</f>
        <v>52.59</v>
      </c>
      <c r="H60" s="15">
        <f>TRUNC(TRUNC(G60 * J3, 2) + G60, 2)</f>
        <v>65.48</v>
      </c>
      <c r="I60" s="15">
        <f t="shared" si="0"/>
        <v>1702.48</v>
      </c>
      <c r="J60" s="60">
        <f>I60 / J2</f>
        <v>9.9497003863100557E-3</v>
      </c>
    </row>
    <row r="61" spans="1:10" ht="24" customHeight="1">
      <c r="A61" s="5">
        <v>12</v>
      </c>
      <c r="B61" s="5" t="s">
        <v>18</v>
      </c>
      <c r="C61" s="5"/>
      <c r="D61" s="5" t="s">
        <v>150</v>
      </c>
      <c r="E61" s="10"/>
      <c r="F61" s="6">
        <v>1</v>
      </c>
      <c r="G61" s="6" t="s">
        <v>20</v>
      </c>
      <c r="H61" s="58">
        <f>I62 + I63</f>
        <v>5275.1900000000005</v>
      </c>
      <c r="I61" s="58">
        <f t="shared" si="0"/>
        <v>5275.19</v>
      </c>
      <c r="J61" s="59">
        <f>I61 / J2</f>
        <v>3.0829472287991013E-2</v>
      </c>
    </row>
    <row r="62" spans="1:10" ht="25.9" customHeight="1">
      <c r="A62" s="11" t="s">
        <v>151</v>
      </c>
      <c r="B62" s="11" t="s">
        <v>152</v>
      </c>
      <c r="C62" s="11" t="s">
        <v>34</v>
      </c>
      <c r="D62" s="11" t="s">
        <v>153</v>
      </c>
      <c r="E62" s="12" t="s">
        <v>59</v>
      </c>
      <c r="F62" s="13">
        <v>150</v>
      </c>
      <c r="G62" s="15">
        <v>16.739999999999998</v>
      </c>
      <c r="H62" s="15">
        <f>TRUNC(TRUNC(G62 * J3, 2) + G62, 2)</f>
        <v>20.84</v>
      </c>
      <c r="I62" s="15">
        <f t="shared" si="0"/>
        <v>3126</v>
      </c>
      <c r="J62" s="60">
        <f>I62 / J2</f>
        <v>1.8269091799965484E-2</v>
      </c>
    </row>
    <row r="63" spans="1:10" ht="25.9" customHeight="1">
      <c r="A63" s="11" t="s">
        <v>154</v>
      </c>
      <c r="B63" s="11">
        <v>7753</v>
      </c>
      <c r="C63" s="11" t="s">
        <v>40</v>
      </c>
      <c r="D63" s="11" t="s">
        <v>155</v>
      </c>
      <c r="E63" s="12" t="s">
        <v>31</v>
      </c>
      <c r="F63" s="13">
        <v>4.95</v>
      </c>
      <c r="G63" s="15">
        <v>348.69</v>
      </c>
      <c r="H63" s="15">
        <f>TRUNC(TRUNC(G63 * J3, 2) + G63, 2)</f>
        <v>434.18</v>
      </c>
      <c r="I63" s="15">
        <f t="shared" si="0"/>
        <v>2149.19</v>
      </c>
      <c r="J63" s="60">
        <f>I63 / J2</f>
        <v>1.2560380488025533E-2</v>
      </c>
    </row>
    <row r="64" spans="1:10" ht="24" customHeight="1">
      <c r="A64" s="5">
        <v>13</v>
      </c>
      <c r="B64" s="5" t="s">
        <v>18</v>
      </c>
      <c r="C64" s="5"/>
      <c r="D64" s="5" t="s">
        <v>157</v>
      </c>
      <c r="E64" s="10"/>
      <c r="F64" s="6">
        <v>1</v>
      </c>
      <c r="G64" s="6" t="s">
        <v>20</v>
      </c>
      <c r="H64" s="58">
        <f>I65</f>
        <v>1452.04</v>
      </c>
      <c r="I64" s="58">
        <f t="shared" si="0"/>
        <v>1452.04</v>
      </c>
      <c r="J64" s="59">
        <f>I64 / J2</f>
        <v>8.4860691161938191E-3</v>
      </c>
    </row>
    <row r="65" spans="1:10" ht="24" customHeight="1">
      <c r="A65" s="11" t="s">
        <v>158</v>
      </c>
      <c r="B65" s="11" t="s">
        <v>159</v>
      </c>
      <c r="C65" s="11" t="s">
        <v>82</v>
      </c>
      <c r="D65" s="11" t="s">
        <v>160</v>
      </c>
      <c r="E65" s="12" t="s">
        <v>94</v>
      </c>
      <c r="F65" s="13">
        <v>25.47</v>
      </c>
      <c r="G65" s="15">
        <f>'CPUs - Desonerada'!J90</f>
        <v>45.79</v>
      </c>
      <c r="H65" s="15">
        <f>TRUNC(TRUNC(G65 * J3, 2) + G65, 2)</f>
        <v>57.01</v>
      </c>
      <c r="I65" s="15">
        <f t="shared" si="0"/>
        <v>1452.04</v>
      </c>
      <c r="J65" s="60">
        <f>I65 / J2</f>
        <v>8.4860691161938191E-3</v>
      </c>
    </row>
    <row r="66" spans="1:10" ht="18">
      <c r="A66" s="166" t="s">
        <v>15268</v>
      </c>
      <c r="B66" s="167"/>
      <c r="C66" s="167"/>
      <c r="D66" s="167"/>
      <c r="E66" s="167"/>
      <c r="F66" s="167"/>
      <c r="G66" s="167"/>
      <c r="H66" s="168"/>
      <c r="I66" s="89">
        <f>J2</f>
        <v>171108.67</v>
      </c>
      <c r="J66" s="11"/>
    </row>
  </sheetData>
  <autoFilter ref="A4:J66" xr:uid="{00000000-0009-0000-0000-000006000000}"/>
  <mergeCells count="6">
    <mergeCell ref="A66:H66"/>
    <mergeCell ref="E1:F1"/>
    <mergeCell ref="G1:H1"/>
    <mergeCell ref="I1:J1"/>
    <mergeCell ref="H2:I2"/>
    <mergeCell ref="H3:I3"/>
  </mergeCells>
  <pageMargins left="0.5" right="0.5" top="1" bottom="1" header="0.5" footer="0.5"/>
  <pageSetup paperSize="9" scale="71" fitToHeight="0" orientation="landscape" r:id="rId1"/>
  <headerFooter>
    <oddHeader>&amp;L &amp;CPrefeitura Municipal de Goiana
CNPJ: 01.612.092/0001-23 &amp;R</oddHeader>
    <oddFooter>&amp;L &amp;C  -  - Goiana / PE
 / secretariadeobras@goiana.pe.gov.br &amp;R</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67"/>
  <sheetViews>
    <sheetView showWhiteSpace="0" topLeftCell="A34" workbookViewId="0">
      <selection activeCell="E59" sqref="E59"/>
    </sheetView>
  </sheetViews>
  <sheetFormatPr defaultRowHeight="14.25"/>
  <cols>
    <col min="1" max="1" width="24.625" customWidth="1"/>
    <col min="2" max="2" width="60" bestFit="1" customWidth="1"/>
    <col min="3" max="3" width="5" bestFit="1" customWidth="1"/>
    <col min="4" max="4" width="10" bestFit="1" customWidth="1"/>
    <col min="5" max="5" width="60" bestFit="1" customWidth="1"/>
    <col min="6" max="6" width="18" bestFit="1" customWidth="1"/>
  </cols>
  <sheetData>
    <row r="1" spans="1:10" ht="15">
      <c r="A1" s="1"/>
      <c r="B1" s="1" t="s">
        <v>0</v>
      </c>
      <c r="C1" s="1"/>
      <c r="D1" s="1"/>
      <c r="E1" s="1"/>
      <c r="F1" s="171"/>
      <c r="G1" s="171"/>
      <c r="H1" s="171"/>
      <c r="I1" s="171"/>
      <c r="J1" s="171"/>
    </row>
    <row r="2" spans="1:10" ht="79.900000000000006" customHeight="1">
      <c r="A2" s="2"/>
      <c r="B2" s="2" t="s">
        <v>334</v>
      </c>
      <c r="C2" s="174"/>
      <c r="D2" s="174"/>
      <c r="E2" s="174"/>
      <c r="F2" s="174"/>
      <c r="G2" s="174"/>
      <c r="H2" s="174"/>
      <c r="I2" s="171"/>
      <c r="J2" s="171"/>
    </row>
    <row r="3" spans="1:10" ht="30" customHeight="1">
      <c r="A3" s="172" t="s">
        <v>15264</v>
      </c>
      <c r="B3" s="171"/>
      <c r="C3" s="171"/>
      <c r="D3" s="171"/>
      <c r="E3" s="171"/>
    </row>
    <row r="4" spans="1:10" ht="30" customHeight="1">
      <c r="A4" s="3" t="s">
        <v>7</v>
      </c>
      <c r="B4" s="3" t="s">
        <v>10</v>
      </c>
      <c r="C4" s="9" t="s">
        <v>11</v>
      </c>
      <c r="D4" s="4" t="s">
        <v>12</v>
      </c>
      <c r="E4" s="3" t="s">
        <v>164</v>
      </c>
    </row>
    <row r="5" spans="1:10">
      <c r="A5" s="5" t="s">
        <v>17</v>
      </c>
      <c r="B5" s="5" t="s">
        <v>19</v>
      </c>
      <c r="C5" s="10"/>
      <c r="D5" s="6"/>
      <c r="E5" s="5" t="s">
        <v>20</v>
      </c>
    </row>
    <row r="6" spans="1:10" ht="25.5">
      <c r="A6" s="11" t="s">
        <v>21</v>
      </c>
      <c r="B6" s="11" t="s">
        <v>23</v>
      </c>
      <c r="C6" s="12" t="s">
        <v>24</v>
      </c>
      <c r="D6" s="127">
        <v>30</v>
      </c>
      <c r="E6" s="11" t="s">
        <v>15256</v>
      </c>
      <c r="G6">
        <f>1*20*1.5</f>
        <v>30</v>
      </c>
    </row>
    <row r="7" spans="1:10">
      <c r="A7" s="11" t="s">
        <v>25</v>
      </c>
      <c r="B7" s="11" t="s">
        <v>26</v>
      </c>
      <c r="C7" s="12" t="s">
        <v>24</v>
      </c>
      <c r="D7" s="127">
        <v>160</v>
      </c>
      <c r="E7" s="11" t="s">
        <v>15255</v>
      </c>
      <c r="G7">
        <f>4*20*2</f>
        <v>160</v>
      </c>
    </row>
    <row r="8" spans="1:10">
      <c r="A8" s="5" t="s">
        <v>27</v>
      </c>
      <c r="B8" s="5" t="s">
        <v>28</v>
      </c>
      <c r="C8" s="10"/>
      <c r="D8" s="128"/>
      <c r="E8" s="5" t="s">
        <v>20</v>
      </c>
    </row>
    <row r="9" spans="1:10" ht="140.25">
      <c r="A9" s="11" t="s">
        <v>29</v>
      </c>
      <c r="B9" s="11" t="s">
        <v>30</v>
      </c>
      <c r="C9" s="12" t="s">
        <v>31</v>
      </c>
      <c r="D9" s="127">
        <v>27.47</v>
      </c>
      <c r="E9" s="11" t="s">
        <v>165</v>
      </c>
    </row>
    <row r="10" spans="1:10" ht="89.25">
      <c r="A10" s="11" t="s">
        <v>32</v>
      </c>
      <c r="B10" s="11" t="s">
        <v>35</v>
      </c>
      <c r="C10" s="12" t="s">
        <v>36</v>
      </c>
      <c r="D10" s="127">
        <v>2</v>
      </c>
      <c r="E10" s="11" t="s">
        <v>166</v>
      </c>
    </row>
    <row r="11" spans="1:10" ht="63.75">
      <c r="A11" s="11" t="s">
        <v>37</v>
      </c>
      <c r="B11" s="11" t="s">
        <v>38</v>
      </c>
      <c r="C11" s="12" t="s">
        <v>31</v>
      </c>
      <c r="D11" s="127">
        <v>12</v>
      </c>
      <c r="E11" s="11" t="s">
        <v>167</v>
      </c>
    </row>
    <row r="12" spans="1:10" ht="51">
      <c r="A12" s="11" t="s">
        <v>39</v>
      </c>
      <c r="B12" s="11" t="s">
        <v>41</v>
      </c>
      <c r="C12" s="12" t="s">
        <v>42</v>
      </c>
      <c r="D12" s="127">
        <v>1</v>
      </c>
      <c r="E12" s="11" t="s">
        <v>168</v>
      </c>
    </row>
    <row r="13" spans="1:10">
      <c r="A13" s="5" t="s">
        <v>43</v>
      </c>
      <c r="B13" s="5" t="s">
        <v>44</v>
      </c>
      <c r="C13" s="10"/>
      <c r="D13" s="128"/>
      <c r="E13" s="5" t="s">
        <v>20</v>
      </c>
    </row>
    <row r="14" spans="1:10" ht="76.5">
      <c r="A14" s="11" t="s">
        <v>45</v>
      </c>
      <c r="B14" s="11" t="s">
        <v>46</v>
      </c>
      <c r="C14" s="12" t="s">
        <v>47</v>
      </c>
      <c r="D14" s="127">
        <v>4.8</v>
      </c>
      <c r="E14" s="11" t="s">
        <v>169</v>
      </c>
    </row>
    <row r="15" spans="1:10">
      <c r="A15" s="11" t="s">
        <v>48</v>
      </c>
      <c r="B15" s="11" t="s">
        <v>49</v>
      </c>
      <c r="C15" s="12" t="s">
        <v>47</v>
      </c>
      <c r="D15" s="127">
        <v>3.82</v>
      </c>
      <c r="E15" s="11" t="s">
        <v>170</v>
      </c>
    </row>
    <row r="16" spans="1:10" ht="38.25">
      <c r="A16" s="11" t="s">
        <v>50</v>
      </c>
      <c r="B16" s="11" t="s">
        <v>51</v>
      </c>
      <c r="C16" s="12" t="s">
        <v>47</v>
      </c>
      <c r="D16" s="127">
        <v>0.32400000000000001</v>
      </c>
      <c r="E16" s="11" t="s">
        <v>171</v>
      </c>
    </row>
    <row r="17" spans="1:5" ht="63.75">
      <c r="A17" s="11" t="s">
        <v>52</v>
      </c>
      <c r="B17" s="11" t="s">
        <v>54</v>
      </c>
      <c r="C17" s="12" t="s">
        <v>47</v>
      </c>
      <c r="D17" s="127">
        <v>1.536</v>
      </c>
      <c r="E17" s="11" t="s">
        <v>172</v>
      </c>
    </row>
    <row r="18" spans="1:5" ht="63.75">
      <c r="A18" s="11" t="s">
        <v>55</v>
      </c>
      <c r="B18" s="11" t="s">
        <v>56</v>
      </c>
      <c r="C18" s="12" t="s">
        <v>31</v>
      </c>
      <c r="D18" s="127">
        <v>7.68</v>
      </c>
      <c r="E18" s="11" t="s">
        <v>173</v>
      </c>
    </row>
    <row r="19" spans="1:5" ht="38.25">
      <c r="A19" s="11" t="s">
        <v>57</v>
      </c>
      <c r="B19" s="11" t="s">
        <v>58</v>
      </c>
      <c r="C19" s="12" t="s">
        <v>59</v>
      </c>
      <c r="D19" s="127">
        <v>57</v>
      </c>
      <c r="E19" s="11" t="s">
        <v>174</v>
      </c>
    </row>
    <row r="20" spans="1:5" ht="38.25">
      <c r="A20" s="11" t="s">
        <v>60</v>
      </c>
      <c r="B20" s="11" t="s">
        <v>61</v>
      </c>
      <c r="C20" s="12" t="s">
        <v>59</v>
      </c>
      <c r="D20" s="127">
        <v>26</v>
      </c>
      <c r="E20" s="11" t="s">
        <v>175</v>
      </c>
    </row>
    <row r="21" spans="1:5" ht="38.25">
      <c r="A21" s="11" t="s">
        <v>62</v>
      </c>
      <c r="B21" s="11" t="s">
        <v>63</v>
      </c>
      <c r="C21" s="12" t="s">
        <v>59</v>
      </c>
      <c r="D21" s="127">
        <v>11.8</v>
      </c>
      <c r="E21" s="11" t="s">
        <v>176</v>
      </c>
    </row>
    <row r="22" spans="1:5">
      <c r="A22" s="5" t="s">
        <v>64</v>
      </c>
      <c r="B22" s="5" t="s">
        <v>65</v>
      </c>
      <c r="C22" s="10"/>
      <c r="D22" s="128"/>
      <c r="E22" s="5" t="s">
        <v>20</v>
      </c>
    </row>
    <row r="23" spans="1:5" ht="76.5">
      <c r="A23" s="11" t="s">
        <v>66</v>
      </c>
      <c r="B23" s="11" t="s">
        <v>54</v>
      </c>
      <c r="C23" s="12" t="s">
        <v>47</v>
      </c>
      <c r="D23" s="127">
        <v>0.96</v>
      </c>
      <c r="E23" s="11" t="s">
        <v>177</v>
      </c>
    </row>
    <row r="24" spans="1:5" ht="89.25">
      <c r="A24" s="11" t="s">
        <v>67</v>
      </c>
      <c r="B24" s="11" t="s">
        <v>61</v>
      </c>
      <c r="C24" s="12" t="s">
        <v>59</v>
      </c>
      <c r="D24" s="127">
        <v>63.2</v>
      </c>
      <c r="E24" s="11" t="s">
        <v>178</v>
      </c>
    </row>
    <row r="25" spans="1:5" ht="114.75">
      <c r="A25" s="11" t="s">
        <v>68</v>
      </c>
      <c r="B25" s="11" t="s">
        <v>63</v>
      </c>
      <c r="C25" s="12" t="s">
        <v>59</v>
      </c>
      <c r="D25" s="127">
        <v>26.32</v>
      </c>
      <c r="E25" s="11" t="s">
        <v>179</v>
      </c>
    </row>
    <row r="26" spans="1:5" ht="127.5">
      <c r="A26" s="11" t="s">
        <v>69</v>
      </c>
      <c r="B26" s="11" t="s">
        <v>70</v>
      </c>
      <c r="C26" s="12" t="s">
        <v>31</v>
      </c>
      <c r="D26" s="127">
        <v>19.2</v>
      </c>
      <c r="E26" s="11" t="s">
        <v>180</v>
      </c>
    </row>
    <row r="27" spans="1:5">
      <c r="A27" s="5" t="s">
        <v>71</v>
      </c>
      <c r="B27" s="5" t="s">
        <v>72</v>
      </c>
      <c r="C27" s="10"/>
      <c r="D27" s="128"/>
      <c r="E27" s="5" t="s">
        <v>20</v>
      </c>
    </row>
    <row r="28" spans="1:5" ht="51">
      <c r="A28" s="11" t="s">
        <v>73</v>
      </c>
      <c r="B28" s="11" t="s">
        <v>54</v>
      </c>
      <c r="C28" s="12" t="s">
        <v>47</v>
      </c>
      <c r="D28" s="127">
        <v>2.8620000000000001</v>
      </c>
      <c r="E28" s="11" t="s">
        <v>181</v>
      </c>
    </row>
    <row r="29" spans="1:5" ht="38.25">
      <c r="A29" s="11" t="s">
        <v>74</v>
      </c>
      <c r="B29" s="11" t="s">
        <v>70</v>
      </c>
      <c r="C29" s="12" t="s">
        <v>31</v>
      </c>
      <c r="D29" s="127">
        <v>47.7</v>
      </c>
      <c r="E29" s="11" t="s">
        <v>182</v>
      </c>
    </row>
    <row r="30" spans="1:5" ht="63.75">
      <c r="A30" s="11" t="s">
        <v>75</v>
      </c>
      <c r="B30" s="11" t="s">
        <v>58</v>
      </c>
      <c r="C30" s="12" t="s">
        <v>59</v>
      </c>
      <c r="D30" s="127">
        <v>157</v>
      </c>
      <c r="E30" s="11" t="s">
        <v>183</v>
      </c>
    </row>
    <row r="31" spans="1:5" ht="89.25">
      <c r="A31" s="11" t="s">
        <v>76</v>
      </c>
      <c r="B31" s="11" t="s">
        <v>77</v>
      </c>
      <c r="C31" s="12" t="s">
        <v>59</v>
      </c>
      <c r="D31" s="127">
        <v>114.3</v>
      </c>
      <c r="E31" s="11" t="s">
        <v>184</v>
      </c>
    </row>
    <row r="32" spans="1:5">
      <c r="A32" s="5" t="s">
        <v>78</v>
      </c>
      <c r="B32" s="5" t="s">
        <v>79</v>
      </c>
      <c r="C32" s="10"/>
      <c r="D32" s="128"/>
      <c r="E32" s="5" t="s">
        <v>20</v>
      </c>
    </row>
    <row r="33" spans="1:5" ht="63.75">
      <c r="A33" s="11" t="s">
        <v>80</v>
      </c>
      <c r="B33" s="11" t="s">
        <v>83</v>
      </c>
      <c r="C33" s="12" t="s">
        <v>31</v>
      </c>
      <c r="D33" s="127">
        <v>84.6</v>
      </c>
      <c r="E33" s="11" t="s">
        <v>185</v>
      </c>
    </row>
    <row r="34" spans="1:5" ht="38.25">
      <c r="A34" s="11" t="s">
        <v>84</v>
      </c>
      <c r="B34" s="11" t="s">
        <v>86</v>
      </c>
      <c r="C34" s="12" t="s">
        <v>31</v>
      </c>
      <c r="D34" s="127">
        <v>67.66</v>
      </c>
      <c r="E34" s="11" t="s">
        <v>186</v>
      </c>
    </row>
    <row r="35" spans="1:5">
      <c r="A35" s="5" t="s">
        <v>87</v>
      </c>
      <c r="B35" s="5" t="s">
        <v>88</v>
      </c>
      <c r="C35" s="10"/>
      <c r="D35" s="128"/>
      <c r="E35" s="5" t="s">
        <v>20</v>
      </c>
    </row>
    <row r="36" spans="1:5" ht="51">
      <c r="A36" s="11" t="s">
        <v>89</v>
      </c>
      <c r="B36" s="11" t="s">
        <v>90</v>
      </c>
      <c r="C36" s="12" t="s">
        <v>31</v>
      </c>
      <c r="D36" s="127">
        <v>20.79</v>
      </c>
      <c r="E36" s="11" t="s">
        <v>187</v>
      </c>
    </row>
    <row r="37" spans="1:5" ht="51">
      <c r="A37" s="11" t="s">
        <v>91</v>
      </c>
      <c r="B37" s="11" t="s">
        <v>93</v>
      </c>
      <c r="C37" s="12" t="s">
        <v>94</v>
      </c>
      <c r="D37" s="127">
        <v>20.79</v>
      </c>
      <c r="E37" s="11" t="s">
        <v>188</v>
      </c>
    </row>
    <row r="38" spans="1:5" ht="191.25">
      <c r="A38" s="11" t="s">
        <v>95</v>
      </c>
      <c r="B38" s="11" t="s">
        <v>96</v>
      </c>
      <c r="C38" s="12" t="s">
        <v>97</v>
      </c>
      <c r="D38" s="127">
        <v>13.8</v>
      </c>
      <c r="E38" s="11" t="s">
        <v>189</v>
      </c>
    </row>
    <row r="39" spans="1:5">
      <c r="A39" s="5" t="s">
        <v>98</v>
      </c>
      <c r="B39" s="5" t="s">
        <v>99</v>
      </c>
      <c r="C39" s="10"/>
      <c r="D39" s="128"/>
      <c r="E39" s="5" t="s">
        <v>20</v>
      </c>
    </row>
    <row r="40" spans="1:5" ht="38.25">
      <c r="A40" s="11" t="s">
        <v>100</v>
      </c>
      <c r="B40" s="11" t="s">
        <v>102</v>
      </c>
      <c r="C40" s="12" t="s">
        <v>31</v>
      </c>
      <c r="D40" s="127">
        <v>35.99</v>
      </c>
      <c r="E40" s="11" t="s">
        <v>190</v>
      </c>
    </row>
    <row r="41" spans="1:5" ht="63.75">
      <c r="A41" s="11" t="s">
        <v>103</v>
      </c>
      <c r="B41" s="11" t="s">
        <v>104</v>
      </c>
      <c r="C41" s="12" t="s">
        <v>31</v>
      </c>
      <c r="D41" s="127">
        <v>35.99</v>
      </c>
      <c r="E41" s="11" t="s">
        <v>191</v>
      </c>
    </row>
    <row r="42" spans="1:5" ht="51">
      <c r="A42" s="11" t="s">
        <v>105</v>
      </c>
      <c r="B42" s="11" t="s">
        <v>107</v>
      </c>
      <c r="C42" s="12" t="s">
        <v>97</v>
      </c>
      <c r="D42" s="127">
        <v>10.56</v>
      </c>
      <c r="E42" s="11" t="s">
        <v>192</v>
      </c>
    </row>
    <row r="43" spans="1:5">
      <c r="A43" s="5" t="s">
        <v>108</v>
      </c>
      <c r="B43" s="5" t="s">
        <v>109</v>
      </c>
      <c r="C43" s="10"/>
      <c r="D43" s="128"/>
      <c r="E43" s="5" t="s">
        <v>20</v>
      </c>
    </row>
    <row r="44" spans="1:5" ht="63.75">
      <c r="A44" s="11" t="s">
        <v>110</v>
      </c>
      <c r="B44" s="11" t="s">
        <v>111</v>
      </c>
      <c r="C44" s="12" t="s">
        <v>31</v>
      </c>
      <c r="D44" s="127">
        <v>20.79</v>
      </c>
      <c r="E44" s="11" t="s">
        <v>193</v>
      </c>
    </row>
    <row r="45" spans="1:5">
      <c r="A45" s="5" t="s">
        <v>112</v>
      </c>
      <c r="B45" s="5" t="s">
        <v>113</v>
      </c>
      <c r="C45" s="10"/>
      <c r="D45" s="128"/>
      <c r="E45" s="5" t="s">
        <v>20</v>
      </c>
    </row>
    <row r="46" spans="1:5" ht="25.5">
      <c r="A46" s="11" t="s">
        <v>114</v>
      </c>
      <c r="B46" s="11" t="s">
        <v>116</v>
      </c>
      <c r="C46" s="12" t="s">
        <v>42</v>
      </c>
      <c r="D46" s="127">
        <v>12</v>
      </c>
      <c r="E46" s="11" t="s">
        <v>194</v>
      </c>
    </row>
    <row r="47" spans="1:5" ht="38.25">
      <c r="A47" s="11" t="s">
        <v>117</v>
      </c>
      <c r="B47" s="11" t="s">
        <v>118</v>
      </c>
      <c r="C47" s="12" t="s">
        <v>119</v>
      </c>
      <c r="D47" s="127">
        <v>6</v>
      </c>
      <c r="E47" s="11" t="s">
        <v>195</v>
      </c>
    </row>
    <row r="48" spans="1:5" ht="25.5">
      <c r="A48" s="11" t="s">
        <v>120</v>
      </c>
      <c r="B48" s="11" t="s">
        <v>4849</v>
      </c>
      <c r="C48" s="12" t="s">
        <v>119</v>
      </c>
      <c r="D48" s="127">
        <v>6</v>
      </c>
      <c r="E48" s="11" t="s">
        <v>196</v>
      </c>
    </row>
    <row r="49" spans="1:5" ht="63.75">
      <c r="A49" s="11" t="s">
        <v>122</v>
      </c>
      <c r="B49" s="11" t="s">
        <v>123</v>
      </c>
      <c r="C49" s="12" t="s">
        <v>97</v>
      </c>
      <c r="D49" s="127">
        <v>60</v>
      </c>
      <c r="E49" s="11" t="s">
        <v>197</v>
      </c>
    </row>
    <row r="50" spans="1:5" ht="38.25">
      <c r="A50" s="11" t="s">
        <v>124</v>
      </c>
      <c r="B50" s="11" t="s">
        <v>125</v>
      </c>
      <c r="C50" s="12" t="s">
        <v>97</v>
      </c>
      <c r="D50" s="127">
        <v>120</v>
      </c>
      <c r="E50" s="11" t="s">
        <v>198</v>
      </c>
    </row>
    <row r="51" spans="1:5" ht="38.25">
      <c r="A51" s="11" t="s">
        <v>126</v>
      </c>
      <c r="B51" s="11" t="s">
        <v>127</v>
      </c>
      <c r="C51" s="12" t="s">
        <v>97</v>
      </c>
      <c r="D51" s="127">
        <v>80</v>
      </c>
      <c r="E51" s="11" t="s">
        <v>199</v>
      </c>
    </row>
    <row r="52" spans="1:5" ht="38.25">
      <c r="A52" s="11" t="s">
        <v>128</v>
      </c>
      <c r="B52" s="11" t="s">
        <v>129</v>
      </c>
      <c r="C52" s="12" t="s">
        <v>97</v>
      </c>
      <c r="D52" s="127">
        <v>15</v>
      </c>
      <c r="E52" s="11" t="s">
        <v>200</v>
      </c>
    </row>
    <row r="53" spans="1:5" ht="25.5">
      <c r="A53" s="11" t="s">
        <v>130</v>
      </c>
      <c r="B53" s="11" t="s">
        <v>5250</v>
      </c>
      <c r="C53" s="12" t="s">
        <v>119</v>
      </c>
      <c r="D53" s="127">
        <v>3</v>
      </c>
      <c r="E53" s="11" t="s">
        <v>201</v>
      </c>
    </row>
    <row r="54" spans="1:5" ht="38.25">
      <c r="A54" s="11" t="s">
        <v>132</v>
      </c>
      <c r="B54" s="11" t="s">
        <v>133</v>
      </c>
      <c r="C54" s="12" t="s">
        <v>119</v>
      </c>
      <c r="D54" s="127">
        <v>3</v>
      </c>
      <c r="E54" s="11" t="s">
        <v>202</v>
      </c>
    </row>
    <row r="55" spans="1:5" ht="38.25">
      <c r="A55" s="11" t="s">
        <v>134</v>
      </c>
      <c r="B55" s="11" t="s">
        <v>135</v>
      </c>
      <c r="C55" s="12" t="s">
        <v>119</v>
      </c>
      <c r="D55" s="127">
        <v>1</v>
      </c>
      <c r="E55" s="11" t="s">
        <v>203</v>
      </c>
    </row>
    <row r="56" spans="1:5" ht="25.5">
      <c r="A56" s="11" t="s">
        <v>136</v>
      </c>
      <c r="B56" s="11" t="s">
        <v>137</v>
      </c>
      <c r="C56" s="12" t="s">
        <v>119</v>
      </c>
      <c r="D56" s="127">
        <v>3</v>
      </c>
      <c r="E56" s="11" t="s">
        <v>204</v>
      </c>
    </row>
    <row r="57" spans="1:5">
      <c r="A57" s="5" t="s">
        <v>138</v>
      </c>
      <c r="B57" s="5" t="s">
        <v>139</v>
      </c>
      <c r="C57" s="10"/>
      <c r="D57" s="128"/>
      <c r="E57" s="5" t="s">
        <v>20</v>
      </c>
    </row>
    <row r="58" spans="1:5" ht="25.5">
      <c r="A58" s="11" t="s">
        <v>140</v>
      </c>
      <c r="B58" s="11" t="s">
        <v>142</v>
      </c>
      <c r="C58" s="12" t="s">
        <v>119</v>
      </c>
      <c r="D58" s="127">
        <v>3</v>
      </c>
      <c r="E58" s="11" t="s">
        <v>205</v>
      </c>
    </row>
    <row r="59" spans="1:5">
      <c r="A59" s="11" t="s">
        <v>143</v>
      </c>
      <c r="B59" s="11" t="s">
        <v>145</v>
      </c>
      <c r="C59" s="12" t="s">
        <v>146</v>
      </c>
      <c r="D59" s="127">
        <v>3</v>
      </c>
      <c r="E59" s="11" t="s">
        <v>15265</v>
      </c>
    </row>
    <row r="60" spans="1:5" ht="242.25">
      <c r="A60" s="11" t="s">
        <v>147</v>
      </c>
      <c r="B60" s="11" t="s">
        <v>148</v>
      </c>
      <c r="C60" s="12" t="s">
        <v>31</v>
      </c>
      <c r="D60" s="127">
        <v>26</v>
      </c>
      <c r="E60" s="11" t="s">
        <v>206</v>
      </c>
    </row>
    <row r="61" spans="1:5">
      <c r="A61" s="5" t="s">
        <v>149</v>
      </c>
      <c r="B61" s="5" t="s">
        <v>150</v>
      </c>
      <c r="C61" s="10"/>
      <c r="D61" s="128"/>
      <c r="E61" s="5" t="s">
        <v>20</v>
      </c>
    </row>
    <row r="62" spans="1:5" ht="114.75">
      <c r="A62" s="11" t="s">
        <v>151</v>
      </c>
      <c r="B62" s="11" t="s">
        <v>153</v>
      </c>
      <c r="C62" s="12" t="s">
        <v>59</v>
      </c>
      <c r="D62" s="127">
        <v>150</v>
      </c>
      <c r="E62" s="11" t="s">
        <v>207</v>
      </c>
    </row>
    <row r="63" spans="1:5" ht="127.5">
      <c r="A63" s="11" t="s">
        <v>154</v>
      </c>
      <c r="B63" s="11" t="s">
        <v>155</v>
      </c>
      <c r="C63" s="12" t="s">
        <v>31</v>
      </c>
      <c r="D63" s="127">
        <v>4.95</v>
      </c>
      <c r="E63" s="11" t="s">
        <v>208</v>
      </c>
    </row>
    <row r="64" spans="1:5">
      <c r="A64" s="5" t="s">
        <v>156</v>
      </c>
      <c r="B64" s="5" t="s">
        <v>157</v>
      </c>
      <c r="C64" s="10"/>
      <c r="D64" s="128"/>
      <c r="E64" s="5" t="s">
        <v>20</v>
      </c>
    </row>
    <row r="65" spans="1:8">
      <c r="A65" s="11" t="s">
        <v>158</v>
      </c>
      <c r="B65" s="11" t="s">
        <v>160</v>
      </c>
      <c r="C65" s="12" t="s">
        <v>94</v>
      </c>
      <c r="D65" s="127" t="s">
        <v>209</v>
      </c>
      <c r="E65" s="11" t="s">
        <v>210</v>
      </c>
    </row>
    <row r="66" spans="1:8">
      <c r="A66" s="7"/>
      <c r="B66" s="7"/>
      <c r="C66" s="7"/>
      <c r="D66" s="7"/>
      <c r="E66" s="7"/>
      <c r="F66" s="7"/>
      <c r="G66" s="7"/>
      <c r="H66" s="7"/>
    </row>
    <row r="67" spans="1:8" ht="70.150000000000006" customHeight="1">
      <c r="A67" s="173" t="s">
        <v>161</v>
      </c>
      <c r="B67" s="171"/>
      <c r="C67" s="171"/>
      <c r="D67" s="171"/>
      <c r="E67" s="171"/>
      <c r="F67" s="171"/>
      <c r="G67" s="171"/>
      <c r="H67" s="171"/>
    </row>
  </sheetData>
  <mergeCells count="8">
    <mergeCell ref="I1:J1"/>
    <mergeCell ref="I2:J2"/>
    <mergeCell ref="A3:E3"/>
    <mergeCell ref="A67:H67"/>
    <mergeCell ref="C2:D2"/>
    <mergeCell ref="E2:F2"/>
    <mergeCell ref="G2:H2"/>
    <mergeCell ref="F1:H1"/>
  </mergeCells>
  <pageMargins left="0.5" right="0.5" top="1" bottom="1" header="0.5" footer="0.5"/>
  <pageSetup paperSize="9" scale="58" fitToHeight="0" orientation="landscape" r:id="rId1"/>
  <headerFooter>
    <oddHeader>&amp;L &amp;CPrefeitura Municipal de Goiana
CNPJ: 01.612.092/0001-23 &amp;R</oddHeader>
    <oddFooter>&amp;L &amp;C  -  - Goiana / PE
 / secretariadeobras@goiana.pe.gov.br &amp;R</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97"/>
  <sheetViews>
    <sheetView showWhiteSpace="0" topLeftCell="A82" workbookViewId="0">
      <selection activeCell="J91" sqref="J91"/>
    </sheetView>
  </sheetViews>
  <sheetFormatPr defaultRowHeight="14.25"/>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c r="A1" s="1"/>
      <c r="B1" s="1"/>
      <c r="C1" s="175" t="s">
        <v>211</v>
      </c>
      <c r="D1" s="175"/>
      <c r="E1" s="175" t="s">
        <v>1</v>
      </c>
      <c r="F1" s="175"/>
      <c r="G1" s="175" t="s">
        <v>2</v>
      </c>
      <c r="H1" s="175"/>
      <c r="I1" s="175" t="s">
        <v>3</v>
      </c>
      <c r="J1" s="175"/>
    </row>
    <row r="2" spans="1:10" ht="79.900000000000006" customHeight="1">
      <c r="A2" s="2"/>
      <c r="B2" s="2"/>
      <c r="C2" s="169" t="s">
        <v>334</v>
      </c>
      <c r="D2" s="169"/>
      <c r="E2" s="169" t="s">
        <v>4</v>
      </c>
      <c r="F2" s="169"/>
      <c r="G2" s="170">
        <v>0.2223</v>
      </c>
      <c r="H2" s="169"/>
      <c r="I2" s="169" t="s">
        <v>6</v>
      </c>
      <c r="J2" s="169"/>
    </row>
    <row r="3" spans="1:10" ht="15">
      <c r="A3" s="172" t="s">
        <v>211</v>
      </c>
      <c r="B3" s="171"/>
      <c r="C3" s="171"/>
      <c r="D3" s="171"/>
      <c r="E3" s="171"/>
      <c r="F3" s="171"/>
      <c r="G3" s="171"/>
      <c r="H3" s="171"/>
      <c r="I3" s="171"/>
      <c r="J3" s="171"/>
    </row>
    <row r="4" spans="1:10" ht="30" customHeight="1">
      <c r="A4" s="172" t="s">
        <v>212</v>
      </c>
      <c r="B4" s="171"/>
      <c r="C4" s="171"/>
      <c r="D4" s="171"/>
      <c r="E4" s="171"/>
      <c r="F4" s="171"/>
      <c r="G4" s="171"/>
      <c r="H4" s="171"/>
      <c r="I4" s="171"/>
      <c r="J4" s="171"/>
    </row>
    <row r="5" spans="1:10" ht="18" customHeight="1">
      <c r="A5" s="3" t="s">
        <v>80</v>
      </c>
      <c r="B5" s="4" t="s">
        <v>8</v>
      </c>
      <c r="C5" s="3" t="s">
        <v>9</v>
      </c>
      <c r="D5" s="3" t="s">
        <v>10</v>
      </c>
      <c r="E5" s="177" t="s">
        <v>213</v>
      </c>
      <c r="F5" s="177"/>
      <c r="G5" s="9" t="s">
        <v>11</v>
      </c>
      <c r="H5" s="4" t="s">
        <v>12</v>
      </c>
      <c r="I5" s="4" t="s">
        <v>13</v>
      </c>
      <c r="J5" s="4" t="s">
        <v>15</v>
      </c>
    </row>
    <row r="6" spans="1:10" ht="64.900000000000006" customHeight="1">
      <c r="A6" s="11" t="s">
        <v>214</v>
      </c>
      <c r="B6" s="13" t="s">
        <v>81</v>
      </c>
      <c r="C6" s="11" t="s">
        <v>82</v>
      </c>
      <c r="D6" s="11" t="s">
        <v>83</v>
      </c>
      <c r="E6" s="178">
        <v>12</v>
      </c>
      <c r="F6" s="178"/>
      <c r="G6" s="12" t="s">
        <v>31</v>
      </c>
      <c r="H6" s="14">
        <v>1</v>
      </c>
      <c r="I6" s="15">
        <v>185.43</v>
      </c>
      <c r="J6" s="15">
        <f>SUM(J7:J14)</f>
        <v>187.35000000000002</v>
      </c>
    </row>
    <row r="7" spans="1:10" ht="24" customHeight="1">
      <c r="A7" s="16" t="s">
        <v>215</v>
      </c>
      <c r="B7" s="74">
        <v>88316</v>
      </c>
      <c r="C7" s="16" t="s">
        <v>22</v>
      </c>
      <c r="D7" s="16" t="s">
        <v>216</v>
      </c>
      <c r="E7" s="179" t="s">
        <v>217</v>
      </c>
      <c r="F7" s="179"/>
      <c r="G7" s="17" t="s">
        <v>24</v>
      </c>
      <c r="H7" s="18">
        <v>0.86499999999999999</v>
      </c>
      <c r="I7" s="19">
        <v>24.08</v>
      </c>
      <c r="J7" s="19">
        <f t="shared" ref="J7:J14" si="0">TRUNC(H7*I7,2)</f>
        <v>20.82</v>
      </c>
    </row>
    <row r="8" spans="1:10" ht="24" customHeight="1">
      <c r="A8" s="16" t="s">
        <v>215</v>
      </c>
      <c r="B8" s="74">
        <v>88309</v>
      </c>
      <c r="C8" s="16" t="s">
        <v>22</v>
      </c>
      <c r="D8" s="16" t="s">
        <v>218</v>
      </c>
      <c r="E8" s="179" t="s">
        <v>217</v>
      </c>
      <c r="F8" s="179"/>
      <c r="G8" s="17" t="s">
        <v>24</v>
      </c>
      <c r="H8" s="18">
        <v>1.62</v>
      </c>
      <c r="I8" s="19">
        <v>29.85</v>
      </c>
      <c r="J8" s="19">
        <f t="shared" si="0"/>
        <v>48.35</v>
      </c>
    </row>
    <row r="9" spans="1:10" ht="24" customHeight="1">
      <c r="A9" s="16" t="s">
        <v>215</v>
      </c>
      <c r="B9" s="74">
        <v>88245</v>
      </c>
      <c r="C9" s="16" t="s">
        <v>22</v>
      </c>
      <c r="D9" s="16" t="s">
        <v>219</v>
      </c>
      <c r="E9" s="179" t="s">
        <v>217</v>
      </c>
      <c r="F9" s="179"/>
      <c r="G9" s="17" t="s">
        <v>24</v>
      </c>
      <c r="H9" s="18">
        <v>5.5E-2</v>
      </c>
      <c r="I9" s="19">
        <v>29.63</v>
      </c>
      <c r="J9" s="19">
        <f t="shared" si="0"/>
        <v>1.62</v>
      </c>
    </row>
    <row r="10" spans="1:10" ht="25.9" customHeight="1">
      <c r="A10" s="16" t="s">
        <v>215</v>
      </c>
      <c r="B10" s="74">
        <v>92803</v>
      </c>
      <c r="C10" s="16" t="s">
        <v>22</v>
      </c>
      <c r="D10" s="16" t="s">
        <v>220</v>
      </c>
      <c r="E10" s="179" t="s">
        <v>221</v>
      </c>
      <c r="F10" s="179"/>
      <c r="G10" s="17" t="s">
        <v>59</v>
      </c>
      <c r="H10" s="18">
        <v>0.52549999999999997</v>
      </c>
      <c r="I10" s="19">
        <v>8.58</v>
      </c>
      <c r="J10" s="19">
        <f t="shared" si="0"/>
        <v>4.5</v>
      </c>
    </row>
    <row r="11" spans="1:10" ht="39" customHeight="1">
      <c r="A11" s="16" t="s">
        <v>215</v>
      </c>
      <c r="B11" s="74">
        <v>94966</v>
      </c>
      <c r="C11" s="16" t="s">
        <v>22</v>
      </c>
      <c r="D11" s="16" t="s">
        <v>222</v>
      </c>
      <c r="E11" s="179" t="s">
        <v>223</v>
      </c>
      <c r="F11" s="179"/>
      <c r="G11" s="17" t="s">
        <v>47</v>
      </c>
      <c r="H11" s="18">
        <v>1.0500000000000001E-2</v>
      </c>
      <c r="I11" s="19">
        <v>578.37</v>
      </c>
      <c r="J11" s="19">
        <f t="shared" si="0"/>
        <v>6.07</v>
      </c>
    </row>
    <row r="12" spans="1:10" ht="25.9" customHeight="1">
      <c r="A12" s="16" t="s">
        <v>215</v>
      </c>
      <c r="B12" s="74">
        <v>103670</v>
      </c>
      <c r="C12" s="16" t="s">
        <v>22</v>
      </c>
      <c r="D12" s="16" t="s">
        <v>224</v>
      </c>
      <c r="E12" s="179" t="s">
        <v>225</v>
      </c>
      <c r="F12" s="179"/>
      <c r="G12" s="17" t="s">
        <v>47</v>
      </c>
      <c r="H12" s="18">
        <v>1.0500000000000001E-2</v>
      </c>
      <c r="I12" s="19">
        <v>325.60000000000002</v>
      </c>
      <c r="J12" s="19">
        <f t="shared" si="0"/>
        <v>3.41</v>
      </c>
    </row>
    <row r="13" spans="1:10" ht="52.15" customHeight="1">
      <c r="A13" s="16" t="s">
        <v>215</v>
      </c>
      <c r="B13" s="74">
        <v>87292</v>
      </c>
      <c r="C13" s="16" t="s">
        <v>22</v>
      </c>
      <c r="D13" s="16" t="s">
        <v>226</v>
      </c>
      <c r="E13" s="179" t="s">
        <v>227</v>
      </c>
      <c r="F13" s="179"/>
      <c r="G13" s="17" t="s">
        <v>47</v>
      </c>
      <c r="H13" s="18">
        <v>8.0000000000000002E-3</v>
      </c>
      <c r="I13" s="19">
        <v>742.6</v>
      </c>
      <c r="J13" s="19">
        <f t="shared" si="0"/>
        <v>5.94</v>
      </c>
    </row>
    <row r="14" spans="1:10" ht="25.9" customHeight="1">
      <c r="A14" s="20" t="s">
        <v>228</v>
      </c>
      <c r="B14" s="75">
        <v>44466</v>
      </c>
      <c r="C14" s="20" t="s">
        <v>22</v>
      </c>
      <c r="D14" s="20" t="s">
        <v>10408</v>
      </c>
      <c r="E14" s="176" t="s">
        <v>229</v>
      </c>
      <c r="F14" s="176"/>
      <c r="G14" s="21" t="s">
        <v>119</v>
      </c>
      <c r="H14" s="22">
        <v>64</v>
      </c>
      <c r="I14" s="23">
        <f>VLOOKUP(B14,ISD!A:E,5,0)</f>
        <v>1.51</v>
      </c>
      <c r="J14" s="23">
        <f t="shared" si="0"/>
        <v>96.64</v>
      </c>
    </row>
    <row r="15" spans="1:10">
      <c r="A15" s="24"/>
      <c r="B15" s="24"/>
      <c r="C15" s="24"/>
      <c r="D15" s="24"/>
      <c r="E15" s="24"/>
      <c r="F15" s="25"/>
      <c r="G15" s="24"/>
      <c r="H15" s="25"/>
      <c r="I15" s="24"/>
      <c r="J15" s="25"/>
    </row>
    <row r="16" spans="1:10" ht="15" thickBot="1">
      <c r="A16" s="24"/>
      <c r="B16" s="24"/>
      <c r="C16" s="24"/>
      <c r="D16" s="24"/>
      <c r="E16" s="24"/>
      <c r="F16" s="25"/>
      <c r="G16" s="24"/>
      <c r="H16" s="180"/>
      <c r="I16" s="180"/>
      <c r="J16" s="25"/>
    </row>
    <row r="17" spans="1:10" ht="1.1499999999999999" customHeight="1" thickTop="1">
      <c r="A17" s="26"/>
      <c r="B17" s="26"/>
      <c r="C17" s="26"/>
      <c r="D17" s="26"/>
      <c r="E17" s="26"/>
      <c r="F17" s="26"/>
      <c r="G17" s="26"/>
      <c r="H17" s="26"/>
      <c r="I17" s="26"/>
      <c r="J17" s="26"/>
    </row>
    <row r="18" spans="1:10" ht="18" customHeight="1">
      <c r="A18" s="3" t="s">
        <v>91</v>
      </c>
      <c r="B18" s="4" t="s">
        <v>8</v>
      </c>
      <c r="C18" s="3" t="s">
        <v>9</v>
      </c>
      <c r="D18" s="3" t="s">
        <v>10</v>
      </c>
      <c r="E18" s="177" t="s">
        <v>213</v>
      </c>
      <c r="F18" s="177"/>
      <c r="G18" s="9" t="s">
        <v>11</v>
      </c>
      <c r="H18" s="4" t="s">
        <v>12</v>
      </c>
      <c r="I18" s="4" t="s">
        <v>13</v>
      </c>
      <c r="J18" s="4" t="s">
        <v>15</v>
      </c>
    </row>
    <row r="19" spans="1:10" ht="25.9" customHeight="1">
      <c r="A19" s="11" t="s">
        <v>214</v>
      </c>
      <c r="B19" s="13" t="s">
        <v>92</v>
      </c>
      <c r="C19" s="11" t="s">
        <v>82</v>
      </c>
      <c r="D19" s="11" t="s">
        <v>93</v>
      </c>
      <c r="E19" s="178" t="s">
        <v>230</v>
      </c>
      <c r="F19" s="178"/>
      <c r="G19" s="12" t="s">
        <v>94</v>
      </c>
      <c r="H19" s="14">
        <v>1</v>
      </c>
      <c r="I19" s="15">
        <f>J19</f>
        <v>41.57</v>
      </c>
      <c r="J19" s="15">
        <f>SUM(J20:J22)</f>
        <v>41.57</v>
      </c>
    </row>
    <row r="20" spans="1:10" ht="39" customHeight="1">
      <c r="A20" s="16" t="s">
        <v>215</v>
      </c>
      <c r="B20" s="74">
        <v>94975</v>
      </c>
      <c r="C20" s="16" t="s">
        <v>22</v>
      </c>
      <c r="D20" s="16" t="s">
        <v>231</v>
      </c>
      <c r="E20" s="179" t="s">
        <v>223</v>
      </c>
      <c r="F20" s="179"/>
      <c r="G20" s="17" t="s">
        <v>47</v>
      </c>
      <c r="H20" s="18">
        <v>5.6500000000000002E-2</v>
      </c>
      <c r="I20" s="19">
        <f>VLOOKUP(B20,CSD!A:D,4,0)</f>
        <v>560.83000000000004</v>
      </c>
      <c r="J20" s="19">
        <f>TRUNC(H20*I20,2)</f>
        <v>31.68</v>
      </c>
    </row>
    <row r="21" spans="1:10" ht="24" customHeight="1">
      <c r="A21" s="16" t="s">
        <v>215</v>
      </c>
      <c r="B21" s="74">
        <v>88309</v>
      </c>
      <c r="C21" s="16" t="s">
        <v>22</v>
      </c>
      <c r="D21" s="16" t="s">
        <v>218</v>
      </c>
      <c r="E21" s="179" t="s">
        <v>217</v>
      </c>
      <c r="F21" s="179"/>
      <c r="G21" s="17" t="s">
        <v>24</v>
      </c>
      <c r="H21" s="18">
        <v>0.27179999999999999</v>
      </c>
      <c r="I21" s="19">
        <f>VLOOKUP(B21,CSD!A:D,4,0)</f>
        <v>29.85</v>
      </c>
      <c r="J21" s="19">
        <f>TRUNC(H21*I21,2)</f>
        <v>8.11</v>
      </c>
    </row>
    <row r="22" spans="1:10" ht="24" customHeight="1">
      <c r="A22" s="16" t="s">
        <v>215</v>
      </c>
      <c r="B22" s="74">
        <v>88316</v>
      </c>
      <c r="C22" s="16" t="s">
        <v>22</v>
      </c>
      <c r="D22" s="16" t="s">
        <v>216</v>
      </c>
      <c r="E22" s="179" t="s">
        <v>217</v>
      </c>
      <c r="F22" s="179"/>
      <c r="G22" s="17" t="s">
        <v>24</v>
      </c>
      <c r="H22" s="18">
        <v>7.4099999999999999E-2</v>
      </c>
      <c r="I22" s="19">
        <f>VLOOKUP(B22,CSD!A:D,4,0)</f>
        <v>24.08</v>
      </c>
      <c r="J22" s="19">
        <f>TRUNC(H22*I22,2)</f>
        <v>1.78</v>
      </c>
    </row>
    <row r="23" spans="1:10">
      <c r="A23" s="24"/>
      <c r="B23" s="24"/>
      <c r="C23" s="24"/>
      <c r="D23" s="24"/>
      <c r="E23" s="24"/>
      <c r="F23" s="25"/>
      <c r="G23" s="24"/>
      <c r="H23" s="25"/>
      <c r="I23" s="24"/>
      <c r="J23" s="25"/>
    </row>
    <row r="24" spans="1:10" ht="15" thickBot="1">
      <c r="A24" s="24"/>
      <c r="B24" s="24"/>
      <c r="C24" s="24"/>
      <c r="D24" s="24"/>
      <c r="E24" s="24"/>
      <c r="F24" s="25"/>
      <c r="G24" s="24"/>
      <c r="H24" s="180"/>
      <c r="I24" s="180"/>
      <c r="J24" s="25"/>
    </row>
    <row r="25" spans="1:10" ht="1.1499999999999999" customHeight="1" thickTop="1">
      <c r="A25" s="26"/>
      <c r="B25" s="26"/>
      <c r="C25" s="26"/>
      <c r="D25" s="26"/>
      <c r="E25" s="26"/>
      <c r="F25" s="26"/>
      <c r="G25" s="26"/>
      <c r="H25" s="26"/>
      <c r="I25" s="26"/>
      <c r="J25" s="26"/>
    </row>
    <row r="26" spans="1:10" ht="18" customHeight="1">
      <c r="A26" s="3" t="s">
        <v>100</v>
      </c>
      <c r="B26" s="4" t="s">
        <v>8</v>
      </c>
      <c r="C26" s="3" t="s">
        <v>9</v>
      </c>
      <c r="D26" s="3" t="s">
        <v>10</v>
      </c>
      <c r="E26" s="177" t="s">
        <v>213</v>
      </c>
      <c r="F26" s="177"/>
      <c r="G26" s="9" t="s">
        <v>11</v>
      </c>
      <c r="H26" s="4" t="s">
        <v>12</v>
      </c>
      <c r="I26" s="4" t="s">
        <v>13</v>
      </c>
      <c r="J26" s="4" t="s">
        <v>15</v>
      </c>
    </row>
    <row r="27" spans="1:10" ht="24" customHeight="1">
      <c r="A27" s="11" t="s">
        <v>214</v>
      </c>
      <c r="B27" s="13" t="s">
        <v>101</v>
      </c>
      <c r="C27" s="11" t="s">
        <v>82</v>
      </c>
      <c r="D27" s="11" t="s">
        <v>102</v>
      </c>
      <c r="E27" s="178" t="s">
        <v>232</v>
      </c>
      <c r="F27" s="178"/>
      <c r="G27" s="12" t="s">
        <v>31</v>
      </c>
      <c r="H27" s="14">
        <v>1</v>
      </c>
      <c r="I27" s="15">
        <f>J27</f>
        <v>416.05</v>
      </c>
      <c r="J27" s="15">
        <f>SUM(J28:J32)</f>
        <v>416.05</v>
      </c>
    </row>
    <row r="28" spans="1:10" ht="24" customHeight="1">
      <c r="A28" s="16" t="s">
        <v>215</v>
      </c>
      <c r="B28" s="74">
        <v>88323</v>
      </c>
      <c r="C28" s="16" t="s">
        <v>22</v>
      </c>
      <c r="D28" s="16" t="s">
        <v>233</v>
      </c>
      <c r="E28" s="179" t="s">
        <v>217</v>
      </c>
      <c r="F28" s="179"/>
      <c r="G28" s="17" t="s">
        <v>24</v>
      </c>
      <c r="H28" s="18">
        <v>0.3</v>
      </c>
      <c r="I28" s="19">
        <f>VLOOKUP(B28,CSD!A:D,4,0)</f>
        <v>29.13</v>
      </c>
      <c r="J28" s="19">
        <f>TRUNC(H28*I28,2)</f>
        <v>8.73</v>
      </c>
    </row>
    <row r="29" spans="1:10" ht="25.9" customHeight="1">
      <c r="A29" s="16" t="s">
        <v>215</v>
      </c>
      <c r="B29" s="74">
        <v>88243</v>
      </c>
      <c r="C29" s="16" t="s">
        <v>22</v>
      </c>
      <c r="D29" s="16" t="s">
        <v>234</v>
      </c>
      <c r="E29" s="179" t="s">
        <v>217</v>
      </c>
      <c r="F29" s="179"/>
      <c r="G29" s="17" t="s">
        <v>24</v>
      </c>
      <c r="H29" s="18">
        <v>0.3</v>
      </c>
      <c r="I29" s="19">
        <f>VLOOKUP(B29,CSD!A:D,4,0)</f>
        <v>25.1</v>
      </c>
      <c r="J29" s="19">
        <f>TRUNC(H29*I29,2)</f>
        <v>7.53</v>
      </c>
    </row>
    <row r="30" spans="1:10" ht="25.9" customHeight="1">
      <c r="A30" s="20" t="s">
        <v>228</v>
      </c>
      <c r="B30" s="75">
        <v>5061</v>
      </c>
      <c r="C30" s="20" t="s">
        <v>22</v>
      </c>
      <c r="D30" s="20" t="s">
        <v>235</v>
      </c>
      <c r="E30" s="176" t="s">
        <v>229</v>
      </c>
      <c r="F30" s="176"/>
      <c r="G30" s="21" t="s">
        <v>59</v>
      </c>
      <c r="H30" s="22">
        <v>10.526300000000001</v>
      </c>
      <c r="I30" s="23">
        <f>VLOOKUP(B30,ISD!A:E,5,0)</f>
        <v>15.96</v>
      </c>
      <c r="J30" s="23">
        <f>TRUNC(H30*I30,2)</f>
        <v>167.99</v>
      </c>
    </row>
    <row r="31" spans="1:10" ht="25.9" customHeight="1">
      <c r="A31" s="20" t="s">
        <v>228</v>
      </c>
      <c r="B31" s="75">
        <v>667</v>
      </c>
      <c r="C31" s="20" t="s">
        <v>40</v>
      </c>
      <c r="D31" s="20" t="s">
        <v>236</v>
      </c>
      <c r="E31" s="176" t="s">
        <v>229</v>
      </c>
      <c r="F31" s="176"/>
      <c r="G31" s="21" t="s">
        <v>42</v>
      </c>
      <c r="H31" s="22">
        <v>8.4700000000000006</v>
      </c>
      <c r="I31" s="23">
        <v>10.98</v>
      </c>
      <c r="J31" s="23">
        <f>TRUNC(H31*I31,2)</f>
        <v>93</v>
      </c>
    </row>
    <row r="32" spans="1:10" ht="24" customHeight="1">
      <c r="A32" s="20" t="s">
        <v>228</v>
      </c>
      <c r="B32" s="75">
        <v>2191</v>
      </c>
      <c r="C32" s="20" t="s">
        <v>40</v>
      </c>
      <c r="D32" s="20" t="s">
        <v>237</v>
      </c>
      <c r="E32" s="176" t="s">
        <v>229</v>
      </c>
      <c r="F32" s="176"/>
      <c r="G32" s="21" t="s">
        <v>42</v>
      </c>
      <c r="H32" s="22">
        <v>1</v>
      </c>
      <c r="I32" s="23">
        <v>138.80000000000001</v>
      </c>
      <c r="J32" s="23">
        <f>TRUNC(H32*I32,2)</f>
        <v>138.80000000000001</v>
      </c>
    </row>
    <row r="33" spans="1:10">
      <c r="A33" s="24"/>
      <c r="B33" s="24"/>
      <c r="C33" s="24"/>
      <c r="D33" s="24"/>
      <c r="E33" s="24"/>
      <c r="F33" s="25"/>
      <c r="G33" s="24"/>
      <c r="H33" s="25"/>
      <c r="I33" s="24"/>
      <c r="J33" s="25"/>
    </row>
    <row r="34" spans="1:10" ht="15" thickBot="1">
      <c r="A34" s="24"/>
      <c r="B34" s="24"/>
      <c r="C34" s="24"/>
      <c r="D34" s="24"/>
      <c r="E34" s="24"/>
      <c r="F34" s="25"/>
      <c r="G34" s="24"/>
      <c r="H34" s="180"/>
      <c r="I34" s="180"/>
      <c r="J34" s="25"/>
    </row>
    <row r="35" spans="1:10" ht="1.1499999999999999" customHeight="1" thickTop="1">
      <c r="A35" s="26"/>
      <c r="B35" s="26"/>
      <c r="C35" s="26"/>
      <c r="D35" s="26"/>
      <c r="E35" s="26"/>
      <c r="F35" s="26"/>
      <c r="G35" s="26"/>
      <c r="H35" s="26"/>
      <c r="I35" s="26"/>
      <c r="J35" s="26"/>
    </row>
    <row r="36" spans="1:10" ht="18" customHeight="1">
      <c r="A36" s="3" t="s">
        <v>114</v>
      </c>
      <c r="B36" s="4" t="s">
        <v>8</v>
      </c>
      <c r="C36" s="3" t="s">
        <v>9</v>
      </c>
      <c r="D36" s="3" t="s">
        <v>10</v>
      </c>
      <c r="E36" s="177" t="s">
        <v>213</v>
      </c>
      <c r="F36" s="177"/>
      <c r="G36" s="9" t="s">
        <v>11</v>
      </c>
      <c r="H36" s="4" t="s">
        <v>12</v>
      </c>
      <c r="I36" s="4" t="s">
        <v>13</v>
      </c>
      <c r="J36" s="4" t="s">
        <v>15</v>
      </c>
    </row>
    <row r="37" spans="1:10" ht="25.9" customHeight="1">
      <c r="A37" s="11" t="s">
        <v>214</v>
      </c>
      <c r="B37" s="13" t="s">
        <v>115</v>
      </c>
      <c r="C37" s="11" t="s">
        <v>82</v>
      </c>
      <c r="D37" s="11" t="s">
        <v>116</v>
      </c>
      <c r="E37" s="178">
        <v>91</v>
      </c>
      <c r="F37" s="178"/>
      <c r="G37" s="12" t="s">
        <v>42</v>
      </c>
      <c r="H37" s="14">
        <v>1</v>
      </c>
      <c r="I37" s="15">
        <f>J37</f>
        <v>47.010000000000005</v>
      </c>
      <c r="J37" s="15">
        <f>SUM(J38:J40)</f>
        <v>47.010000000000005</v>
      </c>
    </row>
    <row r="38" spans="1:10" ht="24" customHeight="1">
      <c r="A38" s="16" t="s">
        <v>215</v>
      </c>
      <c r="B38" s="74">
        <v>88316</v>
      </c>
      <c r="C38" s="16" t="s">
        <v>22</v>
      </c>
      <c r="D38" s="16" t="s">
        <v>216</v>
      </c>
      <c r="E38" s="179" t="s">
        <v>217</v>
      </c>
      <c r="F38" s="179"/>
      <c r="G38" s="17" t="s">
        <v>24</v>
      </c>
      <c r="H38" s="18">
        <v>0.7</v>
      </c>
      <c r="I38" s="19">
        <f>VLOOKUP(B38,CSD!A:D,4,0)</f>
        <v>24.08</v>
      </c>
      <c r="J38" s="19">
        <f>TRUNC(H38*I38,2)</f>
        <v>16.850000000000001</v>
      </c>
    </row>
    <row r="39" spans="1:10" ht="24" customHeight="1">
      <c r="A39" s="16" t="s">
        <v>215</v>
      </c>
      <c r="B39" s="74">
        <v>88264</v>
      </c>
      <c r="C39" s="16" t="s">
        <v>22</v>
      </c>
      <c r="D39" s="16" t="s">
        <v>238</v>
      </c>
      <c r="E39" s="179" t="s">
        <v>217</v>
      </c>
      <c r="F39" s="179"/>
      <c r="G39" s="17" t="s">
        <v>24</v>
      </c>
      <c r="H39" s="18">
        <v>0.7</v>
      </c>
      <c r="I39" s="19">
        <f>VLOOKUP(B39,CSD!A:D,4,0)</f>
        <v>30.24</v>
      </c>
      <c r="J39" s="19">
        <f>TRUNC(H39*I39,2)</f>
        <v>21.16</v>
      </c>
    </row>
    <row r="40" spans="1:10" ht="24" customHeight="1">
      <c r="A40" s="20" t="s">
        <v>228</v>
      </c>
      <c r="B40" s="75">
        <v>9099</v>
      </c>
      <c r="C40" s="20" t="s">
        <v>40</v>
      </c>
      <c r="D40" s="20" t="s">
        <v>239</v>
      </c>
      <c r="E40" s="176" t="s">
        <v>229</v>
      </c>
      <c r="F40" s="176"/>
      <c r="G40" s="21" t="s">
        <v>42</v>
      </c>
      <c r="H40" s="22">
        <v>1</v>
      </c>
      <c r="I40" s="23">
        <v>9</v>
      </c>
      <c r="J40" s="23">
        <f>TRUNC(H40*I40,2)</f>
        <v>9</v>
      </c>
    </row>
    <row r="41" spans="1:10">
      <c r="A41" s="24"/>
      <c r="B41" s="24"/>
      <c r="C41" s="24"/>
      <c r="D41" s="24"/>
      <c r="E41" s="24"/>
      <c r="F41" s="25"/>
      <c r="G41" s="24"/>
      <c r="H41" s="25"/>
      <c r="I41" s="24"/>
      <c r="J41" s="25"/>
    </row>
    <row r="42" spans="1:10" ht="15" thickBot="1">
      <c r="A42" s="24"/>
      <c r="B42" s="24"/>
      <c r="C42" s="24"/>
      <c r="D42" s="24"/>
      <c r="E42" s="24"/>
      <c r="F42" s="25"/>
      <c r="G42" s="24"/>
      <c r="H42" s="180"/>
      <c r="I42" s="180"/>
      <c r="J42" s="25"/>
    </row>
    <row r="43" spans="1:10" ht="1.1499999999999999" customHeight="1" thickTop="1">
      <c r="A43" s="26"/>
      <c r="B43" s="26"/>
      <c r="C43" s="26"/>
      <c r="D43" s="26"/>
      <c r="E43" s="26"/>
      <c r="F43" s="26"/>
      <c r="G43" s="26"/>
      <c r="H43" s="26"/>
      <c r="I43" s="26"/>
      <c r="J43" s="26"/>
    </row>
    <row r="44" spans="1:10" ht="18" customHeight="1">
      <c r="A44" s="3" t="s">
        <v>134</v>
      </c>
      <c r="B44" s="4" t="s">
        <v>8</v>
      </c>
      <c r="C44" s="3" t="s">
        <v>9</v>
      </c>
      <c r="D44" s="3" t="s">
        <v>10</v>
      </c>
      <c r="E44" s="177" t="s">
        <v>213</v>
      </c>
      <c r="F44" s="177"/>
      <c r="G44" s="9" t="s">
        <v>11</v>
      </c>
      <c r="H44" s="4" t="s">
        <v>12</v>
      </c>
      <c r="I44" s="4" t="s">
        <v>13</v>
      </c>
      <c r="J44" s="4" t="s">
        <v>15</v>
      </c>
    </row>
    <row r="45" spans="1:10" ht="39" customHeight="1">
      <c r="A45" s="11" t="s">
        <v>214</v>
      </c>
      <c r="B45" s="13">
        <v>27</v>
      </c>
      <c r="C45" s="11" t="s">
        <v>82</v>
      </c>
      <c r="D45" s="11" t="s">
        <v>135</v>
      </c>
      <c r="E45" s="178" t="s">
        <v>240</v>
      </c>
      <c r="F45" s="178"/>
      <c r="G45" s="12" t="s">
        <v>119</v>
      </c>
      <c r="H45" s="14">
        <v>1</v>
      </c>
      <c r="I45" s="15">
        <f>J45</f>
        <v>7095.03</v>
      </c>
      <c r="J45" s="15">
        <f>SUM(J46:J67)</f>
        <v>7095.03</v>
      </c>
    </row>
    <row r="46" spans="1:10" ht="25.9" customHeight="1">
      <c r="A46" s="16" t="s">
        <v>215</v>
      </c>
      <c r="B46" s="74">
        <v>93653</v>
      </c>
      <c r="C46" s="16" t="s">
        <v>22</v>
      </c>
      <c r="D46" s="16" t="s">
        <v>241</v>
      </c>
      <c r="E46" s="179" t="s">
        <v>242</v>
      </c>
      <c r="F46" s="179"/>
      <c r="G46" s="17" t="s">
        <v>119</v>
      </c>
      <c r="H46" s="18">
        <v>1</v>
      </c>
      <c r="I46" s="19">
        <f>VLOOKUP(B46,CSD!A:D,4,0)</f>
        <v>13.14</v>
      </c>
      <c r="J46" s="19">
        <f t="shared" ref="J46:J67" si="1">TRUNC(H46*I46,2)</f>
        <v>13.14</v>
      </c>
    </row>
    <row r="47" spans="1:10" ht="24" customHeight="1">
      <c r="A47" s="16" t="s">
        <v>215</v>
      </c>
      <c r="B47" s="74">
        <v>88264</v>
      </c>
      <c r="C47" s="16" t="s">
        <v>22</v>
      </c>
      <c r="D47" s="16" t="s">
        <v>238</v>
      </c>
      <c r="E47" s="179" t="s">
        <v>217</v>
      </c>
      <c r="F47" s="179"/>
      <c r="G47" s="17" t="s">
        <v>24</v>
      </c>
      <c r="H47" s="18">
        <v>3.5078</v>
      </c>
      <c r="I47" s="19">
        <f>VLOOKUP(B47,CSD!A:D,4,0)</f>
        <v>30.24</v>
      </c>
      <c r="J47" s="19">
        <f t="shared" si="1"/>
        <v>106.07</v>
      </c>
    </row>
    <row r="48" spans="1:10" ht="25.9" customHeight="1">
      <c r="A48" s="16" t="s">
        <v>215</v>
      </c>
      <c r="B48" s="74">
        <v>96977</v>
      </c>
      <c r="C48" s="16" t="s">
        <v>22</v>
      </c>
      <c r="D48" s="16" t="s">
        <v>243</v>
      </c>
      <c r="E48" s="179" t="s">
        <v>244</v>
      </c>
      <c r="F48" s="179"/>
      <c r="G48" s="17" t="s">
        <v>97</v>
      </c>
      <c r="H48" s="18">
        <v>1.95</v>
      </c>
      <c r="I48" s="19">
        <f>VLOOKUP(B48,CSD!A:D,4,0)</f>
        <v>61.37</v>
      </c>
      <c r="J48" s="19">
        <f t="shared" si="1"/>
        <v>119.67</v>
      </c>
    </row>
    <row r="49" spans="1:10" ht="25.9" customHeight="1">
      <c r="A49" s="16" t="s">
        <v>215</v>
      </c>
      <c r="B49" s="74">
        <v>88247</v>
      </c>
      <c r="C49" s="16" t="s">
        <v>22</v>
      </c>
      <c r="D49" s="16" t="s">
        <v>245</v>
      </c>
      <c r="E49" s="179" t="s">
        <v>217</v>
      </c>
      <c r="F49" s="179"/>
      <c r="G49" s="17" t="s">
        <v>24</v>
      </c>
      <c r="H49" s="18">
        <v>0.38969999999999999</v>
      </c>
      <c r="I49" s="19">
        <f>VLOOKUP(B49,CSD!A:D,4,0)</f>
        <v>25.53</v>
      </c>
      <c r="J49" s="19">
        <f t="shared" si="1"/>
        <v>9.94</v>
      </c>
    </row>
    <row r="50" spans="1:10" ht="39" customHeight="1">
      <c r="A50" s="16" t="s">
        <v>215</v>
      </c>
      <c r="B50" s="74">
        <v>91871</v>
      </c>
      <c r="C50" s="16" t="s">
        <v>22</v>
      </c>
      <c r="D50" s="16" t="s">
        <v>246</v>
      </c>
      <c r="E50" s="179" t="s">
        <v>247</v>
      </c>
      <c r="F50" s="179"/>
      <c r="G50" s="17" t="s">
        <v>97</v>
      </c>
      <c r="H50" s="18">
        <v>5</v>
      </c>
      <c r="I50" s="19">
        <f>VLOOKUP(B50,CSD!A:D,4,0)</f>
        <v>15.3</v>
      </c>
      <c r="J50" s="19">
        <f t="shared" si="1"/>
        <v>76.5</v>
      </c>
    </row>
    <row r="51" spans="1:10" ht="25.9" customHeight="1">
      <c r="A51" s="16" t="s">
        <v>215</v>
      </c>
      <c r="B51" s="74">
        <v>93655</v>
      </c>
      <c r="C51" s="16" t="s">
        <v>22</v>
      </c>
      <c r="D51" s="16" t="s">
        <v>248</v>
      </c>
      <c r="E51" s="179" t="s">
        <v>242</v>
      </c>
      <c r="F51" s="179"/>
      <c r="G51" s="17" t="s">
        <v>119</v>
      </c>
      <c r="H51" s="18">
        <v>1</v>
      </c>
      <c r="I51" s="19">
        <f>VLOOKUP(B51,CSD!A:D,4,0)</f>
        <v>14.11</v>
      </c>
      <c r="J51" s="19">
        <f t="shared" si="1"/>
        <v>14.11</v>
      </c>
    </row>
    <row r="52" spans="1:10" ht="25.9" customHeight="1">
      <c r="A52" s="16" t="s">
        <v>215</v>
      </c>
      <c r="B52" s="74">
        <v>102109</v>
      </c>
      <c r="C52" s="16" t="s">
        <v>22</v>
      </c>
      <c r="D52" s="16" t="s">
        <v>9635</v>
      </c>
      <c r="E52" s="179" t="s">
        <v>249</v>
      </c>
      <c r="F52" s="179"/>
      <c r="G52" s="17" t="s">
        <v>119</v>
      </c>
      <c r="H52" s="18">
        <v>1</v>
      </c>
      <c r="I52" s="19">
        <f>VLOOKUP(B52,CSD!A:D,4,0)</f>
        <v>57.13</v>
      </c>
      <c r="J52" s="19">
        <f t="shared" si="1"/>
        <v>57.13</v>
      </c>
    </row>
    <row r="53" spans="1:10" ht="25.9" customHeight="1">
      <c r="A53" s="16" t="s">
        <v>215</v>
      </c>
      <c r="B53" s="74">
        <v>104750</v>
      </c>
      <c r="C53" s="16" t="s">
        <v>22</v>
      </c>
      <c r="D53" s="16" t="s">
        <v>15235</v>
      </c>
      <c r="E53" s="179" t="s">
        <v>249</v>
      </c>
      <c r="F53" s="179"/>
      <c r="G53" s="17" t="s">
        <v>42</v>
      </c>
      <c r="H53" s="18">
        <v>1</v>
      </c>
      <c r="I53" s="19">
        <f>VLOOKUP(B53,CSD!A:D,4,0)</f>
        <v>19.41</v>
      </c>
      <c r="J53" s="19">
        <f t="shared" si="1"/>
        <v>19.41</v>
      </c>
    </row>
    <row r="54" spans="1:10" ht="39" customHeight="1">
      <c r="A54" s="16" t="s">
        <v>215</v>
      </c>
      <c r="B54" s="74">
        <v>91871</v>
      </c>
      <c r="C54" s="16" t="s">
        <v>22</v>
      </c>
      <c r="D54" s="16" t="s">
        <v>246</v>
      </c>
      <c r="E54" s="179" t="s">
        <v>247</v>
      </c>
      <c r="F54" s="179"/>
      <c r="G54" s="17" t="s">
        <v>97</v>
      </c>
      <c r="H54" s="18">
        <v>107</v>
      </c>
      <c r="I54" s="19">
        <f>VLOOKUP(B54,CSD!A:D,4,0)</f>
        <v>15.3</v>
      </c>
      <c r="J54" s="19">
        <f t="shared" si="1"/>
        <v>1637.1</v>
      </c>
    </row>
    <row r="55" spans="1:10" ht="39" customHeight="1">
      <c r="A55" s="16" t="s">
        <v>215</v>
      </c>
      <c r="B55" s="74">
        <v>91834</v>
      </c>
      <c r="C55" s="16" t="s">
        <v>22</v>
      </c>
      <c r="D55" s="16" t="s">
        <v>4967</v>
      </c>
      <c r="E55" s="179" t="s">
        <v>240</v>
      </c>
      <c r="F55" s="179"/>
      <c r="G55" s="17" t="s">
        <v>97</v>
      </c>
      <c r="H55" s="18">
        <v>107</v>
      </c>
      <c r="I55" s="19">
        <f>VLOOKUP(B55,CSD!A:D,4,0)</f>
        <v>19.97</v>
      </c>
      <c r="J55" s="19">
        <f t="shared" si="1"/>
        <v>2136.79</v>
      </c>
    </row>
    <row r="56" spans="1:10" ht="25.9" customHeight="1">
      <c r="A56" s="16" t="s">
        <v>215</v>
      </c>
      <c r="B56" s="74">
        <v>93654</v>
      </c>
      <c r="C56" s="16" t="s">
        <v>22</v>
      </c>
      <c r="D56" s="16" t="s">
        <v>250</v>
      </c>
      <c r="E56" s="179" t="s">
        <v>242</v>
      </c>
      <c r="F56" s="179"/>
      <c r="G56" s="17" t="s">
        <v>119</v>
      </c>
      <c r="H56" s="18">
        <v>2</v>
      </c>
      <c r="I56" s="19">
        <f>VLOOKUP(B56,CSD!A:D,4,0)</f>
        <v>13.14</v>
      </c>
      <c r="J56" s="19">
        <f t="shared" si="1"/>
        <v>26.28</v>
      </c>
    </row>
    <row r="57" spans="1:10" ht="52.15" customHeight="1">
      <c r="A57" s="16" t="s">
        <v>215</v>
      </c>
      <c r="B57" s="74">
        <v>101505</v>
      </c>
      <c r="C57" s="16" t="s">
        <v>22</v>
      </c>
      <c r="D57" s="16" t="s">
        <v>251</v>
      </c>
      <c r="E57" s="179" t="s">
        <v>252</v>
      </c>
      <c r="F57" s="179"/>
      <c r="G57" s="17" t="s">
        <v>119</v>
      </c>
      <c r="H57" s="18">
        <v>1</v>
      </c>
      <c r="I57" s="19">
        <f>VLOOKUP(B57,CSD!A:D,4,0)</f>
        <v>2092.12</v>
      </c>
      <c r="J57" s="19">
        <f t="shared" si="1"/>
        <v>2092.12</v>
      </c>
    </row>
    <row r="58" spans="1:10" ht="39" customHeight="1">
      <c r="A58" s="16" t="s">
        <v>215</v>
      </c>
      <c r="B58" s="74">
        <v>91885</v>
      </c>
      <c r="C58" s="16" t="s">
        <v>22</v>
      </c>
      <c r="D58" s="16" t="s">
        <v>253</v>
      </c>
      <c r="E58" s="179" t="s">
        <v>247</v>
      </c>
      <c r="F58" s="179"/>
      <c r="G58" s="17" t="s">
        <v>119</v>
      </c>
      <c r="H58" s="18">
        <v>1</v>
      </c>
      <c r="I58" s="19">
        <f>VLOOKUP(B58,CSD!A:D,4,0)</f>
        <v>14.51</v>
      </c>
      <c r="J58" s="19">
        <f t="shared" si="1"/>
        <v>14.51</v>
      </c>
    </row>
    <row r="59" spans="1:10" ht="25.9" customHeight="1">
      <c r="A59" s="16" t="s">
        <v>215</v>
      </c>
      <c r="B59" s="74">
        <v>96985</v>
      </c>
      <c r="C59" s="16" t="s">
        <v>22</v>
      </c>
      <c r="D59" s="16" t="s">
        <v>254</v>
      </c>
      <c r="E59" s="179" t="s">
        <v>244</v>
      </c>
      <c r="F59" s="179"/>
      <c r="G59" s="17" t="s">
        <v>119</v>
      </c>
      <c r="H59" s="18">
        <v>1</v>
      </c>
      <c r="I59" s="19">
        <f>VLOOKUP(B59,CSD!A:D,4,0)</f>
        <v>109.07</v>
      </c>
      <c r="J59" s="19">
        <f t="shared" si="1"/>
        <v>109.07</v>
      </c>
    </row>
    <row r="60" spans="1:10" ht="39" customHeight="1">
      <c r="A60" s="16" t="s">
        <v>215</v>
      </c>
      <c r="B60" s="74">
        <v>91931</v>
      </c>
      <c r="C60" s="16" t="s">
        <v>22</v>
      </c>
      <c r="D60" s="16" t="s">
        <v>129</v>
      </c>
      <c r="E60" s="179" t="s">
        <v>247</v>
      </c>
      <c r="F60" s="179"/>
      <c r="G60" s="17" t="s">
        <v>97</v>
      </c>
      <c r="H60" s="18">
        <v>15</v>
      </c>
      <c r="I60" s="19">
        <f>VLOOKUP(B60,CSD!A:D,4,0)</f>
        <v>10.84</v>
      </c>
      <c r="J60" s="19">
        <f t="shared" si="1"/>
        <v>162.6</v>
      </c>
    </row>
    <row r="61" spans="1:10" ht="25.9" customHeight="1">
      <c r="A61" s="16" t="s">
        <v>215</v>
      </c>
      <c r="B61" s="74">
        <v>101903</v>
      </c>
      <c r="C61" s="16" t="s">
        <v>22</v>
      </c>
      <c r="D61" s="16" t="s">
        <v>255</v>
      </c>
      <c r="E61" s="179" t="s">
        <v>242</v>
      </c>
      <c r="F61" s="179"/>
      <c r="G61" s="17" t="s">
        <v>119</v>
      </c>
      <c r="H61" s="18">
        <v>1</v>
      </c>
      <c r="I61" s="19">
        <f>VLOOKUP(B61,CSD!A:D,4,0)</f>
        <v>382.38</v>
      </c>
      <c r="J61" s="19">
        <f t="shared" si="1"/>
        <v>382.38</v>
      </c>
    </row>
    <row r="62" spans="1:10" ht="25.9" customHeight="1">
      <c r="A62" s="16" t="s">
        <v>215</v>
      </c>
      <c r="B62" s="74">
        <v>93658</v>
      </c>
      <c r="C62" s="16" t="s">
        <v>22</v>
      </c>
      <c r="D62" s="16" t="s">
        <v>256</v>
      </c>
      <c r="E62" s="179" t="s">
        <v>242</v>
      </c>
      <c r="F62" s="179"/>
      <c r="G62" s="17" t="s">
        <v>119</v>
      </c>
      <c r="H62" s="18">
        <v>2</v>
      </c>
      <c r="I62" s="19">
        <f>VLOOKUP(B62,CSD!A:D,4,0)</f>
        <v>23.87</v>
      </c>
      <c r="J62" s="19">
        <f t="shared" si="1"/>
        <v>47.74</v>
      </c>
    </row>
    <row r="63" spans="1:10" ht="25.9" customHeight="1">
      <c r="A63" s="16" t="s">
        <v>215</v>
      </c>
      <c r="B63" s="74">
        <v>98111</v>
      </c>
      <c r="C63" s="16" t="s">
        <v>22</v>
      </c>
      <c r="D63" s="16" t="s">
        <v>257</v>
      </c>
      <c r="E63" s="179" t="s">
        <v>258</v>
      </c>
      <c r="F63" s="179"/>
      <c r="G63" s="17" t="s">
        <v>119</v>
      </c>
      <c r="H63" s="18">
        <v>1</v>
      </c>
      <c r="I63" s="19">
        <f>VLOOKUP(B63,CSD!A:D,4,0)</f>
        <v>58.02</v>
      </c>
      <c r="J63" s="19">
        <f t="shared" si="1"/>
        <v>58.02</v>
      </c>
    </row>
    <row r="64" spans="1:10" ht="24" customHeight="1">
      <c r="A64" s="20" t="s">
        <v>228</v>
      </c>
      <c r="B64" s="75">
        <v>39997</v>
      </c>
      <c r="C64" s="20" t="s">
        <v>22</v>
      </c>
      <c r="D64" s="20" t="s">
        <v>259</v>
      </c>
      <c r="E64" s="176" t="s">
        <v>229</v>
      </c>
      <c r="F64" s="176"/>
      <c r="G64" s="21" t="s">
        <v>119</v>
      </c>
      <c r="H64" s="22">
        <v>2</v>
      </c>
      <c r="I64" s="23">
        <v>0.47</v>
      </c>
      <c r="J64" s="23">
        <f t="shared" si="1"/>
        <v>0.94</v>
      </c>
    </row>
    <row r="65" spans="1:10" ht="25.9" customHeight="1">
      <c r="A65" s="20" t="s">
        <v>228</v>
      </c>
      <c r="B65" s="75">
        <v>9595</v>
      </c>
      <c r="C65" s="20" t="s">
        <v>15267</v>
      </c>
      <c r="D65" s="20" t="s">
        <v>15266</v>
      </c>
      <c r="E65" s="176" t="s">
        <v>229</v>
      </c>
      <c r="F65" s="176"/>
      <c r="G65" s="21" t="s">
        <v>119</v>
      </c>
      <c r="H65" s="22">
        <v>0.06</v>
      </c>
      <c r="I65" s="23">
        <v>62.14</v>
      </c>
      <c r="J65" s="23">
        <f t="shared" si="1"/>
        <v>3.72</v>
      </c>
    </row>
    <row r="66" spans="1:10" ht="25.9" customHeight="1">
      <c r="A66" s="20" t="s">
        <v>228</v>
      </c>
      <c r="B66" s="75">
        <v>39272</v>
      </c>
      <c r="C66" s="20" t="s">
        <v>22</v>
      </c>
      <c r="D66" s="20" t="s">
        <v>261</v>
      </c>
      <c r="E66" s="176" t="s">
        <v>229</v>
      </c>
      <c r="F66" s="176"/>
      <c r="G66" s="21" t="s">
        <v>119</v>
      </c>
      <c r="H66" s="22">
        <v>2</v>
      </c>
      <c r="I66" s="23">
        <v>3.56</v>
      </c>
      <c r="J66" s="23">
        <f t="shared" si="1"/>
        <v>7.12</v>
      </c>
    </row>
    <row r="67" spans="1:10" ht="24" customHeight="1">
      <c r="A67" s="20" t="s">
        <v>228</v>
      </c>
      <c r="B67" s="75">
        <v>39996</v>
      </c>
      <c r="C67" s="20" t="s">
        <v>22</v>
      </c>
      <c r="D67" s="20" t="s">
        <v>262</v>
      </c>
      <c r="E67" s="176" t="s">
        <v>229</v>
      </c>
      <c r="F67" s="176"/>
      <c r="G67" s="21" t="s">
        <v>97</v>
      </c>
      <c r="H67" s="22">
        <v>0.16639999999999999</v>
      </c>
      <c r="I67" s="23">
        <v>4.07</v>
      </c>
      <c r="J67" s="23">
        <f t="shared" si="1"/>
        <v>0.67</v>
      </c>
    </row>
    <row r="68" spans="1:10">
      <c r="A68" s="24"/>
      <c r="B68" s="24"/>
      <c r="C68" s="24"/>
      <c r="D68" s="24"/>
      <c r="E68" s="24"/>
      <c r="F68" s="25"/>
      <c r="G68" s="24"/>
      <c r="H68" s="25"/>
      <c r="I68" s="24"/>
      <c r="J68" s="25"/>
    </row>
    <row r="69" spans="1:10" ht="15" thickBot="1">
      <c r="A69" s="24"/>
      <c r="B69" s="24"/>
      <c r="C69" s="24"/>
      <c r="D69" s="24"/>
      <c r="E69" s="24"/>
      <c r="F69" s="25"/>
      <c r="G69" s="24"/>
      <c r="H69" s="180"/>
      <c r="I69" s="180"/>
      <c r="J69" s="25"/>
    </row>
    <row r="70" spans="1:10" ht="1.1499999999999999" customHeight="1" thickTop="1">
      <c r="A70" s="26"/>
      <c r="B70" s="26"/>
      <c r="C70" s="26"/>
      <c r="D70" s="26"/>
      <c r="E70" s="26"/>
      <c r="F70" s="26"/>
      <c r="G70" s="26"/>
      <c r="H70" s="26"/>
      <c r="I70" s="26"/>
      <c r="J70" s="26"/>
    </row>
    <row r="71" spans="1:10" ht="18" customHeight="1">
      <c r="A71" s="3" t="s">
        <v>140</v>
      </c>
      <c r="B71" s="4" t="s">
        <v>8</v>
      </c>
      <c r="C71" s="3" t="s">
        <v>9</v>
      </c>
      <c r="D71" s="3" t="s">
        <v>10</v>
      </c>
      <c r="E71" s="177" t="s">
        <v>213</v>
      </c>
      <c r="F71" s="177"/>
      <c r="G71" s="9" t="s">
        <v>11</v>
      </c>
      <c r="H71" s="4" t="s">
        <v>12</v>
      </c>
      <c r="I71" s="4" t="s">
        <v>13</v>
      </c>
      <c r="J71" s="4" t="s">
        <v>15</v>
      </c>
    </row>
    <row r="72" spans="1:10" ht="25.9" customHeight="1">
      <c r="A72" s="11" t="s">
        <v>214</v>
      </c>
      <c r="B72" s="13" t="s">
        <v>141</v>
      </c>
      <c r="C72" s="11" t="s">
        <v>82</v>
      </c>
      <c r="D72" s="11" t="s">
        <v>142</v>
      </c>
      <c r="E72" s="178" t="s">
        <v>263</v>
      </c>
      <c r="F72" s="178"/>
      <c r="G72" s="12" t="s">
        <v>119</v>
      </c>
      <c r="H72" s="14">
        <v>1</v>
      </c>
      <c r="I72" s="15">
        <f>J72</f>
        <v>786</v>
      </c>
      <c r="J72" s="15">
        <f>SUM(J73)</f>
        <v>786</v>
      </c>
    </row>
    <row r="73" spans="1:10" ht="39" customHeight="1">
      <c r="A73" s="16" t="s">
        <v>215</v>
      </c>
      <c r="B73" s="74">
        <v>91341</v>
      </c>
      <c r="C73" s="16" t="s">
        <v>22</v>
      </c>
      <c r="D73" s="16" t="s">
        <v>264</v>
      </c>
      <c r="E73" s="179" t="s">
        <v>265</v>
      </c>
      <c r="F73" s="179"/>
      <c r="G73" s="17" t="s">
        <v>31</v>
      </c>
      <c r="H73" s="18">
        <v>1.28</v>
      </c>
      <c r="I73" s="19">
        <f>VLOOKUP(B73,CSD!A:D,4,0)</f>
        <v>614.07000000000005</v>
      </c>
      <c r="J73" s="19">
        <f>TRUNC(H73*I73,2)</f>
        <v>786</v>
      </c>
    </row>
    <row r="74" spans="1:10">
      <c r="A74" s="24"/>
      <c r="B74" s="24"/>
      <c r="C74" s="24"/>
      <c r="D74" s="24"/>
      <c r="E74" s="24"/>
      <c r="F74" s="25"/>
      <c r="G74" s="24"/>
      <c r="H74" s="25"/>
      <c r="I74" s="24"/>
      <c r="J74" s="25"/>
    </row>
    <row r="75" spans="1:10" ht="15" thickBot="1">
      <c r="A75" s="24"/>
      <c r="B75" s="24"/>
      <c r="C75" s="24"/>
      <c r="D75" s="24"/>
      <c r="E75" s="24"/>
      <c r="F75" s="25"/>
      <c r="G75" s="24"/>
      <c r="H75" s="180"/>
      <c r="I75" s="180"/>
      <c r="J75" s="25"/>
    </row>
    <row r="76" spans="1:10" ht="1.1499999999999999" customHeight="1" thickTop="1">
      <c r="A76" s="26"/>
      <c r="B76" s="26"/>
      <c r="C76" s="26"/>
      <c r="D76" s="26"/>
      <c r="E76" s="26"/>
      <c r="F76" s="26"/>
      <c r="G76" s="26"/>
      <c r="H76" s="26"/>
      <c r="I76" s="26"/>
      <c r="J76" s="26"/>
    </row>
    <row r="77" spans="1:10" ht="18" customHeight="1">
      <c r="A77" s="3" t="s">
        <v>143</v>
      </c>
      <c r="B77" s="4" t="s">
        <v>8</v>
      </c>
      <c r="C77" s="3" t="s">
        <v>9</v>
      </c>
      <c r="D77" s="3" t="s">
        <v>10</v>
      </c>
      <c r="E77" s="177" t="s">
        <v>213</v>
      </c>
      <c r="F77" s="177"/>
      <c r="G77" s="9" t="s">
        <v>11</v>
      </c>
      <c r="H77" s="4" t="s">
        <v>12</v>
      </c>
      <c r="I77" s="4" t="s">
        <v>13</v>
      </c>
      <c r="J77" s="4" t="s">
        <v>15</v>
      </c>
    </row>
    <row r="78" spans="1:10" ht="24" customHeight="1">
      <c r="A78" s="11" t="s">
        <v>214</v>
      </c>
      <c r="B78" s="13" t="s">
        <v>144</v>
      </c>
      <c r="C78" s="11" t="s">
        <v>82</v>
      </c>
      <c r="D78" s="11" t="s">
        <v>145</v>
      </c>
      <c r="E78" s="178" t="s">
        <v>266</v>
      </c>
      <c r="F78" s="178"/>
      <c r="G78" s="12" t="s">
        <v>146</v>
      </c>
      <c r="H78" s="14">
        <v>1</v>
      </c>
      <c r="I78" s="15">
        <f>J78</f>
        <v>6157.3199999999988</v>
      </c>
      <c r="J78" s="15">
        <f>SUM(J79:J85)</f>
        <v>6157.3199999999988</v>
      </c>
    </row>
    <row r="79" spans="1:10" ht="24" customHeight="1">
      <c r="A79" s="16" t="s">
        <v>215</v>
      </c>
      <c r="B79" s="74">
        <v>88315</v>
      </c>
      <c r="C79" s="16" t="s">
        <v>22</v>
      </c>
      <c r="D79" s="16" t="s">
        <v>267</v>
      </c>
      <c r="E79" s="179" t="s">
        <v>217</v>
      </c>
      <c r="F79" s="179"/>
      <c r="G79" s="17" t="s">
        <v>24</v>
      </c>
      <c r="H79" s="18">
        <v>40</v>
      </c>
      <c r="I79" s="19">
        <f>VLOOKUP(B79,CSD!A:D,4,0)</f>
        <v>29.63</v>
      </c>
      <c r="J79" s="19">
        <f t="shared" ref="J79:J85" si="2">TRUNC(H79*I79,2)</f>
        <v>1185.2</v>
      </c>
    </row>
    <row r="80" spans="1:10" ht="25.9" customHeight="1">
      <c r="A80" s="16" t="s">
        <v>215</v>
      </c>
      <c r="B80" s="74">
        <v>101379</v>
      </c>
      <c r="C80" s="16" t="s">
        <v>22</v>
      </c>
      <c r="D80" s="16" t="s">
        <v>268</v>
      </c>
      <c r="E80" s="179" t="s">
        <v>217</v>
      </c>
      <c r="F80" s="179"/>
      <c r="G80" s="17" t="s">
        <v>269</v>
      </c>
      <c r="H80" s="18">
        <v>0.22700000000000001</v>
      </c>
      <c r="I80" s="19">
        <f>VLOOKUP(B80,CSD!A:D,4,0)</f>
        <v>4473.99</v>
      </c>
      <c r="J80" s="19">
        <f t="shared" si="2"/>
        <v>1015.59</v>
      </c>
    </row>
    <row r="81" spans="1:10" ht="25.9" customHeight="1">
      <c r="A81" s="20" t="s">
        <v>228</v>
      </c>
      <c r="B81" s="75">
        <v>10907</v>
      </c>
      <c r="C81" s="20" t="s">
        <v>40</v>
      </c>
      <c r="D81" s="20" t="s">
        <v>270</v>
      </c>
      <c r="E81" s="176" t="s">
        <v>229</v>
      </c>
      <c r="F81" s="176"/>
      <c r="G81" s="21" t="s">
        <v>271</v>
      </c>
      <c r="H81" s="22">
        <v>60</v>
      </c>
      <c r="I81" s="23">
        <v>38.96</v>
      </c>
      <c r="J81" s="23">
        <f t="shared" si="2"/>
        <v>2337.6</v>
      </c>
    </row>
    <row r="82" spans="1:10" ht="25.9" customHeight="1">
      <c r="A82" s="20" t="s">
        <v>228</v>
      </c>
      <c r="B82" s="75">
        <v>11051</v>
      </c>
      <c r="C82" s="20" t="s">
        <v>22</v>
      </c>
      <c r="D82" s="20" t="s">
        <v>272</v>
      </c>
      <c r="E82" s="176" t="s">
        <v>229</v>
      </c>
      <c r="F82" s="176"/>
      <c r="G82" s="21" t="s">
        <v>59</v>
      </c>
      <c r="H82" s="22">
        <v>52</v>
      </c>
      <c r="I82" s="23">
        <f>VLOOKUP(B82,ISD!A:E,5,0)</f>
        <v>10.64</v>
      </c>
      <c r="J82" s="23">
        <f t="shared" si="2"/>
        <v>553.28</v>
      </c>
    </row>
    <row r="83" spans="1:10" ht="39" customHeight="1">
      <c r="A83" s="20" t="s">
        <v>228</v>
      </c>
      <c r="B83" s="75" t="s">
        <v>15236</v>
      </c>
      <c r="C83" s="20" t="s">
        <v>22</v>
      </c>
      <c r="D83" s="20" t="s">
        <v>15237</v>
      </c>
      <c r="E83" s="176" t="s">
        <v>229</v>
      </c>
      <c r="F83" s="176"/>
      <c r="G83" s="21" t="s">
        <v>271</v>
      </c>
      <c r="H83" s="22">
        <v>7.35</v>
      </c>
      <c r="I83" s="23">
        <v>41.33</v>
      </c>
      <c r="J83" s="23">
        <f t="shared" si="2"/>
        <v>303.77</v>
      </c>
    </row>
    <row r="84" spans="1:10" ht="39" customHeight="1">
      <c r="A84" s="20" t="s">
        <v>228</v>
      </c>
      <c r="B84" s="75">
        <v>4911</v>
      </c>
      <c r="C84" s="20" t="s">
        <v>22</v>
      </c>
      <c r="D84" s="20" t="s">
        <v>274</v>
      </c>
      <c r="E84" s="176" t="s">
        <v>229</v>
      </c>
      <c r="F84" s="176"/>
      <c r="G84" s="21" t="s">
        <v>31</v>
      </c>
      <c r="H84" s="22">
        <v>2.5499999999999998</v>
      </c>
      <c r="I84" s="23">
        <f>VLOOKUP(B84,ISD!A:E,5,0)</f>
        <v>283.92</v>
      </c>
      <c r="J84" s="23">
        <f t="shared" si="2"/>
        <v>723.99</v>
      </c>
    </row>
    <row r="85" spans="1:10" ht="25.9" customHeight="1">
      <c r="A85" s="20" t="s">
        <v>228</v>
      </c>
      <c r="B85" s="75">
        <v>142</v>
      </c>
      <c r="C85" s="20" t="s">
        <v>22</v>
      </c>
      <c r="D85" s="20" t="s">
        <v>275</v>
      </c>
      <c r="E85" s="176" t="s">
        <v>229</v>
      </c>
      <c r="F85" s="176"/>
      <c r="G85" s="21" t="s">
        <v>276</v>
      </c>
      <c r="H85" s="22">
        <v>1</v>
      </c>
      <c r="I85" s="23">
        <f>VLOOKUP(B85,ISD!A:E,5,0)</f>
        <v>37.89</v>
      </c>
      <c r="J85" s="23">
        <f t="shared" si="2"/>
        <v>37.89</v>
      </c>
    </row>
    <row r="86" spans="1:10">
      <c r="A86" s="24"/>
      <c r="B86" s="24"/>
      <c r="C86" s="24"/>
      <c r="D86" s="24"/>
      <c r="E86" s="24"/>
      <c r="F86" s="25"/>
      <c r="G86" s="24"/>
      <c r="H86" s="25"/>
      <c r="I86" s="24"/>
      <c r="J86" s="25"/>
    </row>
    <row r="87" spans="1:10" ht="15" thickBot="1">
      <c r="A87" s="24"/>
      <c r="B87" s="24"/>
      <c r="C87" s="24"/>
      <c r="D87" s="24"/>
      <c r="E87" s="24"/>
      <c r="F87" s="25"/>
      <c r="G87" s="24"/>
      <c r="H87" s="180"/>
      <c r="I87" s="180"/>
      <c r="J87" s="25"/>
    </row>
    <row r="88" spans="1:10" ht="1.1499999999999999" customHeight="1" thickTop="1">
      <c r="A88" s="26"/>
      <c r="B88" s="26"/>
      <c r="C88" s="26"/>
      <c r="D88" s="26"/>
      <c r="E88" s="26"/>
      <c r="F88" s="26"/>
      <c r="G88" s="26"/>
      <c r="H88" s="26"/>
      <c r="I88" s="26"/>
      <c r="J88" s="26"/>
    </row>
    <row r="89" spans="1:10" ht="18" customHeight="1">
      <c r="A89" s="3" t="s">
        <v>158</v>
      </c>
      <c r="B89" s="4" t="s">
        <v>8</v>
      </c>
      <c r="C89" s="3" t="s">
        <v>9</v>
      </c>
      <c r="D89" s="3" t="s">
        <v>10</v>
      </c>
      <c r="E89" s="177" t="s">
        <v>213</v>
      </c>
      <c r="F89" s="177"/>
      <c r="G89" s="9" t="s">
        <v>11</v>
      </c>
      <c r="H89" s="4" t="s">
        <v>12</v>
      </c>
      <c r="I89" s="4" t="s">
        <v>13</v>
      </c>
      <c r="J89" s="4" t="s">
        <v>15</v>
      </c>
    </row>
    <row r="90" spans="1:10" ht="24" customHeight="1">
      <c r="A90" s="11" t="s">
        <v>214</v>
      </c>
      <c r="B90" s="13" t="s">
        <v>159</v>
      </c>
      <c r="C90" s="11" t="s">
        <v>82</v>
      </c>
      <c r="D90" s="11" t="s">
        <v>160</v>
      </c>
      <c r="E90" s="178" t="s">
        <v>266</v>
      </c>
      <c r="F90" s="178"/>
      <c r="G90" s="12" t="s">
        <v>94</v>
      </c>
      <c r="H90" s="14">
        <v>1</v>
      </c>
      <c r="I90" s="15">
        <f>J90</f>
        <v>45.47</v>
      </c>
      <c r="J90" s="15">
        <f>SUM(J91:J92)</f>
        <v>45.47</v>
      </c>
    </row>
    <row r="91" spans="1:10" ht="24" customHeight="1">
      <c r="A91" s="16" t="s">
        <v>215</v>
      </c>
      <c r="B91" s="74">
        <v>88316</v>
      </c>
      <c r="C91" s="16" t="s">
        <v>22</v>
      </c>
      <c r="D91" s="16" t="s">
        <v>216</v>
      </c>
      <c r="E91" s="179" t="s">
        <v>217</v>
      </c>
      <c r="F91" s="179"/>
      <c r="G91" s="17" t="s">
        <v>24</v>
      </c>
      <c r="H91" s="18">
        <v>1.8759999999999999</v>
      </c>
      <c r="I91" s="19">
        <f>VLOOKUP(B91,CSD!A:D,4,0)</f>
        <v>24.08</v>
      </c>
      <c r="J91" s="19">
        <f t="shared" ref="J91:J92" si="3">TRUNC(H91*I91,2)</f>
        <v>45.17</v>
      </c>
    </row>
    <row r="92" spans="1:10" ht="24" customHeight="1">
      <c r="A92" s="20" t="s">
        <v>228</v>
      </c>
      <c r="B92" s="75">
        <v>13</v>
      </c>
      <c r="C92" s="20" t="s">
        <v>22</v>
      </c>
      <c r="D92" s="20" t="s">
        <v>277</v>
      </c>
      <c r="E92" s="176" t="s">
        <v>229</v>
      </c>
      <c r="F92" s="176"/>
      <c r="G92" s="21" t="s">
        <v>59</v>
      </c>
      <c r="H92" s="22">
        <v>1.7999999999999999E-2</v>
      </c>
      <c r="I92" s="23">
        <v>16.93</v>
      </c>
      <c r="J92" s="23">
        <f t="shared" si="3"/>
        <v>0.3</v>
      </c>
    </row>
    <row r="93" spans="1:10">
      <c r="A93" s="24"/>
      <c r="B93" s="24"/>
      <c r="C93" s="24"/>
      <c r="D93" s="24"/>
      <c r="E93" s="24"/>
      <c r="F93" s="25"/>
      <c r="G93" s="24"/>
      <c r="H93" s="25"/>
      <c r="I93" s="24"/>
      <c r="J93" s="25"/>
    </row>
    <row r="94" spans="1:10" ht="15" thickBot="1">
      <c r="A94" s="24"/>
      <c r="B94" s="24"/>
      <c r="C94" s="24"/>
      <c r="D94" s="24"/>
      <c r="E94" s="24"/>
      <c r="F94" s="25"/>
      <c r="G94" s="24"/>
      <c r="H94" s="180"/>
      <c r="I94" s="180"/>
      <c r="J94" s="25"/>
    </row>
    <row r="95" spans="1:10" ht="1.1499999999999999" customHeight="1" thickTop="1">
      <c r="A95" s="26"/>
      <c r="B95" s="26"/>
      <c r="C95" s="26"/>
      <c r="D95" s="26"/>
      <c r="E95" s="26"/>
      <c r="F95" s="26"/>
      <c r="G95" s="26"/>
      <c r="H95" s="26"/>
      <c r="I95" s="26"/>
      <c r="J95" s="26"/>
    </row>
    <row r="96" spans="1:10" ht="60" customHeight="1">
      <c r="A96" s="8"/>
      <c r="B96" s="8"/>
      <c r="C96" s="8"/>
      <c r="D96" s="8"/>
      <c r="E96" s="8"/>
      <c r="F96" s="8"/>
      <c r="G96" s="8"/>
      <c r="H96" s="8"/>
      <c r="I96" s="8"/>
      <c r="J96" s="8"/>
    </row>
    <row r="97" spans="1:10" ht="70.150000000000006" customHeight="1">
      <c r="A97" s="173" t="s">
        <v>161</v>
      </c>
      <c r="B97" s="171"/>
      <c r="C97" s="171"/>
      <c r="D97" s="171"/>
      <c r="E97" s="171"/>
      <c r="F97" s="171"/>
      <c r="G97" s="171"/>
      <c r="H97" s="171"/>
      <c r="I97" s="171"/>
      <c r="J97" s="171"/>
    </row>
  </sheetData>
  <autoFilter ref="A5:J145" xr:uid="{00000000-0009-0000-0000-000008000000}">
    <filterColumn colId="4" showButton="0"/>
  </autoFilter>
  <mergeCells count="86">
    <mergeCell ref="A97:J97"/>
    <mergeCell ref="E90:F90"/>
    <mergeCell ref="E91:F91"/>
    <mergeCell ref="E92:F92"/>
    <mergeCell ref="H94:I94"/>
    <mergeCell ref="E83:F83"/>
    <mergeCell ref="E84:F84"/>
    <mergeCell ref="E85:F85"/>
    <mergeCell ref="H87:I87"/>
    <mergeCell ref="E89:F89"/>
    <mergeCell ref="H69:I69"/>
    <mergeCell ref="E71:F71"/>
    <mergeCell ref="E72:F72"/>
    <mergeCell ref="E73:F73"/>
    <mergeCell ref="H75:I75"/>
    <mergeCell ref="E79:F79"/>
    <mergeCell ref="E80:F80"/>
    <mergeCell ref="E81:F81"/>
    <mergeCell ref="E82:F82"/>
    <mergeCell ref="E67:F67"/>
    <mergeCell ref="E59:F59"/>
    <mergeCell ref="E60:F60"/>
    <mergeCell ref="E61:F61"/>
    <mergeCell ref="E77:F77"/>
    <mergeCell ref="E78:F78"/>
    <mergeCell ref="E62:F62"/>
    <mergeCell ref="E63:F63"/>
    <mergeCell ref="E64:F64"/>
    <mergeCell ref="E65:F65"/>
    <mergeCell ref="E66:F66"/>
    <mergeCell ref="E58:F58"/>
    <mergeCell ref="E47:F47"/>
    <mergeCell ref="E48:F48"/>
    <mergeCell ref="E49:F49"/>
    <mergeCell ref="E50:F50"/>
    <mergeCell ref="E51:F51"/>
    <mergeCell ref="E52:F52"/>
    <mergeCell ref="E53:F53"/>
    <mergeCell ref="E54:F54"/>
    <mergeCell ref="E55:F55"/>
    <mergeCell ref="E56:F56"/>
    <mergeCell ref="E57:F57"/>
    <mergeCell ref="E46:F46"/>
    <mergeCell ref="E31:F31"/>
    <mergeCell ref="E32:F32"/>
    <mergeCell ref="H34:I34"/>
    <mergeCell ref="E36:F36"/>
    <mergeCell ref="E37:F37"/>
    <mergeCell ref="E38:F38"/>
    <mergeCell ref="E39:F39"/>
    <mergeCell ref="E40:F40"/>
    <mergeCell ref="H42:I42"/>
    <mergeCell ref="E44:F44"/>
    <mergeCell ref="E45:F45"/>
    <mergeCell ref="E30:F30"/>
    <mergeCell ref="H16:I16"/>
    <mergeCell ref="E18:F18"/>
    <mergeCell ref="E19:F19"/>
    <mergeCell ref="E20:F20"/>
    <mergeCell ref="E21:F21"/>
    <mergeCell ref="E22:F22"/>
    <mergeCell ref="H24:I24"/>
    <mergeCell ref="E26:F26"/>
    <mergeCell ref="E27:F27"/>
    <mergeCell ref="E28:F28"/>
    <mergeCell ref="E29:F29"/>
    <mergeCell ref="E14:F14"/>
    <mergeCell ref="A3:J3"/>
    <mergeCell ref="A4:J4"/>
    <mergeCell ref="E5:F5"/>
    <mergeCell ref="E6:F6"/>
    <mergeCell ref="E7:F7"/>
    <mergeCell ref="E8:F8"/>
    <mergeCell ref="E9:F9"/>
    <mergeCell ref="E10:F10"/>
    <mergeCell ref="E11:F11"/>
    <mergeCell ref="E12:F12"/>
    <mergeCell ref="E13:F13"/>
    <mergeCell ref="C1:D1"/>
    <mergeCell ref="E1:F1"/>
    <mergeCell ref="G1:H1"/>
    <mergeCell ref="I1:J1"/>
    <mergeCell ref="C2:D2"/>
    <mergeCell ref="E2:F2"/>
    <mergeCell ref="G2:H2"/>
    <mergeCell ref="I2:J2"/>
  </mergeCells>
  <pageMargins left="0.5" right="0.5" top="1" bottom="1" header="0.5" footer="0.5"/>
  <pageSetup paperSize="9" scale="72" fitToHeight="0" orientation="landscape" r:id="rId1"/>
  <headerFooter>
    <oddHeader>&amp;L &amp;CPrefeitura Municipal de Goiana
CNPJ: 01.612.092/0001-23 &amp;R</oddHeader>
    <oddFooter>&amp;L &amp;C  -  - Goiana / PE
 / secretariadeobras@goiana.pe.gov.br &amp;R</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97"/>
  <sheetViews>
    <sheetView showWhiteSpace="0" topLeftCell="A7" workbookViewId="0">
      <selection activeCell="C13" sqref="C13"/>
    </sheetView>
  </sheetViews>
  <sheetFormatPr defaultRowHeight="14.25"/>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c r="A1" s="1"/>
      <c r="B1" s="1"/>
      <c r="C1" s="175" t="s">
        <v>211</v>
      </c>
      <c r="D1" s="175"/>
      <c r="E1" s="175" t="s">
        <v>1</v>
      </c>
      <c r="F1" s="175"/>
      <c r="G1" s="175" t="s">
        <v>2</v>
      </c>
      <c r="H1" s="175"/>
      <c r="I1" s="175" t="s">
        <v>3</v>
      </c>
      <c r="J1" s="175"/>
    </row>
    <row r="2" spans="1:10" ht="79.900000000000006" customHeight="1">
      <c r="A2" s="2"/>
      <c r="B2" s="2"/>
      <c r="C2" s="169" t="s">
        <v>334</v>
      </c>
      <c r="D2" s="169"/>
      <c r="E2" s="169" t="s">
        <v>4</v>
      </c>
      <c r="F2" s="169"/>
      <c r="G2" s="170">
        <v>0.2452</v>
      </c>
      <c r="H2" s="169"/>
      <c r="I2" s="169"/>
      <c r="J2" s="169"/>
    </row>
    <row r="3" spans="1:10" ht="15">
      <c r="A3" s="172" t="s">
        <v>211</v>
      </c>
      <c r="B3" s="171"/>
      <c r="C3" s="171"/>
      <c r="D3" s="171"/>
      <c r="E3" s="171"/>
      <c r="F3" s="171"/>
      <c r="G3" s="171"/>
      <c r="H3" s="171"/>
      <c r="I3" s="171"/>
      <c r="J3" s="171"/>
    </row>
    <row r="4" spans="1:10" ht="30" customHeight="1">
      <c r="A4" s="172" t="s">
        <v>212</v>
      </c>
      <c r="B4" s="171"/>
      <c r="C4" s="171"/>
      <c r="D4" s="171"/>
      <c r="E4" s="171"/>
      <c r="F4" s="171"/>
      <c r="G4" s="171"/>
      <c r="H4" s="171"/>
      <c r="I4" s="171"/>
      <c r="J4" s="171"/>
    </row>
    <row r="5" spans="1:10" ht="18" customHeight="1">
      <c r="A5" s="3" t="s">
        <v>80</v>
      </c>
      <c r="B5" s="4" t="s">
        <v>8</v>
      </c>
      <c r="C5" s="3" t="s">
        <v>9</v>
      </c>
      <c r="D5" s="3" t="s">
        <v>10</v>
      </c>
      <c r="E5" s="177" t="s">
        <v>213</v>
      </c>
      <c r="F5" s="177"/>
      <c r="G5" s="9" t="s">
        <v>11</v>
      </c>
      <c r="H5" s="4" t="s">
        <v>12</v>
      </c>
      <c r="I5" s="4" t="s">
        <v>13</v>
      </c>
      <c r="J5" s="4" t="s">
        <v>15</v>
      </c>
    </row>
    <row r="6" spans="1:10" ht="64.900000000000006" customHeight="1">
      <c r="A6" s="11" t="s">
        <v>214</v>
      </c>
      <c r="B6" s="13" t="s">
        <v>81</v>
      </c>
      <c r="C6" s="11" t="s">
        <v>82</v>
      </c>
      <c r="D6" s="11" t="s">
        <v>83</v>
      </c>
      <c r="E6" s="178">
        <v>12</v>
      </c>
      <c r="F6" s="178"/>
      <c r="G6" s="12" t="s">
        <v>31</v>
      </c>
      <c r="H6" s="14">
        <v>1</v>
      </c>
      <c r="I6" s="15">
        <v>185.43</v>
      </c>
      <c r="J6" s="15">
        <f>SUM(J7:J14)</f>
        <v>181.31</v>
      </c>
    </row>
    <row r="7" spans="1:10" ht="24" customHeight="1">
      <c r="A7" s="16" t="s">
        <v>215</v>
      </c>
      <c r="B7" s="74">
        <v>88316</v>
      </c>
      <c r="C7" s="16" t="s">
        <v>22</v>
      </c>
      <c r="D7" s="16" t="s">
        <v>216</v>
      </c>
      <c r="E7" s="179" t="s">
        <v>217</v>
      </c>
      <c r="F7" s="179"/>
      <c r="G7" s="17" t="s">
        <v>24</v>
      </c>
      <c r="H7" s="18">
        <v>0.86499999999999999</v>
      </c>
      <c r="I7" s="19">
        <f>VLOOKUP(B7,CCD!A:D,4,0)</f>
        <v>22.26</v>
      </c>
      <c r="J7" s="19">
        <f t="shared" ref="J7:J14" si="0">TRUNC(H7*I7,2)</f>
        <v>19.25</v>
      </c>
    </row>
    <row r="8" spans="1:10" ht="24" customHeight="1">
      <c r="A8" s="16" t="s">
        <v>215</v>
      </c>
      <c r="B8" s="74">
        <v>88309</v>
      </c>
      <c r="C8" s="16" t="s">
        <v>22</v>
      </c>
      <c r="D8" s="16" t="s">
        <v>218</v>
      </c>
      <c r="E8" s="179" t="s">
        <v>217</v>
      </c>
      <c r="F8" s="179"/>
      <c r="G8" s="17" t="s">
        <v>24</v>
      </c>
      <c r="H8" s="18">
        <v>1.62</v>
      </c>
      <c r="I8" s="19">
        <f>VLOOKUP(B8,CCD!A:D,4,0)</f>
        <v>27.42</v>
      </c>
      <c r="J8" s="19">
        <f t="shared" si="0"/>
        <v>44.42</v>
      </c>
    </row>
    <row r="9" spans="1:10" ht="24" customHeight="1">
      <c r="A9" s="16" t="s">
        <v>215</v>
      </c>
      <c r="B9" s="74">
        <v>88245</v>
      </c>
      <c r="C9" s="16" t="s">
        <v>22</v>
      </c>
      <c r="D9" s="16" t="s">
        <v>219</v>
      </c>
      <c r="E9" s="179" t="s">
        <v>217</v>
      </c>
      <c r="F9" s="179"/>
      <c r="G9" s="17" t="s">
        <v>24</v>
      </c>
      <c r="H9" s="18">
        <v>5.5E-2</v>
      </c>
      <c r="I9" s="19">
        <f>VLOOKUP(B9,CCD!A:D,4,0)</f>
        <v>27.23</v>
      </c>
      <c r="J9" s="19">
        <f t="shared" si="0"/>
        <v>1.49</v>
      </c>
    </row>
    <row r="10" spans="1:10" ht="25.9" customHeight="1">
      <c r="A10" s="16" t="s">
        <v>215</v>
      </c>
      <c r="B10" s="74">
        <v>92803</v>
      </c>
      <c r="C10" s="16" t="s">
        <v>22</v>
      </c>
      <c r="D10" s="16" t="s">
        <v>220</v>
      </c>
      <c r="E10" s="179" t="s">
        <v>221</v>
      </c>
      <c r="F10" s="179"/>
      <c r="G10" s="17" t="s">
        <v>59</v>
      </c>
      <c r="H10" s="18">
        <v>0.52549999999999997</v>
      </c>
      <c r="I10" s="19">
        <f>VLOOKUP(B10,CCD!A:D,4,0)</f>
        <v>8.5500000000000007</v>
      </c>
      <c r="J10" s="19">
        <f t="shared" si="0"/>
        <v>4.49</v>
      </c>
    </row>
    <row r="11" spans="1:10" ht="39" customHeight="1">
      <c r="A11" s="16" t="s">
        <v>215</v>
      </c>
      <c r="B11" s="74">
        <v>94966</v>
      </c>
      <c r="C11" s="16" t="s">
        <v>22</v>
      </c>
      <c r="D11" s="16" t="s">
        <v>222</v>
      </c>
      <c r="E11" s="179" t="s">
        <v>223</v>
      </c>
      <c r="F11" s="179"/>
      <c r="G11" s="17" t="s">
        <v>47</v>
      </c>
      <c r="H11" s="18">
        <v>1.0500000000000001E-2</v>
      </c>
      <c r="I11" s="19">
        <f>VLOOKUP(B11,CCD!A:D,4,0)</f>
        <v>571.61</v>
      </c>
      <c r="J11" s="19">
        <f t="shared" si="0"/>
        <v>6</v>
      </c>
    </row>
    <row r="12" spans="1:10" ht="25.9" customHeight="1">
      <c r="A12" s="16" t="s">
        <v>215</v>
      </c>
      <c r="B12" s="74">
        <v>103670</v>
      </c>
      <c r="C12" s="16" t="s">
        <v>22</v>
      </c>
      <c r="D12" s="16" t="s">
        <v>224</v>
      </c>
      <c r="E12" s="179" t="s">
        <v>225</v>
      </c>
      <c r="F12" s="179"/>
      <c r="G12" s="17" t="s">
        <v>47</v>
      </c>
      <c r="H12" s="18">
        <v>1.0500000000000001E-2</v>
      </c>
      <c r="I12" s="19">
        <f>VLOOKUP(B12,CCD!A:D,4,0)</f>
        <v>300.3</v>
      </c>
      <c r="J12" s="19">
        <f t="shared" si="0"/>
        <v>3.15</v>
      </c>
    </row>
    <row r="13" spans="1:10" ht="52.15" customHeight="1">
      <c r="A13" s="16" t="s">
        <v>215</v>
      </c>
      <c r="B13" s="74">
        <v>87292</v>
      </c>
      <c r="C13" s="16" t="s">
        <v>22</v>
      </c>
      <c r="D13" s="16" t="s">
        <v>226</v>
      </c>
      <c r="E13" s="179" t="s">
        <v>227</v>
      </c>
      <c r="F13" s="179"/>
      <c r="G13" s="17" t="s">
        <v>47</v>
      </c>
      <c r="H13" s="18">
        <v>8.0000000000000002E-3</v>
      </c>
      <c r="I13" s="19">
        <f>VLOOKUP(B13,CCD!A:D,4,0)</f>
        <v>734.59</v>
      </c>
      <c r="J13" s="19">
        <f t="shared" si="0"/>
        <v>5.87</v>
      </c>
    </row>
    <row r="14" spans="1:10" ht="25.9" customHeight="1">
      <c r="A14" s="20" t="s">
        <v>228</v>
      </c>
      <c r="B14" s="75">
        <v>44466</v>
      </c>
      <c r="C14" s="20" t="s">
        <v>22</v>
      </c>
      <c r="D14" s="20" t="s">
        <v>10408</v>
      </c>
      <c r="E14" s="176" t="s">
        <v>229</v>
      </c>
      <c r="F14" s="176"/>
      <c r="G14" s="21" t="s">
        <v>119</v>
      </c>
      <c r="H14" s="22">
        <v>64</v>
      </c>
      <c r="I14" s="23">
        <f>VLOOKUP(B14,ICD!A:E,5,0)</f>
        <v>1.51</v>
      </c>
      <c r="J14" s="23">
        <f t="shared" si="0"/>
        <v>96.64</v>
      </c>
    </row>
    <row r="15" spans="1:10">
      <c r="A15" s="24"/>
      <c r="B15" s="24"/>
      <c r="C15" s="24"/>
      <c r="D15" s="24"/>
      <c r="E15" s="24"/>
      <c r="F15" s="25"/>
      <c r="G15" s="24"/>
      <c r="H15" s="25"/>
      <c r="I15" s="24"/>
      <c r="J15" s="25"/>
    </row>
    <row r="16" spans="1:10" ht="15" thickBot="1">
      <c r="A16" s="24"/>
      <c r="B16" s="24"/>
      <c r="C16" s="24"/>
      <c r="D16" s="24"/>
      <c r="E16" s="24"/>
      <c r="F16" s="25"/>
      <c r="G16" s="24"/>
      <c r="H16" s="180"/>
      <c r="I16" s="180"/>
      <c r="J16" s="25"/>
    </row>
    <row r="17" spans="1:10" ht="1.1499999999999999" customHeight="1" thickTop="1">
      <c r="A17" s="26"/>
      <c r="B17" s="26"/>
      <c r="C17" s="26"/>
      <c r="D17" s="26"/>
      <c r="E17" s="26"/>
      <c r="F17" s="26"/>
      <c r="G17" s="26"/>
      <c r="H17" s="26"/>
      <c r="I17" s="26"/>
      <c r="J17" s="26"/>
    </row>
    <row r="18" spans="1:10" ht="18" customHeight="1">
      <c r="A18" s="3" t="s">
        <v>91</v>
      </c>
      <c r="B18" s="4" t="s">
        <v>8</v>
      </c>
      <c r="C18" s="3" t="s">
        <v>9</v>
      </c>
      <c r="D18" s="3" t="s">
        <v>10</v>
      </c>
      <c r="E18" s="177" t="s">
        <v>213</v>
      </c>
      <c r="F18" s="177"/>
      <c r="G18" s="9" t="s">
        <v>11</v>
      </c>
      <c r="H18" s="4" t="s">
        <v>12</v>
      </c>
      <c r="I18" s="4" t="s">
        <v>13</v>
      </c>
      <c r="J18" s="4" t="s">
        <v>15</v>
      </c>
    </row>
    <row r="19" spans="1:10" ht="25.9" customHeight="1">
      <c r="A19" s="11" t="s">
        <v>214</v>
      </c>
      <c r="B19" s="13" t="s">
        <v>92</v>
      </c>
      <c r="C19" s="11" t="s">
        <v>82</v>
      </c>
      <c r="D19" s="11" t="s">
        <v>93</v>
      </c>
      <c r="E19" s="178" t="s">
        <v>230</v>
      </c>
      <c r="F19" s="178"/>
      <c r="G19" s="12" t="s">
        <v>94</v>
      </c>
      <c r="H19" s="14">
        <v>1</v>
      </c>
      <c r="I19" s="15">
        <f>J19</f>
        <v>40.130000000000003</v>
      </c>
      <c r="J19" s="15">
        <f>SUM(J20:J22)</f>
        <v>40.130000000000003</v>
      </c>
    </row>
    <row r="20" spans="1:10" ht="39" customHeight="1">
      <c r="A20" s="16" t="s">
        <v>215</v>
      </c>
      <c r="B20" s="74">
        <v>94975</v>
      </c>
      <c r="C20" s="16" t="s">
        <v>22</v>
      </c>
      <c r="D20" s="16" t="s">
        <v>231</v>
      </c>
      <c r="E20" s="179" t="s">
        <v>223</v>
      </c>
      <c r="F20" s="179"/>
      <c r="G20" s="17" t="s">
        <v>47</v>
      </c>
      <c r="H20" s="18">
        <v>5.6500000000000002E-2</v>
      </c>
      <c r="I20" s="19">
        <f>VLOOKUP(B20,CCD!A:D,4,0)</f>
        <v>549.54</v>
      </c>
      <c r="J20" s="19">
        <f>TRUNC(H20*I20,2)</f>
        <v>31.04</v>
      </c>
    </row>
    <row r="21" spans="1:10" ht="24" customHeight="1">
      <c r="A21" s="16" t="s">
        <v>215</v>
      </c>
      <c r="B21" s="74">
        <v>88309</v>
      </c>
      <c r="C21" s="16" t="s">
        <v>22</v>
      </c>
      <c r="D21" s="16" t="s">
        <v>218</v>
      </c>
      <c r="E21" s="179" t="s">
        <v>217</v>
      </c>
      <c r="F21" s="179"/>
      <c r="G21" s="17" t="s">
        <v>24</v>
      </c>
      <c r="H21" s="18">
        <v>0.27179999999999999</v>
      </c>
      <c r="I21" s="19">
        <f>VLOOKUP(B21,CCD!A:D,4,0)</f>
        <v>27.42</v>
      </c>
      <c r="J21" s="19">
        <f>TRUNC(H21*I21,2)</f>
        <v>7.45</v>
      </c>
    </row>
    <row r="22" spans="1:10" ht="24" customHeight="1">
      <c r="A22" s="16" t="s">
        <v>215</v>
      </c>
      <c r="B22" s="74">
        <v>88316</v>
      </c>
      <c r="C22" s="16" t="s">
        <v>22</v>
      </c>
      <c r="D22" s="16" t="s">
        <v>216</v>
      </c>
      <c r="E22" s="179" t="s">
        <v>217</v>
      </c>
      <c r="F22" s="179"/>
      <c r="G22" s="17" t="s">
        <v>24</v>
      </c>
      <c r="H22" s="18">
        <v>7.4099999999999999E-2</v>
      </c>
      <c r="I22" s="19">
        <f>VLOOKUP(B22,CCD!A:D,4,0)</f>
        <v>22.26</v>
      </c>
      <c r="J22" s="19">
        <f>TRUNC(H22*I22,2)</f>
        <v>1.64</v>
      </c>
    </row>
    <row r="23" spans="1:10">
      <c r="A23" s="24"/>
      <c r="B23" s="24"/>
      <c r="C23" s="24"/>
      <c r="D23" s="24"/>
      <c r="E23" s="24"/>
      <c r="F23" s="25"/>
      <c r="G23" s="24"/>
      <c r="H23" s="25"/>
      <c r="I23" s="24"/>
      <c r="J23" s="25"/>
    </row>
    <row r="24" spans="1:10" ht="15" thickBot="1">
      <c r="A24" s="24"/>
      <c r="B24" s="24"/>
      <c r="C24" s="24"/>
      <c r="D24" s="24"/>
      <c r="E24" s="24"/>
      <c r="F24" s="25"/>
      <c r="G24" s="24"/>
      <c r="H24" s="180"/>
      <c r="I24" s="180"/>
      <c r="J24" s="25"/>
    </row>
    <row r="25" spans="1:10" ht="1.1499999999999999" customHeight="1" thickTop="1">
      <c r="A25" s="26"/>
      <c r="B25" s="26"/>
      <c r="C25" s="26"/>
      <c r="D25" s="26"/>
      <c r="E25" s="26"/>
      <c r="F25" s="26"/>
      <c r="G25" s="26"/>
      <c r="H25" s="26"/>
      <c r="I25" s="26"/>
      <c r="J25" s="26"/>
    </row>
    <row r="26" spans="1:10" ht="18" customHeight="1">
      <c r="A26" s="3" t="s">
        <v>100</v>
      </c>
      <c r="B26" s="4" t="s">
        <v>8</v>
      </c>
      <c r="C26" s="3" t="s">
        <v>9</v>
      </c>
      <c r="D26" s="3" t="s">
        <v>10</v>
      </c>
      <c r="E26" s="177" t="s">
        <v>213</v>
      </c>
      <c r="F26" s="177"/>
      <c r="G26" s="9" t="s">
        <v>11</v>
      </c>
      <c r="H26" s="4" t="s">
        <v>12</v>
      </c>
      <c r="I26" s="4" t="s">
        <v>13</v>
      </c>
      <c r="J26" s="4" t="s">
        <v>15</v>
      </c>
    </row>
    <row r="27" spans="1:10" ht="24" customHeight="1">
      <c r="A27" s="11" t="s">
        <v>214</v>
      </c>
      <c r="B27" s="13" t="s">
        <v>101</v>
      </c>
      <c r="C27" s="11" t="s">
        <v>82</v>
      </c>
      <c r="D27" s="11" t="s">
        <v>102</v>
      </c>
      <c r="E27" s="178" t="s">
        <v>232</v>
      </c>
      <c r="F27" s="178"/>
      <c r="G27" s="12" t="s">
        <v>31</v>
      </c>
      <c r="H27" s="14">
        <v>1</v>
      </c>
      <c r="I27" s="15">
        <f>J27</f>
        <v>414.76000000000005</v>
      </c>
      <c r="J27" s="15">
        <f>SUM(J28:J32)</f>
        <v>414.76000000000005</v>
      </c>
    </row>
    <row r="28" spans="1:10" ht="24" customHeight="1">
      <c r="A28" s="16" t="s">
        <v>215</v>
      </c>
      <c r="B28" s="74">
        <v>88323</v>
      </c>
      <c r="C28" s="16" t="s">
        <v>22</v>
      </c>
      <c r="D28" s="16" t="s">
        <v>233</v>
      </c>
      <c r="E28" s="179" t="s">
        <v>217</v>
      </c>
      <c r="F28" s="179"/>
      <c r="G28" s="17" t="s">
        <v>24</v>
      </c>
      <c r="H28" s="18">
        <v>0.3</v>
      </c>
      <c r="I28" s="19">
        <f>VLOOKUP(B28,CCD!A:D,4,0)</f>
        <v>26.76</v>
      </c>
      <c r="J28" s="19">
        <f>TRUNC(H28*I28,2)</f>
        <v>8.02</v>
      </c>
    </row>
    <row r="29" spans="1:10" ht="25.9" customHeight="1">
      <c r="A29" s="16" t="s">
        <v>215</v>
      </c>
      <c r="B29" s="74">
        <v>88243</v>
      </c>
      <c r="C29" s="16" t="s">
        <v>22</v>
      </c>
      <c r="D29" s="16" t="s">
        <v>234</v>
      </c>
      <c r="E29" s="179" t="s">
        <v>217</v>
      </c>
      <c r="F29" s="179"/>
      <c r="G29" s="17" t="s">
        <v>24</v>
      </c>
      <c r="H29" s="18">
        <v>0.3</v>
      </c>
      <c r="I29" s="19">
        <f>VLOOKUP(B29,CCD!A:D,4,0)</f>
        <v>23.17</v>
      </c>
      <c r="J29" s="19">
        <f>TRUNC(H29*I29,2)</f>
        <v>6.95</v>
      </c>
    </row>
    <row r="30" spans="1:10" ht="25.9" customHeight="1">
      <c r="A30" s="20" t="s">
        <v>228</v>
      </c>
      <c r="B30" s="75">
        <v>5061</v>
      </c>
      <c r="C30" s="20" t="s">
        <v>22</v>
      </c>
      <c r="D30" s="20" t="s">
        <v>235</v>
      </c>
      <c r="E30" s="176" t="s">
        <v>229</v>
      </c>
      <c r="F30" s="176"/>
      <c r="G30" s="21" t="s">
        <v>59</v>
      </c>
      <c r="H30" s="22">
        <v>10.526300000000001</v>
      </c>
      <c r="I30" s="23">
        <f>VLOOKUP(B30,ICD!A:E,5,0)</f>
        <v>15.96</v>
      </c>
      <c r="J30" s="23">
        <f>TRUNC(H30*I30,2)</f>
        <v>167.99</v>
      </c>
    </row>
    <row r="31" spans="1:10" ht="25.9" customHeight="1">
      <c r="A31" s="20" t="s">
        <v>228</v>
      </c>
      <c r="B31" s="75">
        <v>667</v>
      </c>
      <c r="C31" s="20" t="s">
        <v>40</v>
      </c>
      <c r="D31" s="20" t="s">
        <v>236</v>
      </c>
      <c r="E31" s="176" t="s">
        <v>229</v>
      </c>
      <c r="F31" s="176"/>
      <c r="G31" s="21" t="s">
        <v>42</v>
      </c>
      <c r="H31" s="22">
        <v>8.4700000000000006</v>
      </c>
      <c r="I31" s="23">
        <v>10.98</v>
      </c>
      <c r="J31" s="23">
        <f>TRUNC(H31*I31,2)</f>
        <v>93</v>
      </c>
    </row>
    <row r="32" spans="1:10" ht="24" customHeight="1">
      <c r="A32" s="20" t="s">
        <v>228</v>
      </c>
      <c r="B32" s="75">
        <v>2191</v>
      </c>
      <c r="C32" s="20" t="s">
        <v>40</v>
      </c>
      <c r="D32" s="20" t="s">
        <v>237</v>
      </c>
      <c r="E32" s="176" t="s">
        <v>229</v>
      </c>
      <c r="F32" s="176"/>
      <c r="G32" s="21" t="s">
        <v>42</v>
      </c>
      <c r="H32" s="22">
        <v>1</v>
      </c>
      <c r="I32" s="23">
        <v>138.80000000000001</v>
      </c>
      <c r="J32" s="23">
        <f>TRUNC(H32*I32,2)</f>
        <v>138.80000000000001</v>
      </c>
    </row>
    <row r="33" spans="1:10">
      <c r="A33" s="24"/>
      <c r="B33" s="24"/>
      <c r="C33" s="24"/>
      <c r="D33" s="24"/>
      <c r="E33" s="24"/>
      <c r="F33" s="25"/>
      <c r="G33" s="24"/>
      <c r="H33" s="25"/>
      <c r="I33" s="24"/>
      <c r="J33" s="25"/>
    </row>
    <row r="34" spans="1:10" ht="15" thickBot="1">
      <c r="A34" s="24"/>
      <c r="B34" s="24"/>
      <c r="C34" s="24"/>
      <c r="D34" s="24"/>
      <c r="E34" s="24"/>
      <c r="F34" s="25"/>
      <c r="G34" s="24"/>
      <c r="H34" s="180"/>
      <c r="I34" s="180"/>
      <c r="J34" s="25"/>
    </row>
    <row r="35" spans="1:10" ht="1.1499999999999999" customHeight="1" thickTop="1">
      <c r="A35" s="26"/>
      <c r="B35" s="26"/>
      <c r="C35" s="26"/>
      <c r="D35" s="26"/>
      <c r="E35" s="26"/>
      <c r="F35" s="26"/>
      <c r="G35" s="26"/>
      <c r="H35" s="26"/>
      <c r="I35" s="26"/>
      <c r="J35" s="26"/>
    </row>
    <row r="36" spans="1:10" ht="18" customHeight="1">
      <c r="A36" s="3" t="s">
        <v>114</v>
      </c>
      <c r="B36" s="4" t="s">
        <v>8</v>
      </c>
      <c r="C36" s="3" t="s">
        <v>9</v>
      </c>
      <c r="D36" s="3" t="s">
        <v>10</v>
      </c>
      <c r="E36" s="177" t="s">
        <v>213</v>
      </c>
      <c r="F36" s="177"/>
      <c r="G36" s="9" t="s">
        <v>11</v>
      </c>
      <c r="H36" s="4" t="s">
        <v>12</v>
      </c>
      <c r="I36" s="4" t="s">
        <v>13</v>
      </c>
      <c r="J36" s="4" t="s">
        <v>15</v>
      </c>
    </row>
    <row r="37" spans="1:10" ht="25.9" customHeight="1">
      <c r="A37" s="11" t="s">
        <v>214</v>
      </c>
      <c r="B37" s="13" t="s">
        <v>115</v>
      </c>
      <c r="C37" s="11" t="s">
        <v>82</v>
      </c>
      <c r="D37" s="11" t="s">
        <v>116</v>
      </c>
      <c r="E37" s="178">
        <v>91</v>
      </c>
      <c r="F37" s="178"/>
      <c r="G37" s="12" t="s">
        <v>42</v>
      </c>
      <c r="H37" s="14">
        <v>1</v>
      </c>
      <c r="I37" s="15">
        <f>J37</f>
        <v>173.81</v>
      </c>
      <c r="J37" s="15">
        <f>SUM(J38:J40)</f>
        <v>173.81</v>
      </c>
    </row>
    <row r="38" spans="1:10" ht="24" customHeight="1">
      <c r="A38" s="16" t="s">
        <v>215</v>
      </c>
      <c r="B38" s="74">
        <v>88316</v>
      </c>
      <c r="C38" s="16" t="s">
        <v>22</v>
      </c>
      <c r="D38" s="16" t="s">
        <v>216</v>
      </c>
      <c r="E38" s="179" t="s">
        <v>217</v>
      </c>
      <c r="F38" s="179"/>
      <c r="G38" s="17" t="s">
        <v>24</v>
      </c>
      <c r="H38" s="18">
        <v>0.7</v>
      </c>
      <c r="I38" s="19">
        <f>VLOOKUP(B38,CCD!A:D,4,0)</f>
        <v>22.26</v>
      </c>
      <c r="J38" s="19">
        <f>TRUNC(H38*I38,2)</f>
        <v>15.58</v>
      </c>
    </row>
    <row r="39" spans="1:10" ht="24" customHeight="1">
      <c r="A39" s="16" t="s">
        <v>215</v>
      </c>
      <c r="B39" s="74">
        <v>88264</v>
      </c>
      <c r="C39" s="16" t="s">
        <v>22</v>
      </c>
      <c r="D39" s="16" t="s">
        <v>238</v>
      </c>
      <c r="E39" s="179" t="s">
        <v>217</v>
      </c>
      <c r="F39" s="179"/>
      <c r="G39" s="17" t="s">
        <v>24</v>
      </c>
      <c r="H39" s="18">
        <v>0.7</v>
      </c>
      <c r="I39" s="19">
        <f>VLOOKUP(B39,CCD!A:D,4,0)</f>
        <v>27.77</v>
      </c>
      <c r="J39" s="19">
        <f>TRUNC(H39*I39,2)</f>
        <v>19.43</v>
      </c>
    </row>
    <row r="40" spans="1:10" ht="24" customHeight="1">
      <c r="A40" s="20" t="s">
        <v>228</v>
      </c>
      <c r="B40" s="75">
        <v>9099</v>
      </c>
      <c r="C40" s="20" t="s">
        <v>40</v>
      </c>
      <c r="D40" s="20" t="s">
        <v>239</v>
      </c>
      <c r="E40" s="176" t="s">
        <v>229</v>
      </c>
      <c r="F40" s="176"/>
      <c r="G40" s="21" t="s">
        <v>42</v>
      </c>
      <c r="H40" s="22">
        <v>1</v>
      </c>
      <c r="I40" s="23">
        <v>9</v>
      </c>
      <c r="J40" s="23">
        <f>TRUNC(H32*I32,2)</f>
        <v>138.80000000000001</v>
      </c>
    </row>
    <row r="41" spans="1:10">
      <c r="A41" s="24"/>
      <c r="B41" s="24"/>
      <c r="C41" s="24"/>
      <c r="D41" s="24"/>
      <c r="E41" s="24"/>
      <c r="F41" s="25"/>
      <c r="G41" s="24"/>
      <c r="H41" s="25"/>
      <c r="I41" s="24"/>
      <c r="J41" s="25"/>
    </row>
    <row r="42" spans="1:10" ht="15" thickBot="1">
      <c r="A42" s="24"/>
      <c r="B42" s="24"/>
      <c r="C42" s="24"/>
      <c r="D42" s="24"/>
      <c r="E42" s="24"/>
      <c r="F42" s="25"/>
      <c r="G42" s="24"/>
      <c r="H42" s="180"/>
      <c r="I42" s="180"/>
      <c r="J42" s="25"/>
    </row>
    <row r="43" spans="1:10" ht="1.1499999999999999" customHeight="1" thickTop="1">
      <c r="A43" s="26"/>
      <c r="B43" s="26"/>
      <c r="C43" s="26"/>
      <c r="D43" s="26"/>
      <c r="E43" s="26"/>
      <c r="F43" s="26"/>
      <c r="G43" s="26"/>
      <c r="H43" s="26"/>
      <c r="I43" s="26"/>
      <c r="J43" s="26"/>
    </row>
    <row r="44" spans="1:10" ht="18" customHeight="1">
      <c r="A44" s="3" t="s">
        <v>134</v>
      </c>
      <c r="B44" s="4" t="s">
        <v>8</v>
      </c>
      <c r="C44" s="3" t="s">
        <v>9</v>
      </c>
      <c r="D44" s="3" t="s">
        <v>10</v>
      </c>
      <c r="E44" s="177" t="s">
        <v>213</v>
      </c>
      <c r="F44" s="177"/>
      <c r="G44" s="9" t="s">
        <v>11</v>
      </c>
      <c r="H44" s="4" t="s">
        <v>12</v>
      </c>
      <c r="I44" s="4" t="s">
        <v>13</v>
      </c>
      <c r="J44" s="4" t="s">
        <v>15</v>
      </c>
    </row>
    <row r="45" spans="1:10" ht="39" customHeight="1">
      <c r="A45" s="11" t="s">
        <v>214</v>
      </c>
      <c r="B45" s="13">
        <v>27</v>
      </c>
      <c r="C45" s="11" t="s">
        <v>82</v>
      </c>
      <c r="D45" s="11" t="s">
        <v>135</v>
      </c>
      <c r="E45" s="178" t="s">
        <v>240</v>
      </c>
      <c r="F45" s="178"/>
      <c r="G45" s="12" t="s">
        <v>119</v>
      </c>
      <c r="H45" s="14">
        <v>1</v>
      </c>
      <c r="I45" s="15">
        <f>J45</f>
        <v>8875.4300000000021</v>
      </c>
      <c r="J45" s="15">
        <f>SUM(J46:J67)</f>
        <v>8875.4300000000021</v>
      </c>
    </row>
    <row r="46" spans="1:10" ht="25.9" customHeight="1">
      <c r="A46" s="16" t="s">
        <v>215</v>
      </c>
      <c r="B46" s="74">
        <v>93653</v>
      </c>
      <c r="C46" s="16" t="s">
        <v>22</v>
      </c>
      <c r="D46" s="16" t="s">
        <v>241</v>
      </c>
      <c r="E46" s="179" t="s">
        <v>242</v>
      </c>
      <c r="F46" s="179"/>
      <c r="G46" s="17" t="s">
        <v>119</v>
      </c>
      <c r="H46" s="18">
        <v>1</v>
      </c>
      <c r="I46" s="19">
        <f>VLOOKUP(B46,CCD!A:D,4,0)</f>
        <v>12.98</v>
      </c>
      <c r="J46" s="19">
        <f t="shared" ref="J46:J67" si="1">TRUNC(H46*I46,2)</f>
        <v>12.98</v>
      </c>
    </row>
    <row r="47" spans="1:10" ht="24" customHeight="1">
      <c r="A47" s="16" t="s">
        <v>215</v>
      </c>
      <c r="B47" s="74">
        <v>88264</v>
      </c>
      <c r="C47" s="16" t="s">
        <v>22</v>
      </c>
      <c r="D47" s="16" t="s">
        <v>238</v>
      </c>
      <c r="E47" s="179" t="s">
        <v>217</v>
      </c>
      <c r="F47" s="179"/>
      <c r="G47" s="17" t="s">
        <v>24</v>
      </c>
      <c r="H47" s="18">
        <v>3.5078</v>
      </c>
      <c r="I47" s="19">
        <f>VLOOKUP(B47,CCD!A:D,4,0)</f>
        <v>27.77</v>
      </c>
      <c r="J47" s="19">
        <f t="shared" si="1"/>
        <v>97.41</v>
      </c>
    </row>
    <row r="48" spans="1:10" ht="25.9" customHeight="1">
      <c r="A48" s="16" t="s">
        <v>215</v>
      </c>
      <c r="B48" s="74">
        <v>96977</v>
      </c>
      <c r="C48" s="16" t="s">
        <v>22</v>
      </c>
      <c r="D48" s="16" t="s">
        <v>243</v>
      </c>
      <c r="E48" s="179" t="s">
        <v>244</v>
      </c>
      <c r="F48" s="179"/>
      <c r="G48" s="17" t="s">
        <v>97</v>
      </c>
      <c r="H48" s="18">
        <v>1.95</v>
      </c>
      <c r="I48" s="19">
        <f>VLOOKUP(B48,CCD!A:D,4,0)</f>
        <v>61.22</v>
      </c>
      <c r="J48" s="19">
        <f t="shared" si="1"/>
        <v>119.37</v>
      </c>
    </row>
    <row r="49" spans="1:10" ht="25.9" customHeight="1">
      <c r="A49" s="16" t="s">
        <v>215</v>
      </c>
      <c r="B49" s="74">
        <v>88247</v>
      </c>
      <c r="C49" s="16" t="s">
        <v>22</v>
      </c>
      <c r="D49" s="16" t="s">
        <v>245</v>
      </c>
      <c r="E49" s="179" t="s">
        <v>217</v>
      </c>
      <c r="F49" s="179"/>
      <c r="G49" s="17" t="s">
        <v>24</v>
      </c>
      <c r="H49" s="18">
        <v>0.38969999999999999</v>
      </c>
      <c r="I49" s="19">
        <f>VLOOKUP(B49,CCD!A:D,4,0)</f>
        <v>23.57</v>
      </c>
      <c r="J49" s="19">
        <f t="shared" si="1"/>
        <v>9.18</v>
      </c>
    </row>
    <row r="50" spans="1:10" ht="39" customHeight="1">
      <c r="A50" s="16" t="s">
        <v>215</v>
      </c>
      <c r="B50" s="74">
        <v>91871</v>
      </c>
      <c r="C50" s="16" t="s">
        <v>22</v>
      </c>
      <c r="D50" s="16" t="s">
        <v>246</v>
      </c>
      <c r="E50" s="179" t="s">
        <v>247</v>
      </c>
      <c r="F50" s="179"/>
      <c r="G50" s="17" t="s">
        <v>97</v>
      </c>
      <c r="H50" s="18">
        <v>5</v>
      </c>
      <c r="I50" s="19">
        <f>VLOOKUP(B50,CCD!A:D,4,0)</f>
        <v>14.52</v>
      </c>
      <c r="J50" s="19">
        <f t="shared" si="1"/>
        <v>72.599999999999994</v>
      </c>
    </row>
    <row r="51" spans="1:10" ht="25.9" customHeight="1">
      <c r="A51" s="16" t="s">
        <v>215</v>
      </c>
      <c r="B51" s="74">
        <v>93655</v>
      </c>
      <c r="C51" s="16" t="s">
        <v>22</v>
      </c>
      <c r="D51" s="16" t="s">
        <v>248</v>
      </c>
      <c r="E51" s="179" t="s">
        <v>242</v>
      </c>
      <c r="F51" s="179"/>
      <c r="G51" s="17" t="s">
        <v>119</v>
      </c>
      <c r="H51" s="18">
        <v>1</v>
      </c>
      <c r="I51" s="19">
        <f>VLOOKUP(B51,CCD!A:D,4,0)</f>
        <v>13.91</v>
      </c>
      <c r="J51" s="19">
        <f t="shared" si="1"/>
        <v>13.91</v>
      </c>
    </row>
    <row r="52" spans="1:10" ht="25.9" customHeight="1">
      <c r="A52" s="16" t="s">
        <v>215</v>
      </c>
      <c r="B52" s="74">
        <v>102109</v>
      </c>
      <c r="C52" s="16" t="s">
        <v>22</v>
      </c>
      <c r="D52" s="16" t="s">
        <v>9635</v>
      </c>
      <c r="E52" s="179" t="s">
        <v>249</v>
      </c>
      <c r="F52" s="179"/>
      <c r="G52" s="17" t="s">
        <v>119</v>
      </c>
      <c r="H52" s="18">
        <v>1</v>
      </c>
      <c r="I52" s="19">
        <f>VLOOKUP(B52,CCD!A:D,4,0)</f>
        <v>55.16</v>
      </c>
      <c r="J52" s="19">
        <f t="shared" si="1"/>
        <v>55.16</v>
      </c>
    </row>
    <row r="53" spans="1:10" ht="25.9" customHeight="1">
      <c r="A53" s="16" t="s">
        <v>215</v>
      </c>
      <c r="B53" s="74">
        <v>104750</v>
      </c>
      <c r="C53" s="16" t="s">
        <v>22</v>
      </c>
      <c r="D53" s="16" t="s">
        <v>15235</v>
      </c>
      <c r="E53" s="179" t="s">
        <v>249</v>
      </c>
      <c r="F53" s="179"/>
      <c r="G53" s="17" t="s">
        <v>42</v>
      </c>
      <c r="H53" s="18">
        <v>1</v>
      </c>
      <c r="I53" s="19">
        <f>VLOOKUP(B53,CCD!A:D,4,0)</f>
        <v>18.59</v>
      </c>
      <c r="J53" s="19">
        <f t="shared" si="1"/>
        <v>18.59</v>
      </c>
    </row>
    <row r="54" spans="1:10" ht="39" customHeight="1">
      <c r="A54" s="16" t="s">
        <v>215</v>
      </c>
      <c r="B54" s="74">
        <v>91871</v>
      </c>
      <c r="C54" s="16" t="s">
        <v>22</v>
      </c>
      <c r="D54" s="16" t="s">
        <v>246</v>
      </c>
      <c r="E54" s="179" t="s">
        <v>247</v>
      </c>
      <c r="F54" s="179"/>
      <c r="G54" s="17" t="s">
        <v>97</v>
      </c>
      <c r="H54" s="18">
        <v>107</v>
      </c>
      <c r="I54" s="19">
        <f>VLOOKUP(B54,CCD!A:D,4,0)</f>
        <v>14.52</v>
      </c>
      <c r="J54" s="19">
        <f t="shared" si="1"/>
        <v>1553.64</v>
      </c>
    </row>
    <row r="55" spans="1:10" ht="39" customHeight="1">
      <c r="A55" s="16" t="s">
        <v>215</v>
      </c>
      <c r="B55" s="74">
        <v>91834</v>
      </c>
      <c r="C55" s="16" t="s">
        <v>22</v>
      </c>
      <c r="D55" s="16" t="s">
        <v>4967</v>
      </c>
      <c r="E55" s="179" t="s">
        <v>240</v>
      </c>
      <c r="F55" s="179"/>
      <c r="G55" s="17" t="s">
        <v>97</v>
      </c>
      <c r="H55" s="18">
        <v>107</v>
      </c>
      <c r="I55" s="19">
        <f>VLOOKUP(B55,CCD!A:D,4,0)</f>
        <v>18.96</v>
      </c>
      <c r="J55" s="19">
        <f t="shared" si="1"/>
        <v>2028.72</v>
      </c>
    </row>
    <row r="56" spans="1:10" ht="25.9" customHeight="1">
      <c r="A56" s="16" t="s">
        <v>215</v>
      </c>
      <c r="B56" s="74">
        <v>93654</v>
      </c>
      <c r="C56" s="16" t="s">
        <v>22</v>
      </c>
      <c r="D56" s="16" t="s">
        <v>250</v>
      </c>
      <c r="E56" s="179" t="s">
        <v>242</v>
      </c>
      <c r="F56" s="179"/>
      <c r="G56" s="17" t="s">
        <v>119</v>
      </c>
      <c r="H56" s="18">
        <v>2</v>
      </c>
      <c r="I56" s="19">
        <f>VLOOKUP(B56,CCD!A:D,4,0)</f>
        <v>12.98</v>
      </c>
      <c r="J56" s="19">
        <f t="shared" si="1"/>
        <v>25.96</v>
      </c>
    </row>
    <row r="57" spans="1:10" ht="52.15" customHeight="1">
      <c r="A57" s="16" t="s">
        <v>215</v>
      </c>
      <c r="B57" s="74">
        <v>101505</v>
      </c>
      <c r="C57" s="16" t="s">
        <v>22</v>
      </c>
      <c r="D57" s="16" t="s">
        <v>251</v>
      </c>
      <c r="E57" s="179" t="s">
        <v>252</v>
      </c>
      <c r="F57" s="179"/>
      <c r="G57" s="17" t="s">
        <v>119</v>
      </c>
      <c r="H57" s="18">
        <v>2</v>
      </c>
      <c r="I57" s="19">
        <f>VLOOKUP(B57,CCD!A:D,4,0)</f>
        <v>2046.68</v>
      </c>
      <c r="J57" s="19">
        <f t="shared" si="1"/>
        <v>4093.36</v>
      </c>
    </row>
    <row r="58" spans="1:10" ht="39" customHeight="1">
      <c r="A58" s="16" t="s">
        <v>215</v>
      </c>
      <c r="B58" s="74">
        <v>91885</v>
      </c>
      <c r="C58" s="16" t="s">
        <v>22</v>
      </c>
      <c r="D58" s="16" t="s">
        <v>253</v>
      </c>
      <c r="E58" s="179" t="s">
        <v>247</v>
      </c>
      <c r="F58" s="179"/>
      <c r="G58" s="17" t="s">
        <v>119</v>
      </c>
      <c r="H58" s="18">
        <v>1</v>
      </c>
      <c r="I58" s="19">
        <f>VLOOKUP(B58,CCD!A:D,4,0)</f>
        <v>13.54</v>
      </c>
      <c r="J58" s="19">
        <f t="shared" si="1"/>
        <v>13.54</v>
      </c>
    </row>
    <row r="59" spans="1:10" ht="25.9" customHeight="1">
      <c r="A59" s="16" t="s">
        <v>215</v>
      </c>
      <c r="B59" s="74">
        <v>96985</v>
      </c>
      <c r="C59" s="16" t="s">
        <v>22</v>
      </c>
      <c r="D59" s="16" t="s">
        <v>254</v>
      </c>
      <c r="E59" s="179" t="s">
        <v>244</v>
      </c>
      <c r="F59" s="179"/>
      <c r="G59" s="17" t="s">
        <v>119</v>
      </c>
      <c r="H59" s="18">
        <v>1</v>
      </c>
      <c r="I59" s="19">
        <f>VLOOKUP(B59,CCD!A:D,4,0)</f>
        <v>107.96</v>
      </c>
      <c r="J59" s="19">
        <f t="shared" si="1"/>
        <v>107.96</v>
      </c>
    </row>
    <row r="60" spans="1:10" ht="39" customHeight="1">
      <c r="A60" s="16" t="s">
        <v>215</v>
      </c>
      <c r="B60" s="74">
        <v>91931</v>
      </c>
      <c r="C60" s="16" t="s">
        <v>22</v>
      </c>
      <c r="D60" s="16" t="s">
        <v>129</v>
      </c>
      <c r="E60" s="179" t="s">
        <v>247</v>
      </c>
      <c r="F60" s="179"/>
      <c r="G60" s="17" t="s">
        <v>97</v>
      </c>
      <c r="H60" s="18">
        <v>15</v>
      </c>
      <c r="I60" s="19">
        <f>VLOOKUP(B60,CCD!A:D,4,0)</f>
        <v>10.61</v>
      </c>
      <c r="J60" s="19">
        <f t="shared" si="1"/>
        <v>159.15</v>
      </c>
    </row>
    <row r="61" spans="1:10" ht="25.9" customHeight="1">
      <c r="A61" s="16" t="s">
        <v>215</v>
      </c>
      <c r="B61" s="74">
        <v>101903</v>
      </c>
      <c r="C61" s="16" t="s">
        <v>22</v>
      </c>
      <c r="D61" s="16" t="s">
        <v>255</v>
      </c>
      <c r="E61" s="179" t="s">
        <v>242</v>
      </c>
      <c r="F61" s="179"/>
      <c r="G61" s="17" t="s">
        <v>119</v>
      </c>
      <c r="H61" s="18">
        <v>1</v>
      </c>
      <c r="I61" s="19">
        <f>VLOOKUP(B61,CCD!A:D,4,0)</f>
        <v>381.21</v>
      </c>
      <c r="J61" s="19">
        <f t="shared" si="1"/>
        <v>381.21</v>
      </c>
    </row>
    <row r="62" spans="1:10" ht="25.9" customHeight="1">
      <c r="A62" s="16" t="s">
        <v>215</v>
      </c>
      <c r="B62" s="74">
        <v>93658</v>
      </c>
      <c r="C62" s="16" t="s">
        <v>22</v>
      </c>
      <c r="D62" s="16" t="s">
        <v>256</v>
      </c>
      <c r="E62" s="179" t="s">
        <v>242</v>
      </c>
      <c r="F62" s="179"/>
      <c r="G62" s="17" t="s">
        <v>119</v>
      </c>
      <c r="H62" s="18">
        <v>2</v>
      </c>
      <c r="I62" s="19">
        <f>VLOOKUP(B62,CCD!A:D,4,0)</f>
        <v>23.31</v>
      </c>
      <c r="J62" s="19">
        <f t="shared" si="1"/>
        <v>46.62</v>
      </c>
    </row>
    <row r="63" spans="1:10" ht="25.9" customHeight="1">
      <c r="A63" s="16" t="s">
        <v>215</v>
      </c>
      <c r="B63" s="74">
        <v>98111</v>
      </c>
      <c r="C63" s="16" t="s">
        <v>22</v>
      </c>
      <c r="D63" s="16" t="s">
        <v>257</v>
      </c>
      <c r="E63" s="179" t="s">
        <v>258</v>
      </c>
      <c r="F63" s="179"/>
      <c r="G63" s="17" t="s">
        <v>119</v>
      </c>
      <c r="H63" s="18">
        <v>1</v>
      </c>
      <c r="I63" s="19">
        <f>VLOOKUP(B63,CCD!A:D,4,0)</f>
        <v>57.34</v>
      </c>
      <c r="J63" s="19">
        <f t="shared" si="1"/>
        <v>57.34</v>
      </c>
    </row>
    <row r="64" spans="1:10" ht="24" customHeight="1">
      <c r="A64" s="20" t="s">
        <v>228</v>
      </c>
      <c r="B64" s="75">
        <v>39997</v>
      </c>
      <c r="C64" s="20" t="s">
        <v>22</v>
      </c>
      <c r="D64" s="20" t="s">
        <v>259</v>
      </c>
      <c r="E64" s="176" t="s">
        <v>229</v>
      </c>
      <c r="F64" s="176"/>
      <c r="G64" s="21" t="s">
        <v>119</v>
      </c>
      <c r="H64" s="22">
        <v>2</v>
      </c>
      <c r="I64" s="23">
        <f>VLOOKUP(B64,ICD!A:E,5,0)</f>
        <v>0.47</v>
      </c>
      <c r="J64" s="23">
        <f t="shared" si="1"/>
        <v>0.94</v>
      </c>
    </row>
    <row r="65" spans="1:10" ht="25.9" customHeight="1">
      <c r="A65" s="20" t="s">
        <v>228</v>
      </c>
      <c r="B65" s="75">
        <v>14153</v>
      </c>
      <c r="C65" s="20" t="s">
        <v>22</v>
      </c>
      <c r="D65" s="20" t="s">
        <v>260</v>
      </c>
      <c r="E65" s="176" t="s">
        <v>229</v>
      </c>
      <c r="F65" s="176"/>
      <c r="G65" s="21" t="s">
        <v>119</v>
      </c>
      <c r="H65" s="22">
        <v>0.06</v>
      </c>
      <c r="I65" s="23">
        <f>VLOOKUP(B65,ICD!A:E,5,0)</f>
        <v>0</v>
      </c>
      <c r="J65" s="23">
        <f t="shared" si="1"/>
        <v>0</v>
      </c>
    </row>
    <row r="66" spans="1:10" ht="25.9" customHeight="1">
      <c r="A66" s="20" t="s">
        <v>228</v>
      </c>
      <c r="B66" s="75">
        <v>39272</v>
      </c>
      <c r="C66" s="20" t="s">
        <v>22</v>
      </c>
      <c r="D66" s="20" t="s">
        <v>261</v>
      </c>
      <c r="E66" s="176" t="s">
        <v>229</v>
      </c>
      <c r="F66" s="176"/>
      <c r="G66" s="21" t="s">
        <v>119</v>
      </c>
      <c r="H66" s="22">
        <v>2</v>
      </c>
      <c r="I66" s="23">
        <f>VLOOKUP(B66,ICD!A:E,5,0)</f>
        <v>3.56</v>
      </c>
      <c r="J66" s="23">
        <f t="shared" si="1"/>
        <v>7.12</v>
      </c>
    </row>
    <row r="67" spans="1:10" ht="24" customHeight="1">
      <c r="A67" s="20" t="s">
        <v>228</v>
      </c>
      <c r="B67" s="75">
        <v>39996</v>
      </c>
      <c r="C67" s="20" t="s">
        <v>22</v>
      </c>
      <c r="D67" s="20" t="s">
        <v>262</v>
      </c>
      <c r="E67" s="176" t="s">
        <v>229</v>
      </c>
      <c r="F67" s="176"/>
      <c r="G67" s="21" t="s">
        <v>97</v>
      </c>
      <c r="H67" s="22">
        <v>0.16639999999999999</v>
      </c>
      <c r="I67" s="23">
        <f>VLOOKUP(B67,ICD!A:E,5,0)</f>
        <v>4.07</v>
      </c>
      <c r="J67" s="23">
        <f t="shared" si="1"/>
        <v>0.67</v>
      </c>
    </row>
    <row r="68" spans="1:10">
      <c r="A68" s="24"/>
      <c r="B68" s="24"/>
      <c r="C68" s="24"/>
      <c r="D68" s="24"/>
      <c r="E68" s="24"/>
      <c r="F68" s="25"/>
      <c r="G68" s="24"/>
      <c r="H68" s="25"/>
      <c r="I68" s="24"/>
      <c r="J68" s="25"/>
    </row>
    <row r="69" spans="1:10" ht="15" thickBot="1">
      <c r="A69" s="24"/>
      <c r="B69" s="24"/>
      <c r="C69" s="24"/>
      <c r="D69" s="24"/>
      <c r="E69" s="24"/>
      <c r="F69" s="25"/>
      <c r="G69" s="24"/>
      <c r="H69" s="180"/>
      <c r="I69" s="180"/>
      <c r="J69" s="25"/>
    </row>
    <row r="70" spans="1:10" ht="1.1499999999999999" customHeight="1" thickTop="1">
      <c r="A70" s="26"/>
      <c r="B70" s="26"/>
      <c r="C70" s="26"/>
      <c r="D70" s="26"/>
      <c r="E70" s="26"/>
      <c r="F70" s="26"/>
      <c r="G70" s="26"/>
      <c r="H70" s="26"/>
      <c r="I70" s="26"/>
      <c r="J70" s="26"/>
    </row>
    <row r="71" spans="1:10" ht="18" customHeight="1">
      <c r="A71" s="3" t="s">
        <v>140</v>
      </c>
      <c r="B71" s="4" t="s">
        <v>8</v>
      </c>
      <c r="C71" s="3" t="s">
        <v>9</v>
      </c>
      <c r="D71" s="3" t="s">
        <v>10</v>
      </c>
      <c r="E71" s="177" t="s">
        <v>213</v>
      </c>
      <c r="F71" s="177"/>
      <c r="G71" s="9" t="s">
        <v>11</v>
      </c>
      <c r="H71" s="4" t="s">
        <v>12</v>
      </c>
      <c r="I71" s="4" t="s">
        <v>13</v>
      </c>
      <c r="J71" s="4" t="s">
        <v>15</v>
      </c>
    </row>
    <row r="72" spans="1:10" ht="25.9" customHeight="1">
      <c r="A72" s="11" t="s">
        <v>214</v>
      </c>
      <c r="B72" s="13" t="s">
        <v>141</v>
      </c>
      <c r="C72" s="11" t="s">
        <v>82</v>
      </c>
      <c r="D72" s="11" t="s">
        <v>142</v>
      </c>
      <c r="E72" s="178" t="s">
        <v>263</v>
      </c>
      <c r="F72" s="178"/>
      <c r="G72" s="12" t="s">
        <v>119</v>
      </c>
      <c r="H72" s="14">
        <v>1</v>
      </c>
      <c r="I72" s="15">
        <f>J72</f>
        <v>783.92</v>
      </c>
      <c r="J72" s="15">
        <f>SUM(J73)</f>
        <v>783.92</v>
      </c>
    </row>
    <row r="73" spans="1:10" ht="39" customHeight="1">
      <c r="A73" s="16" t="s">
        <v>215</v>
      </c>
      <c r="B73" s="74">
        <v>91341</v>
      </c>
      <c r="C73" s="16" t="s">
        <v>22</v>
      </c>
      <c r="D73" s="16" t="s">
        <v>264</v>
      </c>
      <c r="E73" s="179" t="s">
        <v>265</v>
      </c>
      <c r="F73" s="179"/>
      <c r="G73" s="17" t="s">
        <v>31</v>
      </c>
      <c r="H73" s="18">
        <v>1.28</v>
      </c>
      <c r="I73" s="19">
        <f>VLOOKUP(B73,CCD!A:D,4,0)</f>
        <v>612.44000000000005</v>
      </c>
      <c r="J73" s="19">
        <f>TRUNC(H73*I73,2)</f>
        <v>783.92</v>
      </c>
    </row>
    <row r="74" spans="1:10">
      <c r="A74" s="24"/>
      <c r="B74" s="24"/>
      <c r="C74" s="24"/>
      <c r="D74" s="24"/>
      <c r="E74" s="24"/>
      <c r="F74" s="25"/>
      <c r="G74" s="24"/>
      <c r="H74" s="25"/>
      <c r="I74" s="24"/>
      <c r="J74" s="25"/>
    </row>
    <row r="75" spans="1:10" ht="15" thickBot="1">
      <c r="A75" s="24"/>
      <c r="B75" s="24"/>
      <c r="C75" s="24"/>
      <c r="D75" s="24"/>
      <c r="E75" s="24"/>
      <c r="F75" s="25"/>
      <c r="G75" s="24"/>
      <c r="H75" s="180"/>
      <c r="I75" s="180"/>
      <c r="J75" s="25"/>
    </row>
    <row r="76" spans="1:10" ht="1.1499999999999999" customHeight="1" thickTop="1">
      <c r="A76" s="26"/>
      <c r="B76" s="26"/>
      <c r="C76" s="26"/>
      <c r="D76" s="26"/>
      <c r="E76" s="26"/>
      <c r="F76" s="26"/>
      <c r="G76" s="26"/>
      <c r="H76" s="26"/>
      <c r="I76" s="26"/>
      <c r="J76" s="26"/>
    </row>
    <row r="77" spans="1:10" ht="18" customHeight="1">
      <c r="A77" s="3" t="s">
        <v>143</v>
      </c>
      <c r="B77" s="4" t="s">
        <v>8</v>
      </c>
      <c r="C77" s="3" t="s">
        <v>9</v>
      </c>
      <c r="D77" s="3" t="s">
        <v>10</v>
      </c>
      <c r="E77" s="177" t="s">
        <v>213</v>
      </c>
      <c r="F77" s="177"/>
      <c r="G77" s="9" t="s">
        <v>11</v>
      </c>
      <c r="H77" s="4" t="s">
        <v>12</v>
      </c>
      <c r="I77" s="4" t="s">
        <v>13</v>
      </c>
      <c r="J77" s="4" t="s">
        <v>15</v>
      </c>
    </row>
    <row r="78" spans="1:10" ht="24" customHeight="1">
      <c r="A78" s="11" t="s">
        <v>214</v>
      </c>
      <c r="B78" s="13" t="s">
        <v>144</v>
      </c>
      <c r="C78" s="11" t="s">
        <v>82</v>
      </c>
      <c r="D78" s="11" t="s">
        <v>145</v>
      </c>
      <c r="E78" s="178" t="s">
        <v>266</v>
      </c>
      <c r="F78" s="178"/>
      <c r="G78" s="12" t="s">
        <v>146</v>
      </c>
      <c r="H78" s="14">
        <v>1</v>
      </c>
      <c r="I78" s="15">
        <f>J78</f>
        <v>5968.0099999999993</v>
      </c>
      <c r="J78" s="15">
        <f>SUM(J79:J85)</f>
        <v>5968.0099999999993</v>
      </c>
    </row>
    <row r="79" spans="1:10" ht="24" customHeight="1">
      <c r="A79" s="16" t="s">
        <v>215</v>
      </c>
      <c r="B79" s="74">
        <v>88315</v>
      </c>
      <c r="C79" s="16" t="s">
        <v>22</v>
      </c>
      <c r="D79" s="16" t="s">
        <v>267</v>
      </c>
      <c r="E79" s="179" t="s">
        <v>217</v>
      </c>
      <c r="F79" s="179"/>
      <c r="G79" s="17" t="s">
        <v>24</v>
      </c>
      <c r="H79" s="18">
        <v>40</v>
      </c>
      <c r="I79" s="19">
        <f>VLOOKUP(B79,CCD!A:D,4,0)</f>
        <v>27.23</v>
      </c>
      <c r="J79" s="19">
        <f t="shared" ref="J79:J85" si="2">TRUNC(H79*I79,2)</f>
        <v>1089.2</v>
      </c>
    </row>
    <row r="80" spans="1:10" ht="25.9" customHeight="1">
      <c r="A80" s="16" t="s">
        <v>215</v>
      </c>
      <c r="B80" s="74">
        <v>101379</v>
      </c>
      <c r="C80" s="16" t="s">
        <v>22</v>
      </c>
      <c r="D80" s="16" t="s">
        <v>268</v>
      </c>
      <c r="E80" s="179" t="s">
        <v>217</v>
      </c>
      <c r="F80" s="179"/>
      <c r="G80" s="17" t="s">
        <v>269</v>
      </c>
      <c r="H80" s="18">
        <v>0.22700000000000001</v>
      </c>
      <c r="I80" s="19">
        <f>VLOOKUP(B80,CCD!A:D,4,0)</f>
        <v>4138.72</v>
      </c>
      <c r="J80" s="19">
        <f t="shared" si="2"/>
        <v>939.48</v>
      </c>
    </row>
    <row r="81" spans="1:10" ht="25.9" customHeight="1">
      <c r="A81" s="20" t="s">
        <v>228</v>
      </c>
      <c r="B81" s="75">
        <v>10907</v>
      </c>
      <c r="C81" s="20" t="s">
        <v>40</v>
      </c>
      <c r="D81" s="20" t="s">
        <v>270</v>
      </c>
      <c r="E81" s="176" t="s">
        <v>229</v>
      </c>
      <c r="F81" s="176"/>
      <c r="G81" s="21" t="s">
        <v>271</v>
      </c>
      <c r="H81" s="22">
        <v>60</v>
      </c>
      <c r="I81" s="23">
        <v>38.96</v>
      </c>
      <c r="J81" s="23">
        <f t="shared" si="2"/>
        <v>2337.6</v>
      </c>
    </row>
    <row r="82" spans="1:10" ht="25.9" customHeight="1">
      <c r="A82" s="20" t="s">
        <v>228</v>
      </c>
      <c r="B82" s="75">
        <v>11051</v>
      </c>
      <c r="C82" s="20" t="s">
        <v>22</v>
      </c>
      <c r="D82" s="20" t="s">
        <v>272</v>
      </c>
      <c r="E82" s="176" t="s">
        <v>229</v>
      </c>
      <c r="F82" s="176"/>
      <c r="G82" s="21" t="s">
        <v>59</v>
      </c>
      <c r="H82" s="22">
        <v>52</v>
      </c>
      <c r="I82" s="23">
        <f>VLOOKUP(B82,ICD!A:E,5,0)</f>
        <v>10.64</v>
      </c>
      <c r="J82" s="23">
        <f t="shared" si="2"/>
        <v>553.28</v>
      </c>
    </row>
    <row r="83" spans="1:10" ht="39" customHeight="1">
      <c r="A83" s="20" t="s">
        <v>228</v>
      </c>
      <c r="B83" s="75" t="s">
        <v>15236</v>
      </c>
      <c r="C83" s="20" t="s">
        <v>15261</v>
      </c>
      <c r="D83" s="20" t="s">
        <v>15237</v>
      </c>
      <c r="E83" s="176" t="s">
        <v>229</v>
      </c>
      <c r="F83" s="176"/>
      <c r="G83" s="21" t="s">
        <v>271</v>
      </c>
      <c r="H83" s="22">
        <v>7.35</v>
      </c>
      <c r="I83" s="23">
        <v>38.99</v>
      </c>
      <c r="J83" s="23">
        <f t="shared" si="2"/>
        <v>286.57</v>
      </c>
    </row>
    <row r="84" spans="1:10" ht="39" customHeight="1">
      <c r="A84" s="20" t="s">
        <v>228</v>
      </c>
      <c r="B84" s="75">
        <v>4911</v>
      </c>
      <c r="C84" s="20" t="s">
        <v>22</v>
      </c>
      <c r="D84" s="20" t="s">
        <v>274</v>
      </c>
      <c r="E84" s="176" t="s">
        <v>229</v>
      </c>
      <c r="F84" s="176"/>
      <c r="G84" s="21" t="s">
        <v>31</v>
      </c>
      <c r="H84" s="22">
        <v>2.5499999999999998</v>
      </c>
      <c r="I84" s="23">
        <f>VLOOKUP(B84,ICD!A:E,5,0)</f>
        <v>283.92</v>
      </c>
      <c r="J84" s="23">
        <f t="shared" si="2"/>
        <v>723.99</v>
      </c>
    </row>
    <row r="85" spans="1:10" ht="25.9" customHeight="1">
      <c r="A85" s="20" t="s">
        <v>228</v>
      </c>
      <c r="B85" s="75">
        <v>142</v>
      </c>
      <c r="C85" s="20" t="s">
        <v>22</v>
      </c>
      <c r="D85" s="20" t="s">
        <v>275</v>
      </c>
      <c r="E85" s="176" t="s">
        <v>229</v>
      </c>
      <c r="F85" s="176"/>
      <c r="G85" s="21" t="s">
        <v>276</v>
      </c>
      <c r="H85" s="22">
        <v>1</v>
      </c>
      <c r="I85" s="23">
        <f>VLOOKUP(B85,ICD!A:E,5,0)</f>
        <v>37.89</v>
      </c>
      <c r="J85" s="23">
        <f t="shared" si="2"/>
        <v>37.89</v>
      </c>
    </row>
    <row r="86" spans="1:10">
      <c r="A86" s="24"/>
      <c r="B86" s="24"/>
      <c r="C86" s="24"/>
      <c r="D86" s="24"/>
      <c r="E86" s="24"/>
      <c r="F86" s="25"/>
      <c r="G86" s="24"/>
      <c r="H86" s="25"/>
      <c r="I86" s="24"/>
      <c r="J86" s="25"/>
    </row>
    <row r="87" spans="1:10" ht="15" thickBot="1">
      <c r="A87" s="24"/>
      <c r="B87" s="24"/>
      <c r="C87" s="24"/>
      <c r="D87" s="24"/>
      <c r="E87" s="24"/>
      <c r="F87" s="25"/>
      <c r="G87" s="24"/>
      <c r="H87" s="180"/>
      <c r="I87" s="180"/>
      <c r="J87" s="25"/>
    </row>
    <row r="88" spans="1:10" ht="1.1499999999999999" customHeight="1" thickTop="1">
      <c r="A88" s="26"/>
      <c r="B88" s="26"/>
      <c r="C88" s="26"/>
      <c r="D88" s="26"/>
      <c r="E88" s="26"/>
      <c r="F88" s="26"/>
      <c r="G88" s="26"/>
      <c r="H88" s="26"/>
      <c r="I88" s="26"/>
      <c r="J88" s="26"/>
    </row>
    <row r="89" spans="1:10" ht="18" customHeight="1">
      <c r="A89" s="3" t="s">
        <v>158</v>
      </c>
      <c r="B89" s="4" t="s">
        <v>8</v>
      </c>
      <c r="C89" s="3" t="s">
        <v>9</v>
      </c>
      <c r="D89" s="3" t="s">
        <v>10</v>
      </c>
      <c r="E89" s="177" t="s">
        <v>213</v>
      </c>
      <c r="F89" s="177"/>
      <c r="G89" s="9" t="s">
        <v>11</v>
      </c>
      <c r="H89" s="4" t="s">
        <v>12</v>
      </c>
      <c r="I89" s="4" t="s">
        <v>13</v>
      </c>
      <c r="J89" s="4" t="s">
        <v>15</v>
      </c>
    </row>
    <row r="90" spans="1:10" ht="24" customHeight="1">
      <c r="A90" s="11" t="s">
        <v>214</v>
      </c>
      <c r="B90" s="13" t="s">
        <v>159</v>
      </c>
      <c r="C90" s="11" t="s">
        <v>82</v>
      </c>
      <c r="D90" s="11" t="s">
        <v>160</v>
      </c>
      <c r="E90" s="178" t="s">
        <v>266</v>
      </c>
      <c r="F90" s="178"/>
      <c r="G90" s="12" t="s">
        <v>94</v>
      </c>
      <c r="H90" s="14">
        <v>1</v>
      </c>
      <c r="I90" s="15">
        <f>J90</f>
        <v>45.79</v>
      </c>
      <c r="J90" s="15">
        <f>SUM(J91:J92)</f>
        <v>45.79</v>
      </c>
    </row>
    <row r="91" spans="1:10" ht="24" customHeight="1">
      <c r="A91" s="16" t="s">
        <v>215</v>
      </c>
      <c r="B91" s="74">
        <v>88316</v>
      </c>
      <c r="C91" s="16" t="s">
        <v>22</v>
      </c>
      <c r="D91" s="16" t="s">
        <v>216</v>
      </c>
      <c r="E91" s="179" t="s">
        <v>217</v>
      </c>
      <c r="F91" s="179"/>
      <c r="G91" s="17" t="s">
        <v>24</v>
      </c>
      <c r="H91" s="18">
        <v>1.8759999999999999</v>
      </c>
      <c r="I91" s="19">
        <f>VLOOKUP(B91,CCD!A:D,4,0)</f>
        <v>22.26</v>
      </c>
      <c r="J91" s="19">
        <v>45.49</v>
      </c>
    </row>
    <row r="92" spans="1:10" ht="24" customHeight="1">
      <c r="A92" s="20" t="s">
        <v>228</v>
      </c>
      <c r="B92" s="75">
        <v>13</v>
      </c>
      <c r="C92" s="20" t="s">
        <v>22</v>
      </c>
      <c r="D92" s="20" t="s">
        <v>277</v>
      </c>
      <c r="E92" s="176" t="s">
        <v>229</v>
      </c>
      <c r="F92" s="176"/>
      <c r="G92" s="21" t="s">
        <v>59</v>
      </c>
      <c r="H92" s="22">
        <v>1.7999999999999999E-2</v>
      </c>
      <c r="I92" s="23">
        <f>VLOOKUP(B92,ICD!A:E,5,0)</f>
        <v>16.93</v>
      </c>
      <c r="J92" s="23">
        <f>TRUNC(H92*I92,2)</f>
        <v>0.3</v>
      </c>
    </row>
    <row r="93" spans="1:10">
      <c r="A93" s="24"/>
      <c r="B93" s="24"/>
      <c r="C93" s="24"/>
      <c r="D93" s="24"/>
      <c r="E93" s="24"/>
      <c r="F93" s="25"/>
      <c r="G93" s="24"/>
      <c r="H93" s="25"/>
      <c r="I93" s="24"/>
      <c r="J93" s="25"/>
    </row>
    <row r="94" spans="1:10" ht="15" thickBot="1">
      <c r="A94" s="24"/>
      <c r="B94" s="24"/>
      <c r="C94" s="24"/>
      <c r="D94" s="24"/>
      <c r="E94" s="24"/>
      <c r="F94" s="25"/>
      <c r="G94" s="24"/>
      <c r="H94" s="180"/>
      <c r="I94" s="180"/>
      <c r="J94" s="25"/>
    </row>
    <row r="95" spans="1:10" ht="1.1499999999999999" customHeight="1" thickTop="1">
      <c r="A95" s="26"/>
      <c r="B95" s="26"/>
      <c r="C95" s="26"/>
      <c r="D95" s="26"/>
      <c r="E95" s="26"/>
      <c r="F95" s="26"/>
      <c r="G95" s="26"/>
      <c r="H95" s="26"/>
      <c r="I95" s="26"/>
      <c r="J95" s="26"/>
    </row>
    <row r="96" spans="1:10" ht="60" customHeight="1">
      <c r="A96" s="8"/>
      <c r="B96" s="8"/>
      <c r="C96" s="8"/>
      <c r="D96" s="8"/>
      <c r="E96" s="8"/>
      <c r="F96" s="8"/>
      <c r="G96" s="8"/>
      <c r="H96" s="8"/>
      <c r="I96" s="8"/>
      <c r="J96" s="8"/>
    </row>
    <row r="97" spans="1:10" ht="70.150000000000006" customHeight="1">
      <c r="A97" s="173" t="s">
        <v>161</v>
      </c>
      <c r="B97" s="171"/>
      <c r="C97" s="171"/>
      <c r="D97" s="171"/>
      <c r="E97" s="171"/>
      <c r="F97" s="171"/>
      <c r="G97" s="171"/>
      <c r="H97" s="171"/>
      <c r="I97" s="171"/>
      <c r="J97" s="171"/>
    </row>
  </sheetData>
  <autoFilter ref="A5:J145" xr:uid="{00000000-0009-0000-0000-000009000000}">
    <filterColumn colId="4" showButton="0"/>
  </autoFilter>
  <mergeCells count="86">
    <mergeCell ref="E8:F8"/>
    <mergeCell ref="C1:D1"/>
    <mergeCell ref="E1:F1"/>
    <mergeCell ref="G1:H1"/>
    <mergeCell ref="I1:J1"/>
    <mergeCell ref="C2:D2"/>
    <mergeCell ref="E2:F2"/>
    <mergeCell ref="G2:H2"/>
    <mergeCell ref="I2:J2"/>
    <mergeCell ref="A3:J3"/>
    <mergeCell ref="A4:J4"/>
    <mergeCell ref="E5:F5"/>
    <mergeCell ref="E6:F6"/>
    <mergeCell ref="E7:F7"/>
    <mergeCell ref="E22:F22"/>
    <mergeCell ref="E9:F9"/>
    <mergeCell ref="E10:F10"/>
    <mergeCell ref="E11:F11"/>
    <mergeCell ref="E12:F12"/>
    <mergeCell ref="E13:F13"/>
    <mergeCell ref="E14:F14"/>
    <mergeCell ref="H16:I16"/>
    <mergeCell ref="E18:F18"/>
    <mergeCell ref="E19:F19"/>
    <mergeCell ref="E20:F20"/>
    <mergeCell ref="E21:F21"/>
    <mergeCell ref="E38:F38"/>
    <mergeCell ref="H24:I24"/>
    <mergeCell ref="E26:F26"/>
    <mergeCell ref="E27:F27"/>
    <mergeCell ref="E28:F28"/>
    <mergeCell ref="E29:F29"/>
    <mergeCell ref="E30:F30"/>
    <mergeCell ref="E31:F31"/>
    <mergeCell ref="E32:F32"/>
    <mergeCell ref="H34:I34"/>
    <mergeCell ref="E36:F36"/>
    <mergeCell ref="E37:F37"/>
    <mergeCell ref="E52:F52"/>
    <mergeCell ref="E39:F39"/>
    <mergeCell ref="E40:F40"/>
    <mergeCell ref="H42:I42"/>
    <mergeCell ref="E44:F44"/>
    <mergeCell ref="E45:F45"/>
    <mergeCell ref="E46:F46"/>
    <mergeCell ref="E47:F47"/>
    <mergeCell ref="E48:F48"/>
    <mergeCell ref="E49:F49"/>
    <mergeCell ref="E50:F50"/>
    <mergeCell ref="E51:F51"/>
    <mergeCell ref="E64:F64"/>
    <mergeCell ref="E53:F53"/>
    <mergeCell ref="E54:F54"/>
    <mergeCell ref="E55:F55"/>
    <mergeCell ref="E56:F56"/>
    <mergeCell ref="E57:F57"/>
    <mergeCell ref="E58:F58"/>
    <mergeCell ref="E59:F59"/>
    <mergeCell ref="E60:F60"/>
    <mergeCell ref="E61:F61"/>
    <mergeCell ref="E62:F62"/>
    <mergeCell ref="E63:F63"/>
    <mergeCell ref="E80:F80"/>
    <mergeCell ref="E65:F65"/>
    <mergeCell ref="E66:F66"/>
    <mergeCell ref="E67:F67"/>
    <mergeCell ref="H69:I69"/>
    <mergeCell ref="E71:F71"/>
    <mergeCell ref="E72:F72"/>
    <mergeCell ref="E73:F73"/>
    <mergeCell ref="H75:I75"/>
    <mergeCell ref="E77:F77"/>
    <mergeCell ref="E78:F78"/>
    <mergeCell ref="E79:F79"/>
    <mergeCell ref="A97:J97"/>
    <mergeCell ref="E81:F81"/>
    <mergeCell ref="E82:F82"/>
    <mergeCell ref="E83:F83"/>
    <mergeCell ref="E84:F84"/>
    <mergeCell ref="E85:F85"/>
    <mergeCell ref="H87:I87"/>
    <mergeCell ref="E89:F89"/>
    <mergeCell ref="E90:F90"/>
    <mergeCell ref="E91:F91"/>
    <mergeCell ref="E92:F92"/>
    <mergeCell ref="H94:I94"/>
  </mergeCells>
  <pageMargins left="0.5" right="0.5" top="1" bottom="1" header="0.5" footer="0.5"/>
  <pageSetup paperSize="9" fitToHeight="0" orientation="landscape"/>
  <headerFooter>
    <oddHeader>&amp;L &amp;CPrefeitura Municipal de Goiana
CNPJ: 01.612.092/0001-23 &amp;R</oddHeader>
    <oddFooter>&amp;L &amp;C  -  - Goiana / PE
 / secretariadeobras@goiana.pe.gov.br &amp;R</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54"/>
  <sheetViews>
    <sheetView tabSelected="1" view="pageBreakPreview" topLeftCell="A4" zoomScale="90" zoomScaleNormal="100" zoomScaleSheetLayoutView="90" workbookViewId="0">
      <selection activeCell="C21" sqref="C21:G21"/>
    </sheetView>
  </sheetViews>
  <sheetFormatPr defaultColWidth="9" defaultRowHeight="12.75"/>
  <cols>
    <col min="1" max="2" width="9" style="90"/>
    <col min="3" max="3" width="3.625" style="90" customWidth="1"/>
    <col min="4" max="4" width="11.75" style="90" customWidth="1"/>
    <col min="5" max="5" width="43.875" style="90" customWidth="1"/>
    <col min="6" max="6" width="9" style="90" customWidth="1"/>
    <col min="7" max="7" width="15.625" style="90" customWidth="1"/>
    <col min="8" max="8" width="12.75" style="90" bestFit="1" customWidth="1"/>
    <col min="9" max="9" width="12.125" style="90" customWidth="1"/>
    <col min="10" max="10" width="14.125" style="90" customWidth="1"/>
    <col min="11" max="11" width="14" style="90" customWidth="1"/>
    <col min="12" max="12" width="9" style="90"/>
    <col min="13" max="14" width="12.375" style="90" bestFit="1" customWidth="1"/>
    <col min="15" max="16384" width="9" style="90"/>
  </cols>
  <sheetData>
    <row r="1" spans="2:15" ht="13.5" thickBot="1"/>
    <row r="2" spans="2:15" ht="13.5" thickBot="1">
      <c r="B2" s="225"/>
      <c r="C2" s="226"/>
      <c r="D2" s="226"/>
      <c r="E2" s="91" t="s">
        <v>333</v>
      </c>
      <c r="F2" s="231" t="s">
        <v>15238</v>
      </c>
      <c r="G2" s="232"/>
      <c r="H2" s="233"/>
      <c r="I2" s="231" t="s">
        <v>15239</v>
      </c>
      <c r="J2" s="232"/>
      <c r="K2" s="233"/>
    </row>
    <row r="3" spans="2:15" ht="26.25" customHeight="1">
      <c r="B3" s="227"/>
      <c r="C3" s="228"/>
      <c r="D3" s="228"/>
      <c r="E3" s="91" t="s">
        <v>15240</v>
      </c>
      <c r="F3" s="234" t="s">
        <v>4</v>
      </c>
      <c r="G3" s="235"/>
      <c r="H3" s="236"/>
      <c r="I3" s="240" t="s">
        <v>15254</v>
      </c>
      <c r="J3" s="242"/>
      <c r="K3" s="243"/>
    </row>
    <row r="4" spans="2:15" ht="78.75">
      <c r="B4" s="229"/>
      <c r="C4" s="230"/>
      <c r="D4" s="230"/>
      <c r="E4" s="92" t="s">
        <v>15257</v>
      </c>
      <c r="F4" s="237"/>
      <c r="G4" s="238"/>
      <c r="H4" s="239"/>
      <c r="I4" s="241"/>
      <c r="J4" s="244"/>
      <c r="K4" s="245"/>
    </row>
    <row r="5" spans="2:15" ht="25.15" customHeight="1">
      <c r="B5" s="211"/>
      <c r="C5" s="212"/>
      <c r="D5" s="212"/>
      <c r="E5" s="212"/>
      <c r="F5" s="212"/>
      <c r="G5" s="212"/>
      <c r="H5" s="213"/>
      <c r="I5" s="93"/>
      <c r="J5" s="94"/>
      <c r="K5" s="95"/>
      <c r="L5" s="90" t="s">
        <v>15241</v>
      </c>
      <c r="M5" s="96">
        <v>0.20699999999999999</v>
      </c>
      <c r="N5" s="97">
        <v>0.25440000000000002</v>
      </c>
      <c r="O5" s="90">
        <v>1.2070000000000001</v>
      </c>
    </row>
    <row r="6" spans="2:15" ht="13.15" customHeight="1">
      <c r="B6" s="214" t="e">
        <f>'[8]ORÇAMENTO Ñ DESONERADO'!#REF!</f>
        <v>#REF!</v>
      </c>
      <c r="C6" s="215"/>
      <c r="D6" s="215"/>
      <c r="E6" s="215"/>
      <c r="F6" s="215"/>
      <c r="G6" s="215"/>
      <c r="H6" s="215"/>
      <c r="I6" s="215"/>
      <c r="J6" s="215"/>
      <c r="K6" s="215"/>
    </row>
    <row r="7" spans="2:15">
      <c r="B7" s="216" t="s">
        <v>15242</v>
      </c>
      <c r="C7" s="218" t="s">
        <v>15243</v>
      </c>
      <c r="D7" s="219"/>
      <c r="E7" s="219"/>
      <c r="F7" s="219"/>
      <c r="G7" s="220"/>
      <c r="H7" s="98" t="s">
        <v>15244</v>
      </c>
      <c r="I7" s="99" t="s">
        <v>15245</v>
      </c>
      <c r="J7" s="224" t="s">
        <v>15246</v>
      </c>
      <c r="K7" s="224"/>
    </row>
    <row r="8" spans="2:15">
      <c r="B8" s="217"/>
      <c r="C8" s="221"/>
      <c r="D8" s="222"/>
      <c r="E8" s="222"/>
      <c r="F8" s="222"/>
      <c r="G8" s="223"/>
      <c r="H8" s="98" t="s">
        <v>15247</v>
      </c>
      <c r="I8" s="99" t="s">
        <v>15248</v>
      </c>
      <c r="J8" s="100" t="s">
        <v>162</v>
      </c>
      <c r="K8" s="100" t="s">
        <v>163</v>
      </c>
    </row>
    <row r="9" spans="2:15">
      <c r="B9" s="101"/>
      <c r="C9" s="193"/>
      <c r="D9" s="194"/>
      <c r="E9" s="194"/>
      <c r="F9" s="194"/>
      <c r="G9" s="195"/>
      <c r="H9" s="102"/>
      <c r="I9" s="184">
        <f>H10/$H$48</f>
        <v>8.6544785471483296E-2</v>
      </c>
      <c r="J9" s="103">
        <v>0.5</v>
      </c>
      <c r="K9" s="103">
        <v>0.5</v>
      </c>
    </row>
    <row r="10" spans="2:15">
      <c r="B10" s="105">
        <v>1</v>
      </c>
      <c r="C10" s="196" t="str">
        <f>'Orçamento Não Desonerado'!D5</f>
        <v>ADMINISTRAÇÃO LOCAL</v>
      </c>
      <c r="D10" s="197"/>
      <c r="E10" s="197"/>
      <c r="F10" s="197"/>
      <c r="G10" s="198"/>
      <c r="H10" s="106">
        <f>VLOOKUP(B10,'Orçamento Não Desonerado'!A:J,9,0)</f>
        <v>14498.5</v>
      </c>
      <c r="I10" s="185"/>
      <c r="J10" s="107"/>
      <c r="K10" s="107"/>
    </row>
    <row r="11" spans="2:15">
      <c r="B11" s="101"/>
      <c r="C11" s="193"/>
      <c r="D11" s="194"/>
      <c r="E11" s="194"/>
      <c r="F11" s="194"/>
      <c r="G11" s="195"/>
      <c r="H11" s="102"/>
      <c r="I11" s="186"/>
      <c r="J11" s="109">
        <f>TRUNC(J9*H10,2)</f>
        <v>7249.25</v>
      </c>
      <c r="K11" s="109">
        <f>TRUNC(K9*H10,2)</f>
        <v>7249.25</v>
      </c>
    </row>
    <row r="12" spans="2:15">
      <c r="B12" s="110"/>
      <c r="C12" s="181"/>
      <c r="D12" s="182"/>
      <c r="E12" s="182"/>
      <c r="F12" s="182"/>
      <c r="G12" s="183"/>
      <c r="H12" s="111"/>
      <c r="I12" s="184">
        <f>H13/$H$48</f>
        <v>0.14778448095035771</v>
      </c>
      <c r="J12" s="112">
        <v>1</v>
      </c>
      <c r="K12" s="112"/>
    </row>
    <row r="13" spans="2:15">
      <c r="B13" s="113">
        <v>2</v>
      </c>
      <c r="C13" s="187" t="str">
        <f>VLOOKUP(B13,'Orçamento Não Desonerado'!A:J,4,0)</f>
        <v>Serviços Preliminares</v>
      </c>
      <c r="D13" s="188"/>
      <c r="E13" s="188"/>
      <c r="F13" s="188"/>
      <c r="G13" s="189"/>
      <c r="H13" s="106">
        <f>VLOOKUP(B13,'Orçamento Não Desonerado'!A:J,9,0)</f>
        <v>24757.74</v>
      </c>
      <c r="I13" s="185"/>
      <c r="J13" s="114"/>
      <c r="K13" s="124"/>
    </row>
    <row r="14" spans="2:15">
      <c r="B14" s="110"/>
      <c r="C14" s="190"/>
      <c r="D14" s="191"/>
      <c r="E14" s="191"/>
      <c r="F14" s="191"/>
      <c r="G14" s="192"/>
      <c r="H14" s="111"/>
      <c r="I14" s="186"/>
      <c r="J14" s="115">
        <f>TRUNC(J12*H13,2)</f>
        <v>24757.74</v>
      </c>
      <c r="K14" s="115"/>
    </row>
    <row r="15" spans="2:15">
      <c r="B15" s="101"/>
      <c r="C15" s="193"/>
      <c r="D15" s="194"/>
      <c r="E15" s="194"/>
      <c r="F15" s="194"/>
      <c r="G15" s="195"/>
      <c r="H15" s="102"/>
      <c r="I15" s="184">
        <f>H16/$H$48</f>
        <v>2.3920827086043612E-2</v>
      </c>
      <c r="J15" s="103">
        <v>1</v>
      </c>
      <c r="K15" s="103"/>
    </row>
    <row r="16" spans="2:15">
      <c r="B16" s="105">
        <v>3</v>
      </c>
      <c r="C16" s="187" t="str">
        <f>VLOOKUP(B16,'Orçamento Não Desonerado'!A:J,4,0)</f>
        <v>Fundação</v>
      </c>
      <c r="D16" s="188"/>
      <c r="E16" s="188"/>
      <c r="F16" s="188"/>
      <c r="G16" s="189"/>
      <c r="H16" s="106">
        <f>VLOOKUP(B16,'Orçamento Não Desonerado'!A:J,9,0)</f>
        <v>4007.36</v>
      </c>
      <c r="I16" s="185"/>
      <c r="J16" s="107"/>
      <c r="K16" s="125"/>
    </row>
    <row r="17" spans="2:11">
      <c r="B17" s="101"/>
      <c r="C17" s="193"/>
      <c r="D17" s="194"/>
      <c r="E17" s="194"/>
      <c r="F17" s="194"/>
      <c r="G17" s="195"/>
      <c r="H17" s="102"/>
      <c r="I17" s="186"/>
      <c r="J17" s="109">
        <f>TRUNC(J15*H16,2)</f>
        <v>4007.36</v>
      </c>
      <c r="K17" s="109"/>
    </row>
    <row r="18" spans="2:11">
      <c r="B18" s="110"/>
      <c r="C18" s="181"/>
      <c r="D18" s="182"/>
      <c r="E18" s="182"/>
      <c r="F18" s="182"/>
      <c r="G18" s="183"/>
      <c r="H18" s="111"/>
      <c r="I18" s="184">
        <f>H19/$H$48</f>
        <v>2.1612170243683997E-2</v>
      </c>
      <c r="J18" s="112">
        <v>1</v>
      </c>
      <c r="K18" s="112"/>
    </row>
    <row r="19" spans="2:11">
      <c r="B19" s="113">
        <v>4</v>
      </c>
      <c r="C19" s="187" t="str">
        <f>VLOOKUP(B19,'Orçamento Não Desonerado'!A:J,4,0)</f>
        <v>Pilares</v>
      </c>
      <c r="D19" s="188"/>
      <c r="E19" s="188"/>
      <c r="F19" s="188"/>
      <c r="G19" s="189"/>
      <c r="H19" s="106">
        <f>VLOOKUP(B19,'Orçamento Não Desonerado'!A:J,9,0)</f>
        <v>3620.6</v>
      </c>
      <c r="I19" s="185"/>
      <c r="J19" s="114"/>
      <c r="K19" s="124"/>
    </row>
    <row r="20" spans="2:11">
      <c r="B20" s="110"/>
      <c r="C20" s="190"/>
      <c r="D20" s="191"/>
      <c r="E20" s="191"/>
      <c r="F20" s="191"/>
      <c r="G20" s="192"/>
      <c r="H20" s="111"/>
      <c r="I20" s="186"/>
      <c r="J20" s="115">
        <f>TRUNC(J18*H19,2)</f>
        <v>3620.6</v>
      </c>
      <c r="K20" s="115"/>
    </row>
    <row r="21" spans="2:11">
      <c r="B21" s="101"/>
      <c r="C21" s="193"/>
      <c r="D21" s="194"/>
      <c r="E21" s="194"/>
      <c r="F21" s="194"/>
      <c r="G21" s="195"/>
      <c r="H21" s="102"/>
      <c r="I21" s="184">
        <f>H22/$H$48</f>
        <v>5.7660011897856085E-2</v>
      </c>
      <c r="J21" s="103">
        <v>0.75</v>
      </c>
      <c r="K21" s="103">
        <v>0.25</v>
      </c>
    </row>
    <row r="22" spans="2:11">
      <c r="B22" s="105">
        <v>5</v>
      </c>
      <c r="C22" s="187" t="str">
        <f>VLOOKUP(B22,'Orçamento Não Desonerado'!A:J,4,0)</f>
        <v>VIgas</v>
      </c>
      <c r="D22" s="188"/>
      <c r="E22" s="188"/>
      <c r="F22" s="188"/>
      <c r="G22" s="189"/>
      <c r="H22" s="106">
        <f>VLOOKUP(B22,'Orçamento Não Desonerado'!A:J,9,0)</f>
        <v>9659.5499999999993</v>
      </c>
      <c r="I22" s="185"/>
      <c r="J22" s="107"/>
      <c r="K22" s="107"/>
    </row>
    <row r="23" spans="2:11">
      <c r="B23" s="101"/>
      <c r="C23" s="193"/>
      <c r="D23" s="194"/>
      <c r="E23" s="194"/>
      <c r="F23" s="194"/>
      <c r="G23" s="195"/>
      <c r="H23" s="102"/>
      <c r="I23" s="186"/>
      <c r="J23" s="109">
        <f>TRUNC(J21*H22,2)</f>
        <v>7244.66</v>
      </c>
      <c r="K23" s="109">
        <f>TRUNC(K21*H22,2)</f>
        <v>2414.88</v>
      </c>
    </row>
    <row r="24" spans="2:11">
      <c r="B24" s="110"/>
      <c r="C24" s="181"/>
      <c r="D24" s="182"/>
      <c r="E24" s="182"/>
      <c r="F24" s="182"/>
      <c r="G24" s="183"/>
      <c r="H24" s="111"/>
      <c r="I24" s="184">
        <f>H25/$H$48</f>
        <v>0.12349045801731769</v>
      </c>
      <c r="J24" s="112">
        <v>0.5</v>
      </c>
      <c r="K24" s="112">
        <v>0.5</v>
      </c>
    </row>
    <row r="25" spans="2:11">
      <c r="B25" s="113">
        <v>6</v>
      </c>
      <c r="C25" s="187" t="str">
        <f>VLOOKUP(B25,'Orçamento Não Desonerado'!A:J,4,0)</f>
        <v>Paredes</v>
      </c>
      <c r="D25" s="188"/>
      <c r="E25" s="188"/>
      <c r="F25" s="188"/>
      <c r="G25" s="189"/>
      <c r="H25" s="106">
        <f>VLOOKUP(B25,'Orçamento Não Desonerado'!A:J,9,0)</f>
        <v>20687.86</v>
      </c>
      <c r="I25" s="185"/>
      <c r="J25" s="114"/>
      <c r="K25" s="114"/>
    </row>
    <row r="26" spans="2:11">
      <c r="B26" s="110"/>
      <c r="C26" s="190"/>
      <c r="D26" s="191"/>
      <c r="E26" s="191"/>
      <c r="F26" s="191"/>
      <c r="G26" s="192"/>
      <c r="H26" s="111"/>
      <c r="I26" s="186"/>
      <c r="J26" s="115">
        <f>TRUNC(J24*H25,2)</f>
        <v>10343.93</v>
      </c>
      <c r="K26" s="115">
        <f>TRUNC(K24*H25,2)</f>
        <v>10343.93</v>
      </c>
    </row>
    <row r="27" spans="2:11">
      <c r="B27" s="101"/>
      <c r="C27" s="193"/>
      <c r="D27" s="194"/>
      <c r="E27" s="194"/>
      <c r="F27" s="194"/>
      <c r="G27" s="195"/>
      <c r="H27" s="102"/>
      <c r="I27" s="184">
        <f>H28/$H$48</f>
        <v>1.7485407338014083E-2</v>
      </c>
      <c r="J27" s="103"/>
      <c r="K27" s="103">
        <v>1</v>
      </c>
    </row>
    <row r="28" spans="2:11">
      <c r="B28" s="105">
        <v>7</v>
      </c>
      <c r="C28" s="187" t="str">
        <f>VLOOKUP(B28,'Orçamento Não Desonerado'!A:J,4,0)</f>
        <v>Piso</v>
      </c>
      <c r="D28" s="188"/>
      <c r="E28" s="188"/>
      <c r="F28" s="188"/>
      <c r="G28" s="189"/>
      <c r="H28" s="106">
        <f>VLOOKUP(B28,'Orçamento Não Desonerado'!A:J,9,0)</f>
        <v>2929.26</v>
      </c>
      <c r="I28" s="185"/>
      <c r="J28" s="125"/>
      <c r="K28" s="107"/>
    </row>
    <row r="29" spans="2:11">
      <c r="B29" s="101"/>
      <c r="C29" s="193"/>
      <c r="D29" s="194"/>
      <c r="E29" s="194"/>
      <c r="F29" s="194"/>
      <c r="G29" s="195"/>
      <c r="H29" s="102"/>
      <c r="I29" s="186"/>
      <c r="J29" s="109"/>
      <c r="K29" s="109">
        <f>TRUNC(K27*H28,2)</f>
        <v>2929.26</v>
      </c>
    </row>
    <row r="30" spans="2:11">
      <c r="B30" s="110"/>
      <c r="C30" s="181"/>
      <c r="D30" s="182"/>
      <c r="E30" s="182"/>
      <c r="F30" s="182"/>
      <c r="G30" s="183"/>
      <c r="H30" s="111"/>
      <c r="I30" s="184">
        <f>H31/$H$48</f>
        <v>0.12313415507254458</v>
      </c>
      <c r="J30" s="112"/>
      <c r="K30" s="112">
        <v>1</v>
      </c>
    </row>
    <row r="31" spans="2:11">
      <c r="B31" s="113">
        <v>8</v>
      </c>
      <c r="C31" s="187" t="str">
        <f>VLOOKUP(B31,'Orçamento Não Desonerado'!A:J,4,0)</f>
        <v>Coberta</v>
      </c>
      <c r="D31" s="188"/>
      <c r="E31" s="188"/>
      <c r="F31" s="188"/>
      <c r="G31" s="189"/>
      <c r="H31" s="106">
        <f>VLOOKUP(B31,'Orçamento Não Desonerado'!A:J,9,0)</f>
        <v>20628.169999999998</v>
      </c>
      <c r="I31" s="185"/>
      <c r="J31" s="124"/>
      <c r="K31" s="114"/>
    </row>
    <row r="32" spans="2:11">
      <c r="B32" s="110"/>
      <c r="C32" s="190"/>
      <c r="D32" s="191"/>
      <c r="E32" s="191"/>
      <c r="F32" s="191"/>
      <c r="G32" s="192"/>
      <c r="H32" s="111"/>
      <c r="I32" s="186"/>
      <c r="J32" s="115"/>
      <c r="K32" s="115">
        <f>TRUNC(K30*H31,2)</f>
        <v>20628.169999999998</v>
      </c>
    </row>
    <row r="33" spans="2:14">
      <c r="B33" s="101"/>
      <c r="C33" s="193"/>
      <c r="D33" s="194"/>
      <c r="E33" s="194"/>
      <c r="F33" s="194"/>
      <c r="G33" s="195"/>
      <c r="H33" s="102"/>
      <c r="I33" s="184">
        <f>H34/$H$48</f>
        <v>9.8560235254257292E-3</v>
      </c>
      <c r="J33" s="103"/>
      <c r="K33" s="103">
        <v>1</v>
      </c>
    </row>
    <row r="34" spans="2:14">
      <c r="B34" s="105">
        <v>9</v>
      </c>
      <c r="C34" s="187" t="str">
        <f>VLOOKUP(B34,'Orçamento Não Desonerado'!A:J,4,0)</f>
        <v>Forro</v>
      </c>
      <c r="D34" s="188"/>
      <c r="E34" s="188"/>
      <c r="F34" s="188"/>
      <c r="G34" s="189"/>
      <c r="H34" s="106">
        <f>VLOOKUP(B34,'Orçamento Não Desonerado'!A:J,9,0)</f>
        <v>1651.14</v>
      </c>
      <c r="I34" s="185"/>
      <c r="J34" s="125"/>
      <c r="K34" s="107"/>
    </row>
    <row r="35" spans="2:14">
      <c r="B35" s="101"/>
      <c r="C35" s="193"/>
      <c r="D35" s="194"/>
      <c r="E35" s="194"/>
      <c r="F35" s="194"/>
      <c r="G35" s="195"/>
      <c r="H35" s="102"/>
      <c r="I35" s="186"/>
      <c r="J35" s="109"/>
      <c r="K35" s="109">
        <f>TRUNC(K33*H34,2)</f>
        <v>1651.14</v>
      </c>
    </row>
    <row r="36" spans="2:14">
      <c r="B36" s="110"/>
      <c r="C36" s="181"/>
      <c r="D36" s="182"/>
      <c r="E36" s="182"/>
      <c r="F36" s="182"/>
      <c r="G36" s="183"/>
      <c r="H36" s="111"/>
      <c r="I36" s="184">
        <f>H37/$H$48</f>
        <v>0.18657428537352835</v>
      </c>
      <c r="J36" s="112"/>
      <c r="K36" s="112">
        <v>1</v>
      </c>
    </row>
    <row r="37" spans="2:14">
      <c r="B37" s="113">
        <v>10</v>
      </c>
      <c r="C37" s="187" t="str">
        <f>VLOOKUP(B37,'Orçamento Não Desonerado'!A:J,4,0)</f>
        <v>Elétrica</v>
      </c>
      <c r="D37" s="188"/>
      <c r="E37" s="188"/>
      <c r="F37" s="188"/>
      <c r="G37" s="189"/>
      <c r="H37" s="106">
        <f>VLOOKUP(B37,'Orçamento Não Desonerado'!A:J,9,0)</f>
        <v>31256.04</v>
      </c>
      <c r="I37" s="185"/>
      <c r="J37" s="124"/>
      <c r="K37" s="114"/>
    </row>
    <row r="38" spans="2:14">
      <c r="B38" s="110"/>
      <c r="C38" s="190"/>
      <c r="D38" s="191"/>
      <c r="E38" s="191"/>
      <c r="F38" s="191"/>
      <c r="G38" s="192"/>
      <c r="H38" s="111"/>
      <c r="I38" s="186"/>
      <c r="J38" s="115"/>
      <c r="K38" s="115">
        <f>TRUNC(K36*H37,2)+0.01</f>
        <v>31256.05</v>
      </c>
    </row>
    <row r="39" spans="2:14">
      <c r="B39" s="101"/>
      <c r="C39" s="193"/>
      <c r="D39" s="194"/>
      <c r="E39" s="194"/>
      <c r="F39" s="194"/>
      <c r="G39" s="195"/>
      <c r="H39" s="102"/>
      <c r="I39" s="184">
        <f>H40/$H$48</f>
        <v>0.16257603745998084</v>
      </c>
      <c r="J39" s="103"/>
      <c r="K39" s="103">
        <v>1</v>
      </c>
    </row>
    <row r="40" spans="2:14">
      <c r="B40" s="105">
        <v>11</v>
      </c>
      <c r="C40" s="187" t="str">
        <f>VLOOKUP(B40,'Orçamento Não Desonerado'!A:J,4,0)</f>
        <v>Esquadrias</v>
      </c>
      <c r="D40" s="188"/>
      <c r="E40" s="188"/>
      <c r="F40" s="188"/>
      <c r="G40" s="189"/>
      <c r="H40" s="106">
        <f>VLOOKUP(B40,'Orçamento Não Desonerado'!A:J,9,0)</f>
        <v>27235.71</v>
      </c>
      <c r="I40" s="185"/>
      <c r="J40" s="125"/>
      <c r="K40" s="107"/>
    </row>
    <row r="41" spans="2:14">
      <c r="B41" s="101"/>
      <c r="C41" s="193"/>
      <c r="D41" s="194"/>
      <c r="E41" s="194"/>
      <c r="F41" s="194"/>
      <c r="G41" s="195"/>
      <c r="H41" s="102"/>
      <c r="I41" s="186"/>
      <c r="J41" s="109"/>
      <c r="K41" s="109">
        <f>TRUNC(K39*H40,2)</f>
        <v>27235.71</v>
      </c>
    </row>
    <row r="42" spans="2:14">
      <c r="B42" s="110"/>
      <c r="C42" s="181"/>
      <c r="D42" s="182"/>
      <c r="E42" s="182"/>
      <c r="F42" s="182"/>
      <c r="G42" s="183"/>
      <c r="H42" s="111"/>
      <c r="I42" s="184">
        <f>H43/$H$48</f>
        <v>3.0912757531697473E-2</v>
      </c>
      <c r="J42" s="112"/>
      <c r="K42" s="112">
        <v>1</v>
      </c>
    </row>
    <row r="43" spans="2:14">
      <c r="B43" s="113">
        <v>12</v>
      </c>
      <c r="C43" s="187" t="str">
        <f>VLOOKUP(B43,'Orçamento Não Desonerado'!A:J,4,0)</f>
        <v>Bancada</v>
      </c>
      <c r="D43" s="188"/>
      <c r="E43" s="188"/>
      <c r="F43" s="188"/>
      <c r="G43" s="189"/>
      <c r="H43" s="106">
        <f>VLOOKUP(B43,'Orçamento Não Desonerado'!A:J,9,0)</f>
        <v>5178.6899999999996</v>
      </c>
      <c r="I43" s="185"/>
      <c r="J43" s="124"/>
      <c r="K43" s="114"/>
    </row>
    <row r="44" spans="2:14">
      <c r="B44" s="110"/>
      <c r="C44" s="190"/>
      <c r="D44" s="191"/>
      <c r="E44" s="191"/>
      <c r="F44" s="191"/>
      <c r="G44" s="192"/>
      <c r="H44" s="111"/>
      <c r="I44" s="186"/>
      <c r="J44" s="115"/>
      <c r="K44" s="115">
        <f>TRUNC(K42*H43,2)</f>
        <v>5178.6899999999996</v>
      </c>
    </row>
    <row r="45" spans="2:14">
      <c r="B45" s="101"/>
      <c r="C45" s="193"/>
      <c r="D45" s="194"/>
      <c r="E45" s="194"/>
      <c r="F45" s="194"/>
      <c r="G45" s="195"/>
      <c r="H45" s="102"/>
      <c r="I45" s="184">
        <f>H46/$H$48</f>
        <v>8.4486000320666676E-3</v>
      </c>
      <c r="J45" s="103"/>
      <c r="K45" s="103">
        <v>1</v>
      </c>
    </row>
    <row r="46" spans="2:14">
      <c r="B46" s="105">
        <v>13</v>
      </c>
      <c r="C46" s="187" t="str">
        <f>VLOOKUP(B46,'Orçamento Não Desonerado'!A:J,4,0)</f>
        <v>Limpeza Final</v>
      </c>
      <c r="D46" s="188"/>
      <c r="E46" s="188"/>
      <c r="F46" s="188"/>
      <c r="G46" s="189"/>
      <c r="H46" s="106">
        <f>VLOOKUP(B46,'Orçamento Não Desonerado'!A:J,9,0)</f>
        <v>1415.36</v>
      </c>
      <c r="I46" s="185"/>
      <c r="J46" s="125"/>
      <c r="K46" s="107"/>
    </row>
    <row r="47" spans="2:14">
      <c r="B47" s="101"/>
      <c r="C47" s="193"/>
      <c r="D47" s="194"/>
      <c r="E47" s="194"/>
      <c r="F47" s="194"/>
      <c r="G47" s="195"/>
      <c r="H47" s="102"/>
      <c r="I47" s="186"/>
      <c r="J47" s="109"/>
      <c r="K47" s="109">
        <f>TRUNC(K45*H46,2)</f>
        <v>1415.36</v>
      </c>
    </row>
    <row r="48" spans="2:14" ht="13.15" customHeight="1">
      <c r="B48" s="116"/>
      <c r="C48" s="199" t="s">
        <v>15249</v>
      </c>
      <c r="D48" s="200"/>
      <c r="E48" s="200"/>
      <c r="F48" s="200"/>
      <c r="G48" s="201"/>
      <c r="H48" s="117">
        <f>SUM(H10:H46)</f>
        <v>167525.97999999998</v>
      </c>
      <c r="I48" s="118">
        <f>SUM(I9:I47)</f>
        <v>1</v>
      </c>
      <c r="J48" s="109"/>
      <c r="K48" s="109"/>
      <c r="N48" s="104"/>
    </row>
    <row r="49" spans="2:13">
      <c r="B49" s="202" t="s">
        <v>15250</v>
      </c>
      <c r="C49" s="203"/>
      <c r="D49" s="203"/>
      <c r="E49" s="203"/>
      <c r="F49" s="203"/>
      <c r="G49" s="204"/>
      <c r="H49" s="119"/>
      <c r="I49" s="111"/>
      <c r="J49" s="120">
        <f>J44+J41+J38+J35+J32+J29+J26+J23+J20+J17+J14+J11</f>
        <v>57223.54</v>
      </c>
      <c r="K49" s="120">
        <f>K44+K41+K38+K35+K32+K29+K26+K23+K20+K17+K14+K11+K47</f>
        <v>110302.43999999999</v>
      </c>
    </row>
    <row r="50" spans="2:13">
      <c r="B50" s="205" t="s">
        <v>15251</v>
      </c>
      <c r="C50" s="206"/>
      <c r="D50" s="206"/>
      <c r="E50" s="206"/>
      <c r="F50" s="206"/>
      <c r="G50" s="207"/>
      <c r="H50" s="119"/>
      <c r="I50" s="111"/>
      <c r="J50" s="112">
        <f>J49/$H$48</f>
        <v>0.34158009402481937</v>
      </c>
      <c r="K50" s="112">
        <f>K49/$H$48</f>
        <v>0.65841990597518063</v>
      </c>
      <c r="M50" s="104"/>
    </row>
    <row r="51" spans="2:13">
      <c r="B51" s="202" t="s">
        <v>15252</v>
      </c>
      <c r="C51" s="203"/>
      <c r="D51" s="203"/>
      <c r="E51" s="203"/>
      <c r="F51" s="203"/>
      <c r="G51" s="204"/>
      <c r="H51" s="111"/>
      <c r="I51" s="111"/>
      <c r="J51" s="120">
        <f>J49</f>
        <v>57223.54</v>
      </c>
      <c r="K51" s="120">
        <f>J51+K49</f>
        <v>167525.97999999998</v>
      </c>
    </row>
    <row r="52" spans="2:13" ht="13.5" thickBot="1">
      <c r="B52" s="208" t="s">
        <v>15253</v>
      </c>
      <c r="C52" s="209"/>
      <c r="D52" s="209"/>
      <c r="E52" s="209"/>
      <c r="F52" s="209"/>
      <c r="G52" s="210"/>
      <c r="H52" s="121"/>
      <c r="I52" s="121"/>
      <c r="J52" s="122">
        <f>J50</f>
        <v>0.34158009402481937</v>
      </c>
      <c r="K52" s="122">
        <f>J52+K50</f>
        <v>1</v>
      </c>
    </row>
    <row r="54" spans="2:13" ht="14.25">
      <c r="H54" s="123"/>
      <c r="I54" s="108">
        <v>662864.78</v>
      </c>
    </row>
  </sheetData>
  <autoFilter ref="B7:K48" xr:uid="{00000000-0009-0000-0000-00000A000000}">
    <filterColumn colId="1" showButton="0"/>
    <filterColumn colId="2" showButton="0"/>
    <filterColumn colId="3" showButton="0"/>
    <filterColumn colId="4" showButton="0"/>
    <filterColumn colId="8" showButton="0"/>
    <filterColumn colId="9" showButton="0"/>
  </autoFilter>
  <mergeCells count="68">
    <mergeCell ref="B2:D4"/>
    <mergeCell ref="F2:H2"/>
    <mergeCell ref="I2:K2"/>
    <mergeCell ref="F3:H4"/>
    <mergeCell ref="I3:I4"/>
    <mergeCell ref="J3:K4"/>
    <mergeCell ref="B5:H5"/>
    <mergeCell ref="B6:K6"/>
    <mergeCell ref="B7:B8"/>
    <mergeCell ref="C7:G8"/>
    <mergeCell ref="J7:K7"/>
    <mergeCell ref="C48:G48"/>
    <mergeCell ref="B49:G49"/>
    <mergeCell ref="B50:G50"/>
    <mergeCell ref="B51:G51"/>
    <mergeCell ref="B52:G52"/>
    <mergeCell ref="I15:I17"/>
    <mergeCell ref="C29:G29"/>
    <mergeCell ref="C30:G30"/>
    <mergeCell ref="C25:G25"/>
    <mergeCell ref="C26:G26"/>
    <mergeCell ref="C19:G19"/>
    <mergeCell ref="C20:G20"/>
    <mergeCell ref="C27:G27"/>
    <mergeCell ref="I27:I29"/>
    <mergeCell ref="I30:I32"/>
    <mergeCell ref="I9:I11"/>
    <mergeCell ref="C10:G10"/>
    <mergeCell ref="C11:G11"/>
    <mergeCell ref="C12:G12"/>
    <mergeCell ref="I12:I14"/>
    <mergeCell ref="C14:G14"/>
    <mergeCell ref="C24:G24"/>
    <mergeCell ref="I24:I26"/>
    <mergeCell ref="C31:G31"/>
    <mergeCell ref="C32:G32"/>
    <mergeCell ref="C33:G33"/>
    <mergeCell ref="C28:G28"/>
    <mergeCell ref="I18:I20"/>
    <mergeCell ref="C21:G21"/>
    <mergeCell ref="I21:I23"/>
    <mergeCell ref="C22:G22"/>
    <mergeCell ref="C23:G23"/>
    <mergeCell ref="C9:G9"/>
    <mergeCell ref="C13:G13"/>
    <mergeCell ref="C16:G16"/>
    <mergeCell ref="C17:G17"/>
    <mergeCell ref="C18:G18"/>
    <mergeCell ref="C15:G15"/>
    <mergeCell ref="C34:G34"/>
    <mergeCell ref="C35:G35"/>
    <mergeCell ref="I36:I38"/>
    <mergeCell ref="C37:G37"/>
    <mergeCell ref="C38:G38"/>
    <mergeCell ref="I33:I35"/>
    <mergeCell ref="C39:G39"/>
    <mergeCell ref="I39:I41"/>
    <mergeCell ref="C40:G40"/>
    <mergeCell ref="C41:G41"/>
    <mergeCell ref="C36:G36"/>
    <mergeCell ref="C42:G42"/>
    <mergeCell ref="I42:I44"/>
    <mergeCell ref="C43:G43"/>
    <mergeCell ref="C44:G44"/>
    <mergeCell ref="C45:G45"/>
    <mergeCell ref="I45:I47"/>
    <mergeCell ref="C46:G46"/>
    <mergeCell ref="C47:G47"/>
  </mergeCells>
  <printOptions horizontalCentered="1"/>
  <pageMargins left="0.11811023622047245" right="0.11811023622047245" top="0.39370078740157483" bottom="0.78740157480314965" header="0.31496062992125984" footer="0.31496062992125984"/>
  <pageSetup paperSize="9" scale="69" orientation="landscape" r:id="rId1"/>
  <headerFooter>
    <oddFooter>Página &amp;P de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55635-A470-49EF-ADC3-2F16EE20DAE7}">
  <dimension ref="A1"/>
  <sheetViews>
    <sheetView workbookViewId="0"/>
  </sheetViews>
  <sheetFormatPr defaultRowHeight="14.25"/>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1099F-1A5E-4BEF-9FC3-C14496A16AD8}">
  <dimension ref="A1"/>
  <sheetViews>
    <sheetView workbookViewId="0"/>
  </sheetViews>
  <sheetFormatPr defaultRowHeight="14.25"/>
  <sheetData/>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R22"/>
  <sheetViews>
    <sheetView view="pageBreakPreview" zoomScale="115" zoomScaleNormal="100" zoomScaleSheetLayoutView="115" workbookViewId="0">
      <selection activeCell="A22" sqref="A22:D22"/>
    </sheetView>
  </sheetViews>
  <sheetFormatPr defaultColWidth="8.75" defaultRowHeight="12.75"/>
  <cols>
    <col min="1" max="1" width="8.125" style="27" customWidth="1"/>
    <col min="2" max="2" width="41.75" style="27" customWidth="1"/>
    <col min="3" max="3" width="42" style="27" customWidth="1"/>
    <col min="4" max="4" width="16.75" style="27" customWidth="1"/>
    <col min="5" max="5" width="50.25" style="27" bestFit="1" customWidth="1"/>
    <col min="6" max="8" width="8.75" style="27"/>
    <col min="9" max="9" width="50.25" style="27" bestFit="1" customWidth="1"/>
    <col min="10" max="10" width="10.25" style="27" bestFit="1" customWidth="1"/>
    <col min="11" max="11" width="6.75" style="27" bestFit="1" customWidth="1"/>
    <col min="12" max="12" width="10.25" style="27" bestFit="1" customWidth="1"/>
    <col min="13" max="16384" width="8.75" style="27"/>
  </cols>
  <sheetData>
    <row r="2" spans="2:18" ht="51.75" customHeight="1">
      <c r="B2" s="249" t="s">
        <v>321</v>
      </c>
      <c r="C2" s="250"/>
      <c r="D2" s="251"/>
    </row>
    <row r="3" spans="2:18">
      <c r="B3" s="252" t="s">
        <v>320</v>
      </c>
      <c r="C3" s="253"/>
      <c r="D3" s="254"/>
      <c r="I3" s="255" t="s">
        <v>319</v>
      </c>
      <c r="J3" s="256"/>
      <c r="K3" s="256"/>
      <c r="L3" s="256"/>
    </row>
    <row r="4" spans="2:18">
      <c r="B4" s="257"/>
      <c r="C4" s="258"/>
      <c r="D4" s="258"/>
      <c r="E4" s="49" t="s">
        <v>318</v>
      </c>
      <c r="I4" s="41"/>
      <c r="J4" s="41" t="s">
        <v>317</v>
      </c>
      <c r="K4" s="41" t="s">
        <v>316</v>
      </c>
      <c r="L4" s="41" t="s">
        <v>315</v>
      </c>
    </row>
    <row r="5" spans="2:18" ht="14.25">
      <c r="B5" s="48" t="s">
        <v>314</v>
      </c>
      <c r="C5" s="47" t="s">
        <v>313</v>
      </c>
      <c r="D5" s="46" t="s">
        <v>312</v>
      </c>
      <c r="E5" s="41" t="s">
        <v>296</v>
      </c>
      <c r="I5" s="41" t="s">
        <v>296</v>
      </c>
      <c r="J5" s="40">
        <v>0.2034</v>
      </c>
      <c r="K5" s="40">
        <v>0.22120000000000001</v>
      </c>
      <c r="L5" s="40">
        <v>0.25</v>
      </c>
    </row>
    <row r="6" spans="2:18" ht="14.25">
      <c r="B6" s="246" t="s">
        <v>311</v>
      </c>
      <c r="C6" s="247"/>
      <c r="D6" s="248"/>
      <c r="I6" s="41" t="s">
        <v>295</v>
      </c>
      <c r="J6" s="40">
        <v>0.19600000000000001</v>
      </c>
      <c r="K6" s="40">
        <v>0.2097</v>
      </c>
      <c r="L6" s="40">
        <v>0.24229999999999999</v>
      </c>
    </row>
    <row r="7" spans="2:18" ht="14.25">
      <c r="B7" s="39" t="s">
        <v>310</v>
      </c>
      <c r="C7" s="38" t="s">
        <v>309</v>
      </c>
      <c r="D7" s="34">
        <f>E7</f>
        <v>0.04</v>
      </c>
      <c r="E7" s="27">
        <f>IF(E5=I5,J10,IF(E5=I6,J11,J12))</f>
        <v>0.04</v>
      </c>
      <c r="I7" s="41" t="s">
        <v>293</v>
      </c>
      <c r="J7" s="40">
        <v>0.111</v>
      </c>
      <c r="K7" s="40">
        <v>0.14019999999999999</v>
      </c>
      <c r="L7" s="40">
        <v>0.16800000000000001</v>
      </c>
    </row>
    <row r="8" spans="2:18">
      <c r="B8" s="44" t="s">
        <v>308</v>
      </c>
      <c r="C8" s="43" t="s">
        <v>307</v>
      </c>
      <c r="D8" s="34">
        <f>E8</f>
        <v>1.23E-2</v>
      </c>
      <c r="E8" s="27">
        <f>IF(E5=I5,K10,IF(E5=I6,K11,K12))</f>
        <v>1.23E-2</v>
      </c>
    </row>
    <row r="9" spans="2:18">
      <c r="B9" s="44" t="s">
        <v>306</v>
      </c>
      <c r="C9" s="43" t="s">
        <v>305</v>
      </c>
      <c r="D9" s="34">
        <f>E9</f>
        <v>1.2699999999999999E-2</v>
      </c>
      <c r="E9" s="27">
        <f>IF(E5=I5,L10,IF(E5=I6,L11,L12))</f>
        <v>1.2699999999999999E-2</v>
      </c>
      <c r="J9" s="45" t="s">
        <v>304</v>
      </c>
      <c r="K9" s="45" t="s">
        <v>303</v>
      </c>
      <c r="L9" s="45" t="s">
        <v>302</v>
      </c>
      <c r="M9" s="45" t="s">
        <v>301</v>
      </c>
      <c r="N9" s="45" t="s">
        <v>300</v>
      </c>
      <c r="O9" s="41"/>
      <c r="P9" s="45" t="s">
        <v>299</v>
      </c>
    </row>
    <row r="10" spans="2:18" ht="14.25">
      <c r="B10" s="44" t="s">
        <v>298</v>
      </c>
      <c r="C10" s="43" t="s">
        <v>297</v>
      </c>
      <c r="D10" s="34">
        <f>E10</f>
        <v>8.0000000000000002E-3</v>
      </c>
      <c r="E10" s="27">
        <f>IF(E5=I5,M10,IF(E5=I6,M11,M12))</f>
        <v>8.0000000000000002E-3</v>
      </c>
      <c r="I10" s="42" t="s">
        <v>296</v>
      </c>
      <c r="J10" s="40">
        <v>0.04</v>
      </c>
      <c r="K10" s="40">
        <v>1.23E-2</v>
      </c>
      <c r="L10" s="40">
        <v>1.2699999999999999E-2</v>
      </c>
      <c r="M10" s="40">
        <v>8.0000000000000002E-3</v>
      </c>
      <c r="N10" s="40">
        <v>7.3999999999999996E-2</v>
      </c>
      <c r="O10" s="41"/>
      <c r="P10" s="40">
        <v>0.2452</v>
      </c>
    </row>
    <row r="11" spans="2:18" ht="14.25">
      <c r="B11" s="31"/>
      <c r="C11" s="30"/>
      <c r="D11" s="29"/>
      <c r="I11" s="42" t="s">
        <v>295</v>
      </c>
      <c r="J11" s="40">
        <v>4.0099999999999997E-2</v>
      </c>
      <c r="K11" s="40">
        <v>1.11E-2</v>
      </c>
      <c r="L11" s="40">
        <v>5.5999999999999999E-3</v>
      </c>
      <c r="M11" s="40">
        <v>4.0000000000000001E-3</v>
      </c>
      <c r="N11" s="40">
        <v>7.2999999999999995E-2</v>
      </c>
      <c r="O11" s="41"/>
      <c r="P11" s="40">
        <v>0.25440000000000002</v>
      </c>
    </row>
    <row r="12" spans="2:18" ht="14.25">
      <c r="B12" s="246" t="s">
        <v>294</v>
      </c>
      <c r="C12" s="247"/>
      <c r="D12" s="248"/>
      <c r="I12" s="42" t="s">
        <v>293</v>
      </c>
      <c r="J12" s="40">
        <v>3.4500000000000003E-2</v>
      </c>
      <c r="K12" s="40">
        <v>8.5000000000000006E-3</v>
      </c>
      <c r="L12" s="40">
        <v>8.5000000000000006E-3</v>
      </c>
      <c r="M12" s="40">
        <v>4.7999999999999996E-3</v>
      </c>
      <c r="N12" s="40">
        <v>5.11E-2</v>
      </c>
      <c r="O12" s="41"/>
      <c r="P12" s="40">
        <v>0.16320000000000001</v>
      </c>
      <c r="R12" s="36" t="s">
        <v>292</v>
      </c>
    </row>
    <row r="13" spans="2:18">
      <c r="B13" s="268" t="s">
        <v>291</v>
      </c>
      <c r="C13" s="270" t="s">
        <v>290</v>
      </c>
      <c r="D13" s="37">
        <f>E13</f>
        <v>7.3999999999999996E-2</v>
      </c>
      <c r="E13" s="27">
        <f>IF(E5=I5,N10,IF(E5=I6,N11,N12))</f>
        <v>7.3999999999999996E-2</v>
      </c>
      <c r="I13" s="36"/>
    </row>
    <row r="14" spans="2:18">
      <c r="B14" s="269"/>
      <c r="C14" s="271"/>
      <c r="D14" s="29"/>
    </row>
    <row r="15" spans="2:18" ht="14.25">
      <c r="B15" s="246" t="s">
        <v>289</v>
      </c>
      <c r="C15" s="247"/>
      <c r="D15" s="248"/>
      <c r="E15" s="35">
        <f>SUM(D16:D19)</f>
        <v>5.6499999999999995E-2</v>
      </c>
    </row>
    <row r="16" spans="2:18">
      <c r="B16" s="272" t="s">
        <v>288</v>
      </c>
      <c r="C16" s="273"/>
      <c r="D16" s="34">
        <v>6.4999999999999997E-3</v>
      </c>
    </row>
    <row r="17" spans="2:7">
      <c r="B17" s="259" t="s">
        <v>287</v>
      </c>
      <c r="C17" s="260"/>
      <c r="D17" s="33">
        <v>0.03</v>
      </c>
    </row>
    <row r="18" spans="2:7">
      <c r="B18" s="259" t="s">
        <v>286</v>
      </c>
      <c r="C18" s="260"/>
      <c r="D18" s="33">
        <f>E18</f>
        <v>0.02</v>
      </c>
      <c r="E18" s="27">
        <f>IF(E5=I7,0,2%)</f>
        <v>0.02</v>
      </c>
    </row>
    <row r="19" spans="2:7">
      <c r="B19" s="259" t="s">
        <v>285</v>
      </c>
      <c r="C19" s="260"/>
      <c r="D19" s="32">
        <v>0</v>
      </c>
      <c r="G19" s="27">
        <f>ROUND(((((1+(D7+D9+D10))*(1+D8)*(1+D13))/(1-E15))-1),4)</f>
        <v>0.2223</v>
      </c>
    </row>
    <row r="20" spans="2:7">
      <c r="B20" s="261"/>
      <c r="C20" s="262"/>
      <c r="D20" s="29"/>
    </row>
    <row r="21" spans="2:7">
      <c r="B21" s="263" t="s">
        <v>284</v>
      </c>
      <c r="C21" s="264"/>
      <c r="D21" s="28">
        <f>G19</f>
        <v>0.2223</v>
      </c>
    </row>
    <row r="22" spans="2:7" ht="103.5" customHeight="1">
      <c r="B22" s="265" t="s">
        <v>283</v>
      </c>
      <c r="C22" s="266"/>
      <c r="D22" s="267"/>
    </row>
  </sheetData>
  <mergeCells count="16">
    <mergeCell ref="B19:C19"/>
    <mergeCell ref="B20:C20"/>
    <mergeCell ref="B21:C21"/>
    <mergeCell ref="B22:D22"/>
    <mergeCell ref="B13:B14"/>
    <mergeCell ref="C13:C14"/>
    <mergeCell ref="B15:D15"/>
    <mergeCell ref="B16:C16"/>
    <mergeCell ref="B17:C17"/>
    <mergeCell ref="B18:C18"/>
    <mergeCell ref="B12:D12"/>
    <mergeCell ref="B2:D2"/>
    <mergeCell ref="B3:D3"/>
    <mergeCell ref="I3:L3"/>
    <mergeCell ref="B4:D4"/>
    <mergeCell ref="B6:D6"/>
  </mergeCells>
  <dataValidations count="1">
    <dataValidation type="list" allowBlank="1" showInputMessage="1" showErrorMessage="1" sqref="E5" xr:uid="{00000000-0002-0000-0B00-000000000000}">
      <formula1>$I$5:$I$7</formula1>
    </dataValidation>
  </dataValidations>
  <pageMargins left="0.511811024" right="0.511811024" top="0.78740157499999996" bottom="0.78740157499999996" header="0.31496062000000002" footer="0.31496062000000002"/>
  <pageSetup paperSize="9" scale="7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5</vt:i4>
      </vt:variant>
    </vt:vector>
  </HeadingPairs>
  <TitlesOfParts>
    <vt:vector size="19" baseType="lpstr">
      <vt:lpstr>ICD</vt:lpstr>
      <vt:lpstr>CCD</vt:lpstr>
      <vt:lpstr>ISD</vt:lpstr>
      <vt:lpstr>CSD</vt:lpstr>
      <vt:lpstr>Resumo</vt:lpstr>
      <vt:lpstr>Orçamento Não Desonerado</vt:lpstr>
      <vt:lpstr>Orçamento desonerada</vt:lpstr>
      <vt:lpstr>MC </vt:lpstr>
      <vt:lpstr>CPUs - Nao Desonerada </vt:lpstr>
      <vt:lpstr>CPUs - Desonerada</vt:lpstr>
      <vt:lpstr>CRONOGRAMA</vt:lpstr>
      <vt:lpstr>Planilha1</vt:lpstr>
      <vt:lpstr>Planilha2</vt:lpstr>
      <vt:lpstr>BDI  Não Desonerado</vt:lpstr>
      <vt:lpstr>'BDI  Não Desonerado'!Area_de_impressao</vt:lpstr>
      <vt:lpstr>CRONOGRAMA!Area_de_impressao</vt:lpstr>
      <vt:lpstr>'Orçamento desonerada'!Area_de_impressao</vt:lpstr>
      <vt:lpstr>'Orçamento Não Desonerado'!Area_de_impressao</vt:lpstr>
      <vt:lpstr>Resumo!Area_de_impressao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daten01</cp:lastModifiedBy>
  <cp:revision>0</cp:revision>
  <cp:lastPrinted>2026-03-20T12:51:56Z</cp:lastPrinted>
  <dcterms:created xsi:type="dcterms:W3CDTF">2026-02-26T14:55:14Z</dcterms:created>
  <dcterms:modified xsi:type="dcterms:W3CDTF">2026-03-20T17:32:32Z</dcterms:modified>
</cp:coreProperties>
</file>